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uarios\430006716\Documentos\Actuaria\9no Semestre\Procesos Estocásticos\3.- Parcial\Proyecto\"/>
    </mc:Choice>
  </mc:AlternateContent>
  <xr:revisionPtr revIDLastSave="0" documentId="13_ncr:1_{920FD87C-6E2C-478E-B177-500B4DCF384F}" xr6:coauthVersionLast="41" xr6:coauthVersionMax="41" xr10:uidLastSave="{00000000-0000-0000-0000-000000000000}"/>
  <bookViews>
    <workbookView xWindow="-108" yWindow="-108" windowWidth="23256" windowHeight="12576" firstSheet="1" activeTab="4" xr2:uid="{66C6C803-1720-4C2E-857B-C6E0A69A5983}"/>
  </bookViews>
  <sheets>
    <sheet name="Tasas de Interés" sheetId="12" state="hidden" r:id="rId1"/>
    <sheet name="Simulaciones SONR" sheetId="1" r:id="rId2"/>
    <sheet name="Valuación Estocástica" sheetId="9" r:id="rId3"/>
    <sheet name="Valuación Determinística" sheetId="18" r:id="rId4"/>
    <sheet name="BT" sheetId="20" r:id="rId5"/>
    <sheet name="BackTesting" sheetId="21" state="hidden" r:id="rId6"/>
    <sheet name="BT (prueba)" sheetId="15" state="hidden" r:id="rId7"/>
  </sheets>
  <externalReferences>
    <externalReference r:id="rId8"/>
  </externalReferences>
  <definedNames>
    <definedName name="_xlnm._FilterDatabase" localSheetId="1" hidden="1">'Simulaciones SONR'!$A$1:$AR$10001</definedName>
    <definedName name="prob_inc">'[1]Valuación - Retenido'!$J$7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R110" i="21" l="1"/>
  <c r="DR109" i="21"/>
  <c r="DR108" i="21"/>
  <c r="DR107" i="21"/>
  <c r="DR106" i="21"/>
  <c r="DR105" i="21"/>
  <c r="DR104" i="21"/>
  <c r="DR103" i="21"/>
  <c r="DR102" i="21"/>
  <c r="DR101" i="21"/>
  <c r="DR100" i="21"/>
  <c r="DR99" i="21"/>
  <c r="DR98" i="21"/>
  <c r="DR97" i="21"/>
  <c r="DR96" i="21"/>
  <c r="DR95" i="21"/>
  <c r="DR94" i="21"/>
  <c r="DR93" i="21"/>
  <c r="DR92" i="21"/>
  <c r="DR91" i="21"/>
  <c r="DR90" i="21"/>
  <c r="DR89" i="21"/>
  <c r="DR88" i="21"/>
  <c r="DR87" i="21"/>
  <c r="DR86" i="21"/>
  <c r="DR85" i="21"/>
  <c r="DR84" i="21"/>
  <c r="DR83" i="21"/>
  <c r="DR82" i="21"/>
  <c r="DR81" i="21"/>
  <c r="DR80" i="21"/>
  <c r="DR79" i="21"/>
  <c r="DR78" i="21"/>
  <c r="DR77" i="21"/>
  <c r="DR76" i="21"/>
  <c r="DR75" i="21"/>
  <c r="DR74" i="21"/>
  <c r="DR73" i="21"/>
  <c r="DR72" i="21"/>
  <c r="DR71" i="21"/>
  <c r="DR70" i="21"/>
  <c r="DR69" i="21"/>
  <c r="DR68" i="21"/>
  <c r="DR67" i="21"/>
  <c r="DR66" i="21"/>
  <c r="DR65" i="21"/>
  <c r="DR64" i="21"/>
  <c r="DR63" i="21"/>
  <c r="DR62" i="21"/>
  <c r="DR61" i="21"/>
  <c r="DR60" i="21"/>
  <c r="DR59" i="21"/>
  <c r="DR58" i="21"/>
  <c r="DR57" i="21"/>
  <c r="DR56" i="21"/>
  <c r="DR55" i="21"/>
  <c r="DR54" i="21"/>
  <c r="DR53" i="21"/>
  <c r="DR52" i="21"/>
  <c r="DR51" i="21"/>
  <c r="DR50" i="21"/>
  <c r="DR49" i="21"/>
  <c r="DR48" i="21"/>
  <c r="DR47" i="21"/>
  <c r="DR46" i="21"/>
  <c r="DR45" i="21"/>
  <c r="DR44" i="21"/>
  <c r="DR43" i="21"/>
  <c r="DR42" i="21"/>
  <c r="DR41" i="21"/>
  <c r="DR40" i="21"/>
  <c r="DR39" i="21"/>
  <c r="DR38" i="21"/>
  <c r="DR37" i="21"/>
  <c r="DR36" i="21"/>
  <c r="DR35" i="21"/>
  <c r="DR34" i="21"/>
  <c r="DR33" i="21"/>
  <c r="DR32" i="21"/>
  <c r="DR31" i="21"/>
  <c r="DR30" i="21"/>
  <c r="DR29" i="21"/>
  <c r="DR28" i="21"/>
  <c r="DR27" i="21"/>
  <c r="DR26" i="21"/>
  <c r="DR25" i="21"/>
  <c r="DR24" i="21"/>
  <c r="DR23" i="21"/>
  <c r="DR22" i="21"/>
  <c r="DR21" i="21"/>
  <c r="DR20" i="21"/>
  <c r="DR19" i="21"/>
  <c r="DR18" i="21"/>
  <c r="DR17" i="21"/>
  <c r="DR16" i="21"/>
  <c r="DR15" i="21"/>
  <c r="DR14" i="21"/>
  <c r="DR13" i="21"/>
  <c r="DR12" i="21"/>
  <c r="DR11" i="21"/>
  <c r="DR10" i="21"/>
  <c r="DR9" i="21"/>
  <c r="DR8" i="21"/>
  <c r="DR7" i="21"/>
  <c r="DR6" i="21"/>
  <c r="DR5" i="21"/>
  <c r="DR4" i="21"/>
  <c r="DR3" i="21"/>
  <c r="C30" i="18" l="1"/>
  <c r="U30" i="18" l="1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E38" i="18" l="1"/>
  <c r="E37" i="18"/>
  <c r="E36" i="18"/>
  <c r="D36" i="18" s="1"/>
  <c r="E55" i="18" l="1"/>
  <c r="U31" i="18"/>
  <c r="D37" i="18" s="1"/>
  <c r="T31" i="18" l="1"/>
  <c r="D38" i="18" s="1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S31" i="18" l="1"/>
  <c r="R31" i="18" s="1"/>
  <c r="Q31" i="18" s="1"/>
  <c r="P31" i="18" s="1"/>
  <c r="O31" i="18" s="1"/>
  <c r="N31" i="18" s="1"/>
  <c r="M31" i="18" s="1"/>
  <c r="L31" i="18" s="1"/>
  <c r="K31" i="18" s="1"/>
  <c r="J31" i="18" s="1"/>
  <c r="I31" i="18" s="1"/>
  <c r="H31" i="18" s="1"/>
  <c r="G31" i="18" s="1"/>
  <c r="F31" i="18" s="1"/>
  <c r="E31" i="18" s="1"/>
  <c r="D31" i="18" s="1"/>
  <c r="E56" i="18"/>
  <c r="F37" i="18"/>
  <c r="F36" i="18"/>
  <c r="C31" i="18" l="1"/>
  <c r="D55" i="18" s="1"/>
  <c r="F55" i="18" s="1"/>
  <c r="D48" i="18"/>
  <c r="D46" i="18"/>
  <c r="D42" i="18"/>
  <c r="D47" i="18"/>
  <c r="D45" i="18"/>
  <c r="D54" i="18"/>
  <c r="D53" i="18"/>
  <c r="F53" i="18" s="1"/>
  <c r="D41" i="18"/>
  <c r="D52" i="18"/>
  <c r="D40" i="18"/>
  <c r="D51" i="18"/>
  <c r="D39" i="18"/>
  <c r="D50" i="18"/>
  <c r="D44" i="18"/>
  <c r="D49" i="18"/>
  <c r="D43" i="18"/>
  <c r="F38" i="18"/>
  <c r="F39" i="18" l="1"/>
  <c r="F40" i="18" l="1"/>
  <c r="F41" i="18" l="1"/>
  <c r="F42" i="18" l="1"/>
  <c r="F43" i="18" l="1"/>
  <c r="F44" i="18" l="1"/>
  <c r="F45" i="18" l="1"/>
  <c r="F46" i="18" l="1"/>
  <c r="F47" i="18" l="1"/>
  <c r="F48" i="18" l="1"/>
  <c r="F49" i="18" l="1"/>
  <c r="F50" i="18" l="1"/>
  <c r="F51" i="18" l="1"/>
  <c r="F52" i="18" l="1"/>
  <c r="F54" i="18" l="1"/>
  <c r="D56" i="18" l="1"/>
  <c r="F56" i="18"/>
  <c r="J38" i="18" s="1"/>
  <c r="I25" i="12" l="1"/>
  <c r="K25" i="12" s="1"/>
  <c r="I24" i="12"/>
  <c r="K24" i="12" s="1"/>
  <c r="I23" i="12"/>
  <c r="K23" i="12" s="1"/>
  <c r="I22" i="12"/>
  <c r="K22" i="12" s="1"/>
  <c r="I21" i="12"/>
  <c r="K21" i="12" s="1"/>
  <c r="I20" i="12"/>
  <c r="J20" i="12" s="1"/>
  <c r="I19" i="12"/>
  <c r="K19" i="12" s="1"/>
  <c r="I18" i="12"/>
  <c r="J18" i="12" s="1"/>
  <c r="I17" i="12"/>
  <c r="K17" i="12" s="1"/>
  <c r="I16" i="12"/>
  <c r="J16" i="12" s="1"/>
  <c r="I15" i="12"/>
  <c r="K15" i="12" s="1"/>
  <c r="I14" i="12"/>
  <c r="J14" i="12" s="1"/>
  <c r="I13" i="12"/>
  <c r="K13" i="12" s="1"/>
  <c r="I12" i="12"/>
  <c r="J12" i="12" s="1"/>
  <c r="I11" i="12"/>
  <c r="J11" i="12" s="1"/>
  <c r="I10" i="12"/>
  <c r="J10" i="12" s="1"/>
  <c r="I9" i="12"/>
  <c r="K9" i="12" s="1"/>
  <c r="I8" i="12"/>
  <c r="K8" i="12" s="1"/>
  <c r="I7" i="12"/>
  <c r="K7" i="12" s="1"/>
  <c r="K6" i="12"/>
  <c r="J6" i="12"/>
  <c r="K11" i="12" l="1"/>
  <c r="J19" i="12"/>
  <c r="K10" i="12"/>
  <c r="K18" i="12"/>
  <c r="J13" i="12"/>
  <c r="J21" i="12"/>
  <c r="J22" i="12"/>
  <c r="K16" i="12"/>
  <c r="J7" i="12"/>
  <c r="K12" i="12"/>
  <c r="J15" i="12"/>
  <c r="K20" i="12"/>
  <c r="J23" i="12"/>
  <c r="J8" i="12"/>
  <c r="J24" i="12"/>
  <c r="J9" i="12"/>
  <c r="K14" i="12"/>
  <c r="J17" i="12"/>
  <c r="J25" i="12"/>
  <c r="C10005" i="1" l="1"/>
  <c r="D10005" i="1"/>
  <c r="E10005" i="1"/>
  <c r="F10005" i="1"/>
  <c r="G10005" i="1"/>
  <c r="H10005" i="1"/>
  <c r="I10005" i="1"/>
  <c r="J10005" i="1"/>
  <c r="K10005" i="1"/>
  <c r="L10005" i="1"/>
  <c r="M10005" i="1"/>
  <c r="N10005" i="1"/>
  <c r="O10005" i="1"/>
  <c r="P10005" i="1"/>
  <c r="Q10005" i="1"/>
  <c r="R10005" i="1"/>
  <c r="S10005" i="1"/>
  <c r="T10005" i="1"/>
  <c r="U10005" i="1"/>
  <c r="V10005" i="1"/>
  <c r="W10005" i="1"/>
  <c r="X10005" i="1"/>
  <c r="Y10005" i="1"/>
  <c r="Z10005" i="1"/>
  <c r="AA10005" i="1"/>
  <c r="AB10005" i="1"/>
  <c r="AC10005" i="1"/>
  <c r="AD10005" i="1"/>
  <c r="AE10005" i="1"/>
  <c r="AF10005" i="1"/>
  <c r="AG10005" i="1"/>
  <c r="AH10005" i="1"/>
  <c r="AI10005" i="1"/>
  <c r="AJ10005" i="1"/>
  <c r="AK10005" i="1"/>
  <c r="AL10005" i="1"/>
  <c r="AM10005" i="1"/>
  <c r="AN10005" i="1"/>
  <c r="AO10005" i="1"/>
  <c r="AP10005" i="1"/>
  <c r="B10005" i="1"/>
  <c r="AQ10003" i="1" l="1"/>
  <c r="AQ10005" i="1"/>
  <c r="AP10003" i="1" l="1"/>
  <c r="AO10003" i="1"/>
  <c r="AN10003" i="1"/>
  <c r="AM10003" i="1"/>
  <c r="AL10003" i="1"/>
  <c r="AK10003" i="1"/>
  <c r="AJ10003" i="1"/>
  <c r="AI10003" i="1"/>
  <c r="AH10003" i="1"/>
  <c r="AG10003" i="1"/>
  <c r="AF10003" i="1"/>
  <c r="AE10003" i="1"/>
  <c r="AD10003" i="1"/>
  <c r="AC10003" i="1"/>
  <c r="AB10003" i="1"/>
  <c r="AA10003" i="1"/>
  <c r="Z10003" i="1"/>
  <c r="Y10003" i="1"/>
  <c r="X10003" i="1"/>
  <c r="W10003" i="1"/>
  <c r="V10003" i="1"/>
  <c r="U10003" i="1"/>
  <c r="T10003" i="1"/>
  <c r="S10003" i="1"/>
  <c r="R10003" i="1"/>
  <c r="Q10003" i="1"/>
  <c r="P10003" i="1"/>
  <c r="O10003" i="1"/>
  <c r="N10003" i="1"/>
  <c r="M10003" i="1"/>
  <c r="L10003" i="1"/>
  <c r="K10003" i="1"/>
  <c r="J10003" i="1"/>
  <c r="I10003" i="1"/>
  <c r="H10003" i="1"/>
  <c r="G10003" i="1"/>
  <c r="F10003" i="1"/>
  <c r="E10003" i="1"/>
  <c r="D10003" i="1"/>
  <c r="C10003" i="1"/>
  <c r="B10003" i="1"/>
  <c r="B10004" i="1" l="1"/>
  <c r="D9" i="9" a="1"/>
  <c r="D25" i="9" s="1"/>
  <c r="D22" i="9" l="1"/>
  <c r="D16" i="9"/>
  <c r="D10" i="9"/>
  <c r="D20" i="9"/>
  <c r="D18" i="9"/>
  <c r="D27" i="9"/>
  <c r="D23" i="9"/>
  <c r="D9" i="9"/>
  <c r="D17" i="9"/>
  <c r="D28" i="9"/>
  <c r="D13" i="9"/>
  <c r="D21" i="9"/>
  <c r="D26" i="9"/>
  <c r="D19" i="9"/>
  <c r="D24" i="9"/>
  <c r="D12" i="9"/>
  <c r="D15" i="9"/>
  <c r="D14" i="9"/>
  <c r="D11" i="9"/>
  <c r="H51" i="18" l="1"/>
  <c r="D29" i="9"/>
  <c r="G11" i="9" s="1"/>
</calcChain>
</file>

<file path=xl/sharedStrings.xml><?xml version="1.0" encoding="utf-8"?>
<sst xmlns="http://schemas.openxmlformats.org/spreadsheetml/2006/main" count="471" uniqueCount="230">
  <si>
    <t>SONR</t>
  </si>
  <si>
    <t>Período (Trimestre)</t>
  </si>
  <si>
    <t>Total</t>
  </si>
  <si>
    <t>Flujos Proyectados</t>
  </si>
  <si>
    <t>Media</t>
  </si>
  <si>
    <t>Perc. 99.5</t>
  </si>
  <si>
    <t>*</t>
  </si>
  <si>
    <t>reserva_total</t>
  </si>
  <si>
    <t>Percentil 99.5</t>
  </si>
  <si>
    <t>Concepto</t>
  </si>
  <si>
    <t>Importe</t>
  </si>
  <si>
    <t>Mejor Estimador SONR</t>
  </si>
  <si>
    <t>Fecha de Valuación:</t>
  </si>
  <si>
    <t>Tasa Libre de Riesgo Anual</t>
  </si>
  <si>
    <t>DP</t>
  </si>
  <si>
    <t>Tasa Descuento I</t>
  </si>
  <si>
    <t>Tasa Rendimiento I</t>
  </si>
  <si>
    <t>CETES SIMPLE IMPUESTO</t>
  </si>
  <si>
    <t>Período (Trimestres)</t>
  </si>
  <si>
    <t>Período (Días, mitad de mes)</t>
  </si>
  <si>
    <t>MXP</t>
  </si>
  <si>
    <t>USD</t>
  </si>
  <si>
    <t>Reserva de Siniestros Ocurridos No Reportados</t>
  </si>
  <si>
    <t>Cifras en pesos</t>
  </si>
  <si>
    <t>TASA USD</t>
  </si>
  <si>
    <t>num_sim</t>
  </si>
  <si>
    <t>rva_sonr</t>
  </si>
  <si>
    <t>flujo_sonr_1</t>
  </si>
  <si>
    <t>flujo_sonr_2</t>
  </si>
  <si>
    <t>flujo_sonr_3</t>
  </si>
  <si>
    <t>flujo_sonr_4</t>
  </si>
  <si>
    <t>flujo_sonr_5</t>
  </si>
  <si>
    <t>flujo_sonr_6</t>
  </si>
  <si>
    <t>flujo_sonr_7</t>
  </si>
  <si>
    <t>flujo_sonr_8</t>
  </si>
  <si>
    <t>flujo_sonr_9</t>
  </si>
  <si>
    <t>flujo_sonr_10</t>
  </si>
  <si>
    <t>flujo_sonr_11</t>
  </si>
  <si>
    <t>flujo_sonr_12</t>
  </si>
  <si>
    <t>flujo_sonr_13</t>
  </si>
  <si>
    <t>flujo_sonr_14</t>
  </si>
  <si>
    <t>flujo_sonr_15</t>
  </si>
  <si>
    <t>flujo_sonr_16</t>
  </si>
  <si>
    <t>flujo_sonr_17</t>
  </si>
  <si>
    <t>flujo_sonr_18</t>
  </si>
  <si>
    <t>flujo_sonr_19</t>
  </si>
  <si>
    <t>flujo_sonr_20</t>
  </si>
  <si>
    <t>flujo_atip_1</t>
  </si>
  <si>
    <t>flujo_atip_2</t>
  </si>
  <si>
    <t>flujo_atip_3</t>
  </si>
  <si>
    <t>flujo_atip_4</t>
  </si>
  <si>
    <t>flujo_atip_5</t>
  </si>
  <si>
    <t>flujo_atip_6</t>
  </si>
  <si>
    <t>flujo_atip_7</t>
  </si>
  <si>
    <t>flujo_atip_8</t>
  </si>
  <si>
    <t>flujo_atip_9</t>
  </si>
  <si>
    <t>flujo_atip_10</t>
  </si>
  <si>
    <t>flujo_atip_11</t>
  </si>
  <si>
    <t>flujo_atip_12</t>
  </si>
  <si>
    <t>flujo_atip_13</t>
  </si>
  <si>
    <t>flujo_atip_14</t>
  </si>
  <si>
    <t>flujo_atip_15</t>
  </si>
  <si>
    <t>flujo_atip_16</t>
  </si>
  <si>
    <t>flujo_atip_17</t>
  </si>
  <si>
    <t>flujo_atip_18</t>
  </si>
  <si>
    <t>flujo_atip_19</t>
  </si>
  <si>
    <t>flujo_atip_20</t>
  </si>
  <si>
    <t xml:space="preserve">Método estocástico </t>
  </si>
  <si>
    <t>Método determinístico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</si>
  <si>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</si>
  <si>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</si>
  <si>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</si>
  <si>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</si>
  <si>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</si>
  <si>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</si>
  <si>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</si>
  <si>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</si>
  <si>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</si>
  <si>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</si>
  <si>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</si>
  <si>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</si>
  <si>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</si>
  <si>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</si>
  <si>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</si>
  <si>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</si>
  <si>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</si>
  <si>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</si>
  <si>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</si>
  <si>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</si>
  <si>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Matriz de siniestralidad acumulada</t>
  </si>
  <si>
    <t xml:space="preserve">Promedio </t>
  </si>
  <si>
    <t>Acumulado</t>
  </si>
  <si>
    <t>SUI</t>
  </si>
  <si>
    <t>Rva</t>
  </si>
  <si>
    <t>SA</t>
  </si>
  <si>
    <t>Fecha Valuación</t>
  </si>
  <si>
    <t>Real</t>
  </si>
  <si>
    <t>Fecha Val. -  30/09/2020</t>
  </si>
  <si>
    <t xml:space="preserve">Modelo Determinístico </t>
  </si>
  <si>
    <t xml:space="preserve">Modelo
 Estocástico </t>
  </si>
  <si>
    <t>**Datos aleatorias</t>
  </si>
  <si>
    <t>BackTesting</t>
  </si>
  <si>
    <t>AÑO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</si>
  <si>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</si>
  <si>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</si>
  <si>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</si>
  <si>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</si>
  <si>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</si>
  <si>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</si>
  <si>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</si>
  <si>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</si>
  <si>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</si>
  <si>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</si>
  <si>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</si>
  <si>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</si>
  <si>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</si>
  <si>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</si>
  <si>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</si>
  <si>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</si>
  <si>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</si>
  <si>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</si>
  <si>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</si>
  <si>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</si>
  <si>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</si>
  <si>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</si>
  <si>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</si>
  <si>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</si>
  <si>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</si>
  <si>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</si>
  <si>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</si>
  <si>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</si>
  <si>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</si>
  <si>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</si>
  <si>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</si>
  <si>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</si>
  <si>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</si>
  <si>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</si>
  <si>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</si>
  <si>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</si>
  <si>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</si>
  <si>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</si>
  <si>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</si>
  <si>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</si>
  <si>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</si>
  <si>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</si>
  <si>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</si>
  <si>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</si>
  <si>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</si>
  <si>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</si>
  <si>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</si>
  <si>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</si>
  <si>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</si>
  <si>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</si>
  <si>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</si>
  <si>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</si>
  <si>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</si>
  <si>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</si>
  <si>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</si>
  <si>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</si>
  <si>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</si>
  <si>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</si>
  <si>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</si>
  <si>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</si>
  <si>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</si>
  <si>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</si>
  <si>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</si>
  <si>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</si>
  <si>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</si>
  <si>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</si>
  <si>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</si>
  <si>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</si>
  <si>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</si>
  <si>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</si>
  <si>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</si>
  <si>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</si>
  <si>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</si>
  <si>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</si>
  <si>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</si>
  <si>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</si>
  <si>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</si>
  <si>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</si>
  <si>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</si>
  <si>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</si>
  <si>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</si>
  <si>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</si>
  <si>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</si>
  <si>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</si>
  <si>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</si>
  <si>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</si>
  <si>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</si>
  <si>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</si>
  <si>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</si>
  <si>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</si>
  <si>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</si>
  <si>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</si>
  <si>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</si>
  <si>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</si>
  <si>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</si>
  <si>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</si>
  <si>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</si>
  <si>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</si>
  <si>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</si>
  <si>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</si>
  <si>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</si>
  <si>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</si>
  <si>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</si>
  <si>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</si>
  <si>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</si>
  <si>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</si>
  <si>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</si>
  <si>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</si>
  <si>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IBNR Real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</si>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</sst>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[Red]\(#,##0\)"/>
    <numFmt numFmtId="165" formatCode="0.0%"/>
    <numFmt numFmtId="166" formatCode="0.000000"/>
    <numFmt numFmtId="167" formatCode="#,##0.0000"/>
    <numFmt numFmtId="168" formatCode="#,##0.0000000;[Red]\(#,##0.0000000\)"/>
    <numFmt numFmtId="169" formatCode="0.000000000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u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7" fillId="0" borderId="0"/>
  </cellStyleXfs>
  <cellXfs count="95">
    <xf numFmtId="0" fontId="0" fillId="0" borderId="0" xfId="0"/>
    <xf numFmtId="164" fontId="0" fillId="0" borderId="0" xfId="0" applyNumberFormat="1"/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164" fontId="0" fillId="0" borderId="2" xfId="0" applyNumberFormat="1" applyBorder="1"/>
    <xf numFmtId="164" fontId="0" fillId="0" borderId="4" xfId="0" applyNumberFormat="1" applyBorder="1"/>
    <xf numFmtId="164" fontId="0" fillId="0" borderId="3" xfId="0" applyNumberFormat="1" applyBorder="1"/>
    <xf numFmtId="0" fontId="2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3" fillId="0" borderId="1" xfId="0" applyNumberFormat="1" applyFont="1" applyBorder="1"/>
    <xf numFmtId="0" fontId="0" fillId="3" borderId="0" xfId="0" applyFill="1"/>
    <xf numFmtId="0" fontId="0" fillId="0" borderId="0" xfId="0" applyFill="1"/>
    <xf numFmtId="164" fontId="0" fillId="0" borderId="0" xfId="0" applyNumberFormat="1" applyFill="1"/>
    <xf numFmtId="164" fontId="0" fillId="4" borderId="0" xfId="0" applyNumberFormat="1" applyFill="1"/>
    <xf numFmtId="0" fontId="0" fillId="4" borderId="0" xfId="0" applyFill="1"/>
    <xf numFmtId="0" fontId="2" fillId="2" borderId="1" xfId="0" applyFont="1" applyFill="1" applyBorder="1" applyAlignment="1">
      <alignment horizontal="center" wrapText="1"/>
    </xf>
    <xf numFmtId="2" fontId="0" fillId="0" borderId="0" xfId="0" applyNumberFormat="1"/>
    <xf numFmtId="165" fontId="0" fillId="0" borderId="0" xfId="1" applyNumberFormat="1" applyFont="1"/>
    <xf numFmtId="0" fontId="4" fillId="0" borderId="0" xfId="0" applyFont="1"/>
    <xf numFmtId="0" fontId="5" fillId="0" borderId="0" xfId="0" applyFont="1"/>
    <xf numFmtId="14" fontId="3" fillId="5" borderId="1" xfId="0" applyNumberFormat="1" applyFont="1" applyFill="1" applyBorder="1"/>
    <xf numFmtId="0" fontId="6" fillId="0" borderId="0" xfId="0" applyFont="1" applyAlignment="1">
      <alignment horizontal="center" vertical="justify"/>
    </xf>
    <xf numFmtId="0" fontId="6" fillId="0" borderId="0" xfId="0" applyFont="1" applyAlignment="1">
      <alignment horizontal="center" wrapText="1"/>
    </xf>
    <xf numFmtId="166" fontId="7" fillId="0" borderId="0" xfId="0" applyNumberFormat="1" applyFont="1"/>
    <xf numFmtId="16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0" fontId="8" fillId="0" borderId="0" xfId="0" applyFont="1"/>
    <xf numFmtId="166" fontId="8" fillId="0" borderId="0" xfId="0" applyNumberFormat="1" applyFont="1"/>
    <xf numFmtId="0" fontId="2" fillId="2" borderId="1" xfId="0" applyFont="1" applyFill="1" applyBorder="1" applyAlignment="1">
      <alignment horizontal="center"/>
    </xf>
    <xf numFmtId="0" fontId="0" fillId="0" borderId="0" xfId="0" applyBorder="1"/>
    <xf numFmtId="164" fontId="0" fillId="0" borderId="0" xfId="0" applyNumberFormat="1" applyBorder="1"/>
    <xf numFmtId="0" fontId="0" fillId="0" borderId="8" xfId="0" applyBorder="1"/>
    <xf numFmtId="164" fontId="0" fillId="0" borderId="9" xfId="0" applyNumberFormat="1" applyBorder="1"/>
    <xf numFmtId="0" fontId="2" fillId="2" borderId="1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5" xfId="0" applyBorder="1"/>
    <xf numFmtId="0" fontId="0" fillId="0" borderId="17" xfId="0" applyBorder="1"/>
    <xf numFmtId="0" fontId="0" fillId="0" borderId="7" xfId="0" applyBorder="1"/>
    <xf numFmtId="0" fontId="2" fillId="0" borderId="0" xfId="0" applyFont="1" applyFill="1" applyBorder="1" applyAlignment="1">
      <alignment horizontal="center"/>
    </xf>
    <xf numFmtId="0" fontId="0" fillId="0" borderId="0" xfId="0" applyFill="1" applyBorder="1"/>
    <xf numFmtId="4" fontId="0" fillId="0" borderId="0" xfId="0" applyNumberFormat="1"/>
    <xf numFmtId="167" fontId="0" fillId="0" borderId="12" xfId="0" applyNumberFormat="1" applyBorder="1"/>
    <xf numFmtId="167" fontId="0" fillId="0" borderId="13" xfId="0" applyNumberFormat="1" applyBorder="1"/>
    <xf numFmtId="167" fontId="0" fillId="0" borderId="5" xfId="0" applyNumberFormat="1" applyBorder="1"/>
    <xf numFmtId="167" fontId="0" fillId="0" borderId="16" xfId="0" applyNumberFormat="1" applyBorder="1"/>
    <xf numFmtId="4" fontId="0" fillId="0" borderId="2" xfId="0" applyNumberFormat="1" applyBorder="1"/>
    <xf numFmtId="4" fontId="0" fillId="0" borderId="4" xfId="0" applyNumberFormat="1" applyBorder="1"/>
    <xf numFmtId="4" fontId="0" fillId="0" borderId="3" xfId="0" applyNumberFormat="1" applyBorder="1"/>
    <xf numFmtId="164" fontId="0" fillId="0" borderId="11" xfId="0" applyNumberFormat="1" applyBorder="1"/>
    <xf numFmtId="164" fontId="0" fillId="0" borderId="13" xfId="0" applyNumberFormat="1" applyBorder="1"/>
    <xf numFmtId="164" fontId="0" fillId="0" borderId="10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7" fontId="0" fillId="0" borderId="2" xfId="0" applyNumberFormat="1" applyBorder="1"/>
    <xf numFmtId="17" fontId="0" fillId="0" borderId="4" xfId="0" applyNumberFormat="1" applyBorder="1"/>
    <xf numFmtId="17" fontId="0" fillId="0" borderId="3" xfId="0" applyNumberFormat="1" applyBorder="1"/>
    <xf numFmtId="0" fontId="2" fillId="2" borderId="6" xfId="0" applyFont="1" applyFill="1" applyBorder="1" applyAlignment="1">
      <alignment horizontal="center" wrapText="1"/>
    </xf>
    <xf numFmtId="0" fontId="2" fillId="2" borderId="7" xfId="0" applyFont="1" applyFill="1" applyBorder="1" applyAlignment="1">
      <alignment horizontal="center" vertical="center" wrapText="1"/>
    </xf>
    <xf numFmtId="168" fontId="0" fillId="0" borderId="0" xfId="0" applyNumberFormat="1"/>
    <xf numFmtId="0" fontId="0" fillId="0" borderId="14" xfId="0" applyFill="1" applyBorder="1"/>
    <xf numFmtId="4" fontId="0" fillId="0" borderId="10" xfId="0" applyNumberFormat="1" applyBorder="1"/>
    <xf numFmtId="4" fontId="0" fillId="0" borderId="0" xfId="0" applyNumberFormat="1" applyBorder="1"/>
    <xf numFmtId="4" fontId="0" fillId="0" borderId="14" xfId="0" applyNumberFormat="1" applyBorder="1"/>
    <xf numFmtId="4" fontId="0" fillId="0" borderId="15" xfId="0" applyNumberFormat="1" applyBorder="1"/>
    <xf numFmtId="4" fontId="0" fillId="0" borderId="5" xfId="0" applyNumberFormat="1" applyBorder="1"/>
    <xf numFmtId="4" fontId="0" fillId="0" borderId="16" xfId="0" applyNumberFormat="1" applyBorder="1"/>
    <xf numFmtId="169" fontId="0" fillId="0" borderId="0" xfId="0" applyNumberFormat="1"/>
    <xf numFmtId="0" fontId="2" fillId="2" borderId="2" xfId="0" applyFont="1" applyFill="1" applyBorder="1" applyAlignment="1">
      <alignment horizontal="center" vertical="center" wrapText="1"/>
    </xf>
    <xf numFmtId="0" fontId="9" fillId="0" borderId="0" xfId="0" applyFont="1"/>
    <xf numFmtId="3" fontId="0" fillId="0" borderId="0" xfId="0" applyNumberFormat="1"/>
    <xf numFmtId="0" fontId="10" fillId="0" borderId="1" xfId="2" applyFont="1" applyFill="1" applyBorder="1" applyAlignment="1">
      <alignment horizontal="center" vertical="center"/>
    </xf>
    <xf numFmtId="4" fontId="11" fillId="7" borderId="13" xfId="3" applyNumberFormat="1" applyFont="1" applyFill="1" applyBorder="1" applyAlignment="1">
      <alignment horizontal="center"/>
    </xf>
    <xf numFmtId="4" fontId="11" fillId="7" borderId="7" xfId="3" applyNumberFormat="1" applyFont="1" applyFill="1" applyBorder="1" applyAlignment="1">
      <alignment horizontal="center"/>
    </xf>
    <xf numFmtId="4" fontId="11" fillId="8" borderId="0" xfId="3" applyNumberFormat="1" applyFont="1" applyFill="1" applyBorder="1" applyAlignment="1">
      <alignment horizontal="center"/>
    </xf>
    <xf numFmtId="4" fontId="10" fillId="0" borderId="1" xfId="2" applyNumberFormat="1" applyFont="1" applyFill="1" applyBorder="1"/>
    <xf numFmtId="0" fontId="0" fillId="0" borderId="1" xfId="0" applyBorder="1"/>
    <xf numFmtId="0" fontId="2" fillId="2" borderId="1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4" fontId="0" fillId="0" borderId="12" xfId="0" applyNumberFormat="1" applyBorder="1"/>
    <xf numFmtId="4" fontId="0" fillId="0" borderId="13" xfId="0" applyNumberFormat="1" applyBorder="1"/>
    <xf numFmtId="0" fontId="12" fillId="0" borderId="0" xfId="0" applyFont="1"/>
    <xf numFmtId="0" fontId="3" fillId="6" borderId="0" xfId="0" applyFont="1" applyFill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9" borderId="6" xfId="0" applyFill="1" applyBorder="1"/>
    <xf numFmtId="0" fontId="0" fillId="9" borderId="0" xfId="0" applyFill="1"/>
  </cellXfs>
  <cellStyles count="4">
    <cellStyle name="Normal" xfId="0" builtinId="0"/>
    <cellStyle name="Normal 2 2" xfId="3" xr:uid="{E7E5E1F9-0AEB-4DF8-AF0A-D74629F6CD5F}"/>
    <cellStyle name="Normal 4" xfId="2" xr:uid="{303045C9-CB81-4AD0-A63C-D200829C333F}"/>
    <cellStyle name="Porcentaje" xfId="1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BT!$C$4</c:f>
              <c:strCache>
                <c:ptCount val="1"/>
                <c:pt idx="0">
                  <c:v>Real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>
              <a:softEdge rad="0"/>
            </a:effectLst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>
                <a:softEdge rad="0"/>
              </a:effectLst>
            </c:spPr>
          </c:marker>
          <c:cat>
            <c:strRef>
              <c:f>BT!$B$5:$B$13</c:f>
              <c:strCache>
                <c:ptCount val="9"/>
                <c:pt idx="0">
                  <c:v>2019-01</c:v>
                </c:pt>
                <c:pt idx="1">
                  <c:v>2019-02</c:v>
                </c:pt>
                <c:pt idx="2">
                  <c:v>2019-03</c:v>
                </c:pt>
                <c:pt idx="3">
                  <c:v>2019-04</c:v>
                </c:pt>
                <c:pt idx="4">
                  <c:v>2019-05</c:v>
                </c:pt>
                <c:pt idx="5">
                  <c:v>2019-06</c:v>
                </c:pt>
                <c:pt idx="6">
                  <c:v>2019-07</c:v>
                </c:pt>
                <c:pt idx="7">
                  <c:v>2019-08</c:v>
                </c:pt>
                <c:pt idx="8">
                  <c:v>2019-09</c:v>
                </c:pt>
              </c:strCache>
            </c:strRef>
          </c:cat>
          <c:val>
            <c:numRef>
              <c:f>BT!$C$5:$C$13</c:f>
              <c:numCache>
                <c:formatCode>#,##0.00</c:formatCode>
                <c:ptCount val="9"/>
                <c:pt idx="0">
                  <c:v>2135068.1</c:v>
                </c:pt>
                <c:pt idx="1">
                  <c:v>2313654.21</c:v>
                </c:pt>
                <c:pt idx="2">
                  <c:v>3408896.8899999997</c:v>
                </c:pt>
                <c:pt idx="3">
                  <c:v>3759500.2499999986</c:v>
                </c:pt>
                <c:pt idx="4">
                  <c:v>4429355.379999999</c:v>
                </c:pt>
                <c:pt idx="5">
                  <c:v>4488566.55</c:v>
                </c:pt>
                <c:pt idx="6">
                  <c:v>3333380.6699999995</c:v>
                </c:pt>
                <c:pt idx="7">
                  <c:v>2235474.86</c:v>
                </c:pt>
                <c:pt idx="8">
                  <c:v>2190845.17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4A7-42C2-A828-82D940F1CB40}"/>
            </c:ext>
          </c:extLst>
        </c:ser>
        <c:ser>
          <c:idx val="1"/>
          <c:order val="1"/>
          <c:tx>
            <c:strRef>
              <c:f>BT!$D$4</c:f>
              <c:strCache>
                <c:ptCount val="1"/>
                <c:pt idx="0">
                  <c:v>Modelo Determinístico 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  <a:effectLst/>
            </c:spPr>
          </c:marker>
          <c:cat>
            <c:strRef>
              <c:f>BT!$B$5:$B$13</c:f>
              <c:strCache>
                <c:ptCount val="9"/>
                <c:pt idx="0">
                  <c:v>2019-01</c:v>
                </c:pt>
                <c:pt idx="1">
                  <c:v>2019-02</c:v>
                </c:pt>
                <c:pt idx="2">
                  <c:v>2019-03</c:v>
                </c:pt>
                <c:pt idx="3">
                  <c:v>2019-04</c:v>
                </c:pt>
                <c:pt idx="4">
                  <c:v>2019-05</c:v>
                </c:pt>
                <c:pt idx="5">
                  <c:v>2019-06</c:v>
                </c:pt>
                <c:pt idx="6">
                  <c:v>2019-07</c:v>
                </c:pt>
                <c:pt idx="7">
                  <c:v>2019-08</c:v>
                </c:pt>
                <c:pt idx="8">
                  <c:v>2019-09</c:v>
                </c:pt>
              </c:strCache>
            </c:strRef>
          </c:cat>
          <c:val>
            <c:numRef>
              <c:f>BT!$D$5:$D$13</c:f>
              <c:numCache>
                <c:formatCode>#,##0.00</c:formatCode>
                <c:ptCount val="9"/>
                <c:pt idx="0">
                  <c:v>-2450091.8965618615</c:v>
                </c:pt>
                <c:pt idx="1">
                  <c:v>-2585153.3103520046</c:v>
                </c:pt>
                <c:pt idx="2">
                  <c:v>-2846828.6777650435</c:v>
                </c:pt>
                <c:pt idx="3">
                  <c:v>-2631682.3667674991</c:v>
                </c:pt>
                <c:pt idx="4">
                  <c:v>-2625147.5239581126</c:v>
                </c:pt>
                <c:pt idx="5">
                  <c:v>-2457767.7656287323</c:v>
                </c:pt>
                <c:pt idx="6">
                  <c:v>-2360478.4774259068</c:v>
                </c:pt>
                <c:pt idx="7">
                  <c:v>-1785747.4335748863</c:v>
                </c:pt>
                <c:pt idx="8">
                  <c:v>-1500129.5224835307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7-42C2-A828-82D940F1CB40}"/>
            </c:ext>
          </c:extLst>
        </c:ser>
        <c:ser>
          <c:idx val="2"/>
          <c:order val="2"/>
          <c:tx>
            <c:strRef>
              <c:f>BT!$E$4</c:f>
              <c:strCache>
                <c:ptCount val="1"/>
                <c:pt idx="0">
                  <c:v>Modelo
 Estocástico 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BT!$B$5:$B$13</c:f>
              <c:strCache>
                <c:ptCount val="9"/>
                <c:pt idx="0">
                  <c:v>2019-01</c:v>
                </c:pt>
                <c:pt idx="1">
                  <c:v>2019-02</c:v>
                </c:pt>
                <c:pt idx="2">
                  <c:v>2019-03</c:v>
                </c:pt>
                <c:pt idx="3">
                  <c:v>2019-04</c:v>
                </c:pt>
                <c:pt idx="4">
                  <c:v>2019-05</c:v>
                </c:pt>
                <c:pt idx="5">
                  <c:v>2019-06</c:v>
                </c:pt>
                <c:pt idx="6">
                  <c:v>2019-07</c:v>
                </c:pt>
                <c:pt idx="7">
                  <c:v>2019-08</c:v>
                </c:pt>
                <c:pt idx="8">
                  <c:v>2019-09</c:v>
                </c:pt>
              </c:strCache>
            </c:strRef>
          </c:cat>
          <c:val>
            <c:numRef>
              <c:f>BT!$E$5:$E$13</c:f>
              <c:numCache>
                <c:formatCode>#,##0.00</c:formatCode>
                <c:ptCount val="9"/>
                <c:pt idx="0">
                  <c:v>669315.76202797529</c:v>
                </c:pt>
                <c:pt idx="1">
                  <c:v>888956.63273995789</c:v>
                </c:pt>
                <c:pt idx="2">
                  <c:v>928859.54300983634</c:v>
                </c:pt>
                <c:pt idx="3">
                  <c:v>1059323.3853092878</c:v>
                </c:pt>
                <c:pt idx="4">
                  <c:v>1197571.6717987061</c:v>
                </c:pt>
                <c:pt idx="5">
                  <c:v>1268894.7988960699</c:v>
                </c:pt>
                <c:pt idx="6">
                  <c:v>1706762.8145478764</c:v>
                </c:pt>
                <c:pt idx="7">
                  <c:v>2332689.8571528913</c:v>
                </c:pt>
                <c:pt idx="8">
                  <c:v>2788747.0051279799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4A7-42C2-A828-82D940F1C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97152"/>
        <c:axId val="647051712"/>
      </c:lineChart>
      <c:catAx>
        <c:axId val="12309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7051712"/>
        <c:crosses val="autoZero"/>
        <c:auto val="1"/>
        <c:lblAlgn val="ctr"/>
        <c:lblOffset val="100"/>
        <c:noMultiLvlLbl val="0"/>
      </c:catAx>
      <c:valAx>
        <c:axId val="647051712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12309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BackTesting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 (prueba)'!$D$7</c:f>
              <c:strCache>
                <c:ptCount val="1"/>
                <c:pt idx="0">
                  <c:v>Modelo
 Estocástico 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'BT (prueba)'!$D$8:$D$32</c:f>
              <c:numCache>
                <c:formatCode>#,##0;[Red]\(#,##0\)</c:formatCode>
                <c:ptCount val="25"/>
                <c:pt idx="0">
                  <c:v>4030732</c:v>
                </c:pt>
                <c:pt idx="1">
                  <c:v>4149836</c:v>
                </c:pt>
                <c:pt idx="2">
                  <c:v>3281373</c:v>
                </c:pt>
                <c:pt idx="3">
                  <c:v>3032306</c:v>
                </c:pt>
                <c:pt idx="4">
                  <c:v>2470145</c:v>
                </c:pt>
                <c:pt idx="5">
                  <c:v>4826406</c:v>
                </c:pt>
                <c:pt idx="6">
                  <c:v>4873769</c:v>
                </c:pt>
                <c:pt idx="7">
                  <c:v>2941229</c:v>
                </c:pt>
                <c:pt idx="8">
                  <c:v>2448153</c:v>
                </c:pt>
                <c:pt idx="9">
                  <c:v>3785349</c:v>
                </c:pt>
                <c:pt idx="10">
                  <c:v>2387935</c:v>
                </c:pt>
                <c:pt idx="11">
                  <c:v>2544667</c:v>
                </c:pt>
                <c:pt idx="12">
                  <c:v>2660361</c:v>
                </c:pt>
                <c:pt idx="13">
                  <c:v>2201640</c:v>
                </c:pt>
                <c:pt idx="14">
                  <c:v>2573172</c:v>
                </c:pt>
                <c:pt idx="15">
                  <c:v>4341657</c:v>
                </c:pt>
                <c:pt idx="16">
                  <c:v>4246665</c:v>
                </c:pt>
                <c:pt idx="17">
                  <c:v>4373488</c:v>
                </c:pt>
                <c:pt idx="18">
                  <c:v>3730524</c:v>
                </c:pt>
                <c:pt idx="19">
                  <c:v>2810561</c:v>
                </c:pt>
                <c:pt idx="20">
                  <c:v>4815858</c:v>
                </c:pt>
                <c:pt idx="21">
                  <c:v>4924259</c:v>
                </c:pt>
                <c:pt idx="22">
                  <c:v>4465679</c:v>
                </c:pt>
                <c:pt idx="23">
                  <c:v>2823465</c:v>
                </c:pt>
                <c:pt idx="24">
                  <c:v>3370509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387-4635-A74D-10038BCCB04F}"/>
            </c:ext>
          </c:extLst>
        </c:ser>
        <c:ser>
          <c:idx val="1"/>
          <c:order val="1"/>
          <c:tx>
            <c:strRef>
              <c:f>'BT (prueba)'!$E$7</c:f>
              <c:strCache>
                <c:ptCount val="1"/>
                <c:pt idx="0">
                  <c:v>Modelo Determinístico 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'BT (prueba)'!$E$8:$E$32</c:f>
              <c:numCache>
                <c:formatCode>#,##0;[Red]\(#,##0\)</c:formatCode>
                <c:ptCount val="25"/>
                <c:pt idx="0">
                  <c:v>2179261</c:v>
                </c:pt>
                <c:pt idx="1">
                  <c:v>2978907</c:v>
                </c:pt>
                <c:pt idx="2">
                  <c:v>826573</c:v>
                </c:pt>
                <c:pt idx="3">
                  <c:v>1618718</c:v>
                </c:pt>
                <c:pt idx="4">
                  <c:v>2816259</c:v>
                </c:pt>
                <c:pt idx="5">
                  <c:v>1928510</c:v>
                </c:pt>
                <c:pt idx="6">
                  <c:v>1690513</c:v>
                </c:pt>
                <c:pt idx="7">
                  <c:v>1058428</c:v>
                </c:pt>
                <c:pt idx="8">
                  <c:v>779116</c:v>
                </c:pt>
                <c:pt idx="9">
                  <c:v>867046</c:v>
                </c:pt>
                <c:pt idx="10">
                  <c:v>3256674</c:v>
                </c:pt>
                <c:pt idx="11">
                  <c:v>1430235</c:v>
                </c:pt>
                <c:pt idx="12">
                  <c:v>2484547</c:v>
                </c:pt>
                <c:pt idx="13">
                  <c:v>958759</c:v>
                </c:pt>
                <c:pt idx="14">
                  <c:v>2543367</c:v>
                </c:pt>
                <c:pt idx="15">
                  <c:v>2702074</c:v>
                </c:pt>
                <c:pt idx="16">
                  <c:v>2778836</c:v>
                </c:pt>
                <c:pt idx="17">
                  <c:v>2404455</c:v>
                </c:pt>
                <c:pt idx="18">
                  <c:v>3285374</c:v>
                </c:pt>
                <c:pt idx="19">
                  <c:v>1849238</c:v>
                </c:pt>
                <c:pt idx="20">
                  <c:v>2536430</c:v>
                </c:pt>
                <c:pt idx="21">
                  <c:v>1665530</c:v>
                </c:pt>
                <c:pt idx="22">
                  <c:v>2889789</c:v>
                </c:pt>
                <c:pt idx="23">
                  <c:v>3141755</c:v>
                </c:pt>
                <c:pt idx="24">
                  <c:v>2187928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387-4635-A74D-10038BCCB04F}"/>
            </c:ext>
          </c:extLst>
        </c:ser>
        <c:ser>
          <c:idx val="2"/>
          <c:order val="2"/>
          <c:tx>
            <c:strRef>
              <c:f>'BT (prueba)'!$F$7</c:f>
              <c:strCache>
                <c:ptCount val="1"/>
                <c:pt idx="0">
                  <c:v>Real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'BT (prueba)'!$F$8:$F$32</c:f>
              <c:numCache>
                <c:formatCode>#,##0;[Red]\(#,##0\)</c:formatCode>
                <c:ptCount val="25"/>
                <c:pt idx="0">
                  <c:v>3180162</c:v>
                </c:pt>
                <c:pt idx="1">
                  <c:v>2436445</c:v>
                </c:pt>
                <c:pt idx="2">
                  <c:v>3263696</c:v>
                </c:pt>
                <c:pt idx="3">
                  <c:v>2632155</c:v>
                </c:pt>
                <c:pt idx="4">
                  <c:v>2376173</c:v>
                </c:pt>
                <c:pt idx="5">
                  <c:v>3673774</c:v>
                </c:pt>
                <c:pt idx="6">
                  <c:v>2645882</c:v>
                </c:pt>
                <c:pt idx="7">
                  <c:v>4786255</c:v>
                </c:pt>
                <c:pt idx="8">
                  <c:v>4009880</c:v>
                </c:pt>
                <c:pt idx="9">
                  <c:v>4492097</c:v>
                </c:pt>
                <c:pt idx="10">
                  <c:v>2705159</c:v>
                </c:pt>
                <c:pt idx="11">
                  <c:v>3379417</c:v>
                </c:pt>
                <c:pt idx="12">
                  <c:v>3300565</c:v>
                </c:pt>
                <c:pt idx="13">
                  <c:v>3728185</c:v>
                </c:pt>
                <c:pt idx="14">
                  <c:v>3430892</c:v>
                </c:pt>
                <c:pt idx="15">
                  <c:v>2823638</c:v>
                </c:pt>
                <c:pt idx="16">
                  <c:v>4239064</c:v>
                </c:pt>
                <c:pt idx="17">
                  <c:v>3760363</c:v>
                </c:pt>
                <c:pt idx="18">
                  <c:v>4173104</c:v>
                </c:pt>
                <c:pt idx="19">
                  <c:v>4368560</c:v>
                </c:pt>
                <c:pt idx="20">
                  <c:v>2534647</c:v>
                </c:pt>
                <c:pt idx="21">
                  <c:v>4264736</c:v>
                </c:pt>
                <c:pt idx="22">
                  <c:v>2925748</c:v>
                </c:pt>
                <c:pt idx="23">
                  <c:v>3153657</c:v>
                </c:pt>
                <c:pt idx="24">
                  <c:v>3840749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387-4635-A74D-10038BCCB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6261967"/>
        <c:axId val="1506081135"/>
      </c:lineChart>
      <c:catAx>
        <c:axId val="1376261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06081135"/>
        <c:crosses val="autoZero"/>
        <c:auto val="1"/>
        <c:lblAlgn val="ctr"/>
        <c:lblOffset val="100"/>
        <c:noMultiLvlLbl val="0"/>
      </c:catAx>
      <c:valAx>
        <c:axId val="1506081135"/>
        <c:scaling>
          <c:orientation val="minMax"/>
        </c:scaling>
        <c:delete val="0"/>
        <c:axPos val="l"/>
        <c:numFmt formatCode="#,##0;[Red]\(#,##0\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626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781050</xdr:colOff>
      <xdr:row>2</xdr:row>
      <xdr:rowOff>171450</xdr:rowOff>
    </xdr:from>
    <xdr:to>
      <xdr:col>14</xdr:col>
      <xdr:colOff>781050</xdr:colOff>
      <xdr:row>15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58BE19A-D633-4663-9A2F-E24347444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843280</xdr:colOff>
      <xdr:row>5</xdr:row>
      <xdr:rowOff>76200</xdr:rowOff>
    </xdr:from>
    <xdr:to>
      <xdr:col>16</xdr:col>
      <xdr:colOff>660400</xdr:colOff>
      <xdr:row>25</xdr:row>
      <xdr:rowOff>10160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21483C2-E798-4E32-B5E0-CB11E92FC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rvas/RRC/Valuacion%20RRC%20201909/Da&#241;os/Valuaci&#243;n%20RRC%20Incendio%202019-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ision anticipada"/>
      <sheetName val="Parámetros EdoRes"/>
      <sheetName val="Tasas de Interés"/>
      <sheetName val="Sim_INC_CP_MXP"/>
      <sheetName val="Sim_INC_CP_USD"/>
      <sheetName val="Sim_INC_LP_MXP"/>
      <sheetName val="Sim_INC_LP_USD"/>
      <sheetName val="Sim_INC_TOTAL"/>
      <sheetName val="Valuación - Dir"/>
      <sheetName val="Valuación - Ced"/>
      <sheetName val="Valuación - Reteni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7">
          <cell r="J7">
            <v>0.99950000000000006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E22A7-AF9E-45B1-859F-C4C87F7924E3}">
  <dimension ref="A1:K10925"/>
  <sheetViews>
    <sheetView zoomScale="75" zoomScaleNormal="75" workbookViewId="0">
      <pane ySplit="5" topLeftCell="A6" activePane="bottomLeft" state="frozen"/>
      <selection pane="bottomLeft" activeCell="E22" sqref="E22"/>
    </sheetView>
  </sheetViews>
  <sheetFormatPr baseColWidth="10" defaultRowHeight="14.4" x14ac:dyDescent="0.3"/>
  <cols>
    <col min="1" max="1" width="1.5546875" customWidth="1"/>
    <col min="3" max="6" width="12.5546875" customWidth="1"/>
    <col min="10" max="11" width="12.5546875" customWidth="1"/>
  </cols>
  <sheetData>
    <row r="1" spans="1:11" x14ac:dyDescent="0.3">
      <c r="A1" s="20"/>
    </row>
    <row r="2" spans="1:11" x14ac:dyDescent="0.3">
      <c r="A2" t="s">
        <v>12</v>
      </c>
      <c r="D2" s="21">
        <v>44104</v>
      </c>
    </row>
    <row r="4" spans="1:11" x14ac:dyDescent="0.3">
      <c r="J4" s="85" t="s">
        <v>13</v>
      </c>
      <c r="K4" s="85"/>
    </row>
    <row r="5" spans="1:11" ht="21.6" x14ac:dyDescent="0.3">
      <c r="B5" s="22" t="s">
        <v>14</v>
      </c>
      <c r="C5" s="22" t="s">
        <v>15</v>
      </c>
      <c r="D5" s="22" t="s">
        <v>16</v>
      </c>
      <c r="E5" s="22" t="s">
        <v>17</v>
      </c>
      <c r="F5" s="22" t="s">
        <v>24</v>
      </c>
      <c r="H5" s="23" t="s">
        <v>18</v>
      </c>
      <c r="I5" s="23" t="s">
        <v>19</v>
      </c>
      <c r="J5" s="23" t="s">
        <v>20</v>
      </c>
      <c r="K5" s="23" t="s">
        <v>21</v>
      </c>
    </row>
    <row r="6" spans="1:11" x14ac:dyDescent="0.3">
      <c r="B6" s="28">
        <v>1</v>
      </c>
      <c r="C6" s="29">
        <v>4.2794912160443204</v>
      </c>
      <c r="D6" s="29">
        <v>4.28</v>
      </c>
      <c r="E6" s="29">
        <v>4.28</v>
      </c>
      <c r="F6" s="24">
        <v>6.1933000000000002E-2</v>
      </c>
      <c r="H6" s="25">
        <v>1</v>
      </c>
      <c r="I6" s="25">
        <v>45</v>
      </c>
      <c r="J6" s="26">
        <f>VLOOKUP($I6,$B$6:$F$10925,4,0)/100</f>
        <v>4.2599999999999999E-2</v>
      </c>
      <c r="K6" s="27">
        <f>VLOOKUP($I6,$B$6:$F$10925,5,0)/100</f>
        <v>8.0650000000000003E-4</v>
      </c>
    </row>
    <row r="7" spans="1:11" x14ac:dyDescent="0.3">
      <c r="B7" s="28">
        <v>2</v>
      </c>
      <c r="C7" s="29">
        <v>4.2757770770293</v>
      </c>
      <c r="D7" s="29">
        <v>4.2767929999999996</v>
      </c>
      <c r="E7" s="29">
        <v>4.2767929999999996</v>
      </c>
      <c r="F7" s="24">
        <v>6.1865000000000003E-2</v>
      </c>
      <c r="H7" s="25">
        <v>2</v>
      </c>
      <c r="I7" s="25">
        <f>(H7-1)*90+45</f>
        <v>135</v>
      </c>
      <c r="J7" s="26">
        <f t="shared" ref="J7:J25" si="0">VLOOKUP($I7,$B$6:$F$10925,4,0)/100</f>
        <v>4.2999999999999997E-2</v>
      </c>
      <c r="K7" s="27">
        <f t="shared" ref="K7:K25" si="1">VLOOKUP($I7,$B$6:$F$10925,5,0)/100</f>
        <v>8.5647000000000002E-4</v>
      </c>
    </row>
    <row r="8" spans="1:11" x14ac:dyDescent="0.3">
      <c r="B8" s="28">
        <v>3</v>
      </c>
      <c r="C8" s="29">
        <v>4.2715989121047304</v>
      </c>
      <c r="D8" s="29">
        <v>4.2731199999999996</v>
      </c>
      <c r="E8" s="29">
        <v>4.2731199999999996</v>
      </c>
      <c r="F8" s="24">
        <v>6.1683000000000002E-2</v>
      </c>
      <c r="H8" s="25">
        <v>3</v>
      </c>
      <c r="I8" s="25">
        <f t="shared" ref="I8:I25" si="2">(H8-1)*90+45</f>
        <v>225</v>
      </c>
      <c r="J8" s="26">
        <f t="shared" si="0"/>
        <v>4.3480970000000001E-2</v>
      </c>
      <c r="K8" s="27">
        <f t="shared" si="1"/>
        <v>9.7995000000000005E-4</v>
      </c>
    </row>
    <row r="9" spans="1:11" x14ac:dyDescent="0.3">
      <c r="B9" s="28">
        <v>4</v>
      </c>
      <c r="C9" s="29">
        <v>4.2673047191345299</v>
      </c>
      <c r="D9" s="29">
        <v>4.2693289999999999</v>
      </c>
      <c r="E9" s="29">
        <v>4.2693289999999999</v>
      </c>
      <c r="F9" s="24">
        <v>6.1418E-2</v>
      </c>
      <c r="H9" s="25">
        <v>4</v>
      </c>
      <c r="I9" s="25">
        <f t="shared" si="2"/>
        <v>315</v>
      </c>
      <c r="J9" s="26">
        <f t="shared" si="0"/>
        <v>4.3433099999999995E-2</v>
      </c>
      <c r="K9" s="27">
        <f t="shared" si="1"/>
        <v>1.05693E-3</v>
      </c>
    </row>
    <row r="10" spans="1:11" x14ac:dyDescent="0.3">
      <c r="B10" s="28">
        <v>5</v>
      </c>
      <c r="C10" s="29">
        <v>4.2632471604681301</v>
      </c>
      <c r="D10" s="29">
        <v>4.2657730000000003</v>
      </c>
      <c r="E10" s="29">
        <v>4.2657730000000003</v>
      </c>
      <c r="F10" s="24">
        <v>6.1101999999999997E-2</v>
      </c>
      <c r="H10" s="25">
        <v>5</v>
      </c>
      <c r="I10" s="25">
        <f t="shared" si="2"/>
        <v>405</v>
      </c>
      <c r="J10" s="26">
        <f t="shared" si="0"/>
        <v>4.4017920000000002E-2</v>
      </c>
      <c r="K10" s="27">
        <f t="shared" si="1"/>
        <v>1.2152899999999999E-3</v>
      </c>
    </row>
    <row r="11" spans="1:11" x14ac:dyDescent="0.3">
      <c r="B11" s="28">
        <v>6</v>
      </c>
      <c r="C11" s="29">
        <v>4.2597725742883501</v>
      </c>
      <c r="D11" s="29">
        <v>4.2627990000000002</v>
      </c>
      <c r="E11" s="29">
        <v>4.2627990000000002</v>
      </c>
      <c r="F11" s="24">
        <v>6.0763999999999999E-2</v>
      </c>
      <c r="H11" s="25">
        <v>6</v>
      </c>
      <c r="I11" s="25">
        <f t="shared" si="2"/>
        <v>495</v>
      </c>
      <c r="J11" s="26">
        <f t="shared" si="0"/>
        <v>4.4235389999999999E-2</v>
      </c>
      <c r="K11" s="27">
        <f t="shared" si="1"/>
        <v>1.2443300000000001E-3</v>
      </c>
    </row>
    <row r="12" spans="1:11" x14ac:dyDescent="0.3">
      <c r="B12" s="28">
        <v>7</v>
      </c>
      <c r="C12" s="29">
        <v>4.2572309662144399</v>
      </c>
      <c r="D12" s="29">
        <v>4.260758</v>
      </c>
      <c r="E12" s="29">
        <v>4.260758</v>
      </c>
      <c r="F12" s="24">
        <v>6.0436999999999998E-2</v>
      </c>
      <c r="H12" s="25">
        <v>7</v>
      </c>
      <c r="I12" s="25">
        <f t="shared" si="2"/>
        <v>585</v>
      </c>
      <c r="J12" s="26">
        <f t="shared" si="0"/>
        <v>4.4678579999999996E-2</v>
      </c>
      <c r="K12" s="27">
        <f t="shared" si="1"/>
        <v>1.2733600000000001E-3</v>
      </c>
    </row>
    <row r="13" spans="1:11" x14ac:dyDescent="0.3">
      <c r="B13" s="28">
        <v>8</v>
      </c>
      <c r="C13" s="29">
        <v>4.2559710141066498</v>
      </c>
      <c r="D13" s="29">
        <v>4.26</v>
      </c>
      <c r="E13" s="29">
        <v>4.26</v>
      </c>
      <c r="F13" s="24">
        <v>6.0151000000000003E-2</v>
      </c>
      <c r="H13" s="25">
        <v>8</v>
      </c>
      <c r="I13" s="25">
        <f t="shared" si="2"/>
        <v>675</v>
      </c>
      <c r="J13" s="26">
        <f t="shared" si="0"/>
        <v>4.5650760000000006E-2</v>
      </c>
      <c r="K13" s="27">
        <f t="shared" si="1"/>
        <v>1.3023599999999998E-3</v>
      </c>
    </row>
    <row r="14" spans="1:11" x14ac:dyDescent="0.3">
      <c r="B14" s="28">
        <v>9</v>
      </c>
      <c r="C14" s="29">
        <v>4.2560207484440298</v>
      </c>
      <c r="D14" s="29">
        <v>4.260554</v>
      </c>
      <c r="E14" s="29">
        <v>4.260554</v>
      </c>
      <c r="F14" s="24">
        <v>5.9937999999999998E-2</v>
      </c>
      <c r="H14" s="25">
        <v>9</v>
      </c>
      <c r="I14" s="25">
        <f t="shared" si="2"/>
        <v>765</v>
      </c>
      <c r="J14" s="26">
        <f t="shared" si="0"/>
        <v>4.632998E-2</v>
      </c>
      <c r="K14" s="27">
        <f t="shared" si="1"/>
        <v>1.3313400000000001E-3</v>
      </c>
    </row>
    <row r="15" spans="1:11" x14ac:dyDescent="0.3">
      <c r="B15" s="28">
        <v>10</v>
      </c>
      <c r="C15" s="29">
        <v>4.2569432722615703</v>
      </c>
      <c r="D15" s="29">
        <v>4.2619829999999999</v>
      </c>
      <c r="E15" s="29">
        <v>4.2619829999999999</v>
      </c>
      <c r="F15" s="24">
        <v>5.9829E-2</v>
      </c>
      <c r="H15" s="25">
        <v>10</v>
      </c>
      <c r="I15" s="25">
        <f t="shared" si="2"/>
        <v>855</v>
      </c>
      <c r="J15" s="26">
        <f t="shared" si="0"/>
        <v>4.7162639999999999E-2</v>
      </c>
      <c r="K15" s="27">
        <f t="shared" si="1"/>
        <v>1.3603000000000001E-3</v>
      </c>
    </row>
    <row r="16" spans="1:11" x14ac:dyDescent="0.3">
      <c r="B16" s="28">
        <v>11</v>
      </c>
      <c r="C16" s="29">
        <v>4.2583878770255899</v>
      </c>
      <c r="D16" s="29">
        <v>4.2639360000000002</v>
      </c>
      <c r="E16" s="29">
        <v>4.2639360000000002</v>
      </c>
      <c r="F16" s="24">
        <v>5.9854999999999998E-2</v>
      </c>
      <c r="H16" s="25">
        <v>11</v>
      </c>
      <c r="I16" s="25">
        <f t="shared" si="2"/>
        <v>945</v>
      </c>
      <c r="J16" s="26">
        <f t="shared" si="0"/>
        <v>4.8191110000000002E-2</v>
      </c>
      <c r="K16" s="27">
        <f t="shared" si="1"/>
        <v>1.3892399999999999E-3</v>
      </c>
    </row>
    <row r="17" spans="2:11" x14ac:dyDescent="0.3">
      <c r="B17" s="28">
        <v>12</v>
      </c>
      <c r="C17" s="29">
        <v>4.2600061803314402</v>
      </c>
      <c r="D17" s="29">
        <v>4.2660640000000001</v>
      </c>
      <c r="E17" s="29">
        <v>4.2660640000000001</v>
      </c>
      <c r="F17" s="24">
        <v>6.0047000000000003E-2</v>
      </c>
      <c r="H17" s="25">
        <v>12</v>
      </c>
      <c r="I17" s="25">
        <f t="shared" si="2"/>
        <v>1035</v>
      </c>
      <c r="J17" s="26">
        <f t="shared" si="0"/>
        <v>4.9257739999999994E-2</v>
      </c>
      <c r="K17" s="27">
        <f t="shared" si="1"/>
        <v>1.4181599999999999E-3</v>
      </c>
    </row>
    <row r="18" spans="2:11" x14ac:dyDescent="0.3">
      <c r="B18" s="28">
        <v>13</v>
      </c>
      <c r="C18" s="29">
        <v>4.2614491337356499</v>
      </c>
      <c r="D18" s="29">
        <v>4.2680170000000004</v>
      </c>
      <c r="E18" s="29">
        <v>4.2680170000000004</v>
      </c>
      <c r="F18" s="24">
        <v>6.0436999999999998E-2</v>
      </c>
      <c r="H18" s="25">
        <v>13</v>
      </c>
      <c r="I18" s="25">
        <f t="shared" si="2"/>
        <v>1125</v>
      </c>
      <c r="J18" s="26">
        <f t="shared" si="0"/>
        <v>5.0237930000000007E-2</v>
      </c>
      <c r="K18" s="27">
        <f t="shared" si="1"/>
        <v>1.54923E-3</v>
      </c>
    </row>
    <row r="19" spans="2:11" x14ac:dyDescent="0.3">
      <c r="B19" s="28">
        <v>14</v>
      </c>
      <c r="C19" s="29">
        <v>4.2623690177514701</v>
      </c>
      <c r="D19" s="29">
        <v>4.2694460000000003</v>
      </c>
      <c r="E19" s="29">
        <v>4.2694460000000003</v>
      </c>
      <c r="F19" s="24">
        <v>6.1054999999999998E-2</v>
      </c>
      <c r="H19" s="25">
        <v>14</v>
      </c>
      <c r="I19" s="25">
        <f t="shared" si="2"/>
        <v>1215</v>
      </c>
      <c r="J19" s="26">
        <f t="shared" si="0"/>
        <v>5.1314909999999998E-2</v>
      </c>
      <c r="K19" s="27">
        <f t="shared" si="1"/>
        <v>1.6989499999999999E-3</v>
      </c>
    </row>
    <row r="20" spans="2:11" x14ac:dyDescent="0.3">
      <c r="B20" s="28">
        <v>15</v>
      </c>
      <c r="C20" s="29">
        <v>4.2624164507314104</v>
      </c>
      <c r="D20" s="29">
        <v>4.2699999999999996</v>
      </c>
      <c r="E20" s="29">
        <v>4.2699999999999996</v>
      </c>
      <c r="F20" s="24">
        <v>6.1933000000000002E-2</v>
      </c>
      <c r="H20" s="25">
        <v>15</v>
      </c>
      <c r="I20" s="25">
        <f t="shared" si="2"/>
        <v>1305</v>
      </c>
      <c r="J20" s="26">
        <f t="shared" si="0"/>
        <v>5.2415730000000001E-2</v>
      </c>
      <c r="K20" s="27">
        <f t="shared" si="1"/>
        <v>1.8484700000000001E-3</v>
      </c>
    </row>
    <row r="21" spans="2:11" x14ac:dyDescent="0.3">
      <c r="B21" s="28">
        <v>16</v>
      </c>
      <c r="C21" s="29">
        <v>4.2619118384221899</v>
      </c>
      <c r="D21" s="29">
        <v>4.2699999999999996</v>
      </c>
      <c r="E21" s="29">
        <v>4.2699999999999996</v>
      </c>
      <c r="F21" s="24">
        <v>6.3133999999999996E-2</v>
      </c>
      <c r="H21" s="25">
        <v>16</v>
      </c>
      <c r="I21" s="25">
        <f t="shared" si="2"/>
        <v>1395</v>
      </c>
      <c r="J21" s="26">
        <f t="shared" si="0"/>
        <v>5.3470050000000005E-2</v>
      </c>
      <c r="K21" s="27">
        <f t="shared" si="1"/>
        <v>1.9978000000000001E-3</v>
      </c>
    </row>
    <row r="22" spans="2:11" x14ac:dyDescent="0.3">
      <c r="B22" s="28">
        <v>17</v>
      </c>
      <c r="C22" s="29">
        <v>4.26140734557735</v>
      </c>
      <c r="D22" s="29">
        <v>4.2699999999999996</v>
      </c>
      <c r="E22" s="29">
        <v>4.2699999999999996</v>
      </c>
      <c r="F22" s="24">
        <v>6.4629000000000006E-2</v>
      </c>
      <c r="H22" s="25">
        <v>17</v>
      </c>
      <c r="I22" s="25">
        <f t="shared" si="2"/>
        <v>1485</v>
      </c>
      <c r="J22" s="26">
        <f t="shared" si="0"/>
        <v>5.485201E-2</v>
      </c>
      <c r="K22" s="27">
        <f t="shared" si="1"/>
        <v>2.1468899999999998E-3</v>
      </c>
    </row>
    <row r="23" spans="2:11" x14ac:dyDescent="0.3">
      <c r="B23" s="28">
        <v>18</v>
      </c>
      <c r="C23" s="29">
        <v>4.26090297215445</v>
      </c>
      <c r="D23" s="29">
        <v>4.2699999999999996</v>
      </c>
      <c r="E23" s="29">
        <v>4.2699999999999996</v>
      </c>
      <c r="F23" s="24">
        <v>6.6306000000000004E-2</v>
      </c>
      <c r="H23" s="25">
        <v>18</v>
      </c>
      <c r="I23" s="25">
        <f t="shared" si="2"/>
        <v>1575</v>
      </c>
      <c r="J23" s="26">
        <f t="shared" si="0"/>
        <v>5.5971910000000007E-2</v>
      </c>
      <c r="K23" s="27">
        <f t="shared" si="1"/>
        <v>2.294E-3</v>
      </c>
    </row>
    <row r="24" spans="2:11" x14ac:dyDescent="0.3">
      <c r="B24" s="28">
        <v>19</v>
      </c>
      <c r="C24" s="29">
        <v>4.2603987181110998</v>
      </c>
      <c r="D24" s="29">
        <v>4.2699999999999996</v>
      </c>
      <c r="E24" s="29">
        <v>4.2699999999999996</v>
      </c>
      <c r="F24" s="24">
        <v>6.8055000000000004E-2</v>
      </c>
      <c r="H24" s="25">
        <v>19</v>
      </c>
      <c r="I24" s="25">
        <f t="shared" si="2"/>
        <v>1665</v>
      </c>
      <c r="J24" s="26">
        <f t="shared" si="0"/>
        <v>5.6791879999999996E-2</v>
      </c>
      <c r="K24" s="27">
        <f t="shared" si="1"/>
        <v>2.4699800000000001E-3</v>
      </c>
    </row>
    <row r="25" spans="2:11" x14ac:dyDescent="0.3">
      <c r="B25" s="28">
        <v>20</v>
      </c>
      <c r="C25" s="29">
        <v>4.25989458340492</v>
      </c>
      <c r="D25" s="29">
        <v>4.2699999999999996</v>
      </c>
      <c r="E25" s="29">
        <v>4.2699999999999996</v>
      </c>
      <c r="F25" s="24">
        <v>6.9764999999999994E-2</v>
      </c>
      <c r="H25" s="25">
        <v>20</v>
      </c>
      <c r="I25" s="25">
        <f t="shared" si="2"/>
        <v>1755</v>
      </c>
      <c r="J25" s="26">
        <f t="shared" si="0"/>
        <v>5.79661E-2</v>
      </c>
      <c r="K25" s="27">
        <f t="shared" si="1"/>
        <v>2.6667600000000002E-3</v>
      </c>
    </row>
    <row r="26" spans="2:11" x14ac:dyDescent="0.3">
      <c r="B26" s="28">
        <v>21</v>
      </c>
      <c r="C26" s="29">
        <v>4.2593905679935595</v>
      </c>
      <c r="D26" s="29">
        <v>4.2699999999999996</v>
      </c>
      <c r="E26" s="29">
        <v>4.2699999999999996</v>
      </c>
      <c r="F26" s="24">
        <v>7.1325E-2</v>
      </c>
    </row>
    <row r="27" spans="2:11" x14ac:dyDescent="0.3">
      <c r="B27" s="28">
        <v>22</v>
      </c>
      <c r="C27" s="29">
        <v>4.2588866718346603</v>
      </c>
      <c r="D27" s="29">
        <v>4.2699999999999996</v>
      </c>
      <c r="E27" s="29">
        <v>4.2699999999999996</v>
      </c>
      <c r="F27" s="24">
        <v>7.2623999999999994E-2</v>
      </c>
    </row>
    <row r="28" spans="2:11" x14ac:dyDescent="0.3">
      <c r="B28" s="28">
        <v>23</v>
      </c>
      <c r="C28" s="29">
        <v>4.2583828948859201</v>
      </c>
      <c r="D28" s="29">
        <v>4.2699999999999996</v>
      </c>
      <c r="E28" s="29">
        <v>4.2699999999999996</v>
      </c>
      <c r="F28" s="24">
        <v>7.3818999999999996E-2</v>
      </c>
    </row>
    <row r="29" spans="2:11" x14ac:dyDescent="0.3">
      <c r="B29" s="28">
        <v>24</v>
      </c>
      <c r="C29" s="29">
        <v>4.2578792371050405</v>
      </c>
      <c r="D29" s="29">
        <v>4.2699999999999996</v>
      </c>
      <c r="E29" s="29">
        <v>4.2699999999999996</v>
      </c>
      <c r="F29" s="24">
        <v>7.5078000000000006E-2</v>
      </c>
    </row>
    <row r="30" spans="2:11" x14ac:dyDescent="0.3">
      <c r="B30" s="28">
        <v>25</v>
      </c>
      <c r="C30" s="29">
        <v>4.2573756984497404</v>
      </c>
      <c r="D30" s="29">
        <v>4.2699999999999996</v>
      </c>
      <c r="E30" s="29">
        <v>4.2699999999999996</v>
      </c>
      <c r="F30" s="24">
        <v>7.6310000000000003E-2</v>
      </c>
    </row>
    <row r="31" spans="2:11" x14ac:dyDescent="0.3">
      <c r="B31" s="28">
        <v>26</v>
      </c>
      <c r="C31" s="29">
        <v>4.2568722788777498</v>
      </c>
      <c r="D31" s="29">
        <v>4.2699999999999996</v>
      </c>
      <c r="E31" s="29">
        <v>4.2699999999999996</v>
      </c>
      <c r="F31" s="24">
        <v>7.7425999999999995E-2</v>
      </c>
    </row>
    <row r="32" spans="2:11" x14ac:dyDescent="0.3">
      <c r="B32" s="28">
        <v>27</v>
      </c>
      <c r="C32" s="29">
        <v>4.2563689783468401</v>
      </c>
      <c r="D32" s="29">
        <v>4.2699999999999996</v>
      </c>
      <c r="E32" s="29">
        <v>4.2699999999999996</v>
      </c>
      <c r="F32" s="24">
        <v>7.8334000000000001E-2</v>
      </c>
    </row>
    <row r="33" spans="2:7" x14ac:dyDescent="0.3">
      <c r="B33" s="28">
        <v>28</v>
      </c>
      <c r="C33" s="29">
        <v>4.2558657968147999</v>
      </c>
      <c r="D33" s="29">
        <v>4.2699999999999996</v>
      </c>
      <c r="E33" s="29">
        <v>4.2699999999999996</v>
      </c>
      <c r="F33" s="24">
        <v>7.8946000000000002E-2</v>
      </c>
      <c r="G33" s="24">
        <v>7.72</v>
      </c>
    </row>
    <row r="34" spans="2:7" x14ac:dyDescent="0.3">
      <c r="B34" s="28">
        <v>29</v>
      </c>
      <c r="C34" s="29">
        <v>4.2553627342394202</v>
      </c>
      <c r="D34" s="29">
        <v>4.2699999999999996</v>
      </c>
      <c r="E34" s="29">
        <v>4.2699999999999996</v>
      </c>
      <c r="F34" s="24">
        <v>7.9170000000000004E-2</v>
      </c>
    </row>
    <row r="35" spans="2:7" x14ac:dyDescent="0.3">
      <c r="B35" s="28">
        <v>30</v>
      </c>
      <c r="C35" s="29">
        <v>4.2543097120144004</v>
      </c>
      <c r="D35" s="29">
        <v>4.2694460000000003</v>
      </c>
      <c r="E35" s="29">
        <v>4.2694460000000003</v>
      </c>
      <c r="F35" s="24">
        <v>7.8288999999999997E-2</v>
      </c>
    </row>
    <row r="36" spans="2:7" x14ac:dyDescent="0.3">
      <c r="B36" s="28">
        <v>31</v>
      </c>
      <c r="C36" s="29">
        <v>4.2523884651650601</v>
      </c>
      <c r="D36" s="29">
        <v>4.2680170000000004</v>
      </c>
      <c r="E36" s="29">
        <v>4.2680170000000004</v>
      </c>
      <c r="F36" s="24">
        <v>7.6189999999999994E-2</v>
      </c>
    </row>
    <row r="37" spans="2:7" x14ac:dyDescent="0.3">
      <c r="B37" s="28">
        <v>32</v>
      </c>
      <c r="C37" s="29">
        <v>4.2499479555776301</v>
      </c>
      <c r="D37" s="29">
        <v>4.2660640000000001</v>
      </c>
      <c r="E37" s="29">
        <v>4.2660640000000001</v>
      </c>
      <c r="F37" s="24">
        <v>7.3683999999999999E-2</v>
      </c>
    </row>
    <row r="38" spans="2:7" x14ac:dyDescent="0.3">
      <c r="B38" s="28">
        <v>33</v>
      </c>
      <c r="C38" s="29">
        <v>4.2473348330927001</v>
      </c>
      <c r="D38" s="29">
        <v>4.2639360000000002</v>
      </c>
      <c r="E38" s="29">
        <v>4.2639360000000002</v>
      </c>
      <c r="F38" s="24">
        <v>7.1583999999999995E-2</v>
      </c>
    </row>
    <row r="39" spans="2:7" x14ac:dyDescent="0.3">
      <c r="B39" s="28">
        <v>34</v>
      </c>
      <c r="C39" s="29">
        <v>4.2448964167663696</v>
      </c>
      <c r="D39" s="29">
        <v>4.2619829999999999</v>
      </c>
      <c r="E39" s="29">
        <v>4.2619829999999999</v>
      </c>
      <c r="F39" s="24">
        <v>7.0704000000000003E-2</v>
      </c>
    </row>
    <row r="40" spans="2:7" x14ac:dyDescent="0.3">
      <c r="B40" s="28">
        <v>35</v>
      </c>
      <c r="C40" s="29">
        <v>4.2429787111890098</v>
      </c>
      <c r="D40" s="29">
        <v>4.260554</v>
      </c>
      <c r="E40" s="29">
        <v>4.260554</v>
      </c>
      <c r="F40" s="24">
        <v>7.3886999999999994E-2</v>
      </c>
    </row>
    <row r="41" spans="2:7" x14ac:dyDescent="0.3">
      <c r="B41" s="28">
        <v>36</v>
      </c>
      <c r="C41" s="29">
        <v>4.2419293808376297</v>
      </c>
      <c r="D41" s="29">
        <v>4.26</v>
      </c>
      <c r="E41" s="29">
        <v>4.26</v>
      </c>
      <c r="F41" s="24">
        <v>7.7071000000000001E-2</v>
      </c>
    </row>
    <row r="42" spans="2:7" x14ac:dyDescent="0.3">
      <c r="B42" s="28">
        <v>37</v>
      </c>
      <c r="C42" s="29">
        <v>4.2414296073690698</v>
      </c>
      <c r="D42" s="29">
        <v>4.26</v>
      </c>
      <c r="E42" s="29">
        <v>4.26</v>
      </c>
      <c r="F42" s="24">
        <v>7.6171000000000003E-2</v>
      </c>
    </row>
    <row r="43" spans="2:7" x14ac:dyDescent="0.3">
      <c r="B43" s="28">
        <v>38</v>
      </c>
      <c r="C43" s="29">
        <v>4.2409299516507399</v>
      </c>
      <c r="D43" s="29">
        <v>4.26</v>
      </c>
      <c r="E43" s="29">
        <v>4.26</v>
      </c>
      <c r="F43" s="24">
        <v>7.4026999999999996E-2</v>
      </c>
    </row>
    <row r="44" spans="2:7" x14ac:dyDescent="0.3">
      <c r="B44" s="28">
        <v>39</v>
      </c>
      <c r="C44" s="29">
        <v>4.2404304136410502</v>
      </c>
      <c r="D44" s="29">
        <v>4.26</v>
      </c>
      <c r="E44" s="29">
        <v>4.26</v>
      </c>
      <c r="F44" s="24">
        <v>7.1468000000000004E-2</v>
      </c>
    </row>
    <row r="45" spans="2:7" x14ac:dyDescent="0.3">
      <c r="B45" s="28">
        <v>40</v>
      </c>
      <c r="C45" s="29">
        <v>4.2399309932983904</v>
      </c>
      <c r="D45" s="29">
        <v>4.26</v>
      </c>
      <c r="E45" s="29">
        <v>4.26</v>
      </c>
      <c r="F45" s="24">
        <v>6.9322999999999996E-2</v>
      </c>
    </row>
    <row r="46" spans="2:7" x14ac:dyDescent="0.3">
      <c r="B46" s="28">
        <v>41</v>
      </c>
      <c r="C46" s="29">
        <v>4.2394316905812</v>
      </c>
      <c r="D46" s="29">
        <v>4.26</v>
      </c>
      <c r="E46" s="29">
        <v>4.26</v>
      </c>
      <c r="F46" s="24">
        <v>6.8423999999999999E-2</v>
      </c>
    </row>
    <row r="47" spans="2:7" x14ac:dyDescent="0.3">
      <c r="B47" s="28">
        <v>42</v>
      </c>
      <c r="C47" s="29">
        <v>4.2389325054479201</v>
      </c>
      <c r="D47" s="29">
        <v>4.26</v>
      </c>
      <c r="E47" s="29">
        <v>4.26</v>
      </c>
      <c r="F47" s="24">
        <v>7.4647000000000005E-2</v>
      </c>
    </row>
    <row r="48" spans="2:7" x14ac:dyDescent="0.3">
      <c r="B48" s="28">
        <v>43</v>
      </c>
      <c r="C48" s="29">
        <v>4.2384334378570401</v>
      </c>
      <c r="D48" s="29">
        <v>4.26</v>
      </c>
      <c r="E48" s="29">
        <v>4.26</v>
      </c>
      <c r="F48" s="24">
        <v>8.0870999999999998E-2</v>
      </c>
    </row>
    <row r="49" spans="2:6" x14ac:dyDescent="0.3">
      <c r="B49" s="28">
        <v>44</v>
      </c>
      <c r="C49" s="29">
        <v>4.2379344877670304</v>
      </c>
      <c r="D49" s="29">
        <v>4.26</v>
      </c>
      <c r="E49" s="29">
        <v>4.26</v>
      </c>
      <c r="F49" s="24">
        <v>8.0809000000000006E-2</v>
      </c>
    </row>
    <row r="50" spans="2:6" x14ac:dyDescent="0.3">
      <c r="B50" s="28">
        <v>45</v>
      </c>
      <c r="C50" s="29">
        <v>4.2374356551363999</v>
      </c>
      <c r="D50" s="29">
        <v>4.26</v>
      </c>
      <c r="E50" s="29">
        <v>4.26</v>
      </c>
      <c r="F50" s="24">
        <v>8.0649999999999999E-2</v>
      </c>
    </row>
    <row r="51" spans="2:6" x14ac:dyDescent="0.3">
      <c r="B51" s="28">
        <v>46</v>
      </c>
      <c r="C51" s="29">
        <v>4.2369369399236803</v>
      </c>
      <c r="D51" s="29">
        <v>4.26</v>
      </c>
      <c r="E51" s="29">
        <v>4.26</v>
      </c>
      <c r="F51" s="24">
        <v>8.0433000000000004E-2</v>
      </c>
    </row>
    <row r="52" spans="2:6" x14ac:dyDescent="0.3">
      <c r="B52" s="28">
        <v>47</v>
      </c>
      <c r="C52" s="29">
        <v>4.2364383420874203</v>
      </c>
      <c r="D52" s="29">
        <v>4.26</v>
      </c>
      <c r="E52" s="29">
        <v>4.26</v>
      </c>
      <c r="F52" s="24">
        <v>8.0197000000000004E-2</v>
      </c>
    </row>
    <row r="53" spans="2:6" x14ac:dyDescent="0.3">
      <c r="B53" s="28">
        <v>48</v>
      </c>
      <c r="C53" s="29">
        <v>4.2359398615861901</v>
      </c>
      <c r="D53" s="29">
        <v>4.26</v>
      </c>
      <c r="E53" s="29">
        <v>4.26</v>
      </c>
      <c r="F53" s="24">
        <v>7.9978999999999995E-2</v>
      </c>
    </row>
    <row r="54" spans="2:6" x14ac:dyDescent="0.3">
      <c r="B54" s="28">
        <v>49</v>
      </c>
      <c r="C54" s="29">
        <v>4.2354414983785702</v>
      </c>
      <c r="D54" s="29">
        <v>4.26</v>
      </c>
      <c r="E54" s="29">
        <v>4.26</v>
      </c>
      <c r="F54" s="24">
        <v>7.9820000000000002E-2</v>
      </c>
    </row>
    <row r="55" spans="2:6" x14ac:dyDescent="0.3">
      <c r="B55" s="28">
        <v>50</v>
      </c>
      <c r="C55" s="29">
        <v>4.2349432524231601</v>
      </c>
      <c r="D55" s="29">
        <v>4.26</v>
      </c>
      <c r="E55" s="29">
        <v>4.26</v>
      </c>
      <c r="F55" s="24">
        <v>7.9758999999999997E-2</v>
      </c>
    </row>
    <row r="56" spans="2:6" x14ac:dyDescent="0.3">
      <c r="B56" s="28">
        <v>51</v>
      </c>
      <c r="C56" s="29">
        <v>4.2355398685078098</v>
      </c>
      <c r="D56" s="29">
        <v>4.2611080000000001</v>
      </c>
      <c r="E56" s="29">
        <v>4.2611080000000001</v>
      </c>
      <c r="F56" s="24">
        <v>7.9841999999999996E-2</v>
      </c>
    </row>
    <row r="57" spans="2:6" x14ac:dyDescent="0.3">
      <c r="B57" s="28">
        <v>52</v>
      </c>
      <c r="C57" s="29">
        <v>4.23786374059548</v>
      </c>
      <c r="D57" s="29">
        <v>4.2639649999999998</v>
      </c>
      <c r="E57" s="29">
        <v>4.2639649999999998</v>
      </c>
      <c r="F57" s="24">
        <v>8.0068E-2</v>
      </c>
    </row>
    <row r="58" spans="2:6" x14ac:dyDescent="0.3">
      <c r="B58" s="28">
        <v>53</v>
      </c>
      <c r="C58" s="29">
        <v>4.2412233082014001</v>
      </c>
      <c r="D58" s="29">
        <v>4.2678719999999997</v>
      </c>
      <c r="E58" s="29">
        <v>4.2678719999999997</v>
      </c>
      <c r="F58" s="24">
        <v>8.0401E-2</v>
      </c>
    </row>
    <row r="59" spans="2:6" x14ac:dyDescent="0.3">
      <c r="B59" s="28">
        <v>54</v>
      </c>
      <c r="C59" s="29">
        <v>4.2449257010817298</v>
      </c>
      <c r="D59" s="29">
        <v>4.2721280000000004</v>
      </c>
      <c r="E59" s="29">
        <v>4.2721280000000004</v>
      </c>
      <c r="F59" s="24">
        <v>8.0803E-2</v>
      </c>
    </row>
    <row r="60" spans="2:6" x14ac:dyDescent="0.3">
      <c r="B60" s="28">
        <v>55</v>
      </c>
      <c r="C60" s="29">
        <v>4.2482816925997797</v>
      </c>
      <c r="D60" s="29">
        <v>4.2760350000000003</v>
      </c>
      <c r="E60" s="29">
        <v>4.2760350000000003</v>
      </c>
      <c r="F60" s="24">
        <v>8.1239000000000006E-2</v>
      </c>
    </row>
    <row r="61" spans="2:6" x14ac:dyDescent="0.3">
      <c r="B61" s="28">
        <v>56</v>
      </c>
      <c r="C61" s="29">
        <v>4.2505997774046298</v>
      </c>
      <c r="D61" s="29">
        <v>4.2788919999999999</v>
      </c>
      <c r="E61" s="29">
        <v>4.2788919999999999</v>
      </c>
      <c r="F61" s="24">
        <v>8.1670999999999994E-2</v>
      </c>
    </row>
    <row r="62" spans="2:6" x14ac:dyDescent="0.3">
      <c r="B62" s="28">
        <v>57</v>
      </c>
      <c r="C62" s="29">
        <v>4.2511910950127998</v>
      </c>
      <c r="D62" s="29">
        <v>4.28</v>
      </c>
      <c r="E62" s="29">
        <v>4.28</v>
      </c>
      <c r="F62" s="24">
        <v>8.2063999999999998E-2</v>
      </c>
    </row>
    <row r="63" spans="2:6" x14ac:dyDescent="0.3">
      <c r="B63" s="28">
        <v>58</v>
      </c>
      <c r="C63" s="29">
        <v>4.2506891369070603</v>
      </c>
      <c r="D63" s="29">
        <v>4.28</v>
      </c>
      <c r="E63" s="29">
        <v>4.28</v>
      </c>
      <c r="F63" s="24">
        <v>8.2379999999999995E-2</v>
      </c>
    </row>
    <row r="64" spans="2:6" x14ac:dyDescent="0.3">
      <c r="B64" s="28">
        <v>59</v>
      </c>
      <c r="C64" s="29">
        <v>4.2501872973244303</v>
      </c>
      <c r="D64" s="29">
        <v>4.28</v>
      </c>
      <c r="E64" s="29">
        <v>4.28</v>
      </c>
      <c r="F64" s="24">
        <v>8.2641999999999993E-2</v>
      </c>
    </row>
    <row r="65" spans="2:6" x14ac:dyDescent="0.3">
      <c r="B65" s="28">
        <v>60</v>
      </c>
      <c r="C65" s="29">
        <v>4.24968557622294</v>
      </c>
      <c r="D65" s="29">
        <v>4.28</v>
      </c>
      <c r="E65" s="29">
        <v>4.28</v>
      </c>
      <c r="F65" s="24">
        <v>8.2895999999999997E-2</v>
      </c>
    </row>
    <row r="66" spans="2:6" x14ac:dyDescent="0.3">
      <c r="B66" s="28">
        <v>61</v>
      </c>
      <c r="C66" s="29">
        <v>4.2491839735606298</v>
      </c>
      <c r="D66" s="29">
        <v>4.28</v>
      </c>
      <c r="E66" s="29">
        <v>4.28</v>
      </c>
      <c r="F66" s="24">
        <v>8.3139000000000005E-2</v>
      </c>
    </row>
    <row r="67" spans="2:6" x14ac:dyDescent="0.3">
      <c r="B67" s="28">
        <v>62</v>
      </c>
      <c r="C67" s="29">
        <v>4.2486824892955699</v>
      </c>
      <c r="D67" s="29">
        <v>4.28</v>
      </c>
      <c r="E67" s="29">
        <v>4.28</v>
      </c>
      <c r="F67" s="24">
        <v>8.3371000000000001E-2</v>
      </c>
    </row>
    <row r="68" spans="2:6" x14ac:dyDescent="0.3">
      <c r="B68" s="28">
        <v>63</v>
      </c>
      <c r="C68" s="29">
        <v>4.24818112338584</v>
      </c>
      <c r="D68" s="29">
        <v>4.28</v>
      </c>
      <c r="E68" s="29">
        <v>4.28</v>
      </c>
      <c r="F68" s="24">
        <v>8.3588999999999997E-2</v>
      </c>
    </row>
    <row r="69" spans="2:6" x14ac:dyDescent="0.3">
      <c r="B69" s="28">
        <v>64</v>
      </c>
      <c r="C69" s="29">
        <v>4.24767987578955</v>
      </c>
      <c r="D69" s="29">
        <v>4.28</v>
      </c>
      <c r="E69" s="29">
        <v>4.28</v>
      </c>
      <c r="F69" s="24">
        <v>8.3791000000000004E-2</v>
      </c>
    </row>
    <row r="70" spans="2:6" x14ac:dyDescent="0.3">
      <c r="B70" s="28">
        <v>65</v>
      </c>
      <c r="C70" s="29">
        <v>4.2471787464648196</v>
      </c>
      <c r="D70" s="29">
        <v>4.28</v>
      </c>
      <c r="E70" s="29">
        <v>4.28</v>
      </c>
      <c r="F70" s="24">
        <v>8.4001999999999993E-2</v>
      </c>
    </row>
    <row r="71" spans="2:6" x14ac:dyDescent="0.3">
      <c r="B71" s="28">
        <v>66</v>
      </c>
      <c r="C71" s="29">
        <v>4.2466777353697998</v>
      </c>
      <c r="D71" s="29">
        <v>4.28</v>
      </c>
      <c r="E71" s="29">
        <v>4.28</v>
      </c>
      <c r="F71" s="24">
        <v>8.4231E-2</v>
      </c>
    </row>
    <row r="72" spans="2:6" x14ac:dyDescent="0.3">
      <c r="B72" s="28">
        <v>67</v>
      </c>
      <c r="C72" s="29">
        <v>4.24617684246265</v>
      </c>
      <c r="D72" s="29">
        <v>4.28</v>
      </c>
      <c r="E72" s="29">
        <v>4.28</v>
      </c>
      <c r="F72" s="24">
        <v>8.4460999999999994E-2</v>
      </c>
    </row>
    <row r="73" spans="2:6" x14ac:dyDescent="0.3">
      <c r="B73" s="28">
        <v>68</v>
      </c>
      <c r="C73" s="29">
        <v>4.2456760677015604</v>
      </c>
      <c r="D73" s="29">
        <v>4.28</v>
      </c>
      <c r="E73" s="29">
        <v>4.28</v>
      </c>
      <c r="F73" s="24">
        <v>8.4671999999999997E-2</v>
      </c>
    </row>
    <row r="74" spans="2:6" x14ac:dyDescent="0.3">
      <c r="B74" s="28">
        <v>69</v>
      </c>
      <c r="C74" s="29">
        <v>4.2451754110447304</v>
      </c>
      <c r="D74" s="29">
        <v>4.28</v>
      </c>
      <c r="E74" s="29">
        <v>4.28</v>
      </c>
      <c r="F74" s="24">
        <v>8.4847000000000006E-2</v>
      </c>
    </row>
    <row r="75" spans="2:6" x14ac:dyDescent="0.3">
      <c r="B75" s="28">
        <v>70</v>
      </c>
      <c r="C75" s="29">
        <v>4.24467487245039</v>
      </c>
      <c r="D75" s="29">
        <v>4.28</v>
      </c>
      <c r="E75" s="29">
        <v>4.28</v>
      </c>
      <c r="F75" s="24">
        <v>8.4964999999999999E-2</v>
      </c>
    </row>
    <row r="76" spans="2:6" x14ac:dyDescent="0.3">
      <c r="B76" s="28">
        <v>71</v>
      </c>
      <c r="C76" s="29">
        <v>4.2441744518767699</v>
      </c>
      <c r="D76" s="29">
        <v>4.28</v>
      </c>
      <c r="E76" s="29">
        <v>4.28</v>
      </c>
      <c r="F76" s="24">
        <v>8.5009000000000001E-2</v>
      </c>
    </row>
    <row r="77" spans="2:6" x14ac:dyDescent="0.3">
      <c r="B77" s="28">
        <v>72</v>
      </c>
      <c r="C77" s="29">
        <v>4.2436741492821497</v>
      </c>
      <c r="D77" s="29">
        <v>4.28</v>
      </c>
      <c r="E77" s="29">
        <v>4.28</v>
      </c>
      <c r="F77" s="24">
        <v>8.4874000000000005E-2</v>
      </c>
    </row>
    <row r="78" spans="2:6" x14ac:dyDescent="0.3">
      <c r="B78" s="28">
        <v>73</v>
      </c>
      <c r="C78" s="29">
        <v>4.2431739646248001</v>
      </c>
      <c r="D78" s="29">
        <v>4.28</v>
      </c>
      <c r="E78" s="29">
        <v>4.28</v>
      </c>
      <c r="F78" s="24">
        <v>8.4527000000000005E-2</v>
      </c>
    </row>
    <row r="79" spans="2:6" x14ac:dyDescent="0.3">
      <c r="B79" s="28">
        <v>74</v>
      </c>
      <c r="C79" s="29">
        <v>4.2426738978630203</v>
      </c>
      <c r="D79" s="29">
        <v>4.28</v>
      </c>
      <c r="E79" s="29">
        <v>4.28</v>
      </c>
      <c r="F79" s="24">
        <v>8.4053000000000003E-2</v>
      </c>
    </row>
    <row r="80" spans="2:6" x14ac:dyDescent="0.3">
      <c r="B80" s="28">
        <v>75</v>
      </c>
      <c r="C80" s="29">
        <v>4.2421739489551502</v>
      </c>
      <c r="D80" s="29">
        <v>4.28</v>
      </c>
      <c r="E80" s="29">
        <v>4.28</v>
      </c>
      <c r="F80" s="24">
        <v>8.3535999999999999E-2</v>
      </c>
    </row>
    <row r="81" spans="2:7" x14ac:dyDescent="0.3">
      <c r="B81" s="28">
        <v>76</v>
      </c>
      <c r="C81" s="29">
        <v>4.2416741178595201</v>
      </c>
      <c r="D81" s="29">
        <v>4.28</v>
      </c>
      <c r="E81" s="29">
        <v>4.28</v>
      </c>
      <c r="F81" s="24">
        <v>8.3060999999999996E-2</v>
      </c>
    </row>
    <row r="82" spans="2:7" x14ac:dyDescent="0.3">
      <c r="B82" s="28">
        <v>77</v>
      </c>
      <c r="C82" s="29">
        <v>4.2411744045344903</v>
      </c>
      <c r="D82" s="29">
        <v>4.28</v>
      </c>
      <c r="E82" s="29">
        <v>4.28</v>
      </c>
      <c r="F82" s="24">
        <v>8.2713999999999996E-2</v>
      </c>
    </row>
    <row r="83" spans="2:7" x14ac:dyDescent="0.3">
      <c r="B83" s="28">
        <v>78</v>
      </c>
      <c r="C83" s="29">
        <v>4.2406748089384401</v>
      </c>
      <c r="D83" s="29">
        <v>4.28</v>
      </c>
      <c r="E83" s="29">
        <v>4.28</v>
      </c>
      <c r="F83" s="24">
        <v>8.2580000000000001E-2</v>
      </c>
    </row>
    <row r="84" spans="2:7" x14ac:dyDescent="0.3">
      <c r="B84" s="28">
        <v>79</v>
      </c>
      <c r="C84" s="29">
        <v>4.2401753310297803</v>
      </c>
      <c r="D84" s="29">
        <v>4.28</v>
      </c>
      <c r="E84" s="29">
        <v>4.28</v>
      </c>
      <c r="F84" s="24">
        <v>8.2999000000000003E-2</v>
      </c>
    </row>
    <row r="85" spans="2:7" x14ac:dyDescent="0.3">
      <c r="B85" s="28">
        <v>80</v>
      </c>
      <c r="C85" s="29">
        <v>4.23967597076693</v>
      </c>
      <c r="D85" s="29">
        <v>4.28</v>
      </c>
      <c r="E85" s="29">
        <v>4.28</v>
      </c>
      <c r="F85" s="24">
        <v>8.4098999999999993E-2</v>
      </c>
    </row>
    <row r="86" spans="2:7" x14ac:dyDescent="0.3">
      <c r="B86" s="28">
        <v>81</v>
      </c>
      <c r="C86" s="29">
        <v>4.2391767281083199</v>
      </c>
      <c r="D86" s="29">
        <v>4.28</v>
      </c>
      <c r="E86" s="29">
        <v>4.28</v>
      </c>
      <c r="F86" s="24">
        <v>8.5637000000000005E-2</v>
      </c>
    </row>
    <row r="87" spans="2:7" x14ac:dyDescent="0.3">
      <c r="B87" s="28">
        <v>82</v>
      </c>
      <c r="C87" s="29">
        <v>4.2386776030124098</v>
      </c>
      <c r="D87" s="29">
        <v>4.28</v>
      </c>
      <c r="E87" s="29">
        <v>4.28</v>
      </c>
      <c r="F87" s="24">
        <v>8.7374999999999994E-2</v>
      </c>
    </row>
    <row r="88" spans="2:7" x14ac:dyDescent="0.3">
      <c r="B88" s="28">
        <v>83</v>
      </c>
      <c r="C88" s="29">
        <v>4.2381785954376898</v>
      </c>
      <c r="D88" s="29">
        <v>4.28</v>
      </c>
      <c r="E88" s="29">
        <v>4.28</v>
      </c>
      <c r="F88" s="24">
        <v>8.9070999999999997E-2</v>
      </c>
    </row>
    <row r="89" spans="2:7" x14ac:dyDescent="0.3">
      <c r="B89" s="28">
        <v>84</v>
      </c>
      <c r="C89" s="29">
        <v>4.23767970534265</v>
      </c>
      <c r="D89" s="29">
        <v>4.28</v>
      </c>
      <c r="E89" s="29">
        <v>4.28</v>
      </c>
      <c r="F89" s="24">
        <v>9.0485999999999997E-2</v>
      </c>
    </row>
    <row r="90" spans="2:7" x14ac:dyDescent="0.3">
      <c r="B90" s="28">
        <v>85</v>
      </c>
      <c r="C90" s="29">
        <v>4.2371809326858001</v>
      </c>
      <c r="D90" s="29">
        <v>4.28</v>
      </c>
      <c r="E90" s="29">
        <v>4.28</v>
      </c>
      <c r="F90" s="24">
        <v>9.1379000000000002E-2</v>
      </c>
    </row>
    <row r="91" spans="2:7" x14ac:dyDescent="0.3">
      <c r="B91" s="28">
        <v>86</v>
      </c>
      <c r="C91" s="29">
        <v>4.2366822774257002</v>
      </c>
      <c r="D91" s="29">
        <v>4.28</v>
      </c>
      <c r="E91" s="29">
        <v>4.28</v>
      </c>
      <c r="F91" s="24">
        <v>9.1860999999999998E-2</v>
      </c>
    </row>
    <row r="92" spans="2:7" x14ac:dyDescent="0.3">
      <c r="B92" s="28">
        <v>87</v>
      </c>
      <c r="C92" s="29">
        <v>4.2361837395208903</v>
      </c>
      <c r="D92" s="29">
        <v>4.28</v>
      </c>
      <c r="E92" s="29">
        <v>4.28</v>
      </c>
      <c r="F92" s="24">
        <v>9.2218999999999995E-2</v>
      </c>
    </row>
    <row r="93" spans="2:7" x14ac:dyDescent="0.3">
      <c r="B93" s="28">
        <v>88</v>
      </c>
      <c r="C93" s="29">
        <v>4.2356853189299501</v>
      </c>
      <c r="D93" s="29">
        <v>4.28</v>
      </c>
      <c r="E93" s="29">
        <v>4.28</v>
      </c>
      <c r="F93" s="24">
        <v>9.2468999999999996E-2</v>
      </c>
    </row>
    <row r="94" spans="2:7" x14ac:dyDescent="0.3">
      <c r="B94" s="28">
        <v>89</v>
      </c>
      <c r="C94" s="29">
        <v>4.2351870156114799</v>
      </c>
      <c r="D94" s="29">
        <v>4.28</v>
      </c>
      <c r="E94" s="29">
        <v>4.28</v>
      </c>
      <c r="F94" s="24">
        <v>9.2631000000000005E-2</v>
      </c>
    </row>
    <row r="95" spans="2:7" x14ac:dyDescent="0.3">
      <c r="B95" s="28">
        <v>90</v>
      </c>
      <c r="C95" s="29">
        <v>4.2346888295240896</v>
      </c>
      <c r="D95" s="29">
        <v>4.28</v>
      </c>
      <c r="E95" s="29">
        <v>4.28</v>
      </c>
      <c r="F95" s="24">
        <v>9.2723E-2</v>
      </c>
    </row>
    <row r="96" spans="2:7" x14ac:dyDescent="0.3">
      <c r="B96" s="28">
        <v>91</v>
      </c>
      <c r="C96" s="29">
        <v>4.2341907606264204</v>
      </c>
      <c r="D96" s="29">
        <v>4.28</v>
      </c>
      <c r="E96" s="29">
        <v>4.28</v>
      </c>
      <c r="F96" s="24">
        <v>9.2765E-2</v>
      </c>
      <c r="G96" s="24">
        <v>7.7</v>
      </c>
    </row>
    <row r="97" spans="2:6" x14ac:dyDescent="0.3">
      <c r="B97" s="28">
        <v>92</v>
      </c>
      <c r="C97" s="29">
        <v>4.2336928088771302</v>
      </c>
      <c r="D97" s="29">
        <v>4.28</v>
      </c>
      <c r="E97" s="29">
        <v>4.28</v>
      </c>
      <c r="F97" s="24">
        <v>9.2773999999999995E-2</v>
      </c>
    </row>
    <row r="98" spans="2:6" x14ac:dyDescent="0.3">
      <c r="B98" s="28">
        <v>93</v>
      </c>
      <c r="C98" s="29">
        <v>4.2334180146679401</v>
      </c>
      <c r="D98" s="29">
        <v>4.2802280000000001</v>
      </c>
      <c r="E98" s="29">
        <v>4.2802280000000001</v>
      </c>
      <c r="F98" s="24">
        <v>9.2493000000000006E-2</v>
      </c>
    </row>
    <row r="99" spans="2:6" x14ac:dyDescent="0.3">
      <c r="B99" s="28">
        <v>94</v>
      </c>
      <c r="C99" s="29">
        <v>4.2335530205290199</v>
      </c>
      <c r="D99" s="29">
        <v>4.280875</v>
      </c>
      <c r="E99" s="29">
        <v>4.280875</v>
      </c>
      <c r="F99" s="24">
        <v>9.1768000000000002E-2</v>
      </c>
    </row>
    <row r="100" spans="2:6" x14ac:dyDescent="0.3">
      <c r="B100" s="28">
        <v>95</v>
      </c>
      <c r="C100" s="29">
        <v>4.2340378887573404</v>
      </c>
      <c r="D100" s="29">
        <v>4.2818800000000001</v>
      </c>
      <c r="E100" s="29">
        <v>4.2818800000000001</v>
      </c>
      <c r="F100" s="24">
        <v>9.0775999999999996E-2</v>
      </c>
    </row>
    <row r="101" spans="2:6" x14ac:dyDescent="0.3">
      <c r="B101" s="28">
        <v>96</v>
      </c>
      <c r="C101" s="29">
        <v>4.2348186020836796</v>
      </c>
      <c r="D101" s="29">
        <v>4.283188</v>
      </c>
      <c r="E101" s="29">
        <v>4.283188</v>
      </c>
      <c r="F101" s="24">
        <v>8.9694999999999997E-2</v>
      </c>
    </row>
    <row r="102" spans="2:6" x14ac:dyDescent="0.3">
      <c r="B102" s="28">
        <v>97</v>
      </c>
      <c r="C102" s="29">
        <v>4.2358353298292304</v>
      </c>
      <c r="D102" s="29">
        <v>4.2847379999999999</v>
      </c>
      <c r="E102" s="29">
        <v>4.2847379999999999</v>
      </c>
      <c r="F102" s="24">
        <v>8.8703000000000004E-2</v>
      </c>
    </row>
    <row r="103" spans="2:6" x14ac:dyDescent="0.3">
      <c r="B103" s="28">
        <v>98</v>
      </c>
      <c r="C103" s="29">
        <v>4.2370312294071697</v>
      </c>
      <c r="D103" s="29">
        <v>4.2864719999999998</v>
      </c>
      <c r="E103" s="29">
        <v>4.2864719999999998</v>
      </c>
      <c r="F103" s="24">
        <v>8.7978000000000001E-2</v>
      </c>
    </row>
    <row r="104" spans="2:6" x14ac:dyDescent="0.3">
      <c r="B104" s="28">
        <v>99</v>
      </c>
      <c r="C104" s="29">
        <v>4.2383504897553399</v>
      </c>
      <c r="D104" s="29">
        <v>4.2883329999999997</v>
      </c>
      <c r="E104" s="29">
        <v>4.2883329999999997</v>
      </c>
      <c r="F104" s="24">
        <v>8.7696999999999997E-2</v>
      </c>
    </row>
    <row r="105" spans="2:6" x14ac:dyDescent="0.3">
      <c r="B105" s="28">
        <v>100</v>
      </c>
      <c r="C105" s="29">
        <v>4.2397354008875503</v>
      </c>
      <c r="D105" s="29">
        <v>4.2902620000000002</v>
      </c>
      <c r="E105" s="29">
        <v>4.2902620000000002</v>
      </c>
      <c r="F105" s="24">
        <v>8.7789000000000006E-2</v>
      </c>
    </row>
    <row r="106" spans="2:6" x14ac:dyDescent="0.3">
      <c r="B106" s="28">
        <v>101</v>
      </c>
      <c r="C106" s="29">
        <v>4.2411292856812697</v>
      </c>
      <c r="D106" s="29">
        <v>4.2922010000000004</v>
      </c>
      <c r="E106" s="29">
        <v>4.2922010000000004</v>
      </c>
      <c r="F106" s="24">
        <v>8.8047E-2</v>
      </c>
    </row>
    <row r="107" spans="2:6" x14ac:dyDescent="0.3">
      <c r="B107" s="28">
        <v>102</v>
      </c>
      <c r="C107" s="29">
        <v>4.24247454665585</v>
      </c>
      <c r="D107" s="29">
        <v>4.2940909999999999</v>
      </c>
      <c r="E107" s="29">
        <v>4.2940909999999999</v>
      </c>
      <c r="F107" s="24">
        <v>8.8443999999999995E-2</v>
      </c>
    </row>
    <row r="108" spans="2:6" x14ac:dyDescent="0.3">
      <c r="B108" s="28">
        <v>103</v>
      </c>
      <c r="C108" s="29">
        <v>4.2437155947705403</v>
      </c>
      <c r="D108" s="29">
        <v>4.2958749999999997</v>
      </c>
      <c r="E108" s="29">
        <v>4.2958749999999997</v>
      </c>
      <c r="F108" s="24">
        <v>8.8952000000000003E-2</v>
      </c>
    </row>
    <row r="109" spans="2:6" x14ac:dyDescent="0.3">
      <c r="B109" s="28">
        <v>104</v>
      </c>
      <c r="C109" s="29">
        <v>4.2447939687175396</v>
      </c>
      <c r="D109" s="29">
        <v>4.2974930000000002</v>
      </c>
      <c r="E109" s="29">
        <v>4.2974930000000002</v>
      </c>
      <c r="F109" s="24">
        <v>8.9541999999999997E-2</v>
      </c>
    </row>
    <row r="110" spans="2:6" x14ac:dyDescent="0.3">
      <c r="B110" s="28">
        <v>105</v>
      </c>
      <c r="C110" s="29">
        <v>4.2456532150463797</v>
      </c>
      <c r="D110" s="29">
        <v>4.2988869999999997</v>
      </c>
      <c r="E110" s="29">
        <v>4.2988869999999997</v>
      </c>
      <c r="F110" s="24">
        <v>9.0188000000000004E-2</v>
      </c>
    </row>
    <row r="111" spans="2:6" x14ac:dyDescent="0.3">
      <c r="B111" s="28">
        <v>106</v>
      </c>
      <c r="C111" s="29">
        <v>4.2462379100170597</v>
      </c>
      <c r="D111" s="29">
        <v>4.3</v>
      </c>
      <c r="E111" s="29">
        <v>4.3</v>
      </c>
      <c r="F111" s="24">
        <v>9.0861999999999998E-2</v>
      </c>
    </row>
    <row r="112" spans="2:6" x14ac:dyDescent="0.3">
      <c r="B112" s="28">
        <v>107</v>
      </c>
      <c r="C112" s="29">
        <v>4.2466798664918901</v>
      </c>
      <c r="D112" s="29">
        <v>4.300967</v>
      </c>
      <c r="E112" s="29">
        <v>4.300967</v>
      </c>
      <c r="F112" s="24">
        <v>9.1536000000000006E-2</v>
      </c>
    </row>
    <row r="113" spans="2:6" x14ac:dyDescent="0.3">
      <c r="B113" s="28">
        <v>108</v>
      </c>
      <c r="C113" s="29">
        <v>4.2471400098792405</v>
      </c>
      <c r="D113" s="29">
        <v>4.3019530000000001</v>
      </c>
      <c r="E113" s="29">
        <v>4.3019530000000001</v>
      </c>
      <c r="F113" s="24">
        <v>9.2182E-2</v>
      </c>
    </row>
    <row r="114" spans="2:6" x14ac:dyDescent="0.3">
      <c r="B114" s="28">
        <v>109</v>
      </c>
      <c r="C114" s="29">
        <v>4.24760565902666</v>
      </c>
      <c r="D114" s="29">
        <v>4.3029450000000002</v>
      </c>
      <c r="E114" s="29">
        <v>4.3029450000000002</v>
      </c>
      <c r="F114" s="24">
        <v>9.2771999999999993E-2</v>
      </c>
    </row>
    <row r="115" spans="2:6" x14ac:dyDescent="0.3">
      <c r="B115" s="28">
        <v>110</v>
      </c>
      <c r="C115" s="29">
        <v>4.24806024820281</v>
      </c>
      <c r="D115" s="29">
        <v>4.3039259999999997</v>
      </c>
      <c r="E115" s="29">
        <v>4.3039259999999997</v>
      </c>
      <c r="F115" s="24">
        <v>9.3280000000000002E-2</v>
      </c>
    </row>
    <row r="116" spans="2:6" x14ac:dyDescent="0.3">
      <c r="B116" s="28">
        <v>111</v>
      </c>
      <c r="C116" s="29">
        <v>4.2484911235913998</v>
      </c>
      <c r="D116" s="29">
        <v>4.3048830000000002</v>
      </c>
      <c r="E116" s="29">
        <v>4.3048830000000002</v>
      </c>
      <c r="F116" s="24">
        <v>9.3675999999999995E-2</v>
      </c>
    </row>
    <row r="117" spans="2:6" x14ac:dyDescent="0.3">
      <c r="B117" s="28">
        <v>112</v>
      </c>
      <c r="C117" s="29">
        <v>4.2488846698820302</v>
      </c>
      <c r="D117" s="29">
        <v>4.3058019999999999</v>
      </c>
      <c r="E117" s="29">
        <v>4.3058019999999999</v>
      </c>
      <c r="F117" s="24">
        <v>9.3935000000000005E-2</v>
      </c>
    </row>
    <row r="118" spans="2:6" x14ac:dyDescent="0.3">
      <c r="B118" s="28">
        <v>113</v>
      </c>
      <c r="C118" s="29">
        <v>4.2492253379211702</v>
      </c>
      <c r="D118" s="29">
        <v>4.306667</v>
      </c>
      <c r="E118" s="29">
        <v>4.306667</v>
      </c>
      <c r="F118" s="24">
        <v>9.4026999999999999E-2</v>
      </c>
    </row>
    <row r="119" spans="2:6" x14ac:dyDescent="0.3">
      <c r="B119" s="28">
        <v>114</v>
      </c>
      <c r="C119" s="29">
        <v>4.2494995400912901</v>
      </c>
      <c r="D119" s="29">
        <v>4.3074640000000004</v>
      </c>
      <c r="E119" s="29">
        <v>4.3074640000000004</v>
      </c>
      <c r="F119" s="24">
        <v>9.4004000000000004E-2</v>
      </c>
    </row>
    <row r="120" spans="2:6" x14ac:dyDescent="0.3">
      <c r="B120" s="28">
        <v>115</v>
      </c>
      <c r="C120" s="29">
        <v>4.2496927288078803</v>
      </c>
      <c r="D120" s="29">
        <v>4.3081779999999998</v>
      </c>
      <c r="E120" s="29">
        <v>4.3081779999999998</v>
      </c>
      <c r="F120" s="24">
        <v>9.3934000000000004E-2</v>
      </c>
    </row>
    <row r="121" spans="2:6" x14ac:dyDescent="0.3">
      <c r="B121" s="28">
        <v>116</v>
      </c>
      <c r="C121" s="29">
        <v>4.2497913432188401</v>
      </c>
      <c r="D121" s="29">
        <v>4.3087949999999999</v>
      </c>
      <c r="E121" s="29">
        <v>4.3087949999999999</v>
      </c>
      <c r="F121" s="24">
        <v>9.3820000000000001E-2</v>
      </c>
    </row>
    <row r="122" spans="2:6" x14ac:dyDescent="0.3">
      <c r="B122" s="28">
        <v>117</v>
      </c>
      <c r="C122" s="29">
        <v>4.2497808628155695</v>
      </c>
      <c r="D122" s="29">
        <v>4.3093000000000004</v>
      </c>
      <c r="E122" s="29">
        <v>4.3093000000000004</v>
      </c>
      <c r="F122" s="24">
        <v>9.3662999999999996E-2</v>
      </c>
    </row>
    <row r="123" spans="2:6" x14ac:dyDescent="0.3">
      <c r="B123" s="28">
        <v>118</v>
      </c>
      <c r="C123" s="29">
        <v>4.2496477531626198</v>
      </c>
      <c r="D123" s="29">
        <v>4.309679</v>
      </c>
      <c r="E123" s="29">
        <v>4.309679</v>
      </c>
      <c r="F123" s="24">
        <v>9.3462000000000003E-2</v>
      </c>
    </row>
    <row r="124" spans="2:6" x14ac:dyDescent="0.3">
      <c r="B124" s="28">
        <v>119</v>
      </c>
      <c r="C124" s="29">
        <v>4.2493775204072302</v>
      </c>
      <c r="D124" s="29">
        <v>4.3099170000000004</v>
      </c>
      <c r="E124" s="29">
        <v>4.3099170000000004</v>
      </c>
      <c r="F124" s="24">
        <v>9.3219999999999997E-2</v>
      </c>
    </row>
    <row r="125" spans="2:6" x14ac:dyDescent="0.3">
      <c r="B125" s="28">
        <v>120</v>
      </c>
      <c r="C125" s="29">
        <v>4.2489566560415399</v>
      </c>
      <c r="D125" s="29">
        <v>4.3099999999999996</v>
      </c>
      <c r="E125" s="29">
        <v>4.3099999999999996</v>
      </c>
      <c r="F125" s="24">
        <v>9.2937000000000006E-2</v>
      </c>
    </row>
    <row r="126" spans="2:6" x14ac:dyDescent="0.3">
      <c r="B126" s="28">
        <v>121</v>
      </c>
      <c r="C126" s="29">
        <v>4.2483133652114597</v>
      </c>
      <c r="D126" s="29">
        <v>4.3098539999999996</v>
      </c>
      <c r="E126" s="29">
        <v>4.3098539999999996</v>
      </c>
      <c r="F126" s="24">
        <v>9.2643000000000003E-2</v>
      </c>
    </row>
    <row r="127" spans="2:6" x14ac:dyDescent="0.3">
      <c r="B127" s="28">
        <v>122</v>
      </c>
      <c r="C127" s="29">
        <v>4.24741574793764</v>
      </c>
      <c r="D127" s="29">
        <v>4.3094460000000003</v>
      </c>
      <c r="E127" s="29">
        <v>4.3094460000000003</v>
      </c>
      <c r="F127" s="24">
        <v>9.2353000000000005E-2</v>
      </c>
    </row>
    <row r="128" spans="2:6" x14ac:dyDescent="0.3">
      <c r="B128" s="28">
        <v>123</v>
      </c>
      <c r="C128" s="29">
        <v>4.2463057435358502</v>
      </c>
      <c r="D128" s="29">
        <v>4.3088189999999997</v>
      </c>
      <c r="E128" s="29">
        <v>4.3088189999999997</v>
      </c>
      <c r="F128" s="24">
        <v>9.2048000000000005E-2</v>
      </c>
    </row>
    <row r="129" spans="2:6" x14ac:dyDescent="0.3">
      <c r="B129" s="28">
        <v>124</v>
      </c>
      <c r="C129" s="29">
        <v>4.2450262223257802</v>
      </c>
      <c r="D129" s="29">
        <v>4.3080169999999995</v>
      </c>
      <c r="E129" s="29">
        <v>4.3080169999999995</v>
      </c>
      <c r="F129" s="24">
        <v>9.1708999999999999E-2</v>
      </c>
    </row>
    <row r="130" spans="2:6" x14ac:dyDescent="0.3">
      <c r="B130" s="28">
        <v>125</v>
      </c>
      <c r="C130" s="29">
        <v>4.2436209851020203</v>
      </c>
      <c r="D130" s="29">
        <v>4.3070849999999998</v>
      </c>
      <c r="E130" s="29">
        <v>4.3070849999999998</v>
      </c>
      <c r="F130" s="24">
        <v>9.1317999999999996E-2</v>
      </c>
    </row>
    <row r="131" spans="2:6" x14ac:dyDescent="0.3">
      <c r="B131" s="28">
        <v>126</v>
      </c>
      <c r="C131" s="29">
        <v>4.24212990989093</v>
      </c>
      <c r="D131" s="29">
        <v>4.3060640000000001</v>
      </c>
      <c r="E131" s="29">
        <v>4.3060640000000001</v>
      </c>
      <c r="F131" s="24">
        <v>9.0856000000000006E-2</v>
      </c>
    </row>
    <row r="132" spans="2:6" x14ac:dyDescent="0.3">
      <c r="B132" s="28">
        <v>127</v>
      </c>
      <c r="C132" s="29">
        <v>4.2405976895063304</v>
      </c>
      <c r="D132" s="29">
        <v>4.3049999999999997</v>
      </c>
      <c r="E132" s="29">
        <v>4.3049999999999997</v>
      </c>
      <c r="F132" s="24">
        <v>9.0302999999999994E-2</v>
      </c>
    </row>
    <row r="133" spans="2:6" x14ac:dyDescent="0.3">
      <c r="B133" s="28">
        <v>128</v>
      </c>
      <c r="C133" s="29">
        <v>4.2390660656136099</v>
      </c>
      <c r="D133" s="29">
        <v>4.3039360000000002</v>
      </c>
      <c r="E133" s="29">
        <v>4.3039360000000002</v>
      </c>
      <c r="F133" s="24">
        <v>8.9580000000000007E-2</v>
      </c>
    </row>
    <row r="134" spans="2:6" x14ac:dyDescent="0.3">
      <c r="B134" s="28">
        <v>129</v>
      </c>
      <c r="C134" s="29">
        <v>4.23757674178231</v>
      </c>
      <c r="D134" s="29">
        <v>4.3029149999999996</v>
      </c>
      <c r="E134" s="29">
        <v>4.3029149999999996</v>
      </c>
      <c r="F134" s="24">
        <v>8.8689000000000004E-2</v>
      </c>
    </row>
    <row r="135" spans="2:6" x14ac:dyDescent="0.3">
      <c r="B135" s="28">
        <v>130</v>
      </c>
      <c r="C135" s="29">
        <v>4.2361742924212704</v>
      </c>
      <c r="D135" s="29">
        <v>4.3019829999999999</v>
      </c>
      <c r="E135" s="29">
        <v>4.3019829999999999</v>
      </c>
      <c r="F135" s="24">
        <v>8.7731000000000003E-2</v>
      </c>
    </row>
    <row r="136" spans="2:6" x14ac:dyDescent="0.3">
      <c r="B136" s="28">
        <v>131</v>
      </c>
      <c r="C136" s="29">
        <v>4.2348984039906998</v>
      </c>
      <c r="D136" s="29">
        <v>4.3011809999999997</v>
      </c>
      <c r="E136" s="29">
        <v>4.3011809999999997</v>
      </c>
      <c r="F136" s="24">
        <v>8.6808999999999997E-2</v>
      </c>
    </row>
    <row r="137" spans="2:6" x14ac:dyDescent="0.3">
      <c r="B137" s="28">
        <v>132</v>
      </c>
      <c r="C137" s="29">
        <v>4.2337926030478998</v>
      </c>
      <c r="D137" s="29">
        <v>4.300554</v>
      </c>
      <c r="E137" s="29">
        <v>4.300554</v>
      </c>
      <c r="F137" s="24">
        <v>8.6024000000000003E-2</v>
      </c>
    </row>
    <row r="138" spans="2:6" x14ac:dyDescent="0.3">
      <c r="B138" s="28">
        <v>133</v>
      </c>
      <c r="C138" s="29">
        <v>4.2328994065268502</v>
      </c>
      <c r="D138" s="29">
        <v>4.3001459999999998</v>
      </c>
      <c r="E138" s="29">
        <v>4.3001459999999998</v>
      </c>
      <c r="F138" s="24">
        <v>8.5477999999999998E-2</v>
      </c>
    </row>
    <row r="139" spans="2:6" x14ac:dyDescent="0.3">
      <c r="B139" s="28">
        <v>134</v>
      </c>
      <c r="C139" s="29">
        <v>4.2322603222860797</v>
      </c>
      <c r="D139" s="29">
        <v>4.3</v>
      </c>
      <c r="E139" s="29">
        <v>4.3</v>
      </c>
      <c r="F139" s="24">
        <v>8.5273000000000002E-2</v>
      </c>
    </row>
    <row r="140" spans="2:6" x14ac:dyDescent="0.3">
      <c r="B140" s="28">
        <v>135</v>
      </c>
      <c r="C140" s="29">
        <v>4.2317628244556502</v>
      </c>
      <c r="D140" s="29">
        <v>4.3</v>
      </c>
      <c r="E140" s="29">
        <v>4.3</v>
      </c>
      <c r="F140" s="24">
        <v>8.5647000000000001E-2</v>
      </c>
    </row>
    <row r="141" spans="2:6" x14ac:dyDescent="0.3">
      <c r="B141" s="28">
        <v>136</v>
      </c>
      <c r="C141" s="29">
        <v>4.2312654435721901</v>
      </c>
      <c r="D141" s="29">
        <v>4.3</v>
      </c>
      <c r="E141" s="29">
        <v>4.3</v>
      </c>
      <c r="F141" s="24">
        <v>8.6623000000000006E-2</v>
      </c>
    </row>
    <row r="142" spans="2:6" x14ac:dyDescent="0.3">
      <c r="B142" s="28">
        <v>137</v>
      </c>
      <c r="C142" s="29">
        <v>4.2307681795944703</v>
      </c>
      <c r="D142" s="29">
        <v>4.3</v>
      </c>
      <c r="E142" s="29">
        <v>4.3</v>
      </c>
      <c r="F142" s="24">
        <v>8.7981000000000004E-2</v>
      </c>
    </row>
    <row r="143" spans="2:6" x14ac:dyDescent="0.3">
      <c r="B143" s="28">
        <v>138</v>
      </c>
      <c r="C143" s="29">
        <v>4.2302710324812702</v>
      </c>
      <c r="D143" s="29">
        <v>4.3</v>
      </c>
      <c r="E143" s="29">
        <v>4.3</v>
      </c>
      <c r="F143" s="24">
        <v>8.9501999999999998E-2</v>
      </c>
    </row>
    <row r="144" spans="2:6" x14ac:dyDescent="0.3">
      <c r="B144" s="28">
        <v>139</v>
      </c>
      <c r="C144" s="29">
        <v>4.2297740021913901</v>
      </c>
      <c r="D144" s="29">
        <v>4.3</v>
      </c>
      <c r="E144" s="29">
        <v>4.3</v>
      </c>
      <c r="F144" s="24">
        <v>9.0967000000000006E-2</v>
      </c>
    </row>
    <row r="145" spans="2:6" x14ac:dyDescent="0.3">
      <c r="B145" s="28">
        <v>140</v>
      </c>
      <c r="C145" s="29">
        <v>4.2292770886836797</v>
      </c>
      <c r="D145" s="29">
        <v>4.3</v>
      </c>
      <c r="E145" s="29">
        <v>4.3</v>
      </c>
      <c r="F145" s="24">
        <v>9.2157000000000003E-2</v>
      </c>
    </row>
    <row r="146" spans="2:6" x14ac:dyDescent="0.3">
      <c r="B146" s="28">
        <v>141</v>
      </c>
      <c r="C146" s="29">
        <v>4.2287802919169604</v>
      </c>
      <c r="D146" s="29">
        <v>4.3</v>
      </c>
      <c r="E146" s="29">
        <v>4.3</v>
      </c>
      <c r="F146" s="24">
        <v>9.2853000000000005E-2</v>
      </c>
    </row>
    <row r="147" spans="2:6" x14ac:dyDescent="0.3">
      <c r="B147" s="28">
        <v>142</v>
      </c>
      <c r="C147" s="29">
        <v>4.2282836118501201</v>
      </c>
      <c r="D147" s="29">
        <v>4.3</v>
      </c>
      <c r="E147" s="29">
        <v>4.3</v>
      </c>
      <c r="F147" s="24">
        <v>9.3135999999999997E-2</v>
      </c>
    </row>
    <row r="148" spans="2:6" x14ac:dyDescent="0.3">
      <c r="B148" s="28">
        <v>143</v>
      </c>
      <c r="C148" s="29">
        <v>4.2277870484420301</v>
      </c>
      <c r="D148" s="29">
        <v>4.3</v>
      </c>
      <c r="E148" s="29">
        <v>4.3</v>
      </c>
      <c r="F148" s="24">
        <v>9.3264E-2</v>
      </c>
    </row>
    <row r="149" spans="2:6" x14ac:dyDescent="0.3">
      <c r="B149" s="28">
        <v>144</v>
      </c>
      <c r="C149" s="29">
        <v>4.2272906016515899</v>
      </c>
      <c r="D149" s="29">
        <v>4.3</v>
      </c>
      <c r="E149" s="29">
        <v>4.3</v>
      </c>
      <c r="F149" s="24">
        <v>9.3276999999999999E-2</v>
      </c>
    </row>
    <row r="150" spans="2:6" x14ac:dyDescent="0.3">
      <c r="B150" s="28">
        <v>145</v>
      </c>
      <c r="C150" s="29">
        <v>4.2267942714377398</v>
      </c>
      <c r="D150" s="29">
        <v>4.3</v>
      </c>
      <c r="E150" s="29">
        <v>4.3</v>
      </c>
      <c r="F150" s="24">
        <v>9.3216999999999994E-2</v>
      </c>
    </row>
    <row r="151" spans="2:6" x14ac:dyDescent="0.3">
      <c r="B151" s="28">
        <v>146</v>
      </c>
      <c r="C151" s="29">
        <v>4.2262980577594096</v>
      </c>
      <c r="D151" s="29">
        <v>4.3</v>
      </c>
      <c r="E151" s="29">
        <v>4.3</v>
      </c>
      <c r="F151" s="24">
        <v>9.3122999999999997E-2</v>
      </c>
    </row>
    <row r="152" spans="2:6" x14ac:dyDescent="0.3">
      <c r="B152" s="28">
        <v>147</v>
      </c>
      <c r="C152" s="29">
        <v>4.2258019605755601</v>
      </c>
      <c r="D152" s="29">
        <v>4.3</v>
      </c>
      <c r="E152" s="29">
        <v>4.3</v>
      </c>
      <c r="F152" s="24">
        <v>9.3036999999999995E-2</v>
      </c>
    </row>
    <row r="153" spans="2:6" x14ac:dyDescent="0.3">
      <c r="B153" s="28">
        <v>148</v>
      </c>
      <c r="C153" s="29">
        <v>4.2253059798451797</v>
      </c>
      <c r="D153" s="29">
        <v>4.3</v>
      </c>
      <c r="E153" s="29">
        <v>4.3</v>
      </c>
      <c r="F153" s="24">
        <v>9.2998999999999998E-2</v>
      </c>
    </row>
    <row r="154" spans="2:6" x14ac:dyDescent="0.3">
      <c r="B154" s="28">
        <v>149</v>
      </c>
      <c r="C154" s="29">
        <v>4.2246691767202398</v>
      </c>
      <c r="D154" s="29">
        <v>4.2998539999999998</v>
      </c>
      <c r="E154" s="29">
        <v>4.2998539999999998</v>
      </c>
      <c r="F154" s="24">
        <v>9.2923000000000006E-2</v>
      </c>
    </row>
    <row r="155" spans="2:6" x14ac:dyDescent="0.3">
      <c r="B155" s="28">
        <v>150</v>
      </c>
      <c r="C155" s="29">
        <v>4.2237796969871102</v>
      </c>
      <c r="D155" s="29">
        <v>4.2994459999999997</v>
      </c>
      <c r="E155" s="29">
        <v>4.2994459999999997</v>
      </c>
      <c r="F155" s="24">
        <v>9.2729000000000006E-2</v>
      </c>
    </row>
    <row r="156" spans="2:6" x14ac:dyDescent="0.3">
      <c r="B156" s="28">
        <v>151</v>
      </c>
      <c r="C156" s="29">
        <v>4.2226792062769398</v>
      </c>
      <c r="D156" s="29">
        <v>4.2988189999999999</v>
      </c>
      <c r="E156" s="29">
        <v>4.2988189999999999</v>
      </c>
      <c r="F156" s="24">
        <v>9.2464000000000005E-2</v>
      </c>
    </row>
    <row r="157" spans="2:6" x14ac:dyDescent="0.3">
      <c r="B157" s="28">
        <v>152</v>
      </c>
      <c r="C157" s="29">
        <v>4.2214102953217596</v>
      </c>
      <c r="D157" s="29">
        <v>4.2980169999999998</v>
      </c>
      <c r="E157" s="29">
        <v>4.2980169999999998</v>
      </c>
      <c r="F157" s="24">
        <v>9.2175000000000007E-2</v>
      </c>
    </row>
    <row r="158" spans="2:6" x14ac:dyDescent="0.3">
      <c r="B158" s="28">
        <v>153</v>
      </c>
      <c r="C158" s="29">
        <v>4.2200164795651096</v>
      </c>
      <c r="D158" s="29">
        <v>4.297085</v>
      </c>
      <c r="E158" s="29">
        <v>4.297085</v>
      </c>
      <c r="F158" s="24">
        <v>9.1910000000000006E-2</v>
      </c>
    </row>
    <row r="159" spans="2:6" x14ac:dyDescent="0.3">
      <c r="B159" s="28">
        <v>154</v>
      </c>
      <c r="C159" s="29">
        <v>4.2185373774928996</v>
      </c>
      <c r="D159" s="29">
        <v>4.2960640000000003</v>
      </c>
      <c r="E159" s="29">
        <v>4.2960640000000003</v>
      </c>
      <c r="F159" s="24">
        <v>9.1716000000000006E-2</v>
      </c>
    </row>
    <row r="160" spans="2:6" x14ac:dyDescent="0.3">
      <c r="B160" s="28">
        <v>155</v>
      </c>
      <c r="C160" s="29">
        <v>4.2170173915830098</v>
      </c>
      <c r="D160" s="29">
        <v>4.2949999999999999</v>
      </c>
      <c r="E160" s="29">
        <v>4.2949999999999999</v>
      </c>
      <c r="F160" s="24">
        <v>9.1641E-2</v>
      </c>
    </row>
    <row r="161" spans="2:6" x14ac:dyDescent="0.3">
      <c r="B161" s="28">
        <v>156</v>
      </c>
      <c r="C161" s="29">
        <v>4.2154979927804499</v>
      </c>
      <c r="D161" s="29">
        <v>4.2939360000000004</v>
      </c>
      <c r="E161" s="29">
        <v>4.2939360000000004</v>
      </c>
      <c r="F161" s="24">
        <v>9.1605000000000006E-2</v>
      </c>
    </row>
    <row r="162" spans="2:6" x14ac:dyDescent="0.3">
      <c r="B162" s="28">
        <v>157</v>
      </c>
      <c r="C162" s="29">
        <v>4.21402061466119</v>
      </c>
      <c r="D162" s="29">
        <v>4.2929149999999998</v>
      </c>
      <c r="E162" s="29">
        <v>4.2929149999999998</v>
      </c>
      <c r="F162" s="24">
        <v>9.1521000000000005E-2</v>
      </c>
    </row>
    <row r="163" spans="2:6" x14ac:dyDescent="0.3">
      <c r="B163" s="28">
        <v>158</v>
      </c>
      <c r="C163" s="29">
        <v>4.2126295435275898</v>
      </c>
      <c r="D163" s="29">
        <v>4.2919830000000001</v>
      </c>
      <c r="E163" s="29">
        <v>4.2919830000000001</v>
      </c>
      <c r="F163" s="24">
        <v>9.1425999999999993E-2</v>
      </c>
    </row>
    <row r="164" spans="2:6" x14ac:dyDescent="0.3">
      <c r="B164" s="28">
        <v>159</v>
      </c>
      <c r="C164" s="29">
        <v>4.211364209808</v>
      </c>
      <c r="D164" s="29">
        <v>4.2911809999999999</v>
      </c>
      <c r="E164" s="29">
        <v>4.2911809999999999</v>
      </c>
      <c r="F164" s="24">
        <v>9.1355000000000006E-2</v>
      </c>
    </row>
    <row r="165" spans="2:6" x14ac:dyDescent="0.3">
      <c r="B165" s="28">
        <v>160</v>
      </c>
      <c r="C165" s="29">
        <v>4.2102678595298801</v>
      </c>
      <c r="D165" s="29">
        <v>4.2905540000000002</v>
      </c>
      <c r="E165" s="29">
        <v>4.2905540000000002</v>
      </c>
      <c r="F165" s="24">
        <v>9.1345999999999997E-2</v>
      </c>
    </row>
    <row r="166" spans="2:6" x14ac:dyDescent="0.3">
      <c r="B166" s="28">
        <v>161</v>
      </c>
      <c r="C166" s="29">
        <v>4.2093827358997498</v>
      </c>
      <c r="D166" s="29">
        <v>4.290146</v>
      </c>
      <c r="E166" s="29">
        <v>4.290146</v>
      </c>
      <c r="F166" s="24">
        <v>9.1434000000000001E-2</v>
      </c>
    </row>
    <row r="167" spans="2:6" x14ac:dyDescent="0.3">
      <c r="B167" s="28">
        <v>162</v>
      </c>
      <c r="C167" s="29">
        <v>4.2087500797111801</v>
      </c>
      <c r="D167" s="29">
        <v>4.29</v>
      </c>
      <c r="E167" s="29">
        <v>4.29</v>
      </c>
      <c r="F167" s="24">
        <v>9.1656000000000001E-2</v>
      </c>
    </row>
    <row r="168" spans="2:6" x14ac:dyDescent="0.3">
      <c r="B168" s="28">
        <v>163</v>
      </c>
      <c r="C168" s="29">
        <v>4.20839858254757</v>
      </c>
      <c r="D168" s="29">
        <v>4.290146</v>
      </c>
      <c r="E168" s="29">
        <v>4.290146</v>
      </c>
      <c r="F168" s="24">
        <v>9.1988E-2</v>
      </c>
    </row>
    <row r="169" spans="2:6" x14ac:dyDescent="0.3">
      <c r="B169" s="28">
        <v>164</v>
      </c>
      <c r="C169" s="29">
        <v>4.2082991854405698</v>
      </c>
      <c r="D169" s="29">
        <v>4.2905540000000002</v>
      </c>
      <c r="E169" s="29">
        <v>4.2905540000000002</v>
      </c>
      <c r="F169" s="24">
        <v>9.2373999999999998E-2</v>
      </c>
    </row>
    <row r="170" spans="2:6" x14ac:dyDescent="0.3">
      <c r="B170" s="28">
        <v>165</v>
      </c>
      <c r="C170" s="29">
        <v>4.2084103516854503</v>
      </c>
      <c r="D170" s="29">
        <v>4.2911809999999999</v>
      </c>
      <c r="E170" s="29">
        <v>4.2911809999999999</v>
      </c>
      <c r="F170" s="24">
        <v>9.2807000000000001E-2</v>
      </c>
    </row>
    <row r="171" spans="2:6" x14ac:dyDescent="0.3">
      <c r="B171" s="28">
        <v>166</v>
      </c>
      <c r="C171" s="29">
        <v>4.2086896212524803</v>
      </c>
      <c r="D171" s="29">
        <v>4.2919830000000001</v>
      </c>
      <c r="E171" s="29">
        <v>4.2919830000000001</v>
      </c>
      <c r="F171" s="24">
        <v>9.3275999999999998E-2</v>
      </c>
    </row>
    <row r="172" spans="2:6" x14ac:dyDescent="0.3">
      <c r="B172" s="28">
        <v>167</v>
      </c>
      <c r="C172" s="29">
        <v>4.2090936126465399</v>
      </c>
      <c r="D172" s="29">
        <v>4.2929149999999998</v>
      </c>
      <c r="E172" s="29">
        <v>4.2929149999999998</v>
      </c>
      <c r="F172" s="24">
        <v>9.3771999999999994E-2</v>
      </c>
    </row>
    <row r="173" spans="2:6" x14ac:dyDescent="0.3">
      <c r="B173" s="28">
        <v>168</v>
      </c>
      <c r="C173" s="29">
        <v>4.2095828301234999</v>
      </c>
      <c r="D173" s="29">
        <v>4.2939360000000004</v>
      </c>
      <c r="E173" s="29">
        <v>4.2939360000000004</v>
      </c>
      <c r="F173" s="24">
        <v>9.4286999999999996E-2</v>
      </c>
    </row>
    <row r="174" spans="2:6" x14ac:dyDescent="0.3">
      <c r="B174" s="28">
        <v>169</v>
      </c>
      <c r="C174" s="29">
        <v>4.2101130116643999</v>
      </c>
      <c r="D174" s="29">
        <v>4.2949999999999999</v>
      </c>
      <c r="E174" s="29">
        <v>4.2949999999999999</v>
      </c>
      <c r="F174" s="24">
        <v>9.4810000000000005E-2</v>
      </c>
    </row>
    <row r="175" spans="2:6" x14ac:dyDescent="0.3">
      <c r="B175" s="28">
        <v>170</v>
      </c>
      <c r="C175" s="29">
        <v>4.2106428201062798</v>
      </c>
      <c r="D175" s="29">
        <v>4.2960640000000003</v>
      </c>
      <c r="E175" s="29">
        <v>4.2960640000000003</v>
      </c>
      <c r="F175" s="24">
        <v>9.5334000000000002E-2</v>
      </c>
    </row>
    <row r="176" spans="2:6" x14ac:dyDescent="0.3">
      <c r="B176" s="28">
        <v>171</v>
      </c>
      <c r="C176" s="29">
        <v>4.2111309585437802</v>
      </c>
      <c r="D176" s="29">
        <v>4.297085</v>
      </c>
      <c r="E176" s="29">
        <v>4.297085</v>
      </c>
      <c r="F176" s="24">
        <v>9.5849000000000004E-2</v>
      </c>
    </row>
    <row r="177" spans="2:7" x14ac:dyDescent="0.3">
      <c r="B177" s="28">
        <v>172</v>
      </c>
      <c r="C177" s="29">
        <v>4.2115332897725697</v>
      </c>
      <c r="D177" s="29">
        <v>4.2980169999999998</v>
      </c>
      <c r="E177" s="29">
        <v>4.2980169999999998</v>
      </c>
      <c r="F177" s="24">
        <v>9.6345E-2</v>
      </c>
    </row>
    <row r="178" spans="2:7" x14ac:dyDescent="0.3">
      <c r="B178" s="28">
        <v>173</v>
      </c>
      <c r="C178" s="29">
        <v>4.2118105189607702</v>
      </c>
      <c r="D178" s="29">
        <v>4.2988189999999999</v>
      </c>
      <c r="E178" s="29">
        <v>4.2988189999999999</v>
      </c>
      <c r="F178" s="24">
        <v>9.6813999999999997E-2</v>
      </c>
    </row>
    <row r="179" spans="2:7" x14ac:dyDescent="0.3">
      <c r="B179" s="28">
        <v>174</v>
      </c>
      <c r="C179" s="29">
        <v>4.21191955013298</v>
      </c>
      <c r="D179" s="29">
        <v>4.2994459999999997</v>
      </c>
      <c r="E179" s="29">
        <v>4.2994459999999997</v>
      </c>
      <c r="F179" s="24">
        <v>9.7247E-2</v>
      </c>
    </row>
    <row r="180" spans="2:7" x14ac:dyDescent="0.3">
      <c r="B180" s="28">
        <v>175</v>
      </c>
      <c r="C180" s="29">
        <v>4.2118182875166896</v>
      </c>
      <c r="D180" s="29">
        <v>4.2998539999999998</v>
      </c>
      <c r="E180" s="29">
        <v>4.2998539999999998</v>
      </c>
      <c r="F180" s="24">
        <v>9.7632999999999998E-2</v>
      </c>
    </row>
    <row r="181" spans="2:7" x14ac:dyDescent="0.3">
      <c r="B181" s="28">
        <v>176</v>
      </c>
      <c r="C181" s="29">
        <v>4.2114656335698397</v>
      </c>
      <c r="D181" s="29">
        <v>4.3</v>
      </c>
      <c r="E181" s="29">
        <v>4.3</v>
      </c>
      <c r="F181" s="24">
        <v>9.7964999999999997E-2</v>
      </c>
    </row>
    <row r="182" spans="2:7" x14ac:dyDescent="0.3">
      <c r="B182" s="28">
        <v>177</v>
      </c>
      <c r="C182" s="29">
        <v>4.2109730122330404</v>
      </c>
      <c r="D182" s="29">
        <v>4.3</v>
      </c>
      <c r="E182" s="29">
        <v>4.3</v>
      </c>
      <c r="F182" s="24">
        <v>9.8268999999999995E-2</v>
      </c>
    </row>
    <row r="183" spans="2:7" x14ac:dyDescent="0.3">
      <c r="B183" s="28">
        <v>178</v>
      </c>
      <c r="C183" s="29">
        <v>4.2104805061280404</v>
      </c>
      <c r="D183" s="29">
        <v>4.3</v>
      </c>
      <c r="E183" s="29">
        <v>4.3</v>
      </c>
      <c r="F183" s="24">
        <v>9.8576999999999998E-2</v>
      </c>
    </row>
    <row r="184" spans="2:7" x14ac:dyDescent="0.3">
      <c r="B184" s="28">
        <v>179</v>
      </c>
      <c r="C184" s="29">
        <v>4.2099881152144301</v>
      </c>
      <c r="D184" s="29">
        <v>4.3</v>
      </c>
      <c r="E184" s="29">
        <v>4.3</v>
      </c>
      <c r="F184" s="24">
        <v>9.8888000000000004E-2</v>
      </c>
    </row>
    <row r="185" spans="2:7" x14ac:dyDescent="0.3">
      <c r="B185" s="28">
        <v>180</v>
      </c>
      <c r="C185" s="29">
        <v>4.2094958394517903</v>
      </c>
      <c r="D185" s="29">
        <v>4.3</v>
      </c>
      <c r="E185" s="29">
        <v>4.3</v>
      </c>
      <c r="F185" s="24">
        <v>9.9201999999999999E-2</v>
      </c>
    </row>
    <row r="186" spans="2:7" x14ac:dyDescent="0.3">
      <c r="B186" s="28">
        <v>181</v>
      </c>
      <c r="C186" s="29">
        <v>4.2090036787997303</v>
      </c>
      <c r="D186" s="29">
        <v>4.3</v>
      </c>
      <c r="E186" s="29">
        <v>4.3</v>
      </c>
      <c r="F186" s="24">
        <v>9.9515999999999993E-2</v>
      </c>
    </row>
    <row r="187" spans="2:7" x14ac:dyDescent="0.3">
      <c r="B187" s="28">
        <v>182</v>
      </c>
      <c r="C187" s="29">
        <v>4.2085116332178796</v>
      </c>
      <c r="D187" s="29">
        <v>4.3</v>
      </c>
      <c r="E187" s="29">
        <v>4.3</v>
      </c>
      <c r="F187" s="24">
        <v>9.9830000000000002E-2</v>
      </c>
      <c r="G187" s="24">
        <v>7.59</v>
      </c>
    </row>
    <row r="188" spans="2:7" x14ac:dyDescent="0.3">
      <c r="B188" s="28">
        <v>183</v>
      </c>
      <c r="C188" s="29">
        <v>4.2081537772169</v>
      </c>
      <c r="D188" s="29">
        <v>4.3001399999999999</v>
      </c>
      <c r="E188" s="29">
        <v>4.3001399999999999</v>
      </c>
      <c r="F188" s="24">
        <v>0.10014199999999999</v>
      </c>
    </row>
    <row r="189" spans="2:7" x14ac:dyDescent="0.3">
      <c r="B189" s="28">
        <v>184</v>
      </c>
      <c r="C189" s="29">
        <v>4.20804969712258</v>
      </c>
      <c r="D189" s="29">
        <v>4.3005449999999996</v>
      </c>
      <c r="E189" s="29">
        <v>4.3005449999999996</v>
      </c>
      <c r="F189" s="24">
        <v>0.100452</v>
      </c>
    </row>
    <row r="190" spans="2:7" x14ac:dyDescent="0.3">
      <c r="B190" s="28">
        <v>185</v>
      </c>
      <c r="C190" s="29">
        <v>4.2081781531448303</v>
      </c>
      <c r="D190" s="29">
        <v>4.3011929999999996</v>
      </c>
      <c r="E190" s="29">
        <v>4.3011929999999996</v>
      </c>
      <c r="F190" s="24">
        <v>0.100758</v>
      </c>
    </row>
    <row r="191" spans="2:7" x14ac:dyDescent="0.3">
      <c r="B191" s="28">
        <v>186</v>
      </c>
      <c r="C191" s="29">
        <v>4.2085169669904401</v>
      </c>
      <c r="D191" s="29">
        <v>4.3020610000000001</v>
      </c>
      <c r="E191" s="29">
        <v>4.3020610000000001</v>
      </c>
      <c r="F191" s="24">
        <v>0.101059</v>
      </c>
    </row>
    <row r="192" spans="2:7" x14ac:dyDescent="0.3">
      <c r="B192" s="28">
        <v>187</v>
      </c>
      <c r="C192" s="29">
        <v>4.2090449369820799</v>
      </c>
      <c r="D192" s="29">
        <v>4.3031269999999999</v>
      </c>
      <c r="E192" s="29">
        <v>4.3031269999999999</v>
      </c>
      <c r="F192" s="24">
        <v>0.101354</v>
      </c>
    </row>
    <row r="193" spans="2:6" x14ac:dyDescent="0.3">
      <c r="B193" s="28">
        <v>188</v>
      </c>
      <c r="C193" s="29">
        <v>4.2097408807965904</v>
      </c>
      <c r="D193" s="29">
        <v>4.3043690000000003</v>
      </c>
      <c r="E193" s="29">
        <v>4.3043690000000003</v>
      </c>
      <c r="F193" s="24">
        <v>0.101642</v>
      </c>
    </row>
    <row r="194" spans="2:6" x14ac:dyDescent="0.3">
      <c r="B194" s="28">
        <v>189</v>
      </c>
      <c r="C194" s="29">
        <v>4.21058363584386</v>
      </c>
      <c r="D194" s="29">
        <v>4.3057650000000001</v>
      </c>
      <c r="E194" s="29">
        <v>4.3057650000000001</v>
      </c>
      <c r="F194" s="24">
        <v>0.101921</v>
      </c>
    </row>
    <row r="195" spans="2:6" x14ac:dyDescent="0.3">
      <c r="B195" s="28">
        <v>190</v>
      </c>
      <c r="C195" s="29">
        <v>4.2115520596099003</v>
      </c>
      <c r="D195" s="29">
        <v>4.3072929999999996</v>
      </c>
      <c r="E195" s="29">
        <v>4.3072929999999996</v>
      </c>
      <c r="F195" s="24">
        <v>0.102191</v>
      </c>
    </row>
    <row r="196" spans="2:6" x14ac:dyDescent="0.3">
      <c r="B196" s="28">
        <v>191</v>
      </c>
      <c r="C196" s="29">
        <v>4.2126231183646903</v>
      </c>
      <c r="D196" s="29">
        <v>4.308929</v>
      </c>
      <c r="E196" s="29">
        <v>4.308929</v>
      </c>
      <c r="F196" s="24">
        <v>0.10245</v>
      </c>
    </row>
    <row r="197" spans="2:6" x14ac:dyDescent="0.3">
      <c r="B197" s="28">
        <v>192</v>
      </c>
      <c r="C197" s="29">
        <v>4.2137776231855097</v>
      </c>
      <c r="D197" s="29">
        <v>4.3106530000000003</v>
      </c>
      <c r="E197" s="29">
        <v>4.3106530000000003</v>
      </c>
      <c r="F197" s="24">
        <v>0.102697</v>
      </c>
    </row>
    <row r="198" spans="2:6" x14ac:dyDescent="0.3">
      <c r="B198" s="28">
        <v>193</v>
      </c>
      <c r="C198" s="29">
        <v>4.2149916275173602</v>
      </c>
      <c r="D198" s="29">
        <v>4.3124399999999996</v>
      </c>
      <c r="E198" s="29">
        <v>4.3124399999999996</v>
      </c>
      <c r="F198" s="24">
        <v>0.10293099999999999</v>
      </c>
    </row>
    <row r="199" spans="2:6" x14ac:dyDescent="0.3">
      <c r="B199" s="28">
        <v>194</v>
      </c>
      <c r="C199" s="29">
        <v>4.2162469392126498</v>
      </c>
      <c r="D199" s="29">
        <v>4.3142709999999997</v>
      </c>
      <c r="E199" s="29">
        <v>4.3142709999999997</v>
      </c>
      <c r="F199" s="24">
        <v>0.10315000000000001</v>
      </c>
    </row>
    <row r="200" spans="2:6" x14ac:dyDescent="0.3">
      <c r="B200" s="28">
        <v>195</v>
      </c>
      <c r="C200" s="29">
        <v>4.2175196554229597</v>
      </c>
      <c r="D200" s="29">
        <v>4.3161209999999999</v>
      </c>
      <c r="E200" s="29">
        <v>4.3161209999999999</v>
      </c>
      <c r="F200" s="24">
        <v>0.103355</v>
      </c>
    </row>
    <row r="201" spans="2:6" x14ac:dyDescent="0.3">
      <c r="B201" s="28">
        <v>196</v>
      </c>
      <c r="C201" s="29">
        <v>4.2187897158535401</v>
      </c>
      <c r="D201" s="29">
        <v>4.3179689999999997</v>
      </c>
      <c r="E201" s="29">
        <v>4.3179689999999997</v>
      </c>
      <c r="F201" s="24">
        <v>0.103542</v>
      </c>
    </row>
    <row r="202" spans="2:6" x14ac:dyDescent="0.3">
      <c r="B202" s="28">
        <v>197</v>
      </c>
      <c r="C202" s="29">
        <v>4.2200351718746898</v>
      </c>
      <c r="D202" s="29">
        <v>4.3197919999999996</v>
      </c>
      <c r="E202" s="29">
        <v>4.3197919999999996</v>
      </c>
      <c r="F202" s="24">
        <v>0.103712</v>
      </c>
    </row>
    <row r="203" spans="2:6" x14ac:dyDescent="0.3">
      <c r="B203" s="28">
        <v>198</v>
      </c>
      <c r="C203" s="29">
        <v>4.2212360053566202</v>
      </c>
      <c r="D203" s="29">
        <v>4.3215690000000002</v>
      </c>
      <c r="E203" s="29">
        <v>4.3215690000000002</v>
      </c>
      <c r="F203" s="24">
        <v>0.103863</v>
      </c>
    </row>
    <row r="204" spans="2:6" x14ac:dyDescent="0.3">
      <c r="B204" s="28">
        <v>199</v>
      </c>
      <c r="C204" s="29">
        <v>4.2223703107353598</v>
      </c>
      <c r="D204" s="29">
        <v>4.323277</v>
      </c>
      <c r="E204" s="29">
        <v>4.323277</v>
      </c>
      <c r="F204" s="24">
        <v>0.103994</v>
      </c>
    </row>
    <row r="205" spans="2:6" x14ac:dyDescent="0.3">
      <c r="B205" s="28">
        <v>200</v>
      </c>
      <c r="C205" s="29">
        <v>4.2234162045600598</v>
      </c>
      <c r="D205" s="29">
        <v>4.3248930000000003</v>
      </c>
      <c r="E205" s="29">
        <v>4.3248930000000003</v>
      </c>
      <c r="F205" s="24">
        <v>0.104104</v>
      </c>
    </row>
    <row r="206" spans="2:6" x14ac:dyDescent="0.3">
      <c r="B206" s="28">
        <v>201</v>
      </c>
      <c r="C206" s="29">
        <v>4.2243537320859597</v>
      </c>
      <c r="D206" s="29">
        <v>4.3263959999999999</v>
      </c>
      <c r="E206" s="29">
        <v>4.3263959999999999</v>
      </c>
      <c r="F206" s="24">
        <v>0.10419100000000001</v>
      </c>
    </row>
    <row r="207" spans="2:6" x14ac:dyDescent="0.3">
      <c r="B207" s="28">
        <v>202</v>
      </c>
      <c r="C207" s="29">
        <v>4.2251610520727603</v>
      </c>
      <c r="D207" s="29">
        <v>4.327763</v>
      </c>
      <c r="E207" s="29">
        <v>4.327763</v>
      </c>
      <c r="F207" s="24">
        <v>0.104255</v>
      </c>
    </row>
    <row r="208" spans="2:6" x14ac:dyDescent="0.3">
      <c r="B208" s="28">
        <v>203</v>
      </c>
      <c r="C208" s="29">
        <v>4.2258172976119202</v>
      </c>
      <c r="D208" s="29">
        <v>4.3289720000000003</v>
      </c>
      <c r="E208" s="29">
        <v>4.3289720000000003</v>
      </c>
      <c r="F208" s="24">
        <v>0.104294</v>
      </c>
    </row>
    <row r="209" spans="2:6" x14ac:dyDescent="0.3">
      <c r="B209" s="28">
        <v>204</v>
      </c>
      <c r="C209" s="29">
        <v>4.2263006692456102</v>
      </c>
      <c r="D209" s="29">
        <v>4.33</v>
      </c>
      <c r="E209" s="29">
        <v>4.33</v>
      </c>
      <c r="F209" s="24">
        <v>0.104307</v>
      </c>
    </row>
    <row r="210" spans="2:6" x14ac:dyDescent="0.3">
      <c r="B210" s="28">
        <v>205</v>
      </c>
      <c r="C210" s="29">
        <v>4.2266998714999398</v>
      </c>
      <c r="D210" s="29">
        <v>4.33094</v>
      </c>
      <c r="E210" s="29">
        <v>4.33094</v>
      </c>
      <c r="F210" s="24">
        <v>0.104279</v>
      </c>
    </row>
    <row r="211" spans="2:6" x14ac:dyDescent="0.3">
      <c r="B211" s="28">
        <v>206</v>
      </c>
      <c r="C211" s="29">
        <v>4.2271149480067596</v>
      </c>
      <c r="D211" s="29">
        <v>4.3318969999999997</v>
      </c>
      <c r="E211" s="29">
        <v>4.3318969999999997</v>
      </c>
      <c r="F211" s="24">
        <v>0.104198</v>
      </c>
    </row>
    <row r="212" spans="2:6" x14ac:dyDescent="0.3">
      <c r="B212" s="28">
        <v>207</v>
      </c>
      <c r="C212" s="29">
        <v>4.2275411270258703</v>
      </c>
      <c r="D212" s="29">
        <v>4.3328660000000001</v>
      </c>
      <c r="E212" s="29">
        <v>4.3328660000000001</v>
      </c>
      <c r="F212" s="24">
        <v>0.10406799999999999</v>
      </c>
    </row>
    <row r="213" spans="2:6" x14ac:dyDescent="0.3">
      <c r="B213" s="28">
        <v>208</v>
      </c>
      <c r="C213" s="29">
        <v>4.2279745932286499</v>
      </c>
      <c r="D213" s="29">
        <v>4.3338429999999999</v>
      </c>
      <c r="E213" s="29">
        <v>4.3338429999999999</v>
      </c>
      <c r="F213" s="24">
        <v>0.103892</v>
      </c>
    </row>
    <row r="214" spans="2:6" x14ac:dyDescent="0.3">
      <c r="B214" s="28">
        <v>209</v>
      </c>
      <c r="C214" s="29">
        <v>4.2284134380393796</v>
      </c>
      <c r="D214" s="29">
        <v>4.3348259999999996</v>
      </c>
      <c r="E214" s="29">
        <v>4.3348259999999996</v>
      </c>
      <c r="F214" s="24">
        <v>0.103676</v>
      </c>
    </row>
    <row r="215" spans="2:6" x14ac:dyDescent="0.3">
      <c r="B215" s="28">
        <v>210</v>
      </c>
      <c r="C215" s="29">
        <v>4.2288519496656702</v>
      </c>
      <c r="D215" s="29">
        <v>4.3358090000000002</v>
      </c>
      <c r="E215" s="29">
        <v>4.3358090000000002</v>
      </c>
      <c r="F215" s="24">
        <v>0.103423</v>
      </c>
    </row>
    <row r="216" spans="2:6" x14ac:dyDescent="0.3">
      <c r="B216" s="28">
        <v>211</v>
      </c>
      <c r="C216" s="29">
        <v>4.2292882260848197</v>
      </c>
      <c r="D216" s="29">
        <v>4.3367899999999997</v>
      </c>
      <c r="E216" s="29">
        <v>4.3367899999999997</v>
      </c>
      <c r="F216" s="24">
        <v>0.10313799999999999</v>
      </c>
    </row>
    <row r="217" spans="2:6" x14ac:dyDescent="0.3">
      <c r="B217" s="28">
        <v>212</v>
      </c>
      <c r="C217" s="29">
        <v>4.2297175147359596</v>
      </c>
      <c r="D217" s="29">
        <v>4.337764</v>
      </c>
      <c r="E217" s="29">
        <v>4.337764</v>
      </c>
      <c r="F217" s="24">
        <v>0.102824</v>
      </c>
    </row>
    <row r="218" spans="2:6" x14ac:dyDescent="0.3">
      <c r="B218" s="28">
        <v>213</v>
      </c>
      <c r="C218" s="29">
        <v>4.2301369688783099</v>
      </c>
      <c r="D218" s="29">
        <v>4.3387279999999997</v>
      </c>
      <c r="E218" s="29">
        <v>4.3387279999999997</v>
      </c>
      <c r="F218" s="24">
        <v>0.10248500000000001</v>
      </c>
    </row>
    <row r="219" spans="2:6" x14ac:dyDescent="0.3">
      <c r="B219" s="28">
        <v>214</v>
      </c>
      <c r="C219" s="29">
        <v>4.23054184390468</v>
      </c>
      <c r="D219" s="29">
        <v>4.339677</v>
      </c>
      <c r="E219" s="29">
        <v>4.339677</v>
      </c>
      <c r="F219" s="24">
        <v>0.10212599999999999</v>
      </c>
    </row>
    <row r="220" spans="2:6" x14ac:dyDescent="0.3">
      <c r="B220" s="28">
        <v>215</v>
      </c>
      <c r="C220" s="29">
        <v>4.2309302501860904</v>
      </c>
      <c r="D220" s="29">
        <v>4.3406089999999997</v>
      </c>
      <c r="E220" s="29">
        <v>4.3406089999999997</v>
      </c>
      <c r="F220" s="24">
        <v>0.10174999999999999</v>
      </c>
    </row>
    <row r="221" spans="2:6" x14ac:dyDescent="0.3">
      <c r="B221" s="28">
        <v>216</v>
      </c>
      <c r="C221" s="29">
        <v>4.2312974503479799</v>
      </c>
      <c r="D221" s="29">
        <v>4.3415189999999999</v>
      </c>
      <c r="E221" s="29">
        <v>4.3415189999999999</v>
      </c>
      <c r="F221" s="24">
        <v>0.10136199999999999</v>
      </c>
    </row>
    <row r="222" spans="2:6" x14ac:dyDescent="0.3">
      <c r="B222" s="28">
        <v>217</v>
      </c>
      <c r="C222" s="29">
        <v>4.2316396613067102</v>
      </c>
      <c r="D222" s="29">
        <v>4.342403</v>
      </c>
      <c r="E222" s="29">
        <v>4.342403</v>
      </c>
      <c r="F222" s="24">
        <v>0.100966</v>
      </c>
    </row>
    <row r="223" spans="2:6" x14ac:dyDescent="0.3">
      <c r="B223" s="28">
        <v>218</v>
      </c>
      <c r="C223" s="29">
        <v>4.2319540530920596</v>
      </c>
      <c r="D223" s="29">
        <v>4.3432579999999996</v>
      </c>
      <c r="E223" s="29">
        <v>4.3432579999999996</v>
      </c>
      <c r="F223" s="24">
        <v>0.100566</v>
      </c>
    </row>
    <row r="224" spans="2:6" x14ac:dyDescent="0.3">
      <c r="B224" s="28">
        <v>219</v>
      </c>
      <c r="C224" s="29">
        <v>4.2322359001603296</v>
      </c>
      <c r="D224" s="29">
        <v>4.3440789999999998</v>
      </c>
      <c r="E224" s="29">
        <v>4.3440789999999998</v>
      </c>
      <c r="F224" s="24">
        <v>0.10016600000000001</v>
      </c>
    </row>
    <row r="225" spans="2:6" x14ac:dyDescent="0.3">
      <c r="B225" s="28">
        <v>220</v>
      </c>
      <c r="C225" s="29">
        <v>4.2324833283968504</v>
      </c>
      <c r="D225" s="29">
        <v>4.3448640000000003</v>
      </c>
      <c r="E225" s="29">
        <v>4.3448640000000003</v>
      </c>
      <c r="F225" s="24">
        <v>9.9769999999999998E-2</v>
      </c>
    </row>
    <row r="226" spans="2:6" x14ac:dyDescent="0.3">
      <c r="B226" s="28">
        <v>221</v>
      </c>
      <c r="C226" s="29">
        <v>4.2326906706718104</v>
      </c>
      <c r="D226" s="29">
        <v>4.3456070000000002</v>
      </c>
      <c r="E226" s="29">
        <v>4.3456070000000002</v>
      </c>
      <c r="F226" s="24">
        <v>9.9382999999999999E-2</v>
      </c>
    </row>
    <row r="227" spans="2:6" x14ac:dyDescent="0.3">
      <c r="B227" s="28">
        <v>222</v>
      </c>
      <c r="C227" s="29">
        <v>4.2328560592604196</v>
      </c>
      <c r="D227" s="29">
        <v>4.3463060000000002</v>
      </c>
      <c r="E227" s="29">
        <v>4.3463060000000002</v>
      </c>
      <c r="F227" s="24">
        <v>9.9006999999999998E-2</v>
      </c>
    </row>
    <row r="228" spans="2:6" x14ac:dyDescent="0.3">
      <c r="B228" s="28">
        <v>223</v>
      </c>
      <c r="C228" s="29">
        <v>4.2329747834822697</v>
      </c>
      <c r="D228" s="29">
        <v>4.3469559999999996</v>
      </c>
      <c r="E228" s="29">
        <v>4.3469559999999996</v>
      </c>
      <c r="F228" s="24">
        <v>9.8648E-2</v>
      </c>
    </row>
    <row r="229" spans="2:6" x14ac:dyDescent="0.3">
      <c r="B229" s="28">
        <v>224</v>
      </c>
      <c r="C229" s="29">
        <v>4.2330449812322897</v>
      </c>
      <c r="D229" s="29">
        <v>4.3475549999999998</v>
      </c>
      <c r="E229" s="29">
        <v>4.3475549999999998</v>
      </c>
      <c r="F229" s="24">
        <v>9.8308999999999994E-2</v>
      </c>
    </row>
    <row r="230" spans="2:6" x14ac:dyDescent="0.3">
      <c r="B230" s="28">
        <v>225</v>
      </c>
      <c r="C230" s="29">
        <v>4.2330610010044696</v>
      </c>
      <c r="D230" s="29">
        <v>4.3480970000000001</v>
      </c>
      <c r="E230" s="29">
        <v>4.3480970000000001</v>
      </c>
      <c r="F230" s="24">
        <v>9.7994999999999999E-2</v>
      </c>
    </row>
    <row r="231" spans="2:6" x14ac:dyDescent="0.3">
      <c r="B231" s="28">
        <v>226</v>
      </c>
      <c r="C231" s="29">
        <v>4.2330200393545603</v>
      </c>
      <c r="D231" s="29">
        <v>4.348579</v>
      </c>
      <c r="E231" s="29">
        <v>4.348579</v>
      </c>
      <c r="F231" s="24">
        <v>9.7710000000000005E-2</v>
      </c>
    </row>
    <row r="232" spans="2:6" x14ac:dyDescent="0.3">
      <c r="B232" s="28">
        <v>227</v>
      </c>
      <c r="C232" s="29">
        <v>4.2329183481176003</v>
      </c>
      <c r="D232" s="29">
        <v>4.3489969999999998</v>
      </c>
      <c r="E232" s="29">
        <v>4.3489969999999998</v>
      </c>
      <c r="F232" s="24">
        <v>9.7457000000000002E-2</v>
      </c>
    </row>
    <row r="233" spans="2:6" x14ac:dyDescent="0.3">
      <c r="B233" s="28">
        <v>228</v>
      </c>
      <c r="C233" s="29">
        <v>4.2327531297246797</v>
      </c>
      <c r="D233" s="29">
        <v>4.349348</v>
      </c>
      <c r="E233" s="29">
        <v>4.349348</v>
      </c>
      <c r="F233" s="24">
        <v>9.7240999999999994E-2</v>
      </c>
    </row>
    <row r="234" spans="2:6" x14ac:dyDescent="0.3">
      <c r="B234" s="28">
        <v>229</v>
      </c>
      <c r="C234" s="29">
        <v>4.2325206422821999</v>
      </c>
      <c r="D234" s="29">
        <v>4.349628</v>
      </c>
      <c r="E234" s="29">
        <v>4.349628</v>
      </c>
      <c r="F234" s="24">
        <v>9.7064999999999999E-2</v>
      </c>
    </row>
    <row r="235" spans="2:6" x14ac:dyDescent="0.3">
      <c r="B235" s="28">
        <v>230</v>
      </c>
      <c r="C235" s="29">
        <v>4.2322162006684803</v>
      </c>
      <c r="D235" s="29">
        <v>4.3498320000000001</v>
      </c>
      <c r="E235" s="29">
        <v>4.3498320000000001</v>
      </c>
      <c r="F235" s="24">
        <v>9.6934999999999993E-2</v>
      </c>
    </row>
    <row r="236" spans="2:6" x14ac:dyDescent="0.3">
      <c r="B236" s="28">
        <v>231</v>
      </c>
      <c r="C236" s="29">
        <v>4.2318370169001396</v>
      </c>
      <c r="D236" s="29">
        <v>4.3499569999999999</v>
      </c>
      <c r="E236" s="29">
        <v>4.3499569999999999</v>
      </c>
      <c r="F236" s="24">
        <v>9.6853999999999996E-2</v>
      </c>
    </row>
    <row r="237" spans="2:6" x14ac:dyDescent="0.3">
      <c r="B237" s="28">
        <v>232</v>
      </c>
      <c r="C237" s="29">
        <v>4.23138030543757</v>
      </c>
      <c r="D237" s="29">
        <v>4.3499999999999996</v>
      </c>
      <c r="E237" s="29">
        <v>4.3499999999999996</v>
      </c>
      <c r="F237" s="24">
        <v>9.6825999999999995E-2</v>
      </c>
    </row>
    <row r="238" spans="2:6" x14ac:dyDescent="0.3">
      <c r="B238" s="28">
        <v>233</v>
      </c>
      <c r="C238" s="29">
        <v>4.23088301446362</v>
      </c>
      <c r="D238" s="29">
        <v>4.3499999999999996</v>
      </c>
      <c r="E238" s="29">
        <v>4.3499999999999996</v>
      </c>
      <c r="F238" s="24">
        <v>9.6831E-2</v>
      </c>
    </row>
    <row r="239" spans="2:6" x14ac:dyDescent="0.3">
      <c r="B239" s="28">
        <v>234</v>
      </c>
      <c r="C239" s="29">
        <v>4.23038584036372</v>
      </c>
      <c r="D239" s="29">
        <v>4.3499999999999996</v>
      </c>
      <c r="E239" s="29">
        <v>4.3499999999999996</v>
      </c>
      <c r="F239" s="24">
        <v>9.6847000000000003E-2</v>
      </c>
    </row>
    <row r="240" spans="2:6" x14ac:dyDescent="0.3">
      <c r="B240" s="28">
        <v>235</v>
      </c>
      <c r="C240" s="29">
        <v>4.2298887830966496</v>
      </c>
      <c r="D240" s="29">
        <v>4.3499999999999996</v>
      </c>
      <c r="E240" s="29">
        <v>4.3499999999999996</v>
      </c>
      <c r="F240" s="24">
        <v>9.6873000000000001E-2</v>
      </c>
    </row>
    <row r="241" spans="2:6" x14ac:dyDescent="0.3">
      <c r="B241" s="28">
        <v>236</v>
      </c>
      <c r="C241" s="29">
        <v>4.2293918426212498</v>
      </c>
      <c r="D241" s="29">
        <v>4.3499999999999996</v>
      </c>
      <c r="E241" s="29">
        <v>4.3499999999999996</v>
      </c>
      <c r="F241" s="24">
        <v>9.6908999999999995E-2</v>
      </c>
    </row>
    <row r="242" spans="2:6" x14ac:dyDescent="0.3">
      <c r="B242" s="28">
        <v>237</v>
      </c>
      <c r="C242" s="29">
        <v>4.2288950188963597</v>
      </c>
      <c r="D242" s="29">
        <v>4.3499999999999996</v>
      </c>
      <c r="E242" s="29">
        <v>4.3499999999999996</v>
      </c>
      <c r="F242" s="24">
        <v>9.6956000000000001E-2</v>
      </c>
    </row>
    <row r="243" spans="2:6" x14ac:dyDescent="0.3">
      <c r="B243" s="28">
        <v>238</v>
      </c>
      <c r="C243" s="29">
        <v>4.2283983118808299</v>
      </c>
      <c r="D243" s="29">
        <v>4.3499999999999996</v>
      </c>
      <c r="E243" s="29">
        <v>4.3499999999999996</v>
      </c>
      <c r="F243" s="24">
        <v>9.7013000000000002E-2</v>
      </c>
    </row>
    <row r="244" spans="2:6" x14ac:dyDescent="0.3">
      <c r="B244" s="28">
        <v>239</v>
      </c>
      <c r="C244" s="29">
        <v>4.2279017215335504</v>
      </c>
      <c r="D244" s="29">
        <v>4.3499999999999996</v>
      </c>
      <c r="E244" s="29">
        <v>4.3499999999999996</v>
      </c>
      <c r="F244" s="24">
        <v>9.708E-2</v>
      </c>
    </row>
    <row r="245" spans="2:6" x14ac:dyDescent="0.3">
      <c r="B245" s="28">
        <v>240</v>
      </c>
      <c r="C245" s="29">
        <v>4.2274052478134099</v>
      </c>
      <c r="D245" s="29">
        <v>4.3499999999999996</v>
      </c>
      <c r="E245" s="29">
        <v>4.3499999999999996</v>
      </c>
      <c r="F245" s="24">
        <v>9.7156000000000006E-2</v>
      </c>
    </row>
    <row r="246" spans="2:6" x14ac:dyDescent="0.3">
      <c r="B246" s="28">
        <v>241</v>
      </c>
      <c r="C246" s="29">
        <v>4.2269088906793399</v>
      </c>
      <c r="D246" s="29">
        <v>4.3499999999999996</v>
      </c>
      <c r="E246" s="29">
        <v>4.3499999999999996</v>
      </c>
      <c r="F246" s="24">
        <v>9.7242999999999996E-2</v>
      </c>
    </row>
    <row r="247" spans="2:6" x14ac:dyDescent="0.3">
      <c r="B247" s="28">
        <v>242</v>
      </c>
      <c r="C247" s="29">
        <v>4.2264126500902801</v>
      </c>
      <c r="D247" s="29">
        <v>4.3499999999999996</v>
      </c>
      <c r="E247" s="29">
        <v>4.3499999999999996</v>
      </c>
      <c r="F247" s="24">
        <v>9.7338999999999995E-2</v>
      </c>
    </row>
    <row r="248" spans="2:6" x14ac:dyDescent="0.3">
      <c r="B248" s="28">
        <v>243</v>
      </c>
      <c r="C248" s="29">
        <v>4.2259165260051699</v>
      </c>
      <c r="D248" s="29">
        <v>4.3499999999999996</v>
      </c>
      <c r="E248" s="29">
        <v>4.3499999999999996</v>
      </c>
      <c r="F248" s="24">
        <v>9.7444000000000003E-2</v>
      </c>
    </row>
    <row r="249" spans="2:6" x14ac:dyDescent="0.3">
      <c r="B249" s="28">
        <v>244</v>
      </c>
      <c r="C249" s="29">
        <v>4.22542051838301</v>
      </c>
      <c r="D249" s="29">
        <v>4.3499999999999996</v>
      </c>
      <c r="E249" s="29">
        <v>4.3499999999999996</v>
      </c>
      <c r="F249" s="24">
        <v>9.7559999999999994E-2</v>
      </c>
    </row>
    <row r="250" spans="2:6" x14ac:dyDescent="0.3">
      <c r="B250" s="28">
        <v>245</v>
      </c>
      <c r="C250" s="29">
        <v>4.2249246271827801</v>
      </c>
      <c r="D250" s="29">
        <v>4.3499999999999996</v>
      </c>
      <c r="E250" s="29">
        <v>4.3499999999999996</v>
      </c>
      <c r="F250" s="24">
        <v>9.7684000000000007E-2</v>
      </c>
    </row>
    <row r="251" spans="2:6" x14ac:dyDescent="0.3">
      <c r="B251" s="28">
        <v>246</v>
      </c>
      <c r="C251" s="29">
        <v>4.2244288523634896</v>
      </c>
      <c r="D251" s="29">
        <v>4.3499999999999996</v>
      </c>
      <c r="E251" s="29">
        <v>4.3499999999999996</v>
      </c>
      <c r="F251" s="24">
        <v>9.7818000000000002E-2</v>
      </c>
    </row>
    <row r="252" spans="2:6" x14ac:dyDescent="0.3">
      <c r="B252" s="28">
        <v>247</v>
      </c>
      <c r="C252" s="29">
        <v>4.2239331938842</v>
      </c>
      <c r="D252" s="29">
        <v>4.3499999999999996</v>
      </c>
      <c r="E252" s="29">
        <v>4.3499999999999996</v>
      </c>
      <c r="F252" s="24">
        <v>9.7961000000000006E-2</v>
      </c>
    </row>
    <row r="253" spans="2:6" x14ac:dyDescent="0.3">
      <c r="B253" s="28">
        <v>248</v>
      </c>
      <c r="C253" s="29">
        <v>4.2234376517039403</v>
      </c>
      <c r="D253" s="29">
        <v>4.3499999999999996</v>
      </c>
      <c r="E253" s="29">
        <v>4.3499999999999996</v>
      </c>
      <c r="F253" s="24">
        <v>9.8113000000000006E-2</v>
      </c>
    </row>
    <row r="254" spans="2:6" x14ac:dyDescent="0.3">
      <c r="B254" s="28">
        <v>249</v>
      </c>
      <c r="C254" s="29">
        <v>4.2229422257817903</v>
      </c>
      <c r="D254" s="29">
        <v>4.3499999999999996</v>
      </c>
      <c r="E254" s="29">
        <v>4.3499999999999996</v>
      </c>
      <c r="F254" s="24">
        <v>9.8274E-2</v>
      </c>
    </row>
    <row r="255" spans="2:6" x14ac:dyDescent="0.3">
      <c r="B255" s="28">
        <v>250</v>
      </c>
      <c r="C255" s="29">
        <v>4.2224469160768399</v>
      </c>
      <c r="D255" s="29">
        <v>4.3499999999999996</v>
      </c>
      <c r="E255" s="29">
        <v>4.3499999999999996</v>
      </c>
      <c r="F255" s="24">
        <v>9.8443000000000003E-2</v>
      </c>
    </row>
    <row r="256" spans="2:6" x14ac:dyDescent="0.3">
      <c r="B256" s="28">
        <v>251</v>
      </c>
      <c r="C256" s="29">
        <v>4.2219517225482104</v>
      </c>
      <c r="D256" s="29">
        <v>4.3499999999999996</v>
      </c>
      <c r="E256" s="29">
        <v>4.3499999999999996</v>
      </c>
      <c r="F256" s="24">
        <v>9.8622000000000001E-2</v>
      </c>
    </row>
    <row r="257" spans="2:6" x14ac:dyDescent="0.3">
      <c r="B257" s="28">
        <v>252</v>
      </c>
      <c r="C257" s="29">
        <v>4.2214566451550297</v>
      </c>
      <c r="D257" s="29">
        <v>4.3499999999999996</v>
      </c>
      <c r="E257" s="29">
        <v>4.3499999999999996</v>
      </c>
      <c r="F257" s="24">
        <v>9.8808999999999994E-2</v>
      </c>
    </row>
    <row r="258" spans="2:6" x14ac:dyDescent="0.3">
      <c r="B258" s="28">
        <v>253</v>
      </c>
      <c r="C258" s="29">
        <v>4.2209616838564399</v>
      </c>
      <c r="D258" s="29">
        <v>4.3499999999999996</v>
      </c>
      <c r="E258" s="29">
        <v>4.3499999999999996</v>
      </c>
      <c r="F258" s="24">
        <v>9.9003999999999995E-2</v>
      </c>
    </row>
    <row r="259" spans="2:6" x14ac:dyDescent="0.3">
      <c r="B259" s="28">
        <v>254</v>
      </c>
      <c r="C259" s="29">
        <v>4.2204668386116104</v>
      </c>
      <c r="D259" s="29">
        <v>4.3499999999999996</v>
      </c>
      <c r="E259" s="29">
        <v>4.3499999999999996</v>
      </c>
      <c r="F259" s="24">
        <v>9.9208000000000005E-2</v>
      </c>
    </row>
    <row r="260" spans="2:6" x14ac:dyDescent="0.3">
      <c r="B260" s="28">
        <v>255</v>
      </c>
      <c r="C260" s="29">
        <v>4.2199721093797402</v>
      </c>
      <c r="D260" s="29">
        <v>4.3499999999999996</v>
      </c>
      <c r="E260" s="29">
        <v>4.3499999999999996</v>
      </c>
      <c r="F260" s="24">
        <v>9.9419999999999994E-2</v>
      </c>
    </row>
    <row r="261" spans="2:6" x14ac:dyDescent="0.3">
      <c r="B261" s="28">
        <v>256</v>
      </c>
      <c r="C261" s="29">
        <v>4.2194774961200201</v>
      </c>
      <c r="D261" s="29">
        <v>4.3499999999999996</v>
      </c>
      <c r="E261" s="29">
        <v>4.3499999999999996</v>
      </c>
      <c r="F261" s="24">
        <v>9.9640000000000006E-2</v>
      </c>
    </row>
    <row r="262" spans="2:6" x14ac:dyDescent="0.3">
      <c r="B262" s="28">
        <v>257</v>
      </c>
      <c r="C262" s="29">
        <v>4.2189829987916898</v>
      </c>
      <c r="D262" s="29">
        <v>4.3499999999999996</v>
      </c>
      <c r="E262" s="29">
        <v>4.3499999999999996</v>
      </c>
      <c r="F262" s="24">
        <v>9.9868999999999999E-2</v>
      </c>
    </row>
    <row r="263" spans="2:6" x14ac:dyDescent="0.3">
      <c r="B263" s="28">
        <v>258</v>
      </c>
      <c r="C263" s="29">
        <v>4.2184886173539899</v>
      </c>
      <c r="D263" s="29">
        <v>4.3499999999999996</v>
      </c>
      <c r="E263" s="29">
        <v>4.3499999999999996</v>
      </c>
      <c r="F263" s="24">
        <v>0.100105</v>
      </c>
    </row>
    <row r="264" spans="2:6" x14ac:dyDescent="0.3">
      <c r="B264" s="28">
        <v>259</v>
      </c>
      <c r="C264" s="29">
        <v>4.2179943517661798</v>
      </c>
      <c r="D264" s="29">
        <v>4.3499999999999996</v>
      </c>
      <c r="E264" s="29">
        <v>4.3499999999999996</v>
      </c>
      <c r="F264" s="24">
        <v>0.10034899999999999</v>
      </c>
    </row>
    <row r="265" spans="2:6" x14ac:dyDescent="0.3">
      <c r="B265" s="28">
        <v>260</v>
      </c>
      <c r="C265" s="29">
        <v>4.2175002019875603</v>
      </c>
      <c r="D265" s="29">
        <v>4.3499999999999996</v>
      </c>
      <c r="E265" s="29">
        <v>4.3499999999999996</v>
      </c>
      <c r="F265" s="24">
        <v>0.100601</v>
      </c>
    </row>
    <row r="266" spans="2:6" x14ac:dyDescent="0.3">
      <c r="B266" s="28">
        <v>261</v>
      </c>
      <c r="C266" s="29">
        <v>4.2170061679774102</v>
      </c>
      <c r="D266" s="29">
        <v>4.3499999999999996</v>
      </c>
      <c r="E266" s="29">
        <v>4.3499999999999996</v>
      </c>
      <c r="F266" s="24">
        <v>0.100872</v>
      </c>
    </row>
    <row r="267" spans="2:6" x14ac:dyDescent="0.3">
      <c r="B267" s="28">
        <v>262</v>
      </c>
      <c r="C267" s="29">
        <v>4.2165122496950698</v>
      </c>
      <c r="D267" s="29">
        <v>4.3499999999999996</v>
      </c>
      <c r="E267" s="29">
        <v>4.3499999999999996</v>
      </c>
      <c r="F267" s="24">
        <v>0.101172</v>
      </c>
    </row>
    <row r="268" spans="2:6" x14ac:dyDescent="0.3">
      <c r="B268" s="28">
        <v>263</v>
      </c>
      <c r="C268" s="29">
        <v>4.2160184470998701</v>
      </c>
      <c r="D268" s="29">
        <v>4.3499999999999996</v>
      </c>
      <c r="E268" s="29">
        <v>4.3499999999999996</v>
      </c>
      <c r="F268" s="24">
        <v>0.101496</v>
      </c>
    </row>
    <row r="269" spans="2:6" x14ac:dyDescent="0.3">
      <c r="B269" s="28">
        <v>264</v>
      </c>
      <c r="C269" s="29">
        <v>4.2155247601511796</v>
      </c>
      <c r="D269" s="29">
        <v>4.3499999999999996</v>
      </c>
      <c r="E269" s="29">
        <v>4.3499999999999996</v>
      </c>
      <c r="F269" s="24">
        <v>0.101844</v>
      </c>
    </row>
    <row r="270" spans="2:6" x14ac:dyDescent="0.3">
      <c r="B270" s="28">
        <v>265</v>
      </c>
      <c r="C270" s="29">
        <v>4.2150311888083696</v>
      </c>
      <c r="D270" s="29">
        <v>4.3499999999999996</v>
      </c>
      <c r="E270" s="29">
        <v>4.3499999999999996</v>
      </c>
      <c r="F270" s="24">
        <v>0.102211</v>
      </c>
    </row>
    <row r="271" spans="2:6" x14ac:dyDescent="0.3">
      <c r="B271" s="28">
        <v>266</v>
      </c>
      <c r="C271" s="29">
        <v>4.2145377330308298</v>
      </c>
      <c r="D271" s="29">
        <v>4.3499999999999996</v>
      </c>
      <c r="E271" s="29">
        <v>4.3499999999999996</v>
      </c>
      <c r="F271" s="24">
        <v>0.10259500000000001</v>
      </c>
    </row>
    <row r="272" spans="2:6" x14ac:dyDescent="0.3">
      <c r="B272" s="28">
        <v>267</v>
      </c>
      <c r="C272" s="29">
        <v>4.2140443927779998</v>
      </c>
      <c r="D272" s="29">
        <v>4.3499999999999996</v>
      </c>
      <c r="E272" s="29">
        <v>4.3499999999999996</v>
      </c>
      <c r="F272" s="24">
        <v>0.102992</v>
      </c>
    </row>
    <row r="273" spans="2:6" x14ac:dyDescent="0.3">
      <c r="B273" s="28">
        <v>268</v>
      </c>
      <c r="C273" s="29">
        <v>4.2135511680092996</v>
      </c>
      <c r="D273" s="29">
        <v>4.3499999999999996</v>
      </c>
      <c r="E273" s="29">
        <v>4.3499999999999996</v>
      </c>
      <c r="F273" s="24">
        <v>0.10340100000000001</v>
      </c>
    </row>
    <row r="274" spans="2:6" x14ac:dyDescent="0.3">
      <c r="B274" s="28">
        <v>269</v>
      </c>
      <c r="C274" s="29">
        <v>4.2130580586841901</v>
      </c>
      <c r="D274" s="29">
        <v>4.3499999999999996</v>
      </c>
      <c r="E274" s="29">
        <v>4.3499999999999996</v>
      </c>
      <c r="F274" s="24">
        <v>0.10381799999999999</v>
      </c>
    </row>
    <row r="275" spans="2:6" x14ac:dyDescent="0.3">
      <c r="B275" s="28">
        <v>270</v>
      </c>
      <c r="C275" s="29">
        <v>4.2125650647621402</v>
      </c>
      <c r="D275" s="29">
        <v>4.3499999999999996</v>
      </c>
      <c r="E275" s="29">
        <v>4.3499999999999996</v>
      </c>
      <c r="F275" s="24">
        <v>0.104241</v>
      </c>
    </row>
    <row r="276" spans="2:6" x14ac:dyDescent="0.3">
      <c r="B276" s="28">
        <v>271</v>
      </c>
      <c r="C276" s="29">
        <v>4.21207218620264</v>
      </c>
      <c r="D276" s="29">
        <v>4.3499999999999996</v>
      </c>
      <c r="E276" s="29">
        <v>4.3499999999999996</v>
      </c>
      <c r="F276" s="24">
        <v>0.10466499999999999</v>
      </c>
    </row>
    <row r="277" spans="2:6" x14ac:dyDescent="0.3">
      <c r="B277" s="28">
        <v>272</v>
      </c>
      <c r="C277" s="29">
        <v>4.2115794229652099</v>
      </c>
      <c r="D277" s="29">
        <v>4.3499999999999996</v>
      </c>
      <c r="E277" s="29">
        <v>4.3499999999999996</v>
      </c>
      <c r="F277" s="24">
        <v>0.10509</v>
      </c>
    </row>
    <row r="278" spans="2:6" x14ac:dyDescent="0.3">
      <c r="B278" s="28">
        <v>273</v>
      </c>
      <c r="C278" s="29">
        <v>4.2110867750093801</v>
      </c>
      <c r="D278" s="29">
        <v>4.3499999999999996</v>
      </c>
      <c r="E278" s="29">
        <v>4.3499999999999996</v>
      </c>
      <c r="F278" s="24">
        <v>0.10551000000000001</v>
      </c>
    </row>
    <row r="279" spans="2:6" x14ac:dyDescent="0.3">
      <c r="B279" s="28">
        <v>274</v>
      </c>
      <c r="C279" s="29">
        <v>4.2105942422946896</v>
      </c>
      <c r="D279" s="29">
        <v>4.3499999999999996</v>
      </c>
      <c r="E279" s="29">
        <v>4.3499999999999996</v>
      </c>
      <c r="F279" s="24">
        <v>0.10592500000000001</v>
      </c>
    </row>
    <row r="280" spans="2:6" x14ac:dyDescent="0.3">
      <c r="B280" s="28">
        <v>275</v>
      </c>
      <c r="C280" s="29">
        <v>4.21006716637923</v>
      </c>
      <c r="D280" s="29">
        <v>4.3499629999999998</v>
      </c>
      <c r="E280" s="29">
        <v>4.3499629999999998</v>
      </c>
      <c r="F280" s="24">
        <v>0.10632999999999999</v>
      </c>
    </row>
    <row r="281" spans="2:6" x14ac:dyDescent="0.3">
      <c r="B281" s="28">
        <v>276</v>
      </c>
      <c r="C281" s="29">
        <v>4.2094727941193302</v>
      </c>
      <c r="D281" s="29">
        <v>4.3498539999999997</v>
      </c>
      <c r="E281" s="29">
        <v>4.3498539999999997</v>
      </c>
      <c r="F281" s="24">
        <v>0.106724</v>
      </c>
    </row>
    <row r="282" spans="2:6" x14ac:dyDescent="0.3">
      <c r="B282" s="28">
        <v>277</v>
      </c>
      <c r="C282" s="29">
        <v>4.2088177263940203</v>
      </c>
      <c r="D282" s="29">
        <v>4.3496800000000002</v>
      </c>
      <c r="E282" s="29">
        <v>4.3496800000000002</v>
      </c>
      <c r="F282" s="24">
        <v>0.107102</v>
      </c>
    </row>
    <row r="283" spans="2:6" x14ac:dyDescent="0.3">
      <c r="B283" s="28">
        <v>278</v>
      </c>
      <c r="C283" s="29">
        <v>4.2081066856653297</v>
      </c>
      <c r="D283" s="29">
        <v>4.3494460000000004</v>
      </c>
      <c r="E283" s="29">
        <v>4.3494460000000004</v>
      </c>
      <c r="F283" s="24">
        <v>0.107463</v>
      </c>
    </row>
    <row r="284" spans="2:6" x14ac:dyDescent="0.3">
      <c r="B284" s="28">
        <v>279</v>
      </c>
      <c r="C284" s="29">
        <v>4.20734438988862</v>
      </c>
      <c r="D284" s="29">
        <v>4.3491569999999999</v>
      </c>
      <c r="E284" s="29">
        <v>4.3491569999999999</v>
      </c>
      <c r="F284" s="24">
        <v>0.107803</v>
      </c>
    </row>
    <row r="285" spans="2:6" x14ac:dyDescent="0.3">
      <c r="B285" s="28">
        <v>280</v>
      </c>
      <c r="C285" s="29">
        <v>4.20653648819082</v>
      </c>
      <c r="D285" s="29">
        <v>4.3488189999999998</v>
      </c>
      <c r="E285" s="29">
        <v>4.3488189999999998</v>
      </c>
      <c r="F285" s="24">
        <v>0.10811900000000001</v>
      </c>
    </row>
    <row r="286" spans="2:6" x14ac:dyDescent="0.3">
      <c r="B286" s="28">
        <v>281</v>
      </c>
      <c r="C286" s="29">
        <v>4.2056876890000199</v>
      </c>
      <c r="D286" s="29">
        <v>4.3484369999999997</v>
      </c>
      <c r="E286" s="29">
        <v>4.3484369999999997</v>
      </c>
      <c r="F286" s="24">
        <v>0.10840900000000001</v>
      </c>
    </row>
    <row r="287" spans="2:6" x14ac:dyDescent="0.3">
      <c r="B287" s="28">
        <v>282</v>
      </c>
      <c r="C287" s="29">
        <v>4.2048036315714201</v>
      </c>
      <c r="D287" s="29">
        <v>4.3480170000000005</v>
      </c>
      <c r="E287" s="29">
        <v>4.3480170000000005</v>
      </c>
      <c r="F287" s="24">
        <v>0.10867</v>
      </c>
    </row>
    <row r="288" spans="2:6" x14ac:dyDescent="0.3">
      <c r="B288" s="28">
        <v>283</v>
      </c>
      <c r="C288" s="29">
        <v>4.2038899499633802</v>
      </c>
      <c r="D288" s="29">
        <v>4.3475650000000003</v>
      </c>
      <c r="E288" s="29">
        <v>4.3475650000000003</v>
      </c>
      <c r="F288" s="24">
        <v>0.108899</v>
      </c>
    </row>
    <row r="289" spans="2:6" x14ac:dyDescent="0.3">
      <c r="B289" s="28">
        <v>284</v>
      </c>
      <c r="C289" s="29">
        <v>4.2029504035010001</v>
      </c>
      <c r="D289" s="29">
        <v>4.3470849999999999</v>
      </c>
      <c r="E289" s="29">
        <v>4.3470849999999999</v>
      </c>
      <c r="F289" s="24">
        <v>0.10909199999999999</v>
      </c>
    </row>
    <row r="290" spans="2:6" x14ac:dyDescent="0.3">
      <c r="B290" s="28">
        <v>285</v>
      </c>
      <c r="C290" s="29">
        <v>4.2019906172182298</v>
      </c>
      <c r="D290" s="29">
        <v>4.3465829999999999</v>
      </c>
      <c r="E290" s="29">
        <v>4.3465829999999999</v>
      </c>
      <c r="F290" s="24">
        <v>0.109247</v>
      </c>
    </row>
    <row r="291" spans="2:6" x14ac:dyDescent="0.3">
      <c r="B291" s="28">
        <v>286</v>
      </c>
      <c r="C291" s="29">
        <v>4.2010152766771895</v>
      </c>
      <c r="D291" s="29">
        <v>4.3460640000000001</v>
      </c>
      <c r="E291" s="29">
        <v>4.3460640000000001</v>
      </c>
      <c r="F291" s="24">
        <v>0.109362</v>
      </c>
    </row>
    <row r="292" spans="2:6" x14ac:dyDescent="0.3">
      <c r="B292" s="28">
        <v>287</v>
      </c>
      <c r="C292" s="29">
        <v>4.2000309315055304</v>
      </c>
      <c r="D292" s="29">
        <v>4.3455349999999999</v>
      </c>
      <c r="E292" s="29">
        <v>4.3455349999999999</v>
      </c>
      <c r="F292" s="24">
        <v>0.109433</v>
      </c>
    </row>
    <row r="293" spans="2:6" x14ac:dyDescent="0.3">
      <c r="B293" s="28">
        <v>288</v>
      </c>
      <c r="C293" s="29">
        <v>4.1990413235919402</v>
      </c>
      <c r="D293" s="29">
        <v>4.3449999999999998</v>
      </c>
      <c r="E293" s="29">
        <v>4.3449999999999998</v>
      </c>
      <c r="F293" s="24">
        <v>0.109457</v>
      </c>
    </row>
    <row r="294" spans="2:6" x14ac:dyDescent="0.3">
      <c r="B294" s="28">
        <v>289</v>
      </c>
      <c r="C294" s="29">
        <v>4.1980520589214203</v>
      </c>
      <c r="D294" s="29">
        <v>4.3444649999999996</v>
      </c>
      <c r="E294" s="29">
        <v>4.3444649999999996</v>
      </c>
      <c r="F294" s="24">
        <v>0.109442</v>
      </c>
    </row>
    <row r="295" spans="2:6" x14ac:dyDescent="0.3">
      <c r="B295" s="28">
        <v>290</v>
      </c>
      <c r="C295" s="29">
        <v>4.1970687384351297</v>
      </c>
      <c r="D295" s="29">
        <v>4.3439360000000002</v>
      </c>
      <c r="E295" s="29">
        <v>4.3439360000000002</v>
      </c>
      <c r="F295" s="24">
        <v>0.109401</v>
      </c>
    </row>
    <row r="296" spans="2:6" x14ac:dyDescent="0.3">
      <c r="B296" s="28">
        <v>291</v>
      </c>
      <c r="C296" s="29">
        <v>4.1960950914080897</v>
      </c>
      <c r="D296" s="29">
        <v>4.3434169999999996</v>
      </c>
      <c r="E296" s="29">
        <v>4.3434169999999996</v>
      </c>
      <c r="F296" s="24">
        <v>0.109335</v>
      </c>
    </row>
    <row r="297" spans="2:6" x14ac:dyDescent="0.3">
      <c r="B297" s="28">
        <v>292</v>
      </c>
      <c r="C297" s="29">
        <v>4.1951376430676204</v>
      </c>
      <c r="D297" s="29">
        <v>4.3429149999999996</v>
      </c>
      <c r="E297" s="29">
        <v>4.3429149999999996</v>
      </c>
      <c r="F297" s="24">
        <v>0.109247</v>
      </c>
    </row>
    <row r="298" spans="2:6" x14ac:dyDescent="0.3">
      <c r="B298" s="28">
        <v>293</v>
      </c>
      <c r="C298" s="29">
        <v>4.1942010469706403</v>
      </c>
      <c r="D298" s="29">
        <v>4.342435</v>
      </c>
      <c r="E298" s="29">
        <v>4.342435</v>
      </c>
      <c r="F298" s="24">
        <v>0.109138</v>
      </c>
    </row>
    <row r="299" spans="2:6" x14ac:dyDescent="0.3">
      <c r="B299" s="28">
        <v>294</v>
      </c>
      <c r="C299" s="29">
        <v>4.1932908851449398</v>
      </c>
      <c r="D299" s="29">
        <v>4.3419829999999999</v>
      </c>
      <c r="E299" s="29">
        <v>4.3419829999999999</v>
      </c>
      <c r="F299" s="24">
        <v>0.10901</v>
      </c>
    </row>
    <row r="300" spans="2:6" x14ac:dyDescent="0.3">
      <c r="B300" s="28">
        <v>295</v>
      </c>
      <c r="C300" s="29">
        <v>4.1924108696076496</v>
      </c>
      <c r="D300" s="29">
        <v>4.3415629999999998</v>
      </c>
      <c r="E300" s="29">
        <v>4.3415629999999998</v>
      </c>
      <c r="F300" s="24">
        <v>0.108866</v>
      </c>
    </row>
    <row r="301" spans="2:6" x14ac:dyDescent="0.3">
      <c r="B301" s="28">
        <v>296</v>
      </c>
      <c r="C301" s="29">
        <v>4.1915665734984602</v>
      </c>
      <c r="D301" s="29">
        <v>4.3411809999999997</v>
      </c>
      <c r="E301" s="29">
        <v>4.3411809999999997</v>
      </c>
      <c r="F301" s="24">
        <v>0.108707</v>
      </c>
    </row>
    <row r="302" spans="2:6" x14ac:dyDescent="0.3">
      <c r="B302" s="28">
        <v>297</v>
      </c>
      <c r="C302" s="29">
        <v>4.1907635648477202</v>
      </c>
      <c r="D302" s="29">
        <v>4.3408429999999996</v>
      </c>
      <c r="E302" s="29">
        <v>4.3408429999999996</v>
      </c>
      <c r="F302" s="24">
        <v>0.10853599999999999</v>
      </c>
    </row>
    <row r="303" spans="2:6" x14ac:dyDescent="0.3">
      <c r="B303" s="28">
        <v>298</v>
      </c>
      <c r="C303" s="29">
        <v>4.1900064747105104</v>
      </c>
      <c r="D303" s="29">
        <v>4.340554</v>
      </c>
      <c r="E303" s="29">
        <v>4.340554</v>
      </c>
      <c r="F303" s="24">
        <v>0.10835500000000001</v>
      </c>
    </row>
    <row r="304" spans="2:6" x14ac:dyDescent="0.3">
      <c r="B304" s="28">
        <v>299</v>
      </c>
      <c r="C304" s="29">
        <v>4.1893008614399303</v>
      </c>
      <c r="D304" s="29">
        <v>4.3403200000000002</v>
      </c>
      <c r="E304" s="29">
        <v>4.3403200000000002</v>
      </c>
      <c r="F304" s="24">
        <v>0.108165</v>
      </c>
    </row>
    <row r="305" spans="2:6" x14ac:dyDescent="0.3">
      <c r="B305" s="28">
        <v>300</v>
      </c>
      <c r="C305" s="29">
        <v>4.1886513467661501</v>
      </c>
      <c r="D305" s="29">
        <v>4.3401459999999998</v>
      </c>
      <c r="E305" s="29">
        <v>4.3401459999999998</v>
      </c>
      <c r="F305" s="24">
        <v>0.107969</v>
      </c>
    </row>
    <row r="306" spans="2:6" x14ac:dyDescent="0.3">
      <c r="B306" s="28">
        <v>301</v>
      </c>
      <c r="C306" s="29">
        <v>4.1880625480158997</v>
      </c>
      <c r="D306" s="29">
        <v>4.3400369999999997</v>
      </c>
      <c r="E306" s="29">
        <v>4.3400369999999997</v>
      </c>
      <c r="F306" s="24">
        <v>0.107769</v>
      </c>
    </row>
    <row r="307" spans="2:6" x14ac:dyDescent="0.3">
      <c r="B307" s="28">
        <v>302</v>
      </c>
      <c r="C307" s="29">
        <v>4.1875409400203898</v>
      </c>
      <c r="D307" s="29">
        <v>4.34</v>
      </c>
      <c r="E307" s="29">
        <v>4.34</v>
      </c>
      <c r="F307" s="24">
        <v>0.107567</v>
      </c>
    </row>
    <row r="308" spans="2:6" x14ac:dyDescent="0.3">
      <c r="B308" s="28">
        <v>303</v>
      </c>
      <c r="C308" s="29">
        <v>4.18707716846703</v>
      </c>
      <c r="D308" s="29">
        <v>4.3400249999999998</v>
      </c>
      <c r="E308" s="29">
        <v>4.3400249999999998</v>
      </c>
      <c r="F308" s="24">
        <v>0.107365</v>
      </c>
    </row>
    <row r="309" spans="2:6" x14ac:dyDescent="0.3">
      <c r="B309" s="28">
        <v>304</v>
      </c>
      <c r="C309" s="29">
        <v>4.1866581653886898</v>
      </c>
      <c r="D309" s="29">
        <v>4.3400980000000002</v>
      </c>
      <c r="E309" s="29">
        <v>4.3400980000000002</v>
      </c>
      <c r="F309" s="24">
        <v>0.107166</v>
      </c>
    </row>
    <row r="310" spans="2:6" x14ac:dyDescent="0.3">
      <c r="B310" s="28">
        <v>305</v>
      </c>
      <c r="C310" s="29">
        <v>4.1862820387829496</v>
      </c>
      <c r="D310" s="29">
        <v>4.340217</v>
      </c>
      <c r="E310" s="29">
        <v>4.340217</v>
      </c>
      <c r="F310" s="24">
        <v>0.10697</v>
      </c>
    </row>
    <row r="311" spans="2:6" x14ac:dyDescent="0.3">
      <c r="B311" s="28">
        <v>306</v>
      </c>
      <c r="C311" s="29">
        <v>4.1859459682078803</v>
      </c>
      <c r="D311" s="29">
        <v>4.3403790000000004</v>
      </c>
      <c r="E311" s="29">
        <v>4.3403790000000004</v>
      </c>
      <c r="F311" s="24">
        <v>0.10678</v>
      </c>
    </row>
    <row r="312" spans="2:6" x14ac:dyDescent="0.3">
      <c r="B312" s="28">
        <v>307</v>
      </c>
      <c r="C312" s="29">
        <v>4.1856471357753602</v>
      </c>
      <c r="D312" s="29">
        <v>4.3405810000000002</v>
      </c>
      <c r="E312" s="29">
        <v>4.3405810000000002</v>
      </c>
      <c r="F312" s="24">
        <v>0.106599</v>
      </c>
    </row>
    <row r="313" spans="2:6" x14ac:dyDescent="0.3">
      <c r="B313" s="28">
        <v>308</v>
      </c>
      <c r="C313" s="29">
        <v>4.1853827261671297</v>
      </c>
      <c r="D313" s="29">
        <v>4.3408199999999999</v>
      </c>
      <c r="E313" s="29">
        <v>4.3408199999999999</v>
      </c>
      <c r="F313" s="24">
        <v>0.10642799999999999</v>
      </c>
    </row>
    <row r="314" spans="2:6" x14ac:dyDescent="0.3">
      <c r="B314" s="28">
        <v>309</v>
      </c>
      <c r="C314" s="29">
        <v>4.1851508560949702</v>
      </c>
      <c r="D314" s="29">
        <v>4.341094</v>
      </c>
      <c r="E314" s="29">
        <v>4.341094</v>
      </c>
      <c r="F314" s="24">
        <v>0.106269</v>
      </c>
    </row>
    <row r="315" spans="2:6" x14ac:dyDescent="0.3">
      <c r="B315" s="28">
        <v>310</v>
      </c>
      <c r="C315" s="29">
        <v>4.1849477855370401</v>
      </c>
      <c r="D315" s="29">
        <v>4.341399</v>
      </c>
      <c r="E315" s="29">
        <v>4.341399</v>
      </c>
      <c r="F315" s="24">
        <v>0.106125</v>
      </c>
    </row>
    <row r="316" spans="2:6" x14ac:dyDescent="0.3">
      <c r="B316" s="28">
        <v>311</v>
      </c>
      <c r="C316" s="29">
        <v>4.1847725649752796</v>
      </c>
      <c r="D316" s="29">
        <v>4.3417339999999998</v>
      </c>
      <c r="E316" s="29">
        <v>4.3417339999999998</v>
      </c>
      <c r="F316" s="24">
        <v>0.10599699999999999</v>
      </c>
    </row>
    <row r="317" spans="2:6" x14ac:dyDescent="0.3">
      <c r="B317" s="28">
        <v>312</v>
      </c>
      <c r="C317" s="29">
        <v>4.1846214593969204</v>
      </c>
      <c r="D317" s="29">
        <v>4.3420949999999996</v>
      </c>
      <c r="E317" s="29">
        <v>4.3420949999999996</v>
      </c>
      <c r="F317" s="24">
        <v>0.105888</v>
      </c>
    </row>
    <row r="318" spans="2:6" x14ac:dyDescent="0.3">
      <c r="B318" s="28">
        <v>313</v>
      </c>
      <c r="C318" s="29">
        <v>4.18449259442633</v>
      </c>
      <c r="D318" s="29">
        <v>4.3424800000000001</v>
      </c>
      <c r="E318" s="29">
        <v>4.3424800000000001</v>
      </c>
      <c r="F318" s="24">
        <v>0.105799</v>
      </c>
    </row>
    <row r="319" spans="2:6" x14ac:dyDescent="0.3">
      <c r="B319" s="28">
        <v>314</v>
      </c>
      <c r="C319" s="29">
        <v>4.1843831691030005</v>
      </c>
      <c r="D319" s="29">
        <v>4.342886</v>
      </c>
      <c r="E319" s="29">
        <v>4.342886</v>
      </c>
      <c r="F319" s="24">
        <v>0.10573399999999999</v>
      </c>
    </row>
    <row r="320" spans="2:6" x14ac:dyDescent="0.3">
      <c r="B320" s="28">
        <v>315</v>
      </c>
      <c r="C320" s="29">
        <v>4.1842903851149797</v>
      </c>
      <c r="D320" s="29">
        <v>4.3433099999999998</v>
      </c>
      <c r="E320" s="29">
        <v>4.3433099999999998</v>
      </c>
      <c r="F320" s="24">
        <v>0.105693</v>
      </c>
    </row>
    <row r="321" spans="2:6" x14ac:dyDescent="0.3">
      <c r="B321" s="28">
        <v>316</v>
      </c>
      <c r="C321" s="29">
        <v>4.1842123746994</v>
      </c>
      <c r="D321" s="29">
        <v>4.34375</v>
      </c>
      <c r="E321" s="29">
        <v>4.34375</v>
      </c>
      <c r="F321" s="24">
        <v>0.10567799999999999</v>
      </c>
    </row>
    <row r="322" spans="2:6" x14ac:dyDescent="0.3">
      <c r="B322" s="28">
        <v>317</v>
      </c>
      <c r="C322" s="29">
        <v>4.1841454165249301</v>
      </c>
      <c r="D322" s="29">
        <v>4.3442020000000001</v>
      </c>
      <c r="E322" s="29">
        <v>4.3442020000000001</v>
      </c>
      <c r="F322" s="24">
        <v>0.105713</v>
      </c>
    </row>
    <row r="323" spans="2:6" x14ac:dyDescent="0.3">
      <c r="B323" s="28">
        <v>318</v>
      </c>
      <c r="C323" s="29">
        <v>4.1840885751603096</v>
      </c>
      <c r="D323" s="29">
        <v>4.344665</v>
      </c>
      <c r="E323" s="29">
        <v>4.344665</v>
      </c>
      <c r="F323" s="24">
        <v>0.10581500000000001</v>
      </c>
    </row>
    <row r="324" spans="2:6" x14ac:dyDescent="0.3">
      <c r="B324" s="28">
        <v>319</v>
      </c>
      <c r="C324" s="29">
        <v>4.1840372071657601</v>
      </c>
      <c r="D324" s="29">
        <v>4.3451339999999998</v>
      </c>
      <c r="E324" s="29">
        <v>4.3451339999999998</v>
      </c>
      <c r="F324" s="24">
        <v>0.10598</v>
      </c>
    </row>
    <row r="325" spans="2:6" x14ac:dyDescent="0.3">
      <c r="B325" s="28">
        <v>320</v>
      </c>
      <c r="C325" s="29">
        <v>4.1839913085651297</v>
      </c>
      <c r="D325" s="29">
        <v>4.3456089999999996</v>
      </c>
      <c r="E325" s="29">
        <v>4.3456089999999996</v>
      </c>
      <c r="F325" s="24">
        <v>0.10620400000000001</v>
      </c>
    </row>
    <row r="326" spans="2:6" x14ac:dyDescent="0.3">
      <c r="B326" s="28">
        <v>321</v>
      </c>
      <c r="C326" s="29">
        <v>4.1839462414915101</v>
      </c>
      <c r="D326" s="29">
        <v>4.3460850000000004</v>
      </c>
      <c r="E326" s="29">
        <v>4.3460850000000004</v>
      </c>
      <c r="F326" s="24">
        <v>0.106484</v>
      </c>
    </row>
    <row r="327" spans="2:6" x14ac:dyDescent="0.3">
      <c r="B327" s="28">
        <v>322</v>
      </c>
      <c r="C327" s="29">
        <v>4.1839001522035897</v>
      </c>
      <c r="D327" s="29">
        <v>4.3465600000000002</v>
      </c>
      <c r="E327" s="29">
        <v>4.3465600000000002</v>
      </c>
      <c r="F327" s="24">
        <v>0.10681599999999999</v>
      </c>
    </row>
    <row r="328" spans="2:6" x14ac:dyDescent="0.3">
      <c r="B328" s="28">
        <v>323</v>
      </c>
      <c r="C328" s="29">
        <v>4.1838502624113998</v>
      </c>
      <c r="D328" s="29">
        <v>4.3470310000000003</v>
      </c>
      <c r="E328" s="29">
        <v>4.3470310000000003</v>
      </c>
      <c r="F328" s="24">
        <v>0.107196</v>
      </c>
    </row>
    <row r="329" spans="2:6" x14ac:dyDescent="0.3">
      <c r="B329" s="28">
        <v>324</v>
      </c>
      <c r="C329" s="29">
        <v>4.1837947226077699</v>
      </c>
      <c r="D329" s="29">
        <v>4.3474959999999996</v>
      </c>
      <c r="E329" s="29">
        <v>4.3474959999999996</v>
      </c>
      <c r="F329" s="24">
        <v>0.10761999999999999</v>
      </c>
    </row>
    <row r="330" spans="2:6" x14ac:dyDescent="0.3">
      <c r="B330" s="28">
        <v>325</v>
      </c>
      <c r="C330" s="29">
        <v>4.18373075917793</v>
      </c>
      <c r="D330" s="29">
        <v>4.3479520000000003</v>
      </c>
      <c r="E330" s="29">
        <v>4.3479520000000003</v>
      </c>
      <c r="F330" s="24">
        <v>0.108085</v>
      </c>
    </row>
    <row r="331" spans="2:6" x14ac:dyDescent="0.3">
      <c r="B331" s="28">
        <v>326</v>
      </c>
      <c r="C331" s="29">
        <v>4.1836565268375603</v>
      </c>
      <c r="D331" s="29">
        <v>4.3483970000000003</v>
      </c>
      <c r="E331" s="29">
        <v>4.3483970000000003</v>
      </c>
      <c r="F331" s="24">
        <v>0.108587</v>
      </c>
    </row>
    <row r="332" spans="2:6" x14ac:dyDescent="0.3">
      <c r="B332" s="28">
        <v>327</v>
      </c>
      <c r="C332" s="29">
        <v>4.1835674057460102</v>
      </c>
      <c r="D332" s="29">
        <v>4.3488259999999999</v>
      </c>
      <c r="E332" s="29">
        <v>4.3488259999999999</v>
      </c>
      <c r="F332" s="24">
        <v>0.109121</v>
      </c>
    </row>
    <row r="333" spans="2:6" x14ac:dyDescent="0.3">
      <c r="B333" s="28">
        <v>328</v>
      </c>
      <c r="C333" s="29">
        <v>4.1834624813737395</v>
      </c>
      <c r="D333" s="29">
        <v>4.3492379999999997</v>
      </c>
      <c r="E333" s="29">
        <v>4.3492379999999997</v>
      </c>
      <c r="F333" s="24">
        <v>0.109685</v>
      </c>
    </row>
    <row r="334" spans="2:6" x14ac:dyDescent="0.3">
      <c r="B334" s="28">
        <v>329</v>
      </c>
      <c r="C334" s="29">
        <v>4.1833399150613602</v>
      </c>
      <c r="D334" s="29">
        <v>4.3496310000000005</v>
      </c>
      <c r="E334" s="29">
        <v>4.3496310000000005</v>
      </c>
      <c r="F334" s="24">
        <v>0.110273</v>
      </c>
    </row>
    <row r="335" spans="2:6" x14ac:dyDescent="0.3">
      <c r="B335" s="28">
        <v>330</v>
      </c>
      <c r="C335" s="29">
        <v>4.1831950955643702</v>
      </c>
      <c r="D335" s="29">
        <v>4.3499999999999996</v>
      </c>
      <c r="E335" s="29">
        <v>4.3499999999999996</v>
      </c>
      <c r="F335" s="24">
        <v>0.110884</v>
      </c>
    </row>
    <row r="336" spans="2:6" x14ac:dyDescent="0.3">
      <c r="B336" s="28">
        <v>331</v>
      </c>
      <c r="C336" s="29">
        <v>4.1830502282041202</v>
      </c>
      <c r="D336" s="29">
        <v>4.3503689999999997</v>
      </c>
      <c r="E336" s="29">
        <v>4.3503689999999997</v>
      </c>
      <c r="F336" s="24">
        <v>0.111512</v>
      </c>
    </row>
    <row r="337" spans="2:6" x14ac:dyDescent="0.3">
      <c r="B337" s="28">
        <v>332</v>
      </c>
      <c r="C337" s="29">
        <v>4.1829274970828596</v>
      </c>
      <c r="D337" s="29">
        <v>4.3507619999999996</v>
      </c>
      <c r="E337" s="29">
        <v>4.3507619999999996</v>
      </c>
      <c r="F337" s="24">
        <v>0.112154</v>
      </c>
    </row>
    <row r="338" spans="2:6" x14ac:dyDescent="0.3">
      <c r="B338" s="28">
        <v>333</v>
      </c>
      <c r="C338" s="29">
        <v>4.1828222657245204</v>
      </c>
      <c r="D338" s="29">
        <v>4.3511740000000003</v>
      </c>
      <c r="E338" s="29">
        <v>4.3511740000000003</v>
      </c>
      <c r="F338" s="24">
        <v>0.112806</v>
      </c>
    </row>
    <row r="339" spans="2:6" x14ac:dyDescent="0.3">
      <c r="B339" s="28">
        <v>334</v>
      </c>
      <c r="C339" s="29">
        <v>4.1827326737465196</v>
      </c>
      <c r="D339" s="29">
        <v>4.3516029999999999</v>
      </c>
      <c r="E339" s="29">
        <v>4.3516029999999999</v>
      </c>
      <c r="F339" s="24">
        <v>0.113464</v>
      </c>
    </row>
    <row r="340" spans="2:6" x14ac:dyDescent="0.3">
      <c r="B340" s="28">
        <v>335</v>
      </c>
      <c r="C340" s="29">
        <v>4.1826577862001599</v>
      </c>
      <c r="D340" s="29">
        <v>4.3520479999999999</v>
      </c>
      <c r="E340" s="29">
        <v>4.3520479999999999</v>
      </c>
      <c r="F340" s="24">
        <v>0.114125</v>
      </c>
    </row>
    <row r="341" spans="2:6" x14ac:dyDescent="0.3">
      <c r="B341" s="28">
        <v>336</v>
      </c>
      <c r="C341" s="29">
        <v>4.1825929752198503</v>
      </c>
      <c r="D341" s="29">
        <v>4.3525039999999997</v>
      </c>
      <c r="E341" s="29">
        <v>4.3525039999999997</v>
      </c>
      <c r="F341" s="24">
        <v>0.114784</v>
      </c>
    </row>
    <row r="342" spans="2:6" x14ac:dyDescent="0.3">
      <c r="B342" s="28">
        <v>337</v>
      </c>
      <c r="C342" s="29">
        <v>4.1825363870573202</v>
      </c>
      <c r="D342" s="29">
        <v>4.3529689999999999</v>
      </c>
      <c r="E342" s="29">
        <v>4.3529689999999999</v>
      </c>
      <c r="F342" s="24">
        <v>0.115439</v>
      </c>
    </row>
    <row r="343" spans="2:6" x14ac:dyDescent="0.3">
      <c r="B343" s="28">
        <v>338</v>
      </c>
      <c r="C343" s="29">
        <v>4.1824852467355198</v>
      </c>
      <c r="D343" s="29">
        <v>4.35344</v>
      </c>
      <c r="E343" s="29">
        <v>4.35344</v>
      </c>
      <c r="F343" s="24">
        <v>0.11608499999999999</v>
      </c>
    </row>
    <row r="344" spans="2:6" x14ac:dyDescent="0.3">
      <c r="B344" s="28">
        <v>339</v>
      </c>
      <c r="C344" s="29">
        <v>4.1824377047261203</v>
      </c>
      <c r="D344" s="29">
        <v>4.3539149999999998</v>
      </c>
      <c r="E344" s="29">
        <v>4.3539149999999998</v>
      </c>
      <c r="F344" s="24">
        <v>0.116718</v>
      </c>
    </row>
    <row r="345" spans="2:6" x14ac:dyDescent="0.3">
      <c r="B345" s="28">
        <v>340</v>
      </c>
      <c r="C345" s="29">
        <v>4.1823909907199797</v>
      </c>
      <c r="D345" s="29">
        <v>4.3543909999999997</v>
      </c>
      <c r="E345" s="29">
        <v>4.3543909999999997</v>
      </c>
      <c r="F345" s="24">
        <v>0.11733399999999999</v>
      </c>
    </row>
    <row r="346" spans="2:6" x14ac:dyDescent="0.3">
      <c r="B346" s="28">
        <v>341</v>
      </c>
      <c r="C346" s="29">
        <v>4.18234325941346</v>
      </c>
      <c r="D346" s="29">
        <v>4.3548660000000003</v>
      </c>
      <c r="E346" s="29">
        <v>4.3548660000000003</v>
      </c>
      <c r="F346" s="24">
        <v>0.11793099999999999</v>
      </c>
    </row>
    <row r="347" spans="2:6" x14ac:dyDescent="0.3">
      <c r="B347" s="28">
        <v>342</v>
      </c>
      <c r="C347" s="29">
        <v>4.1822899009359205</v>
      </c>
      <c r="D347" s="29">
        <v>4.3553350000000002</v>
      </c>
      <c r="E347" s="29">
        <v>4.3553350000000002</v>
      </c>
      <c r="F347" s="24">
        <v>0.118503</v>
      </c>
    </row>
    <row r="348" spans="2:6" x14ac:dyDescent="0.3">
      <c r="B348" s="28">
        <v>343</v>
      </c>
      <c r="C348" s="29">
        <v>4.1822309193234197</v>
      </c>
      <c r="D348" s="29">
        <v>4.3557980000000001</v>
      </c>
      <c r="E348" s="29">
        <v>4.3557980000000001</v>
      </c>
      <c r="F348" s="24">
        <v>0.119047</v>
      </c>
    </row>
    <row r="349" spans="2:6" x14ac:dyDescent="0.3">
      <c r="B349" s="28">
        <v>344</v>
      </c>
      <c r="C349" s="29">
        <v>4.1821617102528004</v>
      </c>
      <c r="D349" s="29">
        <v>4.3562500000000002</v>
      </c>
      <c r="E349" s="29">
        <v>4.3562500000000002</v>
      </c>
      <c r="F349" s="24">
        <v>0.11956</v>
      </c>
    </row>
    <row r="350" spans="2:6" x14ac:dyDescent="0.3">
      <c r="B350" s="28">
        <v>345</v>
      </c>
      <c r="C350" s="29">
        <v>4.1820813596292901</v>
      </c>
      <c r="D350" s="29">
        <v>4.3566900000000004</v>
      </c>
      <c r="E350" s="29">
        <v>4.3566900000000004</v>
      </c>
      <c r="F350" s="24">
        <v>0.119592</v>
      </c>
    </row>
    <row r="351" spans="2:6" x14ac:dyDescent="0.3">
      <c r="B351" s="28">
        <v>346</v>
      </c>
      <c r="C351" s="29">
        <v>4.1819861905496403</v>
      </c>
      <c r="D351" s="29">
        <v>4.3571140000000002</v>
      </c>
      <c r="E351" s="29">
        <v>4.3571140000000002</v>
      </c>
      <c r="F351" s="24">
        <v>0.119625</v>
      </c>
    </row>
    <row r="352" spans="2:6" x14ac:dyDescent="0.3">
      <c r="B352" s="28">
        <v>347</v>
      </c>
      <c r="C352" s="29">
        <v>4.1818743716514</v>
      </c>
      <c r="D352" s="29">
        <v>4.3575200000000001</v>
      </c>
      <c r="E352" s="29">
        <v>4.3575200000000001</v>
      </c>
      <c r="F352" s="24">
        <v>0.119657</v>
      </c>
    </row>
    <row r="353" spans="2:6" x14ac:dyDescent="0.3">
      <c r="B353" s="28">
        <v>348</v>
      </c>
      <c r="C353" s="29">
        <v>4.1817431525329898</v>
      </c>
      <c r="D353" s="29">
        <v>4.3579049999999997</v>
      </c>
      <c r="E353" s="29">
        <v>4.3579049999999997</v>
      </c>
      <c r="F353" s="24">
        <v>0.119689</v>
      </c>
    </row>
    <row r="354" spans="2:6" x14ac:dyDescent="0.3">
      <c r="B354" s="28">
        <v>349</v>
      </c>
      <c r="C354" s="29">
        <v>4.1815897854135402</v>
      </c>
      <c r="D354" s="29">
        <v>4.3582660000000004</v>
      </c>
      <c r="E354" s="29">
        <v>4.3582660000000004</v>
      </c>
      <c r="F354" s="24">
        <v>0.11972099999999999</v>
      </c>
    </row>
    <row r="355" spans="2:6" x14ac:dyDescent="0.3">
      <c r="B355" s="28">
        <v>350</v>
      </c>
      <c r="C355" s="29">
        <v>4.1814124454672497</v>
      </c>
      <c r="D355" s="29">
        <v>4.3586010000000002</v>
      </c>
      <c r="E355" s="29">
        <v>4.3586010000000002</v>
      </c>
      <c r="F355" s="24">
        <v>0.119754</v>
      </c>
    </row>
    <row r="356" spans="2:6" x14ac:dyDescent="0.3">
      <c r="B356" s="28">
        <v>351</v>
      </c>
      <c r="C356" s="29">
        <v>4.1812074693283297</v>
      </c>
      <c r="D356" s="29">
        <v>4.3589060000000002</v>
      </c>
      <c r="E356" s="29">
        <v>4.3589060000000002</v>
      </c>
      <c r="F356" s="24">
        <v>0.119786</v>
      </c>
    </row>
    <row r="357" spans="2:6" x14ac:dyDescent="0.3">
      <c r="B357" s="28">
        <v>352</v>
      </c>
      <c r="C357" s="29">
        <v>4.1809739568144604</v>
      </c>
      <c r="D357" s="29">
        <v>4.3591800000000003</v>
      </c>
      <c r="E357" s="29">
        <v>4.3591800000000003</v>
      </c>
      <c r="F357" s="24">
        <v>0.11981799999999999</v>
      </c>
    </row>
    <row r="358" spans="2:6" x14ac:dyDescent="0.3">
      <c r="B358" s="28">
        <v>353</v>
      </c>
      <c r="C358" s="29">
        <v>4.1807082494828602</v>
      </c>
      <c r="D358" s="29">
        <v>4.3594189999999999</v>
      </c>
      <c r="E358" s="29">
        <v>4.3594189999999999</v>
      </c>
      <c r="F358" s="24">
        <v>0.119851</v>
      </c>
    </row>
    <row r="359" spans="2:6" x14ac:dyDescent="0.3">
      <c r="B359" s="28">
        <v>354</v>
      </c>
      <c r="C359" s="29">
        <v>4.1804085312558197</v>
      </c>
      <c r="D359" s="29">
        <v>4.3596209999999997</v>
      </c>
      <c r="E359" s="29">
        <v>4.3596209999999997</v>
      </c>
      <c r="F359" s="24">
        <v>0.119883</v>
      </c>
    </row>
    <row r="360" spans="2:6" x14ac:dyDescent="0.3">
      <c r="B360" s="28">
        <v>355</v>
      </c>
      <c r="C360" s="29">
        <v>4.1800720684527901</v>
      </c>
      <c r="D360" s="29">
        <v>4.3597830000000002</v>
      </c>
      <c r="E360" s="29">
        <v>4.3597830000000002</v>
      </c>
      <c r="F360" s="24">
        <v>0.11991499999999999</v>
      </c>
    </row>
    <row r="361" spans="2:6" x14ac:dyDescent="0.3">
      <c r="B361" s="28">
        <v>356</v>
      </c>
      <c r="C361" s="29">
        <v>4.1796961298960902</v>
      </c>
      <c r="D361" s="29">
        <v>4.3599019999999999</v>
      </c>
      <c r="E361" s="29">
        <v>4.3599019999999999</v>
      </c>
      <c r="F361" s="24">
        <v>0.119947</v>
      </c>
    </row>
    <row r="362" spans="2:6" x14ac:dyDescent="0.3">
      <c r="B362" s="28">
        <v>357</v>
      </c>
      <c r="C362" s="29">
        <v>4.1792779868863299</v>
      </c>
      <c r="D362" s="29">
        <v>4.3599750000000004</v>
      </c>
      <c r="E362" s="29">
        <v>4.3599750000000004</v>
      </c>
      <c r="F362" s="24">
        <v>0.11998</v>
      </c>
    </row>
    <row r="363" spans="2:6" x14ac:dyDescent="0.3">
      <c r="B363" s="28">
        <v>358</v>
      </c>
      <c r="C363" s="29">
        <v>4.1788158317909501</v>
      </c>
      <c r="D363" s="29">
        <v>4.3600000000000003</v>
      </c>
      <c r="E363" s="29">
        <v>4.3600000000000003</v>
      </c>
      <c r="F363" s="24">
        <v>0.12001199999999999</v>
      </c>
    </row>
    <row r="364" spans="2:6" x14ac:dyDescent="0.3">
      <c r="B364" s="28">
        <v>359</v>
      </c>
      <c r="C364" s="29">
        <v>4.1783308185971899</v>
      </c>
      <c r="D364" s="29">
        <v>4.3600000000000003</v>
      </c>
      <c r="E364" s="29">
        <v>4.3600000000000003</v>
      </c>
      <c r="F364" s="24">
        <v>0.120044</v>
      </c>
    </row>
    <row r="365" spans="2:6" x14ac:dyDescent="0.3">
      <c r="B365" s="28">
        <v>360</v>
      </c>
      <c r="C365" s="29">
        <v>4.1778459179762404</v>
      </c>
      <c r="D365" s="29">
        <v>4.3600000000000003</v>
      </c>
      <c r="E365" s="29">
        <v>4.3600000000000003</v>
      </c>
      <c r="F365" s="24">
        <v>0.120077</v>
      </c>
    </row>
    <row r="366" spans="2:6" x14ac:dyDescent="0.3">
      <c r="B366" s="28">
        <v>361</v>
      </c>
      <c r="C366" s="29">
        <v>4.1773611298888902</v>
      </c>
      <c r="D366" s="29">
        <v>4.3600000000000003</v>
      </c>
      <c r="E366" s="29">
        <v>4.3600000000000003</v>
      </c>
      <c r="F366" s="24">
        <v>0.12010899999999999</v>
      </c>
    </row>
    <row r="367" spans="2:6" x14ac:dyDescent="0.3">
      <c r="B367" s="28">
        <v>362</v>
      </c>
      <c r="C367" s="29">
        <v>4.1768764542959902</v>
      </c>
      <c r="D367" s="29">
        <v>4.3600000000000003</v>
      </c>
      <c r="E367" s="29">
        <v>4.3600000000000003</v>
      </c>
      <c r="F367" s="24">
        <v>0.120141</v>
      </c>
    </row>
    <row r="368" spans="2:6" x14ac:dyDescent="0.3">
      <c r="B368" s="28">
        <v>363</v>
      </c>
      <c r="C368" s="29">
        <v>4.17639189115837</v>
      </c>
      <c r="D368" s="29">
        <v>4.3592193848770897</v>
      </c>
      <c r="E368" s="29">
        <v>4.3600000000000003</v>
      </c>
      <c r="F368" s="24">
        <v>0.120173</v>
      </c>
    </row>
    <row r="369" spans="2:7" x14ac:dyDescent="0.3">
      <c r="B369" s="28">
        <v>364</v>
      </c>
      <c r="C369" s="29">
        <v>4.1759074404369203</v>
      </c>
      <c r="D369" s="29">
        <v>4.3589592619151203</v>
      </c>
      <c r="E369" s="29">
        <v>4.3600000000000003</v>
      </c>
      <c r="F369" s="24">
        <v>0.12020599999999999</v>
      </c>
      <c r="G369" s="24">
        <v>7.41</v>
      </c>
    </row>
    <row r="370" spans="2:7" x14ac:dyDescent="0.3">
      <c r="B370" s="28">
        <v>365</v>
      </c>
      <c r="C370" s="29">
        <v>4.1754597870333896</v>
      </c>
      <c r="D370" s="29">
        <v>4.3587391562793298</v>
      </c>
      <c r="E370" s="29">
        <v>4.3600399999999997</v>
      </c>
      <c r="F370" s="24">
        <v>0.120238</v>
      </c>
    </row>
    <row r="371" spans="2:7" x14ac:dyDescent="0.3">
      <c r="B371" s="28">
        <v>366</v>
      </c>
      <c r="C371" s="29">
        <v>4.1750846647367403</v>
      </c>
      <c r="D371" s="29">
        <v>4.35859802603016</v>
      </c>
      <c r="E371" s="29">
        <v>4.3601590000000003</v>
      </c>
      <c r="F371" s="24">
        <v>0.12027</v>
      </c>
    </row>
    <row r="372" spans="2:7" x14ac:dyDescent="0.3">
      <c r="B372" s="28">
        <v>367</v>
      </c>
      <c r="C372" s="29">
        <v>4.1747792725402597</v>
      </c>
      <c r="D372" s="29">
        <v>4.35853284558927</v>
      </c>
      <c r="E372" s="29">
        <v>4.3603540000000001</v>
      </c>
      <c r="F372" s="24">
        <v>0.12030299999999999</v>
      </c>
    </row>
    <row r="373" spans="2:7" x14ac:dyDescent="0.3">
      <c r="B373" s="28">
        <v>368</v>
      </c>
      <c r="C373" s="29">
        <v>4.1745408117412204</v>
      </c>
      <c r="D373" s="29">
        <v>4.3585405908053998</v>
      </c>
      <c r="E373" s="29">
        <v>4.3606220000000002</v>
      </c>
      <c r="F373" s="24">
        <v>0.120335</v>
      </c>
    </row>
    <row r="374" spans="2:7" x14ac:dyDescent="0.3">
      <c r="B374" s="28">
        <v>369</v>
      </c>
      <c r="C374" s="29">
        <v>4.1743692347441597</v>
      </c>
      <c r="D374" s="29">
        <v>4.3586212357540797</v>
      </c>
      <c r="E374" s="29">
        <v>4.3609629999999999</v>
      </c>
      <c r="F374" s="24">
        <v>0.120367</v>
      </c>
    </row>
    <row r="375" spans="2:7" x14ac:dyDescent="0.3">
      <c r="B375" s="28">
        <v>370</v>
      </c>
      <c r="C375" s="29">
        <v>4.1742608295427104</v>
      </c>
      <c r="D375" s="29">
        <v>4.3587707592500902</v>
      </c>
      <c r="E375" s="29">
        <v>4.3613730000000004</v>
      </c>
      <c r="F375" s="24">
        <v>0.12039900000000001</v>
      </c>
    </row>
    <row r="376" spans="2:7" x14ac:dyDescent="0.3">
      <c r="B376" s="28">
        <v>371</v>
      </c>
      <c r="C376" s="29">
        <v>4.1742146348447804</v>
      </c>
      <c r="D376" s="29">
        <v>4.3589881380942304</v>
      </c>
      <c r="E376" s="29">
        <v>4.3618509999999997</v>
      </c>
      <c r="F376" s="24">
        <v>0.120432</v>
      </c>
    </row>
    <row r="377" spans="2:7" x14ac:dyDescent="0.3">
      <c r="B377" s="28">
        <v>372</v>
      </c>
      <c r="C377" s="29">
        <v>4.17422694322544</v>
      </c>
      <c r="D377" s="29">
        <v>4.3592693538230298</v>
      </c>
      <c r="E377" s="29">
        <v>4.362393</v>
      </c>
      <c r="F377" s="24">
        <v>0.120464</v>
      </c>
    </row>
    <row r="378" spans="2:7" x14ac:dyDescent="0.3">
      <c r="B378" s="28">
        <v>373</v>
      </c>
      <c r="C378" s="29">
        <v>4.1742967967045903</v>
      </c>
      <c r="D378" s="29">
        <v>4.3596133852453098</v>
      </c>
      <c r="E378" s="29">
        <v>4.3629980000000002</v>
      </c>
      <c r="F378" s="24">
        <v>0.12049600000000001</v>
      </c>
    </row>
    <row r="379" spans="2:7" x14ac:dyDescent="0.3">
      <c r="B379" s="28">
        <v>374</v>
      </c>
      <c r="C379" s="29">
        <v>4.1744214076959496</v>
      </c>
      <c r="D379" s="29">
        <v>4.3600172149557102</v>
      </c>
      <c r="E379" s="29">
        <v>4.3636629999999998</v>
      </c>
      <c r="F379" s="24">
        <v>0.120529</v>
      </c>
    </row>
    <row r="380" spans="2:7" x14ac:dyDescent="0.3">
      <c r="B380" s="28">
        <v>375</v>
      </c>
      <c r="C380" s="29">
        <v>4.17459890603027</v>
      </c>
      <c r="D380" s="29">
        <v>4.3604788251879496</v>
      </c>
      <c r="E380" s="29">
        <v>4.3643859999999997</v>
      </c>
      <c r="F380" s="24">
        <v>0.120561</v>
      </c>
    </row>
    <row r="381" spans="2:7" x14ac:dyDescent="0.3">
      <c r="B381" s="28">
        <v>376</v>
      </c>
      <c r="C381" s="29">
        <v>4.1748274231589297</v>
      </c>
      <c r="D381" s="29">
        <v>4.3609961991171398</v>
      </c>
      <c r="E381" s="29">
        <v>4.3651650000000002</v>
      </c>
      <c r="F381" s="24">
        <v>0.12059300000000001</v>
      </c>
    </row>
    <row r="382" spans="2:7" x14ac:dyDescent="0.3">
      <c r="B382" s="28">
        <v>377</v>
      </c>
      <c r="C382" s="29">
        <v>4.1751050921723696</v>
      </c>
      <c r="D382" s="29">
        <v>4.3615673208588799</v>
      </c>
      <c r="E382" s="29">
        <v>4.3659980000000003</v>
      </c>
      <c r="F382" s="24">
        <v>0.120625</v>
      </c>
    </row>
    <row r="383" spans="2:7" x14ac:dyDescent="0.3">
      <c r="B383" s="28">
        <v>378</v>
      </c>
      <c r="C383" s="29">
        <v>4.1754291335800797</v>
      </c>
      <c r="D383" s="29">
        <v>4.3621891776017403</v>
      </c>
      <c r="E383" s="29">
        <v>4.3668820000000004</v>
      </c>
      <c r="F383" s="24">
        <v>0.120658</v>
      </c>
    </row>
    <row r="384" spans="2:7" x14ac:dyDescent="0.3">
      <c r="B384" s="28">
        <v>379</v>
      </c>
      <c r="C384" s="29">
        <v>4.17579677048312</v>
      </c>
      <c r="D384" s="29">
        <v>4.3628587579486799</v>
      </c>
      <c r="E384" s="29">
        <v>4.3678140000000001</v>
      </c>
      <c r="F384" s="24">
        <v>0.12069000000000001</v>
      </c>
    </row>
    <row r="385" spans="2:6" x14ac:dyDescent="0.3">
      <c r="B385" s="28">
        <v>380</v>
      </c>
      <c r="C385" s="29">
        <v>4.1762079699364403</v>
      </c>
      <c r="D385" s="29">
        <v>4.3635760448076599</v>
      </c>
      <c r="E385" s="29">
        <v>4.3687940000000003</v>
      </c>
      <c r="F385" s="24">
        <v>0.120722</v>
      </c>
    </row>
    <row r="386" spans="2:6" x14ac:dyDescent="0.3">
      <c r="B386" s="28">
        <v>381</v>
      </c>
      <c r="C386" s="29">
        <v>4.17665904467444</v>
      </c>
      <c r="D386" s="29">
        <v>4.3643370310318099</v>
      </c>
      <c r="E386" s="29">
        <v>4.3698180000000004</v>
      </c>
      <c r="F386" s="24">
        <v>0.120755</v>
      </c>
    </row>
    <row r="387" spans="2:6" x14ac:dyDescent="0.3">
      <c r="B387" s="28">
        <v>382</v>
      </c>
      <c r="C387" s="29">
        <v>4.1771481376419004</v>
      </c>
      <c r="D387" s="29">
        <v>4.36513970614938</v>
      </c>
      <c r="E387" s="29">
        <v>4.3708840000000002</v>
      </c>
      <c r="F387" s="24">
        <v>0.12078700000000001</v>
      </c>
    </row>
    <row r="388" spans="2:6" x14ac:dyDescent="0.3">
      <c r="B388" s="28">
        <v>383</v>
      </c>
      <c r="C388" s="29">
        <v>4.1776733935327801</v>
      </c>
      <c r="D388" s="29">
        <v>4.3659820606293298</v>
      </c>
      <c r="E388" s="29">
        <v>4.3719900000000003</v>
      </c>
      <c r="F388" s="24">
        <v>0.120819</v>
      </c>
    </row>
    <row r="389" spans="2:6" x14ac:dyDescent="0.3">
      <c r="B389" s="28">
        <v>384</v>
      </c>
      <c r="C389" s="29">
        <v>4.1782320459539299</v>
      </c>
      <c r="D389" s="29">
        <v>4.3668610887270596</v>
      </c>
      <c r="E389" s="29">
        <v>4.3731330000000002</v>
      </c>
      <c r="F389" s="24">
        <v>0.120851</v>
      </c>
    </row>
    <row r="390" spans="2:6" x14ac:dyDescent="0.3">
      <c r="B390" s="28">
        <v>385</v>
      </c>
      <c r="C390" s="29">
        <v>4.1788231564588196</v>
      </c>
      <c r="D390" s="29">
        <v>4.3677757801867001</v>
      </c>
      <c r="E390" s="29">
        <v>4.3743119999999998</v>
      </c>
      <c r="F390" s="24">
        <v>0.12088400000000001</v>
      </c>
    </row>
    <row r="391" spans="2:6" x14ac:dyDescent="0.3">
      <c r="B391" s="28">
        <v>386</v>
      </c>
      <c r="C391" s="29">
        <v>4.1794430503106597</v>
      </c>
      <c r="D391" s="29">
        <v>4.3687221344689302</v>
      </c>
      <c r="E391" s="29">
        <v>4.3755230000000003</v>
      </c>
      <c r="F391" s="24">
        <v>0.120916</v>
      </c>
    </row>
    <row r="392" spans="2:6" x14ac:dyDescent="0.3">
      <c r="B392" s="28">
        <v>387</v>
      </c>
      <c r="C392" s="29">
        <v>4.1800917050460802</v>
      </c>
      <c r="D392" s="29">
        <v>4.3697001401198596</v>
      </c>
      <c r="E392" s="29">
        <v>4.3767659999999999</v>
      </c>
      <c r="F392" s="24">
        <v>0.120948</v>
      </c>
    </row>
    <row r="393" spans="2:6" x14ac:dyDescent="0.3">
      <c r="B393" s="28">
        <v>388</v>
      </c>
      <c r="C393" s="29">
        <v>4.1807654504926504</v>
      </c>
      <c r="D393" s="29">
        <v>4.3707057989633897</v>
      </c>
      <c r="E393" s="29">
        <v>4.378037</v>
      </c>
      <c r="F393" s="24">
        <v>0.12098100000000001</v>
      </c>
    </row>
    <row r="394" spans="2:6" x14ac:dyDescent="0.3">
      <c r="B394" s="28">
        <v>389</v>
      </c>
      <c r="C394" s="29">
        <v>4.1814624435455396</v>
      </c>
      <c r="D394" s="29">
        <v>4.3717371078396203</v>
      </c>
      <c r="E394" s="29">
        <v>4.3793340000000001</v>
      </c>
      <c r="F394" s="24">
        <v>0.121013</v>
      </c>
    </row>
    <row r="395" spans="2:6" x14ac:dyDescent="0.3">
      <c r="B395" s="28">
        <v>390</v>
      </c>
      <c r="C395" s="29">
        <v>4.1821808429440699</v>
      </c>
      <c r="D395" s="29">
        <v>4.37279206453469</v>
      </c>
      <c r="E395" s="29">
        <v>4.380655</v>
      </c>
      <c r="F395" s="24">
        <v>0.121045</v>
      </c>
    </row>
    <row r="396" spans="2:6" x14ac:dyDescent="0.3">
      <c r="B396" s="28">
        <v>391</v>
      </c>
      <c r="C396" s="29">
        <v>4.1829188092815102</v>
      </c>
      <c r="D396" s="29">
        <v>4.3738686677815304</v>
      </c>
      <c r="E396" s="29">
        <v>4.3819980000000003</v>
      </c>
      <c r="F396" s="24">
        <v>0.121077</v>
      </c>
    </row>
    <row r="397" spans="2:6" x14ac:dyDescent="0.3">
      <c r="B397" s="28">
        <v>392</v>
      </c>
      <c r="C397" s="29">
        <v>4.1836735940498899</v>
      </c>
      <c r="D397" s="29">
        <v>4.3749639210599796</v>
      </c>
      <c r="E397" s="29">
        <v>4.3833599999999997</v>
      </c>
      <c r="F397" s="24">
        <v>0.12111</v>
      </c>
    </row>
    <row r="398" spans="2:6" x14ac:dyDescent="0.3">
      <c r="B398" s="28">
        <v>393</v>
      </c>
      <c r="C398" s="29">
        <v>4.1844433622904704</v>
      </c>
      <c r="D398" s="29">
        <v>4.3760758253581704</v>
      </c>
      <c r="E398" s="29">
        <v>4.3847389999999997</v>
      </c>
      <c r="F398" s="24">
        <v>0.121142</v>
      </c>
    </row>
    <row r="399" spans="2:6" x14ac:dyDescent="0.3">
      <c r="B399" s="28">
        <v>394</v>
      </c>
      <c r="C399" s="29">
        <v>4.1852262809256997</v>
      </c>
      <c r="D399" s="29">
        <v>4.3772023826145396</v>
      </c>
      <c r="E399" s="29">
        <v>4.3861330000000001</v>
      </c>
      <c r="F399" s="24">
        <v>0.121174</v>
      </c>
    </row>
    <row r="400" spans="2:6" x14ac:dyDescent="0.3">
      <c r="B400" s="28">
        <v>395</v>
      </c>
      <c r="C400" s="29">
        <v>4.1860205187658899</v>
      </c>
      <c r="D400" s="29">
        <v>4.3783415957188598</v>
      </c>
      <c r="E400" s="29">
        <v>4.3875399999999996</v>
      </c>
      <c r="F400" s="24">
        <v>0.121207</v>
      </c>
    </row>
    <row r="401" spans="2:6" x14ac:dyDescent="0.3">
      <c r="B401" s="28">
        <v>396</v>
      </c>
      <c r="C401" s="29">
        <v>4.1868224264933804</v>
      </c>
      <c r="D401" s="29">
        <v>4.37948947706768</v>
      </c>
      <c r="E401" s="29">
        <v>4.3889560000000003</v>
      </c>
      <c r="F401" s="24">
        <v>0.121239</v>
      </c>
    </row>
    <row r="402" spans="2:6" x14ac:dyDescent="0.3">
      <c r="B402" s="28">
        <v>397</v>
      </c>
      <c r="C402" s="29">
        <v>4.1876319976892802</v>
      </c>
      <c r="D402" s="29">
        <v>4.3806460233812601</v>
      </c>
      <c r="E402" s="29">
        <v>4.3903809999999996</v>
      </c>
      <c r="F402" s="24">
        <v>0.121271</v>
      </c>
    </row>
    <row r="403" spans="2:6" x14ac:dyDescent="0.3">
      <c r="B403" s="28">
        <v>398</v>
      </c>
      <c r="C403" s="29">
        <v>4.1884455877960303</v>
      </c>
      <c r="D403" s="29">
        <v>4.3818072494433702</v>
      </c>
      <c r="E403" s="29">
        <v>4.3918109999999997</v>
      </c>
      <c r="F403" s="24">
        <v>0.12130299999999999</v>
      </c>
    </row>
    <row r="404" spans="2:6" x14ac:dyDescent="0.3">
      <c r="B404" s="28">
        <v>399</v>
      </c>
      <c r="C404" s="29">
        <v>4.1892622839585298</v>
      </c>
      <c r="D404" s="29">
        <v>4.3829721580427501</v>
      </c>
      <c r="E404" s="29">
        <v>4.3932450000000003</v>
      </c>
      <c r="F404" s="24">
        <v>0.121336</v>
      </c>
    </row>
    <row r="405" spans="2:6" x14ac:dyDescent="0.3">
      <c r="B405" s="28">
        <v>400</v>
      </c>
      <c r="C405" s="29">
        <v>4.1900793561671099</v>
      </c>
      <c r="D405" s="29">
        <v>4.3841377619584998</v>
      </c>
      <c r="E405" s="29">
        <v>4.3946800000000001</v>
      </c>
      <c r="F405" s="24">
        <v>0.121368</v>
      </c>
    </row>
    <row r="406" spans="2:6" x14ac:dyDescent="0.3">
      <c r="B406" s="28">
        <v>401</v>
      </c>
      <c r="C406" s="29">
        <v>4.1908949860976001</v>
      </c>
      <c r="D406" s="29">
        <v>4.3853020705310701</v>
      </c>
      <c r="E406" s="29">
        <v>4.3961139999999999</v>
      </c>
      <c r="F406" s="24">
        <v>0.12139999999999999</v>
      </c>
    </row>
    <row r="407" spans="2:6" x14ac:dyDescent="0.3">
      <c r="B407" s="28">
        <v>402</v>
      </c>
      <c r="C407" s="29">
        <v>4.1917064487639903</v>
      </c>
      <c r="D407" s="29">
        <v>4.38646209905618</v>
      </c>
      <c r="E407" s="29">
        <v>4.3975439999999999</v>
      </c>
      <c r="F407" s="24">
        <v>0.121433</v>
      </c>
    </row>
    <row r="408" spans="2:6" x14ac:dyDescent="0.3">
      <c r="B408" s="28">
        <v>403</v>
      </c>
      <c r="C408" s="29">
        <v>4.1925128387252597</v>
      </c>
      <c r="D408" s="29">
        <v>4.3876168540375904</v>
      </c>
      <c r="E408" s="29">
        <v>4.3989690000000001</v>
      </c>
      <c r="F408" s="24">
        <v>0.121465</v>
      </c>
    </row>
    <row r="409" spans="2:6" x14ac:dyDescent="0.3">
      <c r="B409" s="28">
        <v>404</v>
      </c>
      <c r="C409" s="29">
        <v>4.1933114353013803</v>
      </c>
      <c r="D409" s="29">
        <v>4.3887633529321199</v>
      </c>
      <c r="E409" s="29">
        <v>4.4003860000000001</v>
      </c>
      <c r="F409" s="24">
        <v>0.12149699999999999</v>
      </c>
    </row>
    <row r="410" spans="2:6" x14ac:dyDescent="0.3">
      <c r="B410" s="28">
        <v>405</v>
      </c>
      <c r="C410" s="29">
        <v>4.19409952068</v>
      </c>
      <c r="D410" s="29">
        <v>4.38989861463841</v>
      </c>
      <c r="E410" s="29">
        <v>4.4017920000000004</v>
      </c>
      <c r="F410" s="24">
        <v>0.121529</v>
      </c>
    </row>
    <row r="411" spans="2:6" x14ac:dyDescent="0.3">
      <c r="B411" s="28">
        <v>406</v>
      </c>
      <c r="C411" s="29">
        <v>4.1948761951528502</v>
      </c>
      <c r="D411" s="29">
        <v>4.3910216485459497</v>
      </c>
      <c r="E411" s="29">
        <v>4.4031859999999998</v>
      </c>
      <c r="F411" s="24">
        <v>0.121562</v>
      </c>
    </row>
    <row r="412" spans="2:6" x14ac:dyDescent="0.3">
      <c r="B412" s="28">
        <v>407</v>
      </c>
      <c r="C412" s="29">
        <v>4.1956387451976402</v>
      </c>
      <c r="D412" s="29">
        <v>4.3921294757194103</v>
      </c>
      <c r="E412" s="29">
        <v>4.4045649999999998</v>
      </c>
      <c r="F412" s="24">
        <v>0.12159399999999999</v>
      </c>
    </row>
    <row r="413" spans="2:6" x14ac:dyDescent="0.3">
      <c r="B413" s="28">
        <v>408</v>
      </c>
      <c r="C413" s="29">
        <v>4.1963853672890403</v>
      </c>
      <c r="D413" s="29">
        <v>4.3932201129513597</v>
      </c>
      <c r="E413" s="29">
        <v>4.4059270000000001</v>
      </c>
      <c r="F413" s="24">
        <v>0.121626</v>
      </c>
    </row>
    <row r="414" spans="2:6" x14ac:dyDescent="0.3">
      <c r="B414" s="28">
        <v>409</v>
      </c>
      <c r="C414" s="29">
        <v>4.1971142597949802</v>
      </c>
      <c r="D414" s="29">
        <v>4.3942915779986702</v>
      </c>
      <c r="E414" s="29">
        <v>4.4072700000000005</v>
      </c>
      <c r="F414" s="24">
        <v>0.121658</v>
      </c>
    </row>
    <row r="415" spans="2:6" x14ac:dyDescent="0.3">
      <c r="B415" s="28">
        <v>410</v>
      </c>
      <c r="C415" s="29">
        <v>4.1978227163016699</v>
      </c>
      <c r="D415" s="29">
        <v>4.3953408955390598</v>
      </c>
      <c r="E415" s="29">
        <v>4.4085910000000004</v>
      </c>
      <c r="F415" s="24">
        <v>0.12169099999999999</v>
      </c>
    </row>
    <row r="416" spans="2:6" x14ac:dyDescent="0.3">
      <c r="B416" s="28">
        <v>411</v>
      </c>
      <c r="C416" s="29">
        <v>4.1985089396541904</v>
      </c>
      <c r="D416" s="29">
        <v>4.3963660856190003</v>
      </c>
      <c r="E416" s="29">
        <v>4.4098879999999996</v>
      </c>
      <c r="F416" s="24">
        <v>0.121723</v>
      </c>
    </row>
    <row r="417" spans="2:6" x14ac:dyDescent="0.3">
      <c r="B417" s="28">
        <v>412</v>
      </c>
      <c r="C417" s="29">
        <v>4.1991711345659501</v>
      </c>
      <c r="D417" s="29">
        <v>4.3973651692495599</v>
      </c>
      <c r="E417" s="29">
        <v>4.4111589999999996</v>
      </c>
      <c r="F417" s="24">
        <v>0.121755</v>
      </c>
    </row>
    <row r="418" spans="2:6" x14ac:dyDescent="0.3">
      <c r="B418" s="28">
        <v>413</v>
      </c>
      <c r="C418" s="29">
        <v>4.199807507609</v>
      </c>
      <c r="D418" s="29">
        <v>4.3983361684064999</v>
      </c>
      <c r="E418" s="29">
        <v>4.4124020000000002</v>
      </c>
      <c r="F418" s="24">
        <v>0.12178799999999999</v>
      </c>
    </row>
    <row r="419" spans="2:6" x14ac:dyDescent="0.3">
      <c r="B419" s="28">
        <v>414</v>
      </c>
      <c r="C419" s="29">
        <v>4.2004153614797204</v>
      </c>
      <c r="D419" s="29">
        <v>4.3992761124669304</v>
      </c>
      <c r="E419" s="29">
        <v>4.4136139999999999</v>
      </c>
      <c r="F419" s="24">
        <v>0.12182</v>
      </c>
    </row>
    <row r="420" spans="2:6" x14ac:dyDescent="0.3">
      <c r="B420" s="28">
        <v>415</v>
      </c>
      <c r="C420" s="29">
        <v>4.2009920016501701</v>
      </c>
      <c r="D420" s="29">
        <v>4.4001820322523404</v>
      </c>
      <c r="E420" s="29">
        <v>4.4147920000000003</v>
      </c>
      <c r="F420" s="24">
        <v>0.121852</v>
      </c>
    </row>
    <row r="421" spans="2:6" x14ac:dyDescent="0.3">
      <c r="B421" s="28">
        <v>416</v>
      </c>
      <c r="C421" s="29">
        <v>4.2015374521139597</v>
      </c>
      <c r="D421" s="29">
        <v>4.4010539399960598</v>
      </c>
      <c r="E421" s="29">
        <v>4.4159360000000003</v>
      </c>
      <c r="F421" s="24">
        <v>0.12188400000000001</v>
      </c>
    </row>
    <row r="422" spans="2:6" x14ac:dyDescent="0.3">
      <c r="B422" s="28">
        <v>417</v>
      </c>
      <c r="C422" s="29">
        <v>4.20204811671345</v>
      </c>
      <c r="D422" s="29">
        <v>4.4018878751226103</v>
      </c>
      <c r="E422" s="29">
        <v>4.4170420000000004</v>
      </c>
      <c r="F422" s="24">
        <v>0.121917</v>
      </c>
    </row>
    <row r="423" spans="2:6" x14ac:dyDescent="0.3">
      <c r="B423" s="28">
        <v>418</v>
      </c>
      <c r="C423" s="29">
        <v>4.2025222125259001</v>
      </c>
      <c r="D423" s="29">
        <v>4.4026818651437196</v>
      </c>
      <c r="E423" s="29">
        <v>4.4181080000000001</v>
      </c>
      <c r="F423" s="24">
        <v>0.121949</v>
      </c>
    </row>
    <row r="424" spans="2:6" x14ac:dyDescent="0.3">
      <c r="B424" s="28">
        <v>419</v>
      </c>
      <c r="C424" s="29">
        <v>4.2029579583996899</v>
      </c>
      <c r="D424" s="29">
        <v>4.4034339385313297</v>
      </c>
      <c r="E424" s="29">
        <v>4.4191320000000003</v>
      </c>
      <c r="F424" s="24">
        <v>0.12198100000000001</v>
      </c>
    </row>
    <row r="425" spans="2:6" x14ac:dyDescent="0.3">
      <c r="B425" s="28">
        <v>420</v>
      </c>
      <c r="C425" s="29">
        <v>4.2033526706104798</v>
      </c>
      <c r="D425" s="29">
        <v>4.4041411318736401</v>
      </c>
      <c r="E425" s="29">
        <v>4.4201110000000003</v>
      </c>
      <c r="F425" s="24">
        <v>0.122013</v>
      </c>
    </row>
    <row r="426" spans="2:6" x14ac:dyDescent="0.3">
      <c r="B426" s="28">
        <v>421</v>
      </c>
      <c r="C426" s="29">
        <v>4.2037054762827202</v>
      </c>
      <c r="D426" s="29">
        <v>4.4048024686410798</v>
      </c>
      <c r="E426" s="29">
        <v>4.4210440000000002</v>
      </c>
      <c r="F426" s="24">
        <v>0.122046</v>
      </c>
    </row>
    <row r="427" spans="2:6" x14ac:dyDescent="0.3">
      <c r="B427" s="28">
        <v>422</v>
      </c>
      <c r="C427" s="29">
        <v>4.2040136956003202</v>
      </c>
      <c r="D427" s="29">
        <v>4.4054149875742503</v>
      </c>
      <c r="E427" s="29">
        <v>4.4219280000000003</v>
      </c>
      <c r="F427" s="24">
        <v>0.12207800000000001</v>
      </c>
    </row>
    <row r="428" spans="2:6" x14ac:dyDescent="0.3">
      <c r="B428" s="28">
        <v>423</v>
      </c>
      <c r="C428" s="29">
        <v>4.2042746513549396</v>
      </c>
      <c r="D428" s="29">
        <v>4.4059757288464905</v>
      </c>
      <c r="E428" s="29">
        <v>4.4227600000000002</v>
      </c>
      <c r="F428" s="24">
        <v>0.12211</v>
      </c>
    </row>
    <row r="429" spans="2:6" x14ac:dyDescent="0.3">
      <c r="B429" s="28">
        <v>424</v>
      </c>
      <c r="C429" s="29">
        <v>4.2044874757401702</v>
      </c>
      <c r="D429" s="29">
        <v>4.4064837187874897</v>
      </c>
      <c r="E429" s="29">
        <v>4.4235389999999999</v>
      </c>
      <c r="F429" s="24">
        <v>0.122143</v>
      </c>
    </row>
    <row r="430" spans="2:6" x14ac:dyDescent="0.3">
      <c r="B430" s="28">
        <v>425</v>
      </c>
      <c r="C430" s="29">
        <v>4.2046503984984698</v>
      </c>
      <c r="D430" s="29">
        <v>4.4069369919526302</v>
      </c>
      <c r="E430" s="29">
        <v>4.4242629999999998</v>
      </c>
      <c r="F430" s="24">
        <v>0.12217500000000001</v>
      </c>
    </row>
    <row r="431" spans="2:6" x14ac:dyDescent="0.3">
      <c r="B431" s="28">
        <v>426</v>
      </c>
      <c r="C431" s="29">
        <v>4.2047598450680104</v>
      </c>
      <c r="D431" s="29">
        <v>4.4073315995950297</v>
      </c>
      <c r="E431" s="29">
        <v>4.4249279999999995</v>
      </c>
      <c r="F431" s="24">
        <v>0.122207</v>
      </c>
    </row>
    <row r="432" spans="2:6" x14ac:dyDescent="0.3">
      <c r="B432" s="28">
        <v>427</v>
      </c>
      <c r="C432" s="29">
        <v>4.2048149524890501</v>
      </c>
      <c r="D432" s="29">
        <v>4.4076665708799903</v>
      </c>
      <c r="E432" s="29">
        <v>4.4255329999999997</v>
      </c>
      <c r="F432" s="24">
        <v>0.122239</v>
      </c>
    </row>
    <row r="433" spans="2:6" x14ac:dyDescent="0.3">
      <c r="B433" s="28">
        <v>428</v>
      </c>
      <c r="C433" s="29">
        <v>4.2048130534337798</v>
      </c>
      <c r="D433" s="29">
        <v>4.4079389516632697</v>
      </c>
      <c r="E433" s="29">
        <v>4.426075</v>
      </c>
      <c r="F433" s="24">
        <v>0.12227200000000001</v>
      </c>
    </row>
    <row r="434" spans="2:6" x14ac:dyDescent="0.3">
      <c r="B434" s="28">
        <v>429</v>
      </c>
      <c r="C434" s="29">
        <v>4.2047523852894297</v>
      </c>
      <c r="D434" s="29">
        <v>4.4081467809790498</v>
      </c>
      <c r="E434" s="29">
        <v>4.426552</v>
      </c>
      <c r="F434" s="24">
        <v>0.122304</v>
      </c>
    </row>
    <row r="435" spans="2:6" x14ac:dyDescent="0.3">
      <c r="B435" s="28">
        <v>430</v>
      </c>
      <c r="C435" s="29">
        <v>4.2046311869416497</v>
      </c>
      <c r="D435" s="29">
        <v>4.4082880987923696</v>
      </c>
      <c r="E435" s="29">
        <v>4.4269619999999996</v>
      </c>
      <c r="F435" s="24">
        <v>0.122336</v>
      </c>
    </row>
    <row r="436" spans="2:6" x14ac:dyDescent="0.3">
      <c r="B436" s="28">
        <v>431</v>
      </c>
      <c r="C436" s="29">
        <v>4.2044476987442403</v>
      </c>
      <c r="D436" s="29">
        <v>4.40836094599522</v>
      </c>
      <c r="E436" s="29">
        <v>4.4273030000000002</v>
      </c>
      <c r="F436" s="24">
        <v>0.12236900000000001</v>
      </c>
    </row>
    <row r="437" spans="2:6" x14ac:dyDescent="0.3">
      <c r="B437" s="28">
        <v>432</v>
      </c>
      <c r="C437" s="29">
        <v>4.2041992608432404</v>
      </c>
      <c r="D437" s="29">
        <v>4.4083623729926504</v>
      </c>
      <c r="E437" s="29">
        <v>4.4275719999999996</v>
      </c>
      <c r="F437" s="24">
        <v>0.122401</v>
      </c>
    </row>
    <row r="438" spans="2:6" x14ac:dyDescent="0.3">
      <c r="B438" s="28">
        <v>433</v>
      </c>
      <c r="C438" s="29">
        <v>4.2038841170770596</v>
      </c>
      <c r="D438" s="29">
        <v>4.40829042287272</v>
      </c>
      <c r="E438" s="29">
        <v>4.4277670000000002</v>
      </c>
      <c r="F438" s="24">
        <v>0.122433</v>
      </c>
    </row>
    <row r="439" spans="2:6" x14ac:dyDescent="0.3">
      <c r="B439" s="28">
        <v>434</v>
      </c>
      <c r="C439" s="29">
        <v>4.20349961142791</v>
      </c>
      <c r="D439" s="29">
        <v>4.4081421484631704</v>
      </c>
      <c r="E439" s="29">
        <v>4.4278849999999998</v>
      </c>
      <c r="F439" s="24">
        <v>0.122465</v>
      </c>
    </row>
    <row r="440" spans="2:6" x14ac:dyDescent="0.3">
      <c r="B440" s="28">
        <v>435</v>
      </c>
      <c r="C440" s="29">
        <v>4.20304489205978</v>
      </c>
      <c r="D440" s="29">
        <v>4.4079165860788603</v>
      </c>
      <c r="E440" s="29">
        <v>4.4279250000000001</v>
      </c>
      <c r="F440" s="24">
        <v>0.122498</v>
      </c>
    </row>
    <row r="441" spans="2:6" x14ac:dyDescent="0.3">
      <c r="B441" s="28">
        <v>436</v>
      </c>
      <c r="C441" s="29">
        <v>4.2025533378164504</v>
      </c>
      <c r="D441" s="29">
        <v>4.4076504280131896</v>
      </c>
      <c r="E441" s="29">
        <v>4.427924</v>
      </c>
      <c r="F441" s="24">
        <v>0.12253</v>
      </c>
    </row>
    <row r="442" spans="2:6" x14ac:dyDescent="0.3">
      <c r="B442" s="28">
        <v>437</v>
      </c>
      <c r="C442" s="29">
        <v>4.2020573956098204</v>
      </c>
      <c r="D442" s="29">
        <v>4.4073793582204202</v>
      </c>
      <c r="E442" s="29">
        <v>4.427918</v>
      </c>
      <c r="F442" s="24">
        <v>0.122562</v>
      </c>
    </row>
    <row r="443" spans="2:6" x14ac:dyDescent="0.3">
      <c r="B443" s="28">
        <v>438</v>
      </c>
      <c r="C443" s="29">
        <v>4.2015588693011896</v>
      </c>
      <c r="D443" s="29">
        <v>4.4071053598598899</v>
      </c>
      <c r="E443" s="29">
        <v>4.4279089999999997</v>
      </c>
      <c r="F443" s="24">
        <v>0.12259399999999999</v>
      </c>
    </row>
    <row r="444" spans="2:6" x14ac:dyDescent="0.3">
      <c r="B444" s="28">
        <v>439</v>
      </c>
      <c r="C444" s="29">
        <v>4.2010568605732903</v>
      </c>
      <c r="D444" s="29">
        <v>4.4068274434016201</v>
      </c>
      <c r="E444" s="29">
        <v>4.4278959999999996</v>
      </c>
      <c r="F444" s="24">
        <v>0.122627</v>
      </c>
    </row>
    <row r="445" spans="2:6" x14ac:dyDescent="0.3">
      <c r="B445" s="28">
        <v>440</v>
      </c>
      <c r="C445" s="29">
        <v>4.2005513719014402</v>
      </c>
      <c r="D445" s="29">
        <v>4.4065456102505101</v>
      </c>
      <c r="E445" s="29">
        <v>4.4278789999999999</v>
      </c>
      <c r="F445" s="24">
        <v>0.122659</v>
      </c>
    </row>
    <row r="446" spans="2:6" x14ac:dyDescent="0.3">
      <c r="B446" s="28">
        <v>441</v>
      </c>
      <c r="C446" s="29">
        <v>4.2000442052504097</v>
      </c>
      <c r="D446" s="29">
        <v>4.4062618425007498</v>
      </c>
      <c r="E446" s="29">
        <v>4.4278599999999999</v>
      </c>
      <c r="F446" s="24">
        <v>0.12269099999999999</v>
      </c>
    </row>
    <row r="447" spans="2:6" x14ac:dyDescent="0.3">
      <c r="B447" s="28">
        <v>442</v>
      </c>
      <c r="C447" s="29">
        <v>4.1995326632235104</v>
      </c>
      <c r="D447" s="29">
        <v>4.4059731701664901</v>
      </c>
      <c r="E447" s="29">
        <v>4.4278360000000001</v>
      </c>
      <c r="F447" s="24">
        <v>0.122723</v>
      </c>
    </row>
    <row r="448" spans="2:6" x14ac:dyDescent="0.3">
      <c r="B448" s="28">
        <v>443</v>
      </c>
      <c r="C448" s="29">
        <v>4.1990194468986797</v>
      </c>
      <c r="D448" s="29">
        <v>4.4056825653315803</v>
      </c>
      <c r="E448" s="29">
        <v>4.42781</v>
      </c>
      <c r="F448" s="24">
        <v>0.122756</v>
      </c>
    </row>
    <row r="449" spans="2:6" x14ac:dyDescent="0.3">
      <c r="B449" s="28">
        <v>444</v>
      </c>
      <c r="C449" s="29">
        <v>4.1985027592493598</v>
      </c>
      <c r="D449" s="29">
        <v>4.4053880487079997</v>
      </c>
      <c r="E449" s="29">
        <v>4.4277800000000003</v>
      </c>
      <c r="F449" s="24">
        <v>0.12278799999999999</v>
      </c>
    </row>
    <row r="450" spans="2:6" x14ac:dyDescent="0.3">
      <c r="B450" s="28">
        <v>445</v>
      </c>
      <c r="C450" s="29">
        <v>4.1979835016476601</v>
      </c>
      <c r="D450" s="29">
        <v>4.4050906115702597</v>
      </c>
      <c r="E450" s="29">
        <v>4.4277470000000001</v>
      </c>
      <c r="F450" s="24">
        <v>0.12282</v>
      </c>
    </row>
    <row r="451" spans="2:6" x14ac:dyDescent="0.3">
      <c r="B451" s="28">
        <v>446</v>
      </c>
      <c r="C451" s="29">
        <v>4.1974616759271397</v>
      </c>
      <c r="D451" s="29">
        <v>4.4047902549652997</v>
      </c>
      <c r="E451" s="29">
        <v>4.4277110000000004</v>
      </c>
      <c r="F451" s="24">
        <v>0.122853</v>
      </c>
    </row>
    <row r="452" spans="2:6" x14ac:dyDescent="0.3">
      <c r="B452" s="28">
        <v>447</v>
      </c>
      <c r="C452" s="29">
        <v>4.1969372839194099</v>
      </c>
      <c r="D452" s="29">
        <v>4.4044869799393398</v>
      </c>
      <c r="E452" s="29">
        <v>4.4276720000000003</v>
      </c>
      <c r="F452" s="24">
        <v>0.12288499999999999</v>
      </c>
    </row>
    <row r="453" spans="2:6" x14ac:dyDescent="0.3">
      <c r="B453" s="28">
        <v>448</v>
      </c>
      <c r="C453" s="29">
        <v>4.1964103274541804</v>
      </c>
      <c r="D453" s="29">
        <v>4.4041807875381505</v>
      </c>
      <c r="E453" s="29">
        <v>4.4276299999999997</v>
      </c>
      <c r="F453" s="24">
        <v>0.122917</v>
      </c>
    </row>
    <row r="454" spans="2:6" x14ac:dyDescent="0.3">
      <c r="B454" s="28">
        <v>449</v>
      </c>
      <c r="C454" s="29">
        <v>4.1958808083592496</v>
      </c>
      <c r="D454" s="29">
        <v>4.4038716788068299</v>
      </c>
      <c r="E454" s="29">
        <v>4.4275849999999997</v>
      </c>
      <c r="F454" s="24">
        <v>0.122949</v>
      </c>
    </row>
    <row r="455" spans="2:6" x14ac:dyDescent="0.3">
      <c r="B455" s="28">
        <v>450</v>
      </c>
      <c r="C455" s="29">
        <v>4.1953487284604796</v>
      </c>
      <c r="D455" s="29">
        <v>4.4035596547898903</v>
      </c>
      <c r="E455" s="29">
        <v>4.4275370000000001</v>
      </c>
      <c r="F455" s="24">
        <v>0.12298199999999999</v>
      </c>
    </row>
    <row r="456" spans="2:6" x14ac:dyDescent="0.3">
      <c r="B456" s="28">
        <v>451</v>
      </c>
      <c r="C456" s="29">
        <v>4.1948140895817803</v>
      </c>
      <c r="D456" s="29">
        <v>4.40324471653126</v>
      </c>
      <c r="E456" s="29">
        <v>4.427486</v>
      </c>
      <c r="F456" s="24">
        <v>0.123014</v>
      </c>
    </row>
    <row r="457" spans="2:6" x14ac:dyDescent="0.3">
      <c r="B457" s="28">
        <v>452</v>
      </c>
      <c r="C457" s="29">
        <v>4.1942777909954101</v>
      </c>
      <c r="D457" s="29">
        <v>4.40292785412342</v>
      </c>
      <c r="E457" s="29">
        <v>4.4274329999999997</v>
      </c>
      <c r="F457" s="24">
        <v>0.123046</v>
      </c>
    </row>
    <row r="458" spans="2:6" x14ac:dyDescent="0.3">
      <c r="B458" s="28">
        <v>453</v>
      </c>
      <c r="C458" s="29">
        <v>4.1937389366554099</v>
      </c>
      <c r="D458" s="29">
        <v>4.4026080793247102</v>
      </c>
      <c r="E458" s="29">
        <v>4.4273769999999999</v>
      </c>
      <c r="F458" s="24">
        <v>0.12307800000000001</v>
      </c>
    </row>
    <row r="459" spans="2:6" x14ac:dyDescent="0.3">
      <c r="B459" s="28">
        <v>454</v>
      </c>
      <c r="C459" s="29">
        <v>4.1931984254149199</v>
      </c>
      <c r="D459" s="29">
        <v>4.4022863819914004</v>
      </c>
      <c r="E459" s="29">
        <v>4.4273189999999998</v>
      </c>
      <c r="F459" s="24">
        <v>0.123111</v>
      </c>
    </row>
    <row r="460" spans="2:6" x14ac:dyDescent="0.3">
      <c r="B460" s="28">
        <v>455</v>
      </c>
      <c r="C460" s="29">
        <v>4.1926544648136899</v>
      </c>
      <c r="D460" s="29">
        <v>4.4019607854195497</v>
      </c>
      <c r="E460" s="29">
        <v>4.427257</v>
      </c>
      <c r="F460" s="24">
        <v>0.123143</v>
      </c>
    </row>
    <row r="461" spans="2:6" x14ac:dyDescent="0.3">
      <c r="B461" s="28">
        <v>456</v>
      </c>
      <c r="C461" s="29">
        <v>4.1921097471477502</v>
      </c>
      <c r="D461" s="29">
        <v>4.4016342567397198</v>
      </c>
      <c r="E461" s="29">
        <v>4.4271940000000001</v>
      </c>
      <c r="F461" s="24">
        <v>0.12317500000000001</v>
      </c>
    </row>
    <row r="462" spans="2:6" x14ac:dyDescent="0.3">
      <c r="B462" s="28">
        <v>457</v>
      </c>
      <c r="C462" s="29">
        <v>4.19156248016139</v>
      </c>
      <c r="D462" s="29">
        <v>4.4013048193645199</v>
      </c>
      <c r="E462" s="29">
        <v>4.4271279999999997</v>
      </c>
      <c r="F462" s="24">
        <v>0.123207</v>
      </c>
    </row>
    <row r="463" spans="2:6" x14ac:dyDescent="0.3">
      <c r="B463" s="28">
        <v>458</v>
      </c>
      <c r="C463" s="29">
        <v>4.1910135618710704</v>
      </c>
      <c r="D463" s="29">
        <v>4.4009734626780901</v>
      </c>
      <c r="E463" s="29">
        <v>4.42706</v>
      </c>
      <c r="F463" s="24">
        <v>0.12324</v>
      </c>
    </row>
    <row r="464" spans="2:6" x14ac:dyDescent="0.3">
      <c r="B464" s="28">
        <v>459</v>
      </c>
      <c r="C464" s="29">
        <v>4.1904629934651396</v>
      </c>
      <c r="D464" s="29">
        <v>4.4006401873677197</v>
      </c>
      <c r="E464" s="29">
        <v>4.42699</v>
      </c>
      <c r="F464" s="24">
        <v>0.12327200000000001</v>
      </c>
    </row>
    <row r="465" spans="2:6" x14ac:dyDescent="0.3">
      <c r="B465" s="28">
        <v>460</v>
      </c>
      <c r="C465" s="29">
        <v>4.1899098803399299</v>
      </c>
      <c r="D465" s="29">
        <v>4.4003040060107503</v>
      </c>
      <c r="E465" s="29">
        <v>4.4269169999999995</v>
      </c>
      <c r="F465" s="24">
        <v>0.123304</v>
      </c>
    </row>
    <row r="466" spans="2:6" x14ac:dyDescent="0.3">
      <c r="B466" s="28">
        <v>461</v>
      </c>
      <c r="C466" s="29">
        <v>4.18935511988595</v>
      </c>
      <c r="D466" s="29">
        <v>4.39996590763774</v>
      </c>
      <c r="E466" s="29">
        <v>4.4268419999999997</v>
      </c>
      <c r="F466" s="24">
        <v>0.123337</v>
      </c>
    </row>
    <row r="467" spans="2:6" x14ac:dyDescent="0.3">
      <c r="B467" s="28">
        <v>462</v>
      </c>
      <c r="C467" s="29">
        <v>4.1887996086648798</v>
      </c>
      <c r="D467" s="29">
        <v>4.3996268808095902</v>
      </c>
      <c r="E467" s="29">
        <v>4.4267659999999998</v>
      </c>
      <c r="F467" s="24">
        <v>0.12336900000000001</v>
      </c>
    </row>
    <row r="468" spans="2:6" x14ac:dyDescent="0.3">
      <c r="B468" s="28">
        <v>463</v>
      </c>
      <c r="C468" s="29">
        <v>4.1882415568989098</v>
      </c>
      <c r="D468" s="29">
        <v>4.3992849503447395</v>
      </c>
      <c r="E468" s="29">
        <v>4.4266870000000003</v>
      </c>
      <c r="F468" s="24">
        <v>0.123401</v>
      </c>
    </row>
    <row r="469" spans="2:6" x14ac:dyDescent="0.3">
      <c r="B469" s="28">
        <v>464</v>
      </c>
      <c r="C469" s="29">
        <v>4.1876827563182104</v>
      </c>
      <c r="D469" s="29">
        <v>4.3989420925610601</v>
      </c>
      <c r="E469" s="29">
        <v>4.4266069999999997</v>
      </c>
      <c r="F469" s="24">
        <v>0.123433</v>
      </c>
    </row>
    <row r="470" spans="2:6" x14ac:dyDescent="0.3">
      <c r="B470" s="28">
        <v>465</v>
      </c>
      <c r="C470" s="29">
        <v>4.1871214179690899</v>
      </c>
      <c r="D470" s="29">
        <v>4.3985963327451101</v>
      </c>
      <c r="E470" s="29">
        <v>4.4265239999999997</v>
      </c>
      <c r="F470" s="24">
        <v>0.12346600000000001</v>
      </c>
    </row>
    <row r="471" spans="2:6" x14ac:dyDescent="0.3">
      <c r="B471" s="28">
        <v>466</v>
      </c>
      <c r="C471" s="29">
        <v>4.1865593327533697</v>
      </c>
      <c r="D471" s="29">
        <v>4.3982496467452199</v>
      </c>
      <c r="E471" s="29">
        <v>4.4264400000000004</v>
      </c>
      <c r="F471" s="24">
        <v>0.123498</v>
      </c>
    </row>
    <row r="472" spans="2:6" x14ac:dyDescent="0.3">
      <c r="B472" s="28">
        <v>467</v>
      </c>
      <c r="C472" s="29">
        <v>4.1859956068858404</v>
      </c>
      <c r="D472" s="29">
        <v>4.3979010476048499</v>
      </c>
      <c r="E472" s="29">
        <v>4.4263539999999999</v>
      </c>
      <c r="F472" s="24">
        <v>0.12353</v>
      </c>
    </row>
    <row r="473" spans="2:6" x14ac:dyDescent="0.3">
      <c r="B473" s="28">
        <v>468</v>
      </c>
      <c r="C473" s="29">
        <v>4.1854311356835696</v>
      </c>
      <c r="D473" s="29">
        <v>4.3975515231798399</v>
      </c>
      <c r="E473" s="29">
        <v>4.4262670000000002</v>
      </c>
      <c r="F473" s="24">
        <v>0.12356200000000001</v>
      </c>
    </row>
    <row r="474" spans="2:6" x14ac:dyDescent="0.3">
      <c r="B474" s="28">
        <v>469</v>
      </c>
      <c r="C474" s="29">
        <v>4.18486502577196</v>
      </c>
      <c r="D474" s="29">
        <v>4.3972000867472696</v>
      </c>
      <c r="E474" s="29">
        <v>4.4261780000000002</v>
      </c>
      <c r="F474" s="24">
        <v>0.123595</v>
      </c>
    </row>
    <row r="475" spans="2:6" x14ac:dyDescent="0.3">
      <c r="B475" s="28">
        <v>470</v>
      </c>
      <c r="C475" s="29">
        <v>4.1842972783267598</v>
      </c>
      <c r="D475" s="29">
        <v>4.3968467389900097</v>
      </c>
      <c r="E475" s="29">
        <v>4.4260869999999999</v>
      </c>
      <c r="F475" s="24">
        <v>0.123627</v>
      </c>
    </row>
    <row r="476" spans="2:6" x14ac:dyDescent="0.3">
      <c r="B476" s="28">
        <v>471</v>
      </c>
      <c r="C476" s="29">
        <v>4.18372878804443</v>
      </c>
      <c r="D476" s="29">
        <v>4.3964924674119201</v>
      </c>
      <c r="E476" s="29">
        <v>4.4259950000000003</v>
      </c>
      <c r="F476" s="24">
        <v>0.12365900000000001</v>
      </c>
    </row>
    <row r="477" spans="2:6" x14ac:dyDescent="0.3">
      <c r="B477" s="28">
        <v>472</v>
      </c>
      <c r="C477" s="29">
        <v>4.1831595554816499</v>
      </c>
      <c r="D477" s="29">
        <v>4.3961372723443599</v>
      </c>
      <c r="E477" s="29">
        <v>4.4259019999999998</v>
      </c>
      <c r="F477" s="24">
        <v>0.123691</v>
      </c>
    </row>
    <row r="478" spans="2:6" x14ac:dyDescent="0.3">
      <c r="B478" s="28">
        <v>473</v>
      </c>
      <c r="C478" s="29">
        <v>4.1825886880836904</v>
      </c>
      <c r="D478" s="29">
        <v>4.3957801675311003</v>
      </c>
      <c r="E478" s="29">
        <v>4.4258069999999998</v>
      </c>
      <c r="F478" s="24">
        <v>0.123724</v>
      </c>
    </row>
    <row r="479" spans="2:6" x14ac:dyDescent="0.3">
      <c r="B479" s="28">
        <v>474</v>
      </c>
      <c r="C479" s="29">
        <v>4.18201797283331</v>
      </c>
      <c r="D479" s="29">
        <v>4.3954231265950696</v>
      </c>
      <c r="E479" s="29">
        <v>4.4257119999999999</v>
      </c>
      <c r="F479" s="24">
        <v>0.123756</v>
      </c>
    </row>
    <row r="480" spans="2:6" x14ac:dyDescent="0.3">
      <c r="B480" s="28">
        <v>475</v>
      </c>
      <c r="C480" s="29">
        <v>4.1814456242690703</v>
      </c>
      <c r="D480" s="29">
        <v>4.3950641768087904</v>
      </c>
      <c r="E480" s="29">
        <v>4.4256149999999996</v>
      </c>
      <c r="F480" s="24">
        <v>0.123788</v>
      </c>
    </row>
    <row r="481" spans="2:6" x14ac:dyDescent="0.3">
      <c r="B481" s="28">
        <v>476</v>
      </c>
      <c r="C481" s="29">
        <v>4.1808725360561301</v>
      </c>
      <c r="D481" s="29">
        <v>4.3947043050903201</v>
      </c>
      <c r="E481" s="29">
        <v>4.4255170000000001</v>
      </c>
      <c r="F481" s="24">
        <v>0.123821</v>
      </c>
    </row>
    <row r="482" spans="2:6" x14ac:dyDescent="0.3">
      <c r="B482" s="28">
        <v>477</v>
      </c>
      <c r="C482" s="29">
        <v>4.1802987087482997</v>
      </c>
      <c r="D482" s="29">
        <v>4.3943435117701002</v>
      </c>
      <c r="E482" s="29">
        <v>4.4254179999999996</v>
      </c>
      <c r="F482" s="24">
        <v>0.123853</v>
      </c>
    </row>
    <row r="483" spans="2:6" x14ac:dyDescent="0.3">
      <c r="B483" s="28">
        <v>478</v>
      </c>
      <c r="C483" s="29">
        <v>4.1797241428988601</v>
      </c>
      <c r="D483" s="29">
        <v>4.3939817971781796</v>
      </c>
      <c r="E483" s="29">
        <v>4.4253179999999999</v>
      </c>
      <c r="F483" s="24">
        <v>0.123885</v>
      </c>
    </row>
    <row r="484" spans="2:6" x14ac:dyDescent="0.3">
      <c r="B484" s="28">
        <v>479</v>
      </c>
      <c r="C484" s="29">
        <v>4.17914883906057</v>
      </c>
      <c r="D484" s="29">
        <v>4.3936191616446498</v>
      </c>
      <c r="E484" s="29">
        <v>4.425217</v>
      </c>
      <c r="F484" s="24">
        <v>0.123917</v>
      </c>
    </row>
    <row r="485" spans="2:6" x14ac:dyDescent="0.3">
      <c r="B485" s="28">
        <v>480</v>
      </c>
      <c r="C485" s="29">
        <v>4.1785727977856899</v>
      </c>
      <c r="D485" s="29">
        <v>4.3932556054991903</v>
      </c>
      <c r="E485" s="29">
        <v>4.4251149999999999</v>
      </c>
      <c r="F485" s="24">
        <v>0.12395</v>
      </c>
    </row>
    <row r="486" spans="2:6" x14ac:dyDescent="0.3">
      <c r="B486" s="28">
        <v>481</v>
      </c>
      <c r="C486" s="29">
        <v>4.1779969110967796</v>
      </c>
      <c r="D486" s="29">
        <v>4.3928921147254201</v>
      </c>
      <c r="E486" s="29">
        <v>4.4250129999999999</v>
      </c>
      <c r="F486" s="24">
        <v>0.12398199999999999</v>
      </c>
    </row>
    <row r="487" spans="2:6" x14ac:dyDescent="0.3">
      <c r="B487" s="28">
        <v>482</v>
      </c>
      <c r="C487" s="29">
        <v>4.1774202876651501</v>
      </c>
      <c r="D487" s="29">
        <v>4.3925277037656096</v>
      </c>
      <c r="E487" s="29">
        <v>4.4249099999999997</v>
      </c>
      <c r="F487" s="24">
        <v>0.124014</v>
      </c>
    </row>
    <row r="488" spans="2:6" x14ac:dyDescent="0.3">
      <c r="B488" s="28">
        <v>483</v>
      </c>
      <c r="C488" s="29">
        <v>4.17684292804182</v>
      </c>
      <c r="D488" s="29">
        <v>4.3921623729490999</v>
      </c>
      <c r="E488" s="29">
        <v>4.4248060000000002</v>
      </c>
      <c r="F488" s="24">
        <v>0.124046</v>
      </c>
    </row>
    <row r="489" spans="2:6" x14ac:dyDescent="0.3">
      <c r="B489" s="28">
        <v>484</v>
      </c>
      <c r="C489" s="29">
        <v>4.1762657236346996</v>
      </c>
      <c r="D489" s="29">
        <v>4.3917971079094897</v>
      </c>
      <c r="E489" s="29">
        <v>4.4247019999999999</v>
      </c>
      <c r="F489" s="24">
        <v>0.12407899999999999</v>
      </c>
    </row>
    <row r="490" spans="2:6" x14ac:dyDescent="0.3">
      <c r="B490" s="28">
        <v>485</v>
      </c>
      <c r="C490" s="29">
        <v>4.1756877837278603</v>
      </c>
      <c r="D490" s="29">
        <v>4.3914309234382598</v>
      </c>
      <c r="E490" s="29">
        <v>4.4245970000000003</v>
      </c>
      <c r="F490" s="24">
        <v>0.124111</v>
      </c>
    </row>
    <row r="491" spans="2:6" x14ac:dyDescent="0.3">
      <c r="B491" s="28">
        <v>486</v>
      </c>
      <c r="C491" s="29">
        <v>4.17510999932</v>
      </c>
      <c r="D491" s="29">
        <v>4.3910648049359198</v>
      </c>
      <c r="E491" s="29">
        <v>4.4244919999999999</v>
      </c>
      <c r="F491" s="24">
        <v>0.124143</v>
      </c>
    </row>
    <row r="492" spans="2:6" x14ac:dyDescent="0.3">
      <c r="B492" s="28">
        <v>487</v>
      </c>
      <c r="C492" s="29">
        <v>4.1745323703481096</v>
      </c>
      <c r="D492" s="29">
        <v>4.39069875238203</v>
      </c>
      <c r="E492" s="29">
        <v>4.4243870000000003</v>
      </c>
      <c r="F492" s="24">
        <v>0.12417499999999999</v>
      </c>
    </row>
    <row r="493" spans="2:6" x14ac:dyDescent="0.3">
      <c r="B493" s="28">
        <v>488</v>
      </c>
      <c r="C493" s="29">
        <v>4.1739540067084402</v>
      </c>
      <c r="D493" s="29">
        <v>4.3903317809170597</v>
      </c>
      <c r="E493" s="29">
        <v>4.4242809999999997</v>
      </c>
      <c r="F493" s="24">
        <v>0.124208</v>
      </c>
    </row>
    <row r="494" spans="2:6" x14ac:dyDescent="0.3">
      <c r="B494" s="28">
        <v>489</v>
      </c>
      <c r="C494" s="29">
        <v>4.1733757987867204</v>
      </c>
      <c r="D494" s="29">
        <v>4.38996487559222</v>
      </c>
      <c r="E494" s="29">
        <v>4.424175</v>
      </c>
      <c r="F494" s="24">
        <v>0.12424</v>
      </c>
    </row>
    <row r="495" spans="2:6" x14ac:dyDescent="0.3">
      <c r="B495" s="28">
        <v>490</v>
      </c>
      <c r="C495" s="29">
        <v>4.1727977465197901</v>
      </c>
      <c r="D495" s="29">
        <v>4.3895980363869</v>
      </c>
      <c r="E495" s="29">
        <v>4.4240690000000003</v>
      </c>
      <c r="F495" s="24">
        <v>0.12427199999999999</v>
      </c>
    </row>
    <row r="496" spans="2:6" x14ac:dyDescent="0.3">
      <c r="B496" s="28">
        <v>491</v>
      </c>
      <c r="C496" s="29">
        <v>4.1722198498445398</v>
      </c>
      <c r="D496" s="29">
        <v>4.3892312632805899</v>
      </c>
      <c r="E496" s="29">
        <v>4.4239629999999996</v>
      </c>
      <c r="F496" s="24">
        <v>0.124304</v>
      </c>
    </row>
    <row r="497" spans="2:6" x14ac:dyDescent="0.3">
      <c r="B497" s="28">
        <v>492</v>
      </c>
      <c r="C497" s="29">
        <v>4.1716421086978803</v>
      </c>
      <c r="D497" s="29">
        <v>4.3888645562527797</v>
      </c>
      <c r="E497" s="29">
        <v>4.4238569999999999</v>
      </c>
      <c r="F497" s="24">
        <v>0.124337</v>
      </c>
    </row>
    <row r="498" spans="2:6" x14ac:dyDescent="0.3">
      <c r="B498" s="28">
        <v>493</v>
      </c>
      <c r="C498" s="29">
        <v>4.1710636339948302</v>
      </c>
      <c r="D498" s="29">
        <v>4.3884969310250801</v>
      </c>
      <c r="E498" s="29">
        <v>4.4237500000000001</v>
      </c>
      <c r="F498" s="24">
        <v>0.12436899999999999</v>
      </c>
    </row>
    <row r="499" spans="2:6" x14ac:dyDescent="0.3">
      <c r="B499" s="28">
        <v>494</v>
      </c>
      <c r="C499" s="29">
        <v>4.1704870927381696</v>
      </c>
      <c r="D499" s="29">
        <v>4.3881313403505002</v>
      </c>
      <c r="E499" s="29">
        <v>4.4236449999999996</v>
      </c>
      <c r="F499" s="24">
        <v>0.124401</v>
      </c>
    </row>
    <row r="500" spans="2:6" x14ac:dyDescent="0.3">
      <c r="B500" s="28">
        <v>495</v>
      </c>
      <c r="C500" s="29">
        <v>4.1699098177991401</v>
      </c>
      <c r="D500" s="29">
        <v>4.3877648314350397</v>
      </c>
      <c r="E500" s="29">
        <v>4.4235389999999999</v>
      </c>
      <c r="F500" s="24">
        <v>0.124433</v>
      </c>
    </row>
    <row r="501" spans="2:6" x14ac:dyDescent="0.3">
      <c r="B501" s="28">
        <v>496</v>
      </c>
      <c r="C501" s="29">
        <v>4.1693326981367003</v>
      </c>
      <c r="D501" s="29">
        <v>4.3873983885160497</v>
      </c>
      <c r="E501" s="29">
        <v>4.4234330000000002</v>
      </c>
      <c r="F501" s="24">
        <v>0.12446599999999999</v>
      </c>
    </row>
    <row r="502" spans="2:6" x14ac:dyDescent="0.3">
      <c r="B502" s="28">
        <v>497</v>
      </c>
      <c r="C502" s="29">
        <v>4.1687566218962004</v>
      </c>
      <c r="D502" s="29">
        <v>4.3870329953665097</v>
      </c>
      <c r="E502" s="29">
        <v>4.4233279999999997</v>
      </c>
      <c r="F502" s="24">
        <v>0.124498</v>
      </c>
    </row>
    <row r="503" spans="2:6" x14ac:dyDescent="0.3">
      <c r="B503" s="28">
        <v>498</v>
      </c>
      <c r="C503" s="29">
        <v>4.1681815884050204</v>
      </c>
      <c r="D503" s="29">
        <v>4.3866686516179598</v>
      </c>
      <c r="E503" s="29">
        <v>4.4232240000000003</v>
      </c>
      <c r="F503" s="24">
        <v>0.12453</v>
      </c>
    </row>
    <row r="504" spans="2:6" x14ac:dyDescent="0.3">
      <c r="B504" s="28">
        <v>499</v>
      </c>
      <c r="C504" s="29">
        <v>4.1676058213874496</v>
      </c>
      <c r="D504" s="29">
        <v>4.3863033897791004</v>
      </c>
      <c r="E504" s="29">
        <v>4.4231189999999998</v>
      </c>
      <c r="F504" s="24">
        <v>0.12456200000000001</v>
      </c>
    </row>
    <row r="505" spans="2:6" x14ac:dyDescent="0.3">
      <c r="B505" s="28">
        <v>500</v>
      </c>
      <c r="C505" s="29">
        <v>4.16703198418654</v>
      </c>
      <c r="D505" s="29">
        <v>4.3859401605141501</v>
      </c>
      <c r="E505" s="29">
        <v>4.4230159999999996</v>
      </c>
      <c r="F505" s="24">
        <v>0.124595</v>
      </c>
    </row>
    <row r="506" spans="2:6" x14ac:dyDescent="0.3">
      <c r="B506" s="28">
        <v>501</v>
      </c>
      <c r="C506" s="29">
        <v>4.16645830073025</v>
      </c>
      <c r="D506" s="29">
        <v>4.3855769964480196</v>
      </c>
      <c r="E506" s="29">
        <v>4.4229130000000003</v>
      </c>
      <c r="F506" s="24">
        <v>0.124627</v>
      </c>
    </row>
    <row r="507" spans="2:6" x14ac:dyDescent="0.3">
      <c r="B507" s="28">
        <v>502</v>
      </c>
      <c r="C507" s="29">
        <v>4.1658847709565299</v>
      </c>
      <c r="D507" s="29">
        <v>4.3852138975605204</v>
      </c>
      <c r="E507" s="29">
        <v>4.4228100000000001</v>
      </c>
      <c r="F507" s="24">
        <v>0.12465900000000001</v>
      </c>
    </row>
    <row r="508" spans="2:6" x14ac:dyDescent="0.3">
      <c r="B508" s="28">
        <v>503</v>
      </c>
      <c r="C508" s="29">
        <v>4.1653122817931703</v>
      </c>
      <c r="D508" s="29">
        <v>4.3848518469295197</v>
      </c>
      <c r="E508" s="29">
        <v>4.4227080000000001</v>
      </c>
      <c r="F508" s="24">
        <v>0.124691</v>
      </c>
    </row>
    <row r="509" spans="2:6" x14ac:dyDescent="0.3">
      <c r="B509" s="28">
        <v>504</v>
      </c>
      <c r="C509" s="29">
        <v>4.1647417193565603</v>
      </c>
      <c r="D509" s="29">
        <v>4.3844918271694198</v>
      </c>
      <c r="E509" s="29">
        <v>4.4226080000000003</v>
      </c>
      <c r="F509" s="24">
        <v>0.124724</v>
      </c>
    </row>
    <row r="510" spans="2:6" x14ac:dyDescent="0.3">
      <c r="B510" s="28">
        <v>505</v>
      </c>
      <c r="C510" s="29">
        <v>4.1641713092001202</v>
      </c>
      <c r="D510" s="29">
        <v>4.3841318718328903</v>
      </c>
      <c r="E510" s="29">
        <v>4.4225079999999997</v>
      </c>
      <c r="F510" s="24">
        <v>0.12475600000000001</v>
      </c>
    </row>
    <row r="511" spans="2:6" x14ac:dyDescent="0.3">
      <c r="B511" s="28">
        <v>506</v>
      </c>
      <c r="C511" s="29">
        <v>4.1636019376439997</v>
      </c>
      <c r="D511" s="29">
        <v>4.3837729636506504</v>
      </c>
      <c r="E511" s="29">
        <v>4.422409</v>
      </c>
      <c r="F511" s="24">
        <v>0.124788</v>
      </c>
    </row>
    <row r="512" spans="2:6" x14ac:dyDescent="0.3">
      <c r="B512" s="28">
        <v>507</v>
      </c>
      <c r="C512" s="29">
        <v>4.1630336040190397</v>
      </c>
      <c r="D512" s="29">
        <v>4.3834151022556398</v>
      </c>
      <c r="E512" s="29">
        <v>4.4223109999999997</v>
      </c>
      <c r="F512" s="24">
        <v>0.124821</v>
      </c>
    </row>
    <row r="513" spans="2:6" x14ac:dyDescent="0.3">
      <c r="B513" s="28">
        <v>508</v>
      </c>
      <c r="C513" s="29">
        <v>4.16246630765652</v>
      </c>
      <c r="D513" s="29">
        <v>4.3830582872810497</v>
      </c>
      <c r="E513" s="29">
        <v>4.4222140000000003</v>
      </c>
      <c r="F513" s="24">
        <v>0.12485300000000001</v>
      </c>
    </row>
    <row r="514" spans="2:6" x14ac:dyDescent="0.3">
      <c r="B514" s="28">
        <v>509</v>
      </c>
      <c r="C514" s="29">
        <v>4.1619000478881301</v>
      </c>
      <c r="D514" s="29">
        <v>4.3827025183602402</v>
      </c>
      <c r="E514" s="29">
        <v>4.4221180000000002</v>
      </c>
      <c r="F514" s="24">
        <v>0.124885</v>
      </c>
    </row>
    <row r="515" spans="2:6" x14ac:dyDescent="0.3">
      <c r="B515" s="28">
        <v>510</v>
      </c>
      <c r="C515" s="29">
        <v>4.1613348240460404</v>
      </c>
      <c r="D515" s="29">
        <v>4.3823477951267602</v>
      </c>
      <c r="E515" s="29">
        <v>4.4220230000000003</v>
      </c>
      <c r="F515" s="24">
        <v>0.124917</v>
      </c>
    </row>
    <row r="516" spans="2:6" x14ac:dyDescent="0.3">
      <c r="B516" s="28">
        <v>511</v>
      </c>
      <c r="C516" s="29">
        <v>4.1607715208311999</v>
      </c>
      <c r="D516" s="29">
        <v>4.3819950993864802</v>
      </c>
      <c r="E516" s="29">
        <v>4.4219299999999997</v>
      </c>
      <c r="F516" s="24">
        <v>0.12495000000000001</v>
      </c>
    </row>
    <row r="517" spans="2:6" x14ac:dyDescent="0.3">
      <c r="B517" s="28">
        <v>512</v>
      </c>
      <c r="C517" s="29">
        <v>4.1602092518033702</v>
      </c>
      <c r="D517" s="29">
        <v>4.3816434483700002</v>
      </c>
      <c r="E517" s="29">
        <v>4.4218380000000002</v>
      </c>
      <c r="F517" s="24">
        <v>0.124982</v>
      </c>
    </row>
    <row r="518" spans="2:6" x14ac:dyDescent="0.3">
      <c r="B518" s="28">
        <v>513</v>
      </c>
      <c r="C518" s="29">
        <v>4.15964890125968</v>
      </c>
      <c r="D518" s="29">
        <v>4.3812938236524204</v>
      </c>
      <c r="E518" s="29">
        <v>4.421748</v>
      </c>
      <c r="F518" s="24">
        <v>0.12501399999999999</v>
      </c>
    </row>
    <row r="519" spans="2:6" x14ac:dyDescent="0.3">
      <c r="B519" s="28">
        <v>514</v>
      </c>
      <c r="C519" s="29">
        <v>4.1590895831659198</v>
      </c>
      <c r="D519" s="29">
        <v>4.3809452426961197</v>
      </c>
      <c r="E519" s="29">
        <v>4.421659</v>
      </c>
      <c r="F519" s="24">
        <v>0.12504599999999999</v>
      </c>
    </row>
    <row r="520" spans="2:6" x14ac:dyDescent="0.3">
      <c r="B520" s="28">
        <v>515</v>
      </c>
      <c r="C520" s="29">
        <v>4.1585312968567099</v>
      </c>
      <c r="D520" s="29">
        <v>4.3805977051357496</v>
      </c>
      <c r="E520" s="29">
        <v>4.4215710000000001</v>
      </c>
      <c r="F520" s="24">
        <v>0.125079</v>
      </c>
    </row>
    <row r="521" spans="2:6" x14ac:dyDescent="0.3">
      <c r="B521" s="28">
        <v>516</v>
      </c>
      <c r="C521" s="29">
        <v>4.1579749260236802</v>
      </c>
      <c r="D521" s="29">
        <v>4.3802521922005102</v>
      </c>
      <c r="E521" s="29">
        <v>4.4214849999999997</v>
      </c>
      <c r="F521" s="24">
        <v>0.125111</v>
      </c>
    </row>
    <row r="522" spans="2:6" x14ac:dyDescent="0.3">
      <c r="B522" s="28">
        <v>517</v>
      </c>
      <c r="C522" s="29">
        <v>4.1574204693956398</v>
      </c>
      <c r="D522" s="29">
        <v>4.3799087031789901</v>
      </c>
      <c r="E522" s="29">
        <v>4.4214010000000004</v>
      </c>
      <c r="F522" s="24">
        <v>0.125143</v>
      </c>
    </row>
    <row r="523" spans="2:6" x14ac:dyDescent="0.3">
      <c r="B523" s="28">
        <v>518</v>
      </c>
      <c r="C523" s="29">
        <v>4.15686792570206</v>
      </c>
      <c r="D523" s="29">
        <v>4.37956723736015</v>
      </c>
      <c r="E523" s="29">
        <v>4.4213190000000004</v>
      </c>
      <c r="F523" s="24">
        <v>0.12517500000000001</v>
      </c>
    </row>
    <row r="524" spans="2:6" x14ac:dyDescent="0.3">
      <c r="B524" s="28">
        <v>519</v>
      </c>
      <c r="C524" s="29">
        <v>4.1563164099231198</v>
      </c>
      <c r="D524" s="29">
        <v>4.3792268127852596</v>
      </c>
      <c r="E524" s="29">
        <v>4.4212379999999998</v>
      </c>
      <c r="F524" s="24">
        <v>0.12520800000000001</v>
      </c>
    </row>
    <row r="525" spans="2:6" x14ac:dyDescent="0.3">
      <c r="B525" s="28">
        <v>520</v>
      </c>
      <c r="C525" s="29">
        <v>4.1557676884916903</v>
      </c>
      <c r="D525" s="29">
        <v>4.37888939135531</v>
      </c>
      <c r="E525" s="29">
        <v>4.4211600000000004</v>
      </c>
      <c r="F525" s="24">
        <v>0.12523999999999999</v>
      </c>
    </row>
    <row r="526" spans="2:6" x14ac:dyDescent="0.3">
      <c r="B526" s="28">
        <v>521</v>
      </c>
      <c r="C526" s="29">
        <v>4.1552199928414</v>
      </c>
      <c r="D526" s="29">
        <v>4.3785530099796501</v>
      </c>
      <c r="E526" s="29">
        <v>4.4210830000000003</v>
      </c>
      <c r="F526" s="24">
        <v>0.12527199999999999</v>
      </c>
    </row>
    <row r="527" spans="2:6" x14ac:dyDescent="0.3">
      <c r="B527" s="28">
        <v>522</v>
      </c>
      <c r="C527" s="29">
        <v>4.15467420545425</v>
      </c>
      <c r="D527" s="29">
        <v>4.3782186491964099</v>
      </c>
      <c r="E527" s="29">
        <v>4.4210079999999996</v>
      </c>
      <c r="F527" s="24">
        <v>0.125304</v>
      </c>
    </row>
    <row r="528" spans="2:6" x14ac:dyDescent="0.3">
      <c r="B528" s="28">
        <v>523</v>
      </c>
      <c r="C528" s="29">
        <v>4.1541312080045101</v>
      </c>
      <c r="D528" s="29">
        <v>4.3778872890826799</v>
      </c>
      <c r="E528" s="29">
        <v>4.4209360000000002</v>
      </c>
      <c r="F528" s="24">
        <v>0.125337</v>
      </c>
    </row>
    <row r="529" spans="2:6" x14ac:dyDescent="0.3">
      <c r="B529" s="28">
        <v>524</v>
      </c>
      <c r="C529" s="29">
        <v>4.1535892331403499</v>
      </c>
      <c r="D529" s="29">
        <v>4.3775569672409596</v>
      </c>
      <c r="E529" s="29">
        <v>4.420865</v>
      </c>
      <c r="F529" s="24">
        <v>0.12536900000000001</v>
      </c>
    </row>
    <row r="530" spans="2:6" x14ac:dyDescent="0.3">
      <c r="B530" s="28">
        <v>525</v>
      </c>
      <c r="C530" s="29">
        <v>4.1530500452769399</v>
      </c>
      <c r="D530" s="29">
        <v>4.3772296444201801</v>
      </c>
      <c r="E530" s="29">
        <v>4.4207970000000003</v>
      </c>
      <c r="F530" s="24">
        <v>0.12540100000000001</v>
      </c>
    </row>
    <row r="531" spans="2:6" x14ac:dyDescent="0.3">
      <c r="B531" s="28">
        <v>526</v>
      </c>
      <c r="C531" s="29">
        <v>4.1525127602074203</v>
      </c>
      <c r="D531" s="29">
        <v>4.3769043391254101</v>
      </c>
      <c r="E531" s="29">
        <v>4.420731</v>
      </c>
      <c r="F531" s="24">
        <v>0.12543299999999999</v>
      </c>
    </row>
    <row r="532" spans="2:6" x14ac:dyDescent="0.3">
      <c r="B532" s="28">
        <v>527</v>
      </c>
      <c r="C532" s="29">
        <v>4.1519782588007397</v>
      </c>
      <c r="D532" s="29">
        <v>4.3765820309738599</v>
      </c>
      <c r="E532" s="29">
        <v>4.420668</v>
      </c>
      <c r="F532" s="24">
        <v>0.12546599999999999</v>
      </c>
    </row>
    <row r="533" spans="2:6" x14ac:dyDescent="0.3">
      <c r="B533" s="28">
        <v>528</v>
      </c>
      <c r="C533" s="29">
        <v>4.1514456572554499</v>
      </c>
      <c r="D533" s="29">
        <v>4.37626173870194</v>
      </c>
      <c r="E533" s="29">
        <v>4.4206070000000004</v>
      </c>
      <c r="F533" s="24">
        <v>0.125498</v>
      </c>
    </row>
    <row r="534" spans="2:6" x14ac:dyDescent="0.3">
      <c r="B534" s="28">
        <v>529</v>
      </c>
      <c r="C534" s="29">
        <v>4.15091495430827</v>
      </c>
      <c r="D534" s="29">
        <v>4.3759434616022403</v>
      </c>
      <c r="E534" s="29">
        <v>4.4205480000000001</v>
      </c>
      <c r="F534" s="24">
        <v>0.12553</v>
      </c>
    </row>
    <row r="535" spans="2:6" x14ac:dyDescent="0.3">
      <c r="B535" s="28">
        <v>530</v>
      </c>
      <c r="C535" s="29">
        <v>4.15038703022429</v>
      </c>
      <c r="D535" s="29">
        <v>4.3756281789473697</v>
      </c>
      <c r="E535" s="29">
        <v>4.4204920000000003</v>
      </c>
      <c r="F535" s="24">
        <v>0.12556200000000001</v>
      </c>
    </row>
    <row r="536" spans="2:6" x14ac:dyDescent="0.3">
      <c r="B536" s="28">
        <v>531</v>
      </c>
      <c r="C536" s="29">
        <v>4.1498618831357996</v>
      </c>
      <c r="D536" s="29">
        <v>4.3753158896850097</v>
      </c>
      <c r="E536" s="29">
        <v>4.420439</v>
      </c>
      <c r="F536" s="24">
        <v>0.12559500000000001</v>
      </c>
    </row>
    <row r="537" spans="2:6" x14ac:dyDescent="0.3">
      <c r="B537" s="28">
        <v>532</v>
      </c>
      <c r="C537" s="29">
        <v>4.14933863005189</v>
      </c>
      <c r="D537" s="29">
        <v>4.3750056130138901</v>
      </c>
      <c r="E537" s="29">
        <v>4.420388</v>
      </c>
      <c r="F537" s="24">
        <v>0.12562699999999999</v>
      </c>
    </row>
    <row r="538" spans="2:6" x14ac:dyDescent="0.3">
      <c r="B538" s="28">
        <v>533</v>
      </c>
      <c r="C538" s="29">
        <v>4.1488190315559201</v>
      </c>
      <c r="D538" s="29">
        <v>4.3746993074964999</v>
      </c>
      <c r="E538" s="29">
        <v>4.4203409999999996</v>
      </c>
      <c r="F538" s="24">
        <v>0.12565899999999999</v>
      </c>
    </row>
    <row r="539" spans="2:6" x14ac:dyDescent="0.3">
      <c r="B539" s="28">
        <v>534</v>
      </c>
      <c r="C539" s="29">
        <v>4.1483013237364199</v>
      </c>
      <c r="D539" s="29">
        <v>4.3743950126980504</v>
      </c>
      <c r="E539" s="29">
        <v>4.4202960000000004</v>
      </c>
      <c r="F539" s="24">
        <v>0.125691</v>
      </c>
    </row>
    <row r="540" spans="2:6" x14ac:dyDescent="0.3">
      <c r="B540" s="28">
        <v>535</v>
      </c>
      <c r="C540" s="29">
        <v>4.1477855053341504</v>
      </c>
      <c r="D540" s="29">
        <v>4.3740927279132897</v>
      </c>
      <c r="E540" s="29">
        <v>4.4202529999999998</v>
      </c>
      <c r="F540" s="24">
        <v>0.125724</v>
      </c>
    </row>
    <row r="541" spans="2:6" x14ac:dyDescent="0.3">
      <c r="B541" s="28">
        <v>536</v>
      </c>
      <c r="C541" s="29">
        <v>4.1472733357230798</v>
      </c>
      <c r="D541" s="29">
        <v>4.37379441101504</v>
      </c>
      <c r="E541" s="29">
        <v>4.4202139999999996</v>
      </c>
      <c r="F541" s="24">
        <v>0.12575600000000001</v>
      </c>
    </row>
    <row r="542" spans="2:6" x14ac:dyDescent="0.3">
      <c r="B542" s="28">
        <v>537</v>
      </c>
      <c r="C542" s="29">
        <v>4.1467639323195797</v>
      </c>
      <c r="D542" s="29">
        <v>4.3734990814342698</v>
      </c>
      <c r="E542" s="29">
        <v>4.4201779999999999</v>
      </c>
      <c r="F542" s="24">
        <v>0.12578800000000001</v>
      </c>
    </row>
    <row r="543" spans="2:6" x14ac:dyDescent="0.3">
      <c r="B543" s="28">
        <v>538</v>
      </c>
      <c r="C543" s="29">
        <v>4.1462572932607298</v>
      </c>
      <c r="D543" s="29">
        <v>4.37320673812156</v>
      </c>
      <c r="E543" s="29">
        <v>4.4201449999999998</v>
      </c>
      <c r="F543" s="24">
        <v>0.12581999999999999</v>
      </c>
    </row>
    <row r="544" spans="2:6" x14ac:dyDescent="0.3">
      <c r="B544" s="28">
        <v>539</v>
      </c>
      <c r="C544" s="29">
        <v>4.1457542963948102</v>
      </c>
      <c r="D544" s="29">
        <v>4.3729183589715097</v>
      </c>
      <c r="E544" s="29">
        <v>4.4201160000000002</v>
      </c>
      <c r="F544" s="24">
        <v>0.12585299999999999</v>
      </c>
    </row>
    <row r="545" spans="2:6" x14ac:dyDescent="0.3">
      <c r="B545" s="28">
        <v>540</v>
      </c>
      <c r="C545" s="29">
        <v>4.1452531802372699</v>
      </c>
      <c r="D545" s="29">
        <v>4.3726319849329798</v>
      </c>
      <c r="E545" s="29">
        <v>4.4200889999999999</v>
      </c>
      <c r="F545" s="24">
        <v>0.125885</v>
      </c>
    </row>
    <row r="546" spans="2:6" x14ac:dyDescent="0.3">
      <c r="B546" s="28">
        <v>541</v>
      </c>
      <c r="C546" s="29">
        <v>4.1447557021463002</v>
      </c>
      <c r="D546" s="29">
        <v>4.3723495727301405</v>
      </c>
      <c r="E546" s="29">
        <v>4.4200660000000003</v>
      </c>
      <c r="F546" s="24">
        <v>0.125917</v>
      </c>
    </row>
    <row r="547" spans="2:6" x14ac:dyDescent="0.3">
      <c r="B547" s="28">
        <v>542</v>
      </c>
      <c r="C547" s="29">
        <v>4.1442609805510502</v>
      </c>
      <c r="D547" s="29">
        <v>4.3720701423713804</v>
      </c>
      <c r="E547" s="29">
        <v>4.4200460000000001</v>
      </c>
      <c r="F547" s="24">
        <v>0.12594900000000001</v>
      </c>
    </row>
    <row r="548" spans="2:6" x14ac:dyDescent="0.3">
      <c r="B548" s="28">
        <v>543</v>
      </c>
      <c r="C548" s="29">
        <v>4.1437698924946602</v>
      </c>
      <c r="D548" s="29">
        <v>4.3717946712928502</v>
      </c>
      <c r="E548" s="29">
        <v>4.4200299999999997</v>
      </c>
      <c r="F548" s="24">
        <v>0.12598200000000001</v>
      </c>
    </row>
    <row r="549" spans="2:6" x14ac:dyDescent="0.3">
      <c r="B549" s="28">
        <v>544</v>
      </c>
      <c r="C549" s="29">
        <v>4.1432815568113996</v>
      </c>
      <c r="D549" s="29">
        <v>4.3715221797338897</v>
      </c>
      <c r="E549" s="29">
        <v>4.4200169999999996</v>
      </c>
      <c r="F549" s="24">
        <v>0.12601399999999999</v>
      </c>
    </row>
    <row r="550" spans="2:6" x14ac:dyDescent="0.3">
      <c r="B550" s="28">
        <v>545</v>
      </c>
      <c r="C550" s="29">
        <v>4.14279597164286</v>
      </c>
      <c r="D550" s="29">
        <v>4.37125266664777</v>
      </c>
      <c r="E550" s="29">
        <v>4.420007</v>
      </c>
      <c r="F550" s="24">
        <v>0.12604599999999999</v>
      </c>
    </row>
    <row r="551" spans="2:6" x14ac:dyDescent="0.3">
      <c r="B551" s="28">
        <v>546</v>
      </c>
      <c r="C551" s="29">
        <v>4.1423148917248502</v>
      </c>
      <c r="D551" s="29">
        <v>4.3709880872656397</v>
      </c>
      <c r="E551" s="29">
        <v>4.4200020000000002</v>
      </c>
      <c r="F551" s="24">
        <v>0.126078</v>
      </c>
    </row>
    <row r="552" spans="2:6" x14ac:dyDescent="0.3">
      <c r="B552" s="28">
        <v>547</v>
      </c>
      <c r="C552" s="29">
        <v>4.1418365577985599</v>
      </c>
      <c r="D552" s="29">
        <v>4.3707264838043001</v>
      </c>
      <c r="E552" s="29">
        <v>4.42</v>
      </c>
      <c r="F552" s="24">
        <v>0.12611</v>
      </c>
    </row>
    <row r="553" spans="2:6" x14ac:dyDescent="0.3">
      <c r="B553" s="28">
        <v>548</v>
      </c>
      <c r="C553" s="29">
        <v>4.1413995952618503</v>
      </c>
      <c r="D553" s="29">
        <v>4.3705108832002804</v>
      </c>
      <c r="E553" s="29">
        <v>4.420045</v>
      </c>
      <c r="F553" s="24">
        <v>0.12614300000000001</v>
      </c>
    </row>
    <row r="554" spans="2:6" x14ac:dyDescent="0.3">
      <c r="B554" s="28">
        <v>549</v>
      </c>
      <c r="C554" s="29">
        <v>4.1410408382889097</v>
      </c>
      <c r="D554" s="29">
        <v>4.3703823365200103</v>
      </c>
      <c r="E554" s="29">
        <v>4.4201790000000001</v>
      </c>
      <c r="F554" s="24">
        <v>0.12617500000000001</v>
      </c>
    </row>
    <row r="555" spans="2:6" x14ac:dyDescent="0.3">
      <c r="B555" s="28">
        <v>550</v>
      </c>
      <c r="C555" s="29">
        <v>4.1407593545711601</v>
      </c>
      <c r="D555" s="29">
        <v>4.3703398352301601</v>
      </c>
      <c r="E555" s="29">
        <v>4.420401</v>
      </c>
      <c r="F555" s="24">
        <v>0.12620700000000001</v>
      </c>
    </row>
    <row r="556" spans="2:6" x14ac:dyDescent="0.3">
      <c r="B556" s="28">
        <v>551</v>
      </c>
      <c r="C556" s="29">
        <v>4.1405515802649804</v>
      </c>
      <c r="D556" s="29">
        <v>4.3703794384763102</v>
      </c>
      <c r="E556" s="29">
        <v>4.4207070000000002</v>
      </c>
      <c r="F556" s="24">
        <v>0.12623899999999999</v>
      </c>
    </row>
    <row r="557" spans="2:6" x14ac:dyDescent="0.3">
      <c r="B557" s="28">
        <v>552</v>
      </c>
      <c r="C557" s="29">
        <v>4.1404174625869397</v>
      </c>
      <c r="D557" s="29">
        <v>4.3705011169431298</v>
      </c>
      <c r="E557" s="29">
        <v>4.4210969999999996</v>
      </c>
      <c r="F557" s="24">
        <v>0.126272</v>
      </c>
    </row>
    <row r="558" spans="2:6" x14ac:dyDescent="0.3">
      <c r="B558" s="28">
        <v>553</v>
      </c>
      <c r="C558" s="29">
        <v>4.140353440867</v>
      </c>
      <c r="D558" s="29">
        <v>4.3707009319102799</v>
      </c>
      <c r="E558" s="29">
        <v>4.4215669999999996</v>
      </c>
      <c r="F558" s="24">
        <v>0.126304</v>
      </c>
    </row>
    <row r="559" spans="2:6" x14ac:dyDescent="0.3">
      <c r="B559" s="28">
        <v>554</v>
      </c>
      <c r="C559" s="29">
        <v>4.1403603405138103</v>
      </c>
      <c r="D559" s="29">
        <v>4.3709798324840001</v>
      </c>
      <c r="E559" s="29">
        <v>4.4221180000000002</v>
      </c>
      <c r="F559" s="24">
        <v>0.126336</v>
      </c>
    </row>
    <row r="560" spans="2:6" x14ac:dyDescent="0.3">
      <c r="B560" s="28">
        <v>555</v>
      </c>
      <c r="C560" s="29">
        <v>4.1404337271306497</v>
      </c>
      <c r="D560" s="29">
        <v>4.3713329046576499</v>
      </c>
      <c r="E560" s="29">
        <v>4.4227449999999999</v>
      </c>
      <c r="F560" s="24">
        <v>0.12636800000000001</v>
      </c>
    </row>
    <row r="561" spans="2:6" x14ac:dyDescent="0.3">
      <c r="B561" s="28">
        <v>556</v>
      </c>
      <c r="C561" s="29">
        <v>4.14057355118406</v>
      </c>
      <c r="D561" s="29">
        <v>4.3717601215580402</v>
      </c>
      <c r="E561" s="29">
        <v>4.4234479999999996</v>
      </c>
      <c r="F561" s="24">
        <v>0.12640100000000001</v>
      </c>
    </row>
    <row r="562" spans="2:6" x14ac:dyDescent="0.3">
      <c r="B562" s="28">
        <v>557</v>
      </c>
      <c r="C562" s="29">
        <v>4.1407771348003299</v>
      </c>
      <c r="D562" s="29">
        <v>4.3722585256605901</v>
      </c>
      <c r="E562" s="29">
        <v>4.4242239999999997</v>
      </c>
      <c r="F562" s="24">
        <v>0.12643299999999999</v>
      </c>
    </row>
    <row r="563" spans="2:6" x14ac:dyDescent="0.3">
      <c r="B563" s="28">
        <v>558</v>
      </c>
      <c r="C563" s="29">
        <v>4.1410435538459804</v>
      </c>
      <c r="D563" s="29">
        <v>4.3728271142496</v>
      </c>
      <c r="E563" s="29">
        <v>4.4250720000000001</v>
      </c>
      <c r="F563" s="24">
        <v>0.12646499999999999</v>
      </c>
    </row>
    <row r="564" spans="2:6" x14ac:dyDescent="0.3">
      <c r="B564" s="28">
        <v>559</v>
      </c>
      <c r="C564" s="29">
        <v>4.1413701336405602</v>
      </c>
      <c r="D564" s="29">
        <v>4.3734629317696996</v>
      </c>
      <c r="E564" s="29">
        <v>4.4259890000000004</v>
      </c>
      <c r="F564" s="24">
        <v>0.126497</v>
      </c>
    </row>
    <row r="565" spans="2:6" x14ac:dyDescent="0.3">
      <c r="B565" s="28">
        <v>560</v>
      </c>
      <c r="C565" s="29">
        <v>4.1417559524221597</v>
      </c>
      <c r="D565" s="29">
        <v>4.3741649770102402</v>
      </c>
      <c r="E565" s="29">
        <v>4.4269740000000004</v>
      </c>
      <c r="F565" s="24">
        <v>0.12653</v>
      </c>
    </row>
    <row r="566" spans="2:6" x14ac:dyDescent="0.3">
      <c r="B566" s="28">
        <v>561</v>
      </c>
      <c r="C566" s="29">
        <v>4.1421983388426602</v>
      </c>
      <c r="D566" s="29">
        <v>4.3749302964088699</v>
      </c>
      <c r="E566" s="29">
        <v>4.4280239999999997</v>
      </c>
      <c r="F566" s="24">
        <v>0.12656200000000001</v>
      </c>
    </row>
    <row r="567" spans="2:6" x14ac:dyDescent="0.3">
      <c r="B567" s="28">
        <v>562</v>
      </c>
      <c r="C567" s="29">
        <v>4.1426972484721905</v>
      </c>
      <c r="D567" s="29">
        <v>4.3757588665363603</v>
      </c>
      <c r="E567" s="29">
        <v>4.4291390000000002</v>
      </c>
      <c r="F567" s="24">
        <v>0.12659400000000001</v>
      </c>
    </row>
    <row r="568" spans="2:6" x14ac:dyDescent="0.3">
      <c r="B568" s="28">
        <v>563</v>
      </c>
      <c r="C568" s="29">
        <v>4.1432482635200696</v>
      </c>
      <c r="D568" s="29">
        <v>4.37664578321513</v>
      </c>
      <c r="E568" s="29">
        <v>4.4303140000000001</v>
      </c>
      <c r="F568" s="24">
        <v>0.12662599999999999</v>
      </c>
    </row>
    <row r="569" spans="2:6" x14ac:dyDescent="0.3">
      <c r="B569" s="28">
        <v>564</v>
      </c>
      <c r="C569" s="29">
        <v>4.1438522167707204</v>
      </c>
      <c r="D569" s="29">
        <v>4.3775920006965796</v>
      </c>
      <c r="E569" s="29">
        <v>4.4315499999999997</v>
      </c>
      <c r="F569" s="24">
        <v>0.12665899999999999</v>
      </c>
    </row>
    <row r="570" spans="2:6" x14ac:dyDescent="0.3">
      <c r="B570" s="28">
        <v>565</v>
      </c>
      <c r="C570" s="29">
        <v>4.1445064432303704</v>
      </c>
      <c r="D570" s="29">
        <v>4.3785945691109802</v>
      </c>
      <c r="E570" s="29">
        <v>4.4328440000000002</v>
      </c>
      <c r="F570" s="24">
        <v>0.126691</v>
      </c>
    </row>
    <row r="571" spans="2:6" x14ac:dyDescent="0.3">
      <c r="B571" s="28">
        <v>566</v>
      </c>
      <c r="C571" s="29">
        <v>4.1452082804436703</v>
      </c>
      <c r="D571" s="29">
        <v>4.3796505399803296</v>
      </c>
      <c r="E571" s="29">
        <v>4.4341929999999996</v>
      </c>
      <c r="F571" s="24">
        <v>0.126723</v>
      </c>
    </row>
    <row r="572" spans="2:6" x14ac:dyDescent="0.3">
      <c r="B572" s="28">
        <v>567</v>
      </c>
      <c r="C572" s="29">
        <v>4.1459568158689102</v>
      </c>
      <c r="D572" s="29">
        <v>4.3807589175236297</v>
      </c>
      <c r="E572" s="29">
        <v>4.4355960000000003</v>
      </c>
      <c r="F572" s="24">
        <v>0.12675500000000001</v>
      </c>
    </row>
    <row r="573" spans="2:6" x14ac:dyDescent="0.3">
      <c r="B573" s="28">
        <v>568</v>
      </c>
      <c r="C573" s="29">
        <v>4.1467511376768602</v>
      </c>
      <c r="D573" s="29">
        <v>4.3819187063894596</v>
      </c>
      <c r="E573" s="29">
        <v>4.4370519999999996</v>
      </c>
      <c r="F573" s="24">
        <v>0.12678800000000001</v>
      </c>
    </row>
    <row r="574" spans="2:6" x14ac:dyDescent="0.3">
      <c r="B574" s="28">
        <v>569</v>
      </c>
      <c r="C574" s="29">
        <v>4.1475877152007801</v>
      </c>
      <c r="D574" s="29">
        <v>4.3831259854492099</v>
      </c>
      <c r="E574" s="29">
        <v>4.4385570000000003</v>
      </c>
      <c r="F574" s="24">
        <v>0.12681999999999999</v>
      </c>
    </row>
    <row r="575" spans="2:6" x14ac:dyDescent="0.3">
      <c r="B575" s="28">
        <v>570</v>
      </c>
      <c r="C575" s="29">
        <v>4.1484665131926599</v>
      </c>
      <c r="D575" s="29">
        <v>4.3843807366047898</v>
      </c>
      <c r="E575" s="29">
        <v>4.4401109999999999</v>
      </c>
      <c r="F575" s="24">
        <v>0.12685199999999999</v>
      </c>
    </row>
    <row r="576" spans="2:6" x14ac:dyDescent="0.3">
      <c r="B576" s="28">
        <v>571</v>
      </c>
      <c r="C576" s="29">
        <v>4.1493840053925499</v>
      </c>
      <c r="D576" s="29">
        <v>4.3856790410801603</v>
      </c>
      <c r="E576" s="29">
        <v>4.4417099999999996</v>
      </c>
      <c r="F576" s="24">
        <v>0.126884</v>
      </c>
    </row>
    <row r="577" spans="2:6" x14ac:dyDescent="0.3">
      <c r="B577" s="28">
        <v>572</v>
      </c>
      <c r="C577" s="29">
        <v>4.1503401590830205</v>
      </c>
      <c r="D577" s="29">
        <v>4.3870208821569001</v>
      </c>
      <c r="E577" s="29">
        <v>4.4433540000000002</v>
      </c>
      <c r="F577" s="24">
        <v>0.126917</v>
      </c>
    </row>
    <row r="578" spans="2:6" x14ac:dyDescent="0.3">
      <c r="B578" s="28">
        <v>573</v>
      </c>
      <c r="C578" s="29">
        <v>4.1513323247320901</v>
      </c>
      <c r="D578" s="29">
        <v>4.3884033183435598</v>
      </c>
      <c r="E578" s="29">
        <v>4.4450399999999997</v>
      </c>
      <c r="F578" s="24">
        <v>0.12694900000000001</v>
      </c>
    </row>
    <row r="579" spans="2:6" x14ac:dyDescent="0.3">
      <c r="B579" s="28">
        <v>574</v>
      </c>
      <c r="C579" s="29">
        <v>4.1523587275594096</v>
      </c>
      <c r="D579" s="29">
        <v>4.3898243843773201</v>
      </c>
      <c r="E579" s="29">
        <v>4.4467660000000002</v>
      </c>
      <c r="F579" s="24">
        <v>0.12698100000000001</v>
      </c>
    </row>
    <row r="580" spans="2:6" x14ac:dyDescent="0.3">
      <c r="B580" s="28">
        <v>575</v>
      </c>
      <c r="C580" s="29">
        <v>4.15341846633366</v>
      </c>
      <c r="D580" s="29">
        <v>4.39128309060919</v>
      </c>
      <c r="E580" s="29">
        <v>4.448531</v>
      </c>
      <c r="F580" s="24">
        <v>0.12701299999999999</v>
      </c>
    </row>
    <row r="581" spans="2:6" x14ac:dyDescent="0.3">
      <c r="B581" s="28">
        <v>576</v>
      </c>
      <c r="C581" s="29">
        <v>4.1545088977303397</v>
      </c>
      <c r="D581" s="29">
        <v>4.3927764987784697</v>
      </c>
      <c r="E581" s="29">
        <v>4.4503320000000004</v>
      </c>
      <c r="F581" s="24">
        <v>0.12704499999999999</v>
      </c>
    </row>
    <row r="582" spans="2:6" x14ac:dyDescent="0.3">
      <c r="B582" s="28">
        <v>577</v>
      </c>
      <c r="C582" s="29">
        <v>4.1556291237326199</v>
      </c>
      <c r="D582" s="29">
        <v>4.3943036209072499</v>
      </c>
      <c r="E582" s="29">
        <v>4.4521680000000003</v>
      </c>
      <c r="F582" s="24">
        <v>0.127078</v>
      </c>
    </row>
    <row r="583" spans="2:6" x14ac:dyDescent="0.3">
      <c r="B583" s="28">
        <v>578</v>
      </c>
      <c r="C583" s="29">
        <v>4.1567765052593497</v>
      </c>
      <c r="D583" s="29">
        <v>4.3958615209134502</v>
      </c>
      <c r="E583" s="29">
        <v>4.4540360000000003</v>
      </c>
      <c r="F583" s="24">
        <v>0.12711</v>
      </c>
    </row>
    <row r="584" spans="2:6" x14ac:dyDescent="0.3">
      <c r="B584" s="28">
        <v>579</v>
      </c>
      <c r="C584" s="29">
        <v>4.1579492768556499</v>
      </c>
      <c r="D584" s="29">
        <v>4.3974482383476197</v>
      </c>
      <c r="E584" s="29">
        <v>4.4559340000000001</v>
      </c>
      <c r="F584" s="24">
        <v>0.12714200000000001</v>
      </c>
    </row>
    <row r="585" spans="2:6" x14ac:dyDescent="0.3">
      <c r="B585" s="28">
        <v>580</v>
      </c>
      <c r="C585" s="29">
        <v>4.1591465454608096</v>
      </c>
      <c r="D585" s="29">
        <v>4.3990627877711104</v>
      </c>
      <c r="E585" s="29">
        <v>4.4578610000000003</v>
      </c>
      <c r="F585" s="24">
        <v>0.12717400000000001</v>
      </c>
    </row>
    <row r="586" spans="2:6" x14ac:dyDescent="0.3">
      <c r="B586" s="28">
        <v>581</v>
      </c>
      <c r="C586" s="29">
        <v>4.1603665487211003</v>
      </c>
      <c r="D586" s="29">
        <v>4.4007032103139796</v>
      </c>
      <c r="E586" s="29">
        <v>4.4598149999999999</v>
      </c>
      <c r="F586" s="24">
        <v>0.12720699999999999</v>
      </c>
    </row>
    <row r="587" spans="2:6" x14ac:dyDescent="0.3">
      <c r="B587" s="28">
        <v>582</v>
      </c>
      <c r="C587" s="29">
        <v>4.1616075262305996</v>
      </c>
      <c r="D587" s="29">
        <v>4.4023675480898303</v>
      </c>
      <c r="E587" s="29">
        <v>4.4617940000000003</v>
      </c>
      <c r="F587" s="24">
        <v>0.12723899999999999</v>
      </c>
    </row>
    <row r="588" spans="2:6" x14ac:dyDescent="0.3">
      <c r="B588" s="28">
        <v>583</v>
      </c>
      <c r="C588" s="29">
        <v>4.1628668498317296</v>
      </c>
      <c r="D588" s="29">
        <v>4.4040528705435102</v>
      </c>
      <c r="E588" s="29">
        <v>4.4637950000000002</v>
      </c>
      <c r="F588" s="24">
        <v>0.127271</v>
      </c>
    </row>
    <row r="589" spans="2:6" x14ac:dyDescent="0.3">
      <c r="B589" s="28">
        <v>584</v>
      </c>
      <c r="C589" s="29">
        <v>4.1641436332800303</v>
      </c>
      <c r="D589" s="29">
        <v>4.4057581956765199</v>
      </c>
      <c r="E589" s="29">
        <v>4.4658170000000004</v>
      </c>
      <c r="F589" s="24">
        <v>0.127303</v>
      </c>
    </row>
    <row r="590" spans="2:6" x14ac:dyDescent="0.3">
      <c r="B590" s="28">
        <v>585</v>
      </c>
      <c r="C590" s="29">
        <v>4.1654361220988596</v>
      </c>
      <c r="D590" s="29">
        <v>4.4074815685768698</v>
      </c>
      <c r="E590" s="29">
        <v>4.4678579999999997</v>
      </c>
      <c r="F590" s="24">
        <v>0.127336</v>
      </c>
    </row>
    <row r="591" spans="2:6" x14ac:dyDescent="0.3">
      <c r="B591" s="28">
        <v>586</v>
      </c>
      <c r="C591" s="29">
        <v>4.1667425638120896</v>
      </c>
      <c r="D591" s="29">
        <v>4.4092210353309502</v>
      </c>
      <c r="E591" s="29">
        <v>4.4699159999999996</v>
      </c>
      <c r="F591" s="24">
        <v>0.12736800000000001</v>
      </c>
    </row>
    <row r="592" spans="2:6" x14ac:dyDescent="0.3">
      <c r="B592" s="28">
        <v>587</v>
      </c>
      <c r="C592" s="29">
        <v>4.1680603392609799</v>
      </c>
      <c r="D592" s="29">
        <v>4.4109736698776203</v>
      </c>
      <c r="E592" s="29">
        <v>4.4719879999999996</v>
      </c>
      <c r="F592" s="24">
        <v>0.12740000000000001</v>
      </c>
    </row>
    <row r="593" spans="2:6" x14ac:dyDescent="0.3">
      <c r="B593" s="28">
        <v>588</v>
      </c>
      <c r="C593" s="29">
        <v>4.16938943764554</v>
      </c>
      <c r="D593" s="29">
        <v>4.4127394667359496</v>
      </c>
      <c r="E593" s="29">
        <v>4.4740739999999999</v>
      </c>
      <c r="F593" s="24">
        <v>0.12743199999999999</v>
      </c>
    </row>
    <row r="594" spans="2:6" x14ac:dyDescent="0.3">
      <c r="B594" s="28">
        <v>589</v>
      </c>
      <c r="C594" s="29">
        <v>4.1707272436019798</v>
      </c>
      <c r="D594" s="29">
        <v>4.4145155017307802</v>
      </c>
      <c r="E594" s="29">
        <v>4.4761709999999999</v>
      </c>
      <c r="F594" s="24">
        <v>0.12746499999999999</v>
      </c>
    </row>
    <row r="595" spans="2:6" x14ac:dyDescent="0.3">
      <c r="B595" s="28">
        <v>590</v>
      </c>
      <c r="C595" s="29">
        <v>4.1720720127537598</v>
      </c>
      <c r="D595" s="29">
        <v>4.41629982497391</v>
      </c>
      <c r="E595" s="29">
        <v>4.4782770000000003</v>
      </c>
      <c r="F595" s="24">
        <v>0.127497</v>
      </c>
    </row>
    <row r="596" spans="2:6" x14ac:dyDescent="0.3">
      <c r="B596" s="28">
        <v>591</v>
      </c>
      <c r="C596" s="29">
        <v>4.1734220027686701</v>
      </c>
      <c r="D596" s="29">
        <v>4.4180904875904803</v>
      </c>
      <c r="E596" s="29">
        <v>4.4803899999999999</v>
      </c>
      <c r="F596" s="24">
        <v>0.127529</v>
      </c>
    </row>
    <row r="597" spans="2:6" x14ac:dyDescent="0.3">
      <c r="B597" s="28">
        <v>592</v>
      </c>
      <c r="C597" s="29">
        <v>4.1747754733645603</v>
      </c>
      <c r="D597" s="29">
        <v>4.41988554172121</v>
      </c>
      <c r="E597" s="29">
        <v>4.4825080000000002</v>
      </c>
      <c r="F597" s="24">
        <v>0.12756100000000001</v>
      </c>
    </row>
    <row r="598" spans="2:6" x14ac:dyDescent="0.3">
      <c r="B598" s="28">
        <v>593</v>
      </c>
      <c r="C598" s="29">
        <v>4.1761306863140302</v>
      </c>
      <c r="D598" s="29">
        <v>4.4216830405246599</v>
      </c>
      <c r="E598" s="29">
        <v>4.484629</v>
      </c>
      <c r="F598" s="24">
        <v>0.12759400000000001</v>
      </c>
    </row>
    <row r="599" spans="2:6" x14ac:dyDescent="0.3">
      <c r="B599" s="28">
        <v>594</v>
      </c>
      <c r="C599" s="29">
        <v>4.1774867723421396</v>
      </c>
      <c r="D599" s="29">
        <v>4.42348201043625</v>
      </c>
      <c r="E599" s="29">
        <v>4.4867520000000001</v>
      </c>
      <c r="F599" s="24">
        <v>0.12762599999999999</v>
      </c>
    </row>
    <row r="600" spans="2:6" x14ac:dyDescent="0.3">
      <c r="B600" s="28">
        <v>595</v>
      </c>
      <c r="C600" s="29">
        <v>4.1788411299312198</v>
      </c>
      <c r="D600" s="29">
        <v>4.4252795341428</v>
      </c>
      <c r="E600" s="29">
        <v>4.488874</v>
      </c>
      <c r="F600" s="24">
        <v>0.12765799999999999</v>
      </c>
    </row>
    <row r="601" spans="2:6" x14ac:dyDescent="0.3">
      <c r="B601" s="28">
        <v>596</v>
      </c>
      <c r="C601" s="29">
        <v>4.18019289341425</v>
      </c>
      <c r="D601" s="29">
        <v>4.4270746398681098</v>
      </c>
      <c r="E601" s="29">
        <v>4.4909939999999997</v>
      </c>
      <c r="F601" s="24">
        <v>0.12769</v>
      </c>
    </row>
    <row r="602" spans="2:6" x14ac:dyDescent="0.3">
      <c r="B602" s="28">
        <v>597</v>
      </c>
      <c r="C602" s="29">
        <v>4.1815385997938801</v>
      </c>
      <c r="D602" s="29">
        <v>4.4288634407276799</v>
      </c>
      <c r="E602" s="29">
        <v>4.4931080000000003</v>
      </c>
      <c r="F602" s="24">
        <v>0.127722</v>
      </c>
    </row>
    <row r="603" spans="2:6" x14ac:dyDescent="0.3">
      <c r="B603" s="28">
        <v>598</v>
      </c>
      <c r="C603" s="29">
        <v>4.1828791195129504</v>
      </c>
      <c r="D603" s="29">
        <v>4.43064691061383</v>
      </c>
      <c r="E603" s="29">
        <v>4.4952170000000002</v>
      </c>
      <c r="F603" s="24">
        <v>0.12775500000000001</v>
      </c>
    </row>
    <row r="604" spans="2:6" x14ac:dyDescent="0.3">
      <c r="B604" s="28">
        <v>599</v>
      </c>
      <c r="C604" s="29">
        <v>4.1842109939558796</v>
      </c>
      <c r="D604" s="29">
        <v>4.4324211648207701</v>
      </c>
      <c r="E604" s="29">
        <v>4.4973169999999998</v>
      </c>
      <c r="F604" s="24">
        <v>0.12778700000000001</v>
      </c>
    </row>
    <row r="605" spans="2:6" x14ac:dyDescent="0.3">
      <c r="B605" s="28">
        <v>600</v>
      </c>
      <c r="C605" s="29">
        <v>4.1855333646710902</v>
      </c>
      <c r="D605" s="29">
        <v>4.4341852351618103</v>
      </c>
      <c r="E605" s="29">
        <v>4.4994069999999997</v>
      </c>
      <c r="F605" s="24">
        <v>0.12781899999999999</v>
      </c>
    </row>
    <row r="606" spans="2:6" x14ac:dyDescent="0.3">
      <c r="B606" s="28">
        <v>601</v>
      </c>
      <c r="C606" s="29">
        <v>4.1868436440502599</v>
      </c>
      <c r="D606" s="29">
        <v>4.4359362112415397</v>
      </c>
      <c r="E606" s="29">
        <v>4.5014839999999996</v>
      </c>
      <c r="F606" s="24">
        <v>0.12785099999999999</v>
      </c>
    </row>
    <row r="607" spans="2:6" x14ac:dyDescent="0.3">
      <c r="B607" s="28">
        <v>602</v>
      </c>
      <c r="C607" s="29">
        <v>4.1881409772326901</v>
      </c>
      <c r="D607" s="29">
        <v>4.4376731266705605</v>
      </c>
      <c r="E607" s="29">
        <v>4.5035470000000002</v>
      </c>
      <c r="F607" s="24">
        <v>0.127884</v>
      </c>
    </row>
    <row r="608" spans="2:6" x14ac:dyDescent="0.3">
      <c r="B608" s="28">
        <v>603</v>
      </c>
      <c r="C608" s="29">
        <v>4.1894227812185898</v>
      </c>
      <c r="D608" s="29">
        <v>4.4393930733622096</v>
      </c>
      <c r="E608" s="29">
        <v>4.5055930000000002</v>
      </c>
      <c r="F608" s="24">
        <v>0.127916</v>
      </c>
    </row>
    <row r="609" spans="2:6" x14ac:dyDescent="0.3">
      <c r="B609" s="28">
        <v>604</v>
      </c>
      <c r="C609" s="29">
        <v>4.1906890690381999</v>
      </c>
      <c r="D609" s="29">
        <v>4.4410960577011096</v>
      </c>
      <c r="E609" s="29">
        <v>4.5076219999999996</v>
      </c>
      <c r="F609" s="24">
        <v>0.12794800000000001</v>
      </c>
    </row>
    <row r="610" spans="2:6" x14ac:dyDescent="0.3">
      <c r="B610" s="28">
        <v>605</v>
      </c>
      <c r="C610" s="29">
        <v>4.1919363974371002</v>
      </c>
      <c r="D610" s="29">
        <v>4.4427782026733595</v>
      </c>
      <c r="E610" s="29">
        <v>4.5096299999999996</v>
      </c>
      <c r="F610" s="24">
        <v>0.12798000000000001</v>
      </c>
    </row>
    <row r="611" spans="2:6" x14ac:dyDescent="0.3">
      <c r="B611" s="28">
        <v>606</v>
      </c>
      <c r="C611" s="29">
        <v>4.1931647824737697</v>
      </c>
      <c r="D611" s="29">
        <v>4.44443951620093</v>
      </c>
      <c r="E611" s="29">
        <v>4.5116170000000002</v>
      </c>
      <c r="F611" s="24">
        <v>0.12801299999999999</v>
      </c>
    </row>
    <row r="612" spans="2:6" x14ac:dyDescent="0.3">
      <c r="B612" s="28">
        <v>607</v>
      </c>
      <c r="C612" s="29">
        <v>4.1943707859476698</v>
      </c>
      <c r="D612" s="29">
        <v>4.4460761238275701</v>
      </c>
      <c r="E612" s="29">
        <v>4.513579</v>
      </c>
      <c r="F612" s="24">
        <v>0.12804499999999999</v>
      </c>
    </row>
    <row r="613" spans="2:6" x14ac:dyDescent="0.3">
      <c r="B613" s="28">
        <v>608</v>
      </c>
      <c r="C613" s="29">
        <v>4.1955535636040899</v>
      </c>
      <c r="D613" s="29">
        <v>4.4476870645403999</v>
      </c>
      <c r="E613" s="29">
        <v>4.5155149999999997</v>
      </c>
      <c r="F613" s="24">
        <v>0.128077</v>
      </c>
    </row>
    <row r="614" spans="2:6" x14ac:dyDescent="0.3">
      <c r="B614" s="28">
        <v>609</v>
      </c>
      <c r="C614" s="29">
        <v>4.1967114091079196</v>
      </c>
      <c r="D614" s="29">
        <v>4.4492704074950495</v>
      </c>
      <c r="E614" s="29">
        <v>4.517423</v>
      </c>
      <c r="F614" s="24">
        <v>0.128109</v>
      </c>
    </row>
    <row r="615" spans="2:6" x14ac:dyDescent="0.3">
      <c r="B615" s="28">
        <v>610</v>
      </c>
      <c r="C615" s="29">
        <v>4.1978434808963803</v>
      </c>
      <c r="D615" s="29">
        <v>4.4508251930758203</v>
      </c>
      <c r="E615" s="29">
        <v>4.5193019999999997</v>
      </c>
      <c r="F615" s="24">
        <v>0.128141</v>
      </c>
    </row>
    <row r="616" spans="2:6" x14ac:dyDescent="0.3">
      <c r="B616" s="28">
        <v>611</v>
      </c>
      <c r="C616" s="29">
        <v>4.1989463507155804</v>
      </c>
      <c r="D616" s="29">
        <v>4.45234755191668</v>
      </c>
      <c r="E616" s="29">
        <v>4.5211480000000002</v>
      </c>
      <c r="F616" s="24">
        <v>0.12817400000000001</v>
      </c>
    </row>
    <row r="617" spans="2:6" x14ac:dyDescent="0.3">
      <c r="B617" s="28">
        <v>612</v>
      </c>
      <c r="C617" s="29">
        <v>4.2000200434522101</v>
      </c>
      <c r="D617" s="29">
        <v>4.4538374965115999</v>
      </c>
      <c r="E617" s="29">
        <v>4.5229610000000005</v>
      </c>
      <c r="F617" s="24">
        <v>0.12820599999999999</v>
      </c>
    </row>
    <row r="618" spans="2:6" x14ac:dyDescent="0.3">
      <c r="B618" s="28">
        <v>613</v>
      </c>
      <c r="C618" s="29">
        <v>4.2010619977720296</v>
      </c>
      <c r="D618" s="29">
        <v>4.4552921298525199</v>
      </c>
      <c r="E618" s="29">
        <v>4.5247380000000001</v>
      </c>
      <c r="F618" s="24">
        <v>0.12823799999999999</v>
      </c>
    </row>
    <row r="619" spans="2:6" x14ac:dyDescent="0.3">
      <c r="B619" s="28">
        <v>614</v>
      </c>
      <c r="C619" s="29">
        <v>4.2020705170460699</v>
      </c>
      <c r="D619" s="29">
        <v>4.4567095261472502</v>
      </c>
      <c r="E619" s="29">
        <v>4.5264769999999999</v>
      </c>
      <c r="F619" s="24">
        <v>0.12827</v>
      </c>
    </row>
    <row r="620" spans="2:6" x14ac:dyDescent="0.3">
      <c r="B620" s="28">
        <v>615</v>
      </c>
      <c r="C620" s="29">
        <v>4.2030447680829397</v>
      </c>
      <c r="D620" s="29">
        <v>4.4580887301811201</v>
      </c>
      <c r="E620" s="29">
        <v>4.5281770000000003</v>
      </c>
      <c r="F620" s="24">
        <v>0.128303</v>
      </c>
    </row>
    <row r="621" spans="2:6" x14ac:dyDescent="0.3">
      <c r="B621" s="28">
        <v>616</v>
      </c>
      <c r="C621" s="29">
        <v>4.2039821959602097</v>
      </c>
      <c r="D621" s="29">
        <v>4.45942684832628</v>
      </c>
      <c r="E621" s="29">
        <v>4.5298350000000003</v>
      </c>
      <c r="F621" s="24">
        <v>0.128335</v>
      </c>
    </row>
    <row r="622" spans="2:6" x14ac:dyDescent="0.3">
      <c r="B622" s="28">
        <v>617</v>
      </c>
      <c r="C622" s="29">
        <v>4.2048819707056397</v>
      </c>
      <c r="D622" s="29">
        <v>4.4607229271019602</v>
      </c>
      <c r="E622" s="29">
        <v>4.5314499999999995</v>
      </c>
      <c r="F622" s="24">
        <v>0.12836700000000001</v>
      </c>
    </row>
    <row r="623" spans="2:6" x14ac:dyDescent="0.3">
      <c r="B623" s="28">
        <v>618</v>
      </c>
      <c r="C623" s="29">
        <v>4.20518028402011</v>
      </c>
      <c r="D623" s="29">
        <v>4.4613421555381301</v>
      </c>
      <c r="E623" s="29">
        <v>4.5323669999999998</v>
      </c>
      <c r="F623" s="24">
        <v>0.12839900000000001</v>
      </c>
    </row>
    <row r="624" spans="2:6" x14ac:dyDescent="0.3">
      <c r="B624" s="28">
        <v>619</v>
      </c>
      <c r="C624" s="29">
        <v>4.2054619686586996</v>
      </c>
      <c r="D624" s="29">
        <v>4.4619427967211598</v>
      </c>
      <c r="E624" s="29">
        <v>4.5332650000000001</v>
      </c>
      <c r="F624" s="24">
        <v>0.12843199999999999</v>
      </c>
    </row>
    <row r="625" spans="2:6" x14ac:dyDescent="0.3">
      <c r="B625" s="28">
        <v>620</v>
      </c>
      <c r="C625" s="29">
        <v>4.20572703755448</v>
      </c>
      <c r="D625" s="29">
        <v>4.4625248575828502</v>
      </c>
      <c r="E625" s="29">
        <v>4.5341439999999995</v>
      </c>
      <c r="F625" s="24">
        <v>0.12846399999999999</v>
      </c>
    </row>
    <row r="626" spans="2:6" x14ac:dyDescent="0.3">
      <c r="B626" s="28">
        <v>621</v>
      </c>
      <c r="C626" s="29">
        <v>4.2059755036096798</v>
      </c>
      <c r="D626" s="29">
        <v>4.4630883450496501</v>
      </c>
      <c r="E626" s="29">
        <v>4.5350039999999998</v>
      </c>
      <c r="F626" s="24">
        <v>0.128496</v>
      </c>
    </row>
    <row r="627" spans="2:6" x14ac:dyDescent="0.3">
      <c r="B627" s="28">
        <v>622</v>
      </c>
      <c r="C627" s="29">
        <v>4.2062090995628196</v>
      </c>
      <c r="D627" s="29">
        <v>4.4636352034794999</v>
      </c>
      <c r="E627" s="29">
        <v>4.5358470000000004</v>
      </c>
      <c r="F627" s="24">
        <v>0.128528</v>
      </c>
    </row>
    <row r="628" spans="2:6" x14ac:dyDescent="0.3">
      <c r="B628" s="28">
        <v>623</v>
      </c>
      <c r="C628" s="29">
        <v>4.20642611749218</v>
      </c>
      <c r="D628" s="29">
        <v>4.4641635018664001</v>
      </c>
      <c r="E628" s="29">
        <v>4.5366710000000001</v>
      </c>
      <c r="F628" s="24">
        <v>0.12856000000000001</v>
      </c>
    </row>
    <row r="629" spans="2:6" x14ac:dyDescent="0.3">
      <c r="B629" s="28">
        <v>624</v>
      </c>
      <c r="C629" s="29">
        <v>4.2066291486701104</v>
      </c>
      <c r="D629" s="29">
        <v>4.4646761525499699</v>
      </c>
      <c r="E629" s="29">
        <v>4.5374790000000003</v>
      </c>
      <c r="F629" s="24">
        <v>0.12859300000000001</v>
      </c>
    </row>
    <row r="630" spans="2:6" x14ac:dyDescent="0.3">
      <c r="B630" s="28">
        <v>625</v>
      </c>
      <c r="C630" s="29">
        <v>4.2068164853449597</v>
      </c>
      <c r="D630" s="29">
        <v>4.4651712246355899</v>
      </c>
      <c r="E630" s="29">
        <v>4.5382689999999997</v>
      </c>
      <c r="F630" s="24">
        <v>0.12862499999999999</v>
      </c>
    </row>
    <row r="631" spans="2:6" x14ac:dyDescent="0.3">
      <c r="B631" s="28">
        <v>626</v>
      </c>
      <c r="C631" s="29">
        <v>4.2069898576876499</v>
      </c>
      <c r="D631" s="29">
        <v>4.4656506611300104</v>
      </c>
      <c r="E631" s="29">
        <v>4.5390430000000004</v>
      </c>
      <c r="F631" s="24">
        <v>0.12865699999999999</v>
      </c>
    </row>
    <row r="632" spans="2:6" x14ac:dyDescent="0.3">
      <c r="B632" s="28">
        <v>627</v>
      </c>
      <c r="C632" s="29">
        <v>4.2071484176061702</v>
      </c>
      <c r="D632" s="29">
        <v>4.4661134997267204</v>
      </c>
      <c r="E632" s="29">
        <v>4.5397999999999996</v>
      </c>
      <c r="F632" s="24">
        <v>0.128689</v>
      </c>
    </row>
    <row r="633" spans="2:6" x14ac:dyDescent="0.3">
      <c r="B633" s="28">
        <v>628</v>
      </c>
      <c r="C633" s="29">
        <v>4.2072938936672504</v>
      </c>
      <c r="D633" s="29">
        <v>4.4665616825779697</v>
      </c>
      <c r="E633" s="29">
        <v>4.5405420000000003</v>
      </c>
      <c r="F633" s="24">
        <v>0.128722</v>
      </c>
    </row>
    <row r="634" spans="2:6" x14ac:dyDescent="0.3">
      <c r="B634" s="28">
        <v>629</v>
      </c>
      <c r="C634" s="29">
        <v>4.2074262958890198</v>
      </c>
      <c r="D634" s="29">
        <v>4.4669952151210204</v>
      </c>
      <c r="E634" s="29">
        <v>4.5412689999999998</v>
      </c>
      <c r="F634" s="24">
        <v>0.12875400000000001</v>
      </c>
    </row>
    <row r="635" spans="2:6" x14ac:dyDescent="0.3">
      <c r="B635" s="28">
        <v>630</v>
      </c>
      <c r="C635" s="29">
        <v>4.2075447761114502</v>
      </c>
      <c r="D635" s="29">
        <v>4.4674131350365602</v>
      </c>
      <c r="E635" s="29">
        <v>4.5419799999999997</v>
      </c>
      <c r="F635" s="24">
        <v>0.12878600000000001</v>
      </c>
    </row>
    <row r="636" spans="2:6" x14ac:dyDescent="0.3">
      <c r="B636" s="28">
        <v>631</v>
      </c>
      <c r="C636" s="29">
        <v>4.2076510608466098</v>
      </c>
      <c r="D636" s="29">
        <v>4.4678173833796198</v>
      </c>
      <c r="E636" s="29">
        <v>4.5426770000000003</v>
      </c>
      <c r="F636" s="24">
        <v>0.12881799999999999</v>
      </c>
    </row>
    <row r="637" spans="2:6" x14ac:dyDescent="0.3">
      <c r="B637" s="28">
        <v>632</v>
      </c>
      <c r="C637" s="29">
        <v>4.2077451593906297</v>
      </c>
      <c r="D637" s="29">
        <v>4.4682079652146998</v>
      </c>
      <c r="E637" s="29">
        <v>4.5433599999999998</v>
      </c>
      <c r="F637" s="24">
        <v>0.12884999999999999</v>
      </c>
    </row>
    <row r="638" spans="2:6" x14ac:dyDescent="0.3">
      <c r="B638" s="28">
        <v>633</v>
      </c>
      <c r="C638" s="29">
        <v>4.2078279385202499</v>
      </c>
      <c r="D638" s="29">
        <v>4.4685858529947202</v>
      </c>
      <c r="E638" s="29">
        <v>4.5440300000000002</v>
      </c>
      <c r="F638" s="24">
        <v>0.128883</v>
      </c>
    </row>
    <row r="639" spans="2:6" x14ac:dyDescent="0.3">
      <c r="B639" s="28">
        <v>634</v>
      </c>
      <c r="C639" s="29">
        <v>4.2078985495584096</v>
      </c>
      <c r="D639" s="29">
        <v>4.4689500841448497</v>
      </c>
      <c r="E639" s="29">
        <v>4.5446860000000004</v>
      </c>
      <c r="F639" s="24">
        <v>0.128915</v>
      </c>
    </row>
    <row r="640" spans="2:6" x14ac:dyDescent="0.3">
      <c r="B640" s="28">
        <v>635</v>
      </c>
      <c r="C640" s="29">
        <v>4.2079578588089399</v>
      </c>
      <c r="D640" s="29">
        <v>4.4693016308709801</v>
      </c>
      <c r="E640" s="29">
        <v>4.5453289999999997</v>
      </c>
      <c r="F640" s="24">
        <v>0.12894700000000001</v>
      </c>
    </row>
    <row r="641" spans="2:6" x14ac:dyDescent="0.3">
      <c r="B641" s="28">
        <v>636</v>
      </c>
      <c r="C641" s="29">
        <v>4.20800587484141</v>
      </c>
      <c r="D641" s="29">
        <v>4.4696404978636304</v>
      </c>
      <c r="E641" s="29">
        <v>4.5459589999999999</v>
      </c>
      <c r="F641" s="24">
        <v>0.12897900000000001</v>
      </c>
    </row>
    <row r="642" spans="2:6" x14ac:dyDescent="0.3">
      <c r="B642" s="28">
        <v>637</v>
      </c>
      <c r="C642" s="29">
        <v>4.2080443194613704</v>
      </c>
      <c r="D642" s="29">
        <v>4.46996862363478</v>
      </c>
      <c r="E642" s="29">
        <v>4.5465780000000002</v>
      </c>
      <c r="F642" s="24">
        <v>0.12901199999999999</v>
      </c>
    </row>
    <row r="643" spans="2:6" x14ac:dyDescent="0.3">
      <c r="B643" s="28">
        <v>638</v>
      </c>
      <c r="C643" s="29">
        <v>4.20807148708447</v>
      </c>
      <c r="D643" s="29">
        <v>4.4702840785647604</v>
      </c>
      <c r="E643" s="29">
        <v>4.5471839999999997</v>
      </c>
      <c r="F643" s="24">
        <v>0.12904399999999999</v>
      </c>
    </row>
    <row r="644" spans="2:6" x14ac:dyDescent="0.3">
      <c r="B644" s="28">
        <v>639</v>
      </c>
      <c r="C644" s="29">
        <v>4.2080899548093802</v>
      </c>
      <c r="D644" s="29">
        <v>4.4705897673537498</v>
      </c>
      <c r="E644" s="29">
        <v>4.5477800000000004</v>
      </c>
      <c r="F644" s="24">
        <v>0.129076</v>
      </c>
    </row>
    <row r="645" spans="2:6" x14ac:dyDescent="0.3">
      <c r="B645" s="28">
        <v>640</v>
      </c>
      <c r="C645" s="29">
        <v>4.2080980172427003</v>
      </c>
      <c r="D645" s="29">
        <v>4.4708837604964202</v>
      </c>
      <c r="E645" s="29">
        <v>4.5483640000000003</v>
      </c>
      <c r="F645" s="24">
        <v>0.129108</v>
      </c>
    </row>
    <row r="646" spans="2:6" x14ac:dyDescent="0.3">
      <c r="B646" s="28">
        <v>641</v>
      </c>
      <c r="C646" s="29">
        <v>4.2080973937472903</v>
      </c>
      <c r="D646" s="29">
        <v>4.47116799517726</v>
      </c>
      <c r="E646" s="29">
        <v>4.5489379999999997</v>
      </c>
      <c r="F646" s="24">
        <v>0.12914</v>
      </c>
    </row>
    <row r="647" spans="2:6" x14ac:dyDescent="0.3">
      <c r="B647" s="28">
        <v>642</v>
      </c>
      <c r="C647" s="29">
        <v>4.2080880908579701</v>
      </c>
      <c r="D647" s="29">
        <v>4.4714424749933599</v>
      </c>
      <c r="E647" s="29">
        <v>4.5495020000000004</v>
      </c>
      <c r="F647" s="24">
        <v>0.12917300000000001</v>
      </c>
    </row>
    <row r="648" spans="2:6" x14ac:dyDescent="0.3">
      <c r="B648" s="28">
        <v>643</v>
      </c>
      <c r="C648" s="29">
        <v>4.2080709704267196</v>
      </c>
      <c r="D648" s="29">
        <v>4.4717081697348604</v>
      </c>
      <c r="E648" s="29">
        <v>4.5500569999999998</v>
      </c>
      <c r="F648" s="24">
        <v>0.12920499999999999</v>
      </c>
    </row>
    <row r="649" spans="2:6" x14ac:dyDescent="0.3">
      <c r="B649" s="28">
        <v>644</v>
      </c>
      <c r="C649" s="29">
        <v>4.2080443280972402</v>
      </c>
      <c r="D649" s="29">
        <v>4.4719631504846404</v>
      </c>
      <c r="E649" s="29">
        <v>4.5506010000000003</v>
      </c>
      <c r="F649" s="24">
        <v>0.12923699999999999</v>
      </c>
    </row>
    <row r="650" spans="2:6" x14ac:dyDescent="0.3">
      <c r="B650" s="28">
        <v>645</v>
      </c>
      <c r="C650" s="29">
        <v>4.2080107357105598</v>
      </c>
      <c r="D650" s="29">
        <v>4.4722103190614604</v>
      </c>
      <c r="E650" s="29">
        <v>4.5511369999999998</v>
      </c>
      <c r="F650" s="24">
        <v>0.129269</v>
      </c>
    </row>
    <row r="651" spans="2:6" x14ac:dyDescent="0.3">
      <c r="B651" s="28">
        <v>646</v>
      </c>
      <c r="C651" s="29">
        <v>4.2079701984713198</v>
      </c>
      <c r="D651" s="29">
        <v>4.4724496783387702</v>
      </c>
      <c r="E651" s="29">
        <v>4.5516649999999998</v>
      </c>
      <c r="F651" s="24">
        <v>0.129302</v>
      </c>
    </row>
    <row r="652" spans="2:6" x14ac:dyDescent="0.3">
      <c r="B652" s="28">
        <v>647</v>
      </c>
      <c r="C652" s="29">
        <v>4.2079218671092198</v>
      </c>
      <c r="D652" s="29">
        <v>4.4726802654699398</v>
      </c>
      <c r="E652" s="29">
        <v>4.5521840000000005</v>
      </c>
      <c r="F652" s="24">
        <v>0.129334</v>
      </c>
    </row>
    <row r="653" spans="2:6" x14ac:dyDescent="0.3">
      <c r="B653" s="28">
        <v>648</v>
      </c>
      <c r="C653" s="29">
        <v>4.2078674559645997</v>
      </c>
      <c r="D653" s="29">
        <v>4.4729040148815802</v>
      </c>
      <c r="E653" s="29">
        <v>4.5526960000000001</v>
      </c>
      <c r="F653" s="24">
        <v>0.12936600000000001</v>
      </c>
    </row>
    <row r="654" spans="2:6" x14ac:dyDescent="0.3">
      <c r="B654" s="28">
        <v>649</v>
      </c>
      <c r="C654" s="29">
        <v>4.2078069695778799</v>
      </c>
      <c r="D654" s="29">
        <v>4.4731209290855798</v>
      </c>
      <c r="E654" s="29">
        <v>4.5532009999999996</v>
      </c>
      <c r="F654" s="24">
        <v>0.12939800000000001</v>
      </c>
    </row>
    <row r="655" spans="2:6" x14ac:dyDescent="0.3">
      <c r="B655" s="28">
        <v>650</v>
      </c>
      <c r="C655" s="29">
        <v>4.2077395586581003</v>
      </c>
      <c r="D655" s="29">
        <v>4.4733300452308704</v>
      </c>
      <c r="E655" s="29">
        <v>4.5536979999999998</v>
      </c>
      <c r="F655" s="24">
        <v>0.12942999999999999</v>
      </c>
    </row>
    <row r="656" spans="2:6" x14ac:dyDescent="0.3">
      <c r="B656" s="28">
        <v>651</v>
      </c>
      <c r="C656" s="29">
        <v>4.2076669355993204</v>
      </c>
      <c r="D656" s="29">
        <v>4.4735332966690597</v>
      </c>
      <c r="E656" s="29">
        <v>4.554189</v>
      </c>
      <c r="F656" s="24">
        <v>0.12946299999999999</v>
      </c>
    </row>
    <row r="657" spans="2:6" x14ac:dyDescent="0.3">
      <c r="B657" s="28">
        <v>652</v>
      </c>
      <c r="C657" s="29">
        <v>4.2075891042841604</v>
      </c>
      <c r="D657" s="29">
        <v>4.4737306855517698</v>
      </c>
      <c r="E657" s="29">
        <v>4.5546740000000003</v>
      </c>
      <c r="F657" s="24">
        <v>0.129495</v>
      </c>
    </row>
    <row r="658" spans="2:6" x14ac:dyDescent="0.3">
      <c r="B658" s="28">
        <v>653</v>
      </c>
      <c r="C658" s="29">
        <v>4.2075069217764796</v>
      </c>
      <c r="D658" s="29">
        <v>4.4739231790348102</v>
      </c>
      <c r="E658" s="29">
        <v>4.5551539999999999</v>
      </c>
      <c r="F658" s="24">
        <v>0.129527</v>
      </c>
    </row>
    <row r="659" spans="2:6" x14ac:dyDescent="0.3">
      <c r="B659" s="28">
        <v>654</v>
      </c>
      <c r="C659" s="29">
        <v>4.2074195383384101</v>
      </c>
      <c r="D659" s="29">
        <v>4.4741098140252102</v>
      </c>
      <c r="E659" s="29">
        <v>4.5556280000000005</v>
      </c>
      <c r="F659" s="24">
        <v>0.12955900000000001</v>
      </c>
    </row>
    <row r="660" spans="2:6" x14ac:dyDescent="0.3">
      <c r="B660" s="28">
        <v>655</v>
      </c>
      <c r="C660" s="29">
        <v>4.2073278105997804</v>
      </c>
      <c r="D660" s="29">
        <v>4.4742915574395896</v>
      </c>
      <c r="E660" s="29">
        <v>4.5560970000000003</v>
      </c>
      <c r="F660" s="24">
        <v>0.12959200000000001</v>
      </c>
    </row>
    <row r="661" spans="2:6" x14ac:dyDescent="0.3">
      <c r="B661" s="28">
        <v>656</v>
      </c>
      <c r="C661" s="29">
        <v>4.2072325943355802</v>
      </c>
      <c r="D661" s="29">
        <v>4.4744693757191101</v>
      </c>
      <c r="E661" s="29">
        <v>4.5565619999999996</v>
      </c>
      <c r="F661" s="24">
        <v>0.12962399999999999</v>
      </c>
    </row>
    <row r="662" spans="2:6" x14ac:dyDescent="0.3">
      <c r="B662" s="28">
        <v>657</v>
      </c>
      <c r="C662" s="29">
        <v>4.2071330397980198</v>
      </c>
      <c r="D662" s="29">
        <v>4.4746423057686204</v>
      </c>
      <c r="E662" s="29">
        <v>4.5570219999999999</v>
      </c>
      <c r="F662" s="24">
        <v>0.12965599999999999</v>
      </c>
    </row>
    <row r="663" spans="2:6" x14ac:dyDescent="0.3">
      <c r="B663" s="28">
        <v>658</v>
      </c>
      <c r="C663" s="29">
        <v>4.20703085445379</v>
      </c>
      <c r="D663" s="29">
        <v>4.4748122782027897</v>
      </c>
      <c r="E663" s="29">
        <v>4.5574789999999998</v>
      </c>
      <c r="F663" s="24">
        <v>0.129688</v>
      </c>
    </row>
    <row r="664" spans="2:6" x14ac:dyDescent="0.3">
      <c r="B664" s="28">
        <v>659</v>
      </c>
      <c r="C664" s="29">
        <v>4.2069260402483</v>
      </c>
      <c r="D664" s="29">
        <v>4.4749792941003204</v>
      </c>
      <c r="E664" s="29">
        <v>4.5579330000000002</v>
      </c>
      <c r="F664" s="24">
        <v>0.12972</v>
      </c>
    </row>
    <row r="665" spans="2:6" x14ac:dyDescent="0.3">
      <c r="B665" s="28">
        <v>660</v>
      </c>
      <c r="C665" s="29">
        <v>4.2068185991254703</v>
      </c>
      <c r="D665" s="29">
        <v>4.47514335453958</v>
      </c>
      <c r="E665" s="29">
        <v>4.5583840000000002</v>
      </c>
      <c r="F665" s="24">
        <v>0.12975300000000001</v>
      </c>
    </row>
    <row r="666" spans="2:6" x14ac:dyDescent="0.3">
      <c r="B666" s="28">
        <v>661</v>
      </c>
      <c r="C666" s="29">
        <v>4.2067085330277401</v>
      </c>
      <c r="D666" s="29">
        <v>4.4753044605986299</v>
      </c>
      <c r="E666" s="29">
        <v>4.5588319999999998</v>
      </c>
      <c r="F666" s="24">
        <v>0.12978500000000001</v>
      </c>
    </row>
    <row r="667" spans="2:6" x14ac:dyDescent="0.3">
      <c r="B667" s="28">
        <v>662</v>
      </c>
      <c r="C667" s="29">
        <v>4.2065966951704903</v>
      </c>
      <c r="D667" s="29">
        <v>4.4754635772932501</v>
      </c>
      <c r="E667" s="29">
        <v>4.5592779999999999</v>
      </c>
      <c r="F667" s="24">
        <v>0.12981699999999999</v>
      </c>
    </row>
    <row r="668" spans="2:6" x14ac:dyDescent="0.3">
      <c r="B668" s="28">
        <v>663</v>
      </c>
      <c r="C668" s="29">
        <v>4.20648393792069</v>
      </c>
      <c r="D668" s="29">
        <v>4.4756216691651103</v>
      </c>
      <c r="E668" s="29">
        <v>4.559723</v>
      </c>
      <c r="F668" s="24">
        <v>0.12984899999999999</v>
      </c>
    </row>
    <row r="669" spans="2:6" x14ac:dyDescent="0.3">
      <c r="B669" s="28">
        <v>664</v>
      </c>
      <c r="C669" s="29">
        <v>4.2063694110957197</v>
      </c>
      <c r="D669" s="29">
        <v>4.4757777728797299</v>
      </c>
      <c r="E669" s="29">
        <v>4.5601659999999997</v>
      </c>
      <c r="F669" s="24">
        <v>0.129882</v>
      </c>
    </row>
    <row r="670" spans="2:6" x14ac:dyDescent="0.3">
      <c r="B670" s="28">
        <v>665</v>
      </c>
      <c r="C670" s="29">
        <v>4.2062548172772596</v>
      </c>
      <c r="D670" s="29">
        <v>4.4759338163243596</v>
      </c>
      <c r="E670" s="29">
        <v>4.5606090000000004</v>
      </c>
      <c r="F670" s="24">
        <v>0.129914</v>
      </c>
    </row>
    <row r="671" spans="2:6" x14ac:dyDescent="0.3">
      <c r="B671" s="28">
        <v>666</v>
      </c>
      <c r="C671" s="29">
        <v>4.2061393060703098</v>
      </c>
      <c r="D671" s="29">
        <v>4.4760888360460003</v>
      </c>
      <c r="E671" s="29">
        <v>4.561051</v>
      </c>
      <c r="F671" s="24">
        <v>0.12994600000000001</v>
      </c>
    </row>
    <row r="672" spans="2:6" x14ac:dyDescent="0.3">
      <c r="B672" s="28">
        <v>667</v>
      </c>
      <c r="C672" s="29">
        <v>4.2060237283585398</v>
      </c>
      <c r="D672" s="29">
        <v>4.4762437957569698</v>
      </c>
      <c r="E672" s="29">
        <v>4.5614930000000005</v>
      </c>
      <c r="F672" s="24">
        <v>0.12997800000000001</v>
      </c>
    </row>
    <row r="673" spans="2:6" x14ac:dyDescent="0.3">
      <c r="B673" s="28">
        <v>668</v>
      </c>
      <c r="C673" s="29">
        <v>4.2059089341793801</v>
      </c>
      <c r="D673" s="29">
        <v>4.4763996586960397</v>
      </c>
      <c r="E673" s="29">
        <v>4.5619360000000002</v>
      </c>
      <c r="F673" s="24">
        <v>0.13000999999999999</v>
      </c>
    </row>
    <row r="674" spans="2:6" x14ac:dyDescent="0.3">
      <c r="B674" s="28">
        <v>669</v>
      </c>
      <c r="C674" s="29">
        <v>4.2057940731377803</v>
      </c>
      <c r="D674" s="29">
        <v>4.4765554614101299</v>
      </c>
      <c r="E674" s="29">
        <v>4.562379</v>
      </c>
      <c r="F674" s="24">
        <v>0.13004299999999999</v>
      </c>
    </row>
    <row r="675" spans="2:6" x14ac:dyDescent="0.3">
      <c r="B675" s="28">
        <v>670</v>
      </c>
      <c r="C675" s="29">
        <v>4.2056799948483397</v>
      </c>
      <c r="D675" s="29">
        <v>4.4767121669012404</v>
      </c>
      <c r="E675" s="29">
        <v>4.5628229999999999</v>
      </c>
      <c r="F675" s="24">
        <v>0.130075</v>
      </c>
    </row>
    <row r="676" spans="2:6" x14ac:dyDescent="0.3">
      <c r="B676" s="28">
        <v>671</v>
      </c>
      <c r="C676" s="29">
        <v>4.2055675480798902</v>
      </c>
      <c r="D676" s="29">
        <v>4.4768707376977597</v>
      </c>
      <c r="E676" s="29">
        <v>4.563269</v>
      </c>
      <c r="F676" s="24">
        <v>0.130107</v>
      </c>
    </row>
    <row r="677" spans="2:6" x14ac:dyDescent="0.3">
      <c r="B677" s="28">
        <v>672</v>
      </c>
      <c r="C677" s="29">
        <v>4.2054567315966302</v>
      </c>
      <c r="D677" s="29">
        <v>4.4770311731006096</v>
      </c>
      <c r="E677" s="29">
        <v>4.5637170000000005</v>
      </c>
      <c r="F677" s="24">
        <v>0.130139</v>
      </c>
    </row>
    <row r="678" spans="2:6" x14ac:dyDescent="0.3">
      <c r="B678" s="28">
        <v>673</v>
      </c>
      <c r="C678" s="29">
        <v>4.20534754416291</v>
      </c>
      <c r="D678" s="29">
        <v>4.4771934724106499</v>
      </c>
      <c r="E678" s="29">
        <v>4.5641670000000003</v>
      </c>
      <c r="F678" s="24">
        <v>0.13017100000000001</v>
      </c>
    </row>
    <row r="679" spans="2:6" x14ac:dyDescent="0.3">
      <c r="B679" s="28">
        <v>674</v>
      </c>
      <c r="C679" s="29">
        <v>4.2052408332789204</v>
      </c>
      <c r="D679" s="29">
        <v>4.4773585974458499</v>
      </c>
      <c r="E679" s="29">
        <v>4.5646199999999997</v>
      </c>
      <c r="F679" s="24">
        <v>0.13020399999999999</v>
      </c>
    </row>
    <row r="680" spans="2:6" x14ac:dyDescent="0.3">
      <c r="B680" s="28">
        <v>675</v>
      </c>
      <c r="C680" s="29">
        <v>4.2051365970744996</v>
      </c>
      <c r="D680" s="29">
        <v>4.4775265471517001</v>
      </c>
      <c r="E680" s="29">
        <v>4.5650760000000004</v>
      </c>
      <c r="F680" s="24">
        <v>0.13023599999999999</v>
      </c>
    </row>
    <row r="681" spans="2:6" x14ac:dyDescent="0.3">
      <c r="B681" s="28">
        <v>676</v>
      </c>
      <c r="C681" s="29">
        <v>4.2050356819918102</v>
      </c>
      <c r="D681" s="29">
        <v>4.4776982827537903</v>
      </c>
      <c r="E681" s="29">
        <v>4.5655359999999998</v>
      </c>
      <c r="F681" s="24">
        <v>0.13026799999999999</v>
      </c>
    </row>
    <row r="682" spans="2:6" x14ac:dyDescent="0.3">
      <c r="B682" s="28">
        <v>677</v>
      </c>
      <c r="C682" s="29">
        <v>4.2049372374246099</v>
      </c>
      <c r="D682" s="29">
        <v>4.4778728406803703</v>
      </c>
      <c r="E682" s="29">
        <v>4.5659989999999997</v>
      </c>
      <c r="F682" s="24">
        <v>0.1303</v>
      </c>
    </row>
    <row r="683" spans="2:6" x14ac:dyDescent="0.3">
      <c r="B683" s="28">
        <v>678</v>
      </c>
      <c r="C683" s="29">
        <v>4.2048429572800003</v>
      </c>
      <c r="D683" s="29">
        <v>4.4780521439628398</v>
      </c>
      <c r="E683" s="29">
        <v>4.5664670000000003</v>
      </c>
      <c r="F683" s="24">
        <v>0.130333</v>
      </c>
    </row>
    <row r="684" spans="2:6" x14ac:dyDescent="0.3">
      <c r="B684" s="28">
        <v>679</v>
      </c>
      <c r="C684" s="29">
        <v>4.2047528384159101</v>
      </c>
      <c r="D684" s="29">
        <v>4.4782361908349797</v>
      </c>
      <c r="E684" s="29">
        <v>4.5669399999999998</v>
      </c>
      <c r="F684" s="24">
        <v>0.13036500000000001</v>
      </c>
    </row>
    <row r="685" spans="2:6" x14ac:dyDescent="0.3">
      <c r="B685" s="28">
        <v>680</v>
      </c>
      <c r="C685" s="29">
        <v>4.2046668776891698</v>
      </c>
      <c r="D685" s="29">
        <v>4.4784249795302999</v>
      </c>
      <c r="E685" s="29">
        <v>4.567418</v>
      </c>
      <c r="F685" s="24">
        <v>0.13039700000000001</v>
      </c>
    </row>
    <row r="686" spans="2:6" x14ac:dyDescent="0.3">
      <c r="B686" s="28">
        <v>681</v>
      </c>
      <c r="C686" s="29">
        <v>4.2045859192081902</v>
      </c>
      <c r="D686" s="29">
        <v>4.4786194699690398</v>
      </c>
      <c r="E686" s="29">
        <v>4.5679020000000001</v>
      </c>
      <c r="F686" s="24">
        <v>0.13042899999999999</v>
      </c>
    </row>
    <row r="687" spans="2:6" x14ac:dyDescent="0.3">
      <c r="B687" s="28">
        <v>682</v>
      </c>
      <c r="C687" s="29">
        <v>4.2045091121504496</v>
      </c>
      <c r="D687" s="29">
        <v>4.4788186984591398</v>
      </c>
      <c r="E687" s="29">
        <v>4.5683910000000001</v>
      </c>
      <c r="F687" s="24">
        <v>0.13046099999999999</v>
      </c>
    </row>
    <row r="688" spans="2:6" x14ac:dyDescent="0.3">
      <c r="B688" s="28">
        <v>683</v>
      </c>
      <c r="C688" s="29">
        <v>4.2044381470248897</v>
      </c>
      <c r="D688" s="29">
        <v>4.4790245861324998</v>
      </c>
      <c r="E688" s="29">
        <v>4.5688870000000001</v>
      </c>
      <c r="F688" s="24">
        <v>0.130494</v>
      </c>
    </row>
    <row r="689" spans="2:6" x14ac:dyDescent="0.3">
      <c r="B689" s="28">
        <v>684</v>
      </c>
      <c r="C689" s="29">
        <v>4.2043730194080897</v>
      </c>
      <c r="D689" s="29">
        <v>4.4792371305081495</v>
      </c>
      <c r="E689" s="29">
        <v>4.5693900000000003</v>
      </c>
      <c r="F689" s="24">
        <v>0.130526</v>
      </c>
    </row>
    <row r="690" spans="2:6" x14ac:dyDescent="0.3">
      <c r="B690" s="28">
        <v>685</v>
      </c>
      <c r="C690" s="29">
        <v>4.2043137248738596</v>
      </c>
      <c r="D690" s="29">
        <v>4.4794563291041598</v>
      </c>
      <c r="E690" s="29">
        <v>4.5698999999999996</v>
      </c>
      <c r="F690" s="24">
        <v>0.13055800000000001</v>
      </c>
    </row>
    <row r="691" spans="2:6" x14ac:dyDescent="0.3">
      <c r="B691" s="28">
        <v>686</v>
      </c>
      <c r="C691" s="29">
        <v>4.2042602589931404</v>
      </c>
      <c r="D691" s="29">
        <v>4.4796821794376598</v>
      </c>
      <c r="E691" s="29">
        <v>4.570417</v>
      </c>
      <c r="F691" s="24">
        <v>0.13059000000000001</v>
      </c>
    </row>
    <row r="692" spans="2:6" x14ac:dyDescent="0.3">
      <c r="B692" s="28">
        <v>687</v>
      </c>
      <c r="C692" s="29">
        <v>4.2042143092862698</v>
      </c>
      <c r="D692" s="29">
        <v>4.4799166009736897</v>
      </c>
      <c r="E692" s="29">
        <v>4.5709429999999998</v>
      </c>
      <c r="F692" s="24">
        <v>0.13062199999999999</v>
      </c>
    </row>
    <row r="693" spans="2:6" x14ac:dyDescent="0.3">
      <c r="B693" s="28">
        <v>688</v>
      </c>
      <c r="C693" s="29">
        <v>4.2041741785127495</v>
      </c>
      <c r="D693" s="29">
        <v>4.4801576688023896</v>
      </c>
      <c r="E693" s="29">
        <v>4.5714759999999997</v>
      </c>
      <c r="F693" s="24">
        <v>0.13065499999999999</v>
      </c>
    </row>
    <row r="694" spans="2:6" x14ac:dyDescent="0.3">
      <c r="B694" s="28">
        <v>689</v>
      </c>
      <c r="C694" s="29">
        <v>4.2041423988810402</v>
      </c>
      <c r="D694" s="29">
        <v>4.4804082626467698</v>
      </c>
      <c r="E694" s="29">
        <v>4.5720190000000001</v>
      </c>
      <c r="F694" s="24">
        <v>0.130687</v>
      </c>
    </row>
    <row r="695" spans="2:6" x14ac:dyDescent="0.3">
      <c r="B695" s="28">
        <v>690</v>
      </c>
      <c r="C695" s="29">
        <v>4.2041181186898298</v>
      </c>
      <c r="D695" s="29">
        <v>4.4806674183300403</v>
      </c>
      <c r="E695" s="29">
        <v>4.5725709999999999</v>
      </c>
      <c r="F695" s="24">
        <v>0.130719</v>
      </c>
    </row>
    <row r="696" spans="2:6" x14ac:dyDescent="0.3">
      <c r="B696" s="28">
        <v>691</v>
      </c>
      <c r="C696" s="29">
        <v>4.2041013322085101</v>
      </c>
      <c r="D696" s="29">
        <v>4.48093513264807</v>
      </c>
      <c r="E696" s="29">
        <v>4.5731320000000002</v>
      </c>
      <c r="F696" s="24">
        <v>0.13075100000000001</v>
      </c>
    </row>
    <row r="697" spans="2:6" x14ac:dyDescent="0.3">
      <c r="B697" s="28">
        <v>692</v>
      </c>
      <c r="C697" s="29">
        <v>4.2040937235141396</v>
      </c>
      <c r="D697" s="29">
        <v>4.4812133231524802</v>
      </c>
      <c r="E697" s="29">
        <v>4.5737040000000002</v>
      </c>
      <c r="F697" s="24">
        <v>0.13078300000000001</v>
      </c>
    </row>
    <row r="698" spans="2:6" x14ac:dyDescent="0.3">
      <c r="B698" s="28">
        <v>693</v>
      </c>
      <c r="C698" s="29">
        <v>4.2040944408853198</v>
      </c>
      <c r="D698" s="29">
        <v>4.4815010256597603</v>
      </c>
      <c r="E698" s="29">
        <v>4.5742859999999999</v>
      </c>
      <c r="F698" s="24">
        <v>0.13081599999999999</v>
      </c>
    </row>
    <row r="699" spans="2:6" x14ac:dyDescent="0.3">
      <c r="B699" s="28">
        <v>694</v>
      </c>
      <c r="C699" s="29">
        <v>4.2041034779287596</v>
      </c>
      <c r="D699" s="29">
        <v>4.4817982366014197</v>
      </c>
      <c r="E699" s="29">
        <v>4.574878</v>
      </c>
      <c r="F699" s="24">
        <v>0.13084799999999999</v>
      </c>
    </row>
    <row r="700" spans="2:6" x14ac:dyDescent="0.3">
      <c r="B700" s="28">
        <v>695</v>
      </c>
      <c r="C700" s="29">
        <v>4.2041225167672795</v>
      </c>
      <c r="D700" s="29">
        <v>4.4821068724471704</v>
      </c>
      <c r="E700" s="29">
        <v>4.575482</v>
      </c>
      <c r="F700" s="24">
        <v>0.13088</v>
      </c>
    </row>
    <row r="701" spans="2:6" x14ac:dyDescent="0.3">
      <c r="B701" s="28">
        <v>696</v>
      </c>
      <c r="C701" s="29">
        <v>4.2041515496999402</v>
      </c>
      <c r="D701" s="29">
        <v>4.4824269289057499</v>
      </c>
      <c r="E701" s="29">
        <v>4.576098</v>
      </c>
      <c r="F701" s="24">
        <v>0.130912</v>
      </c>
    </row>
    <row r="702" spans="2:6" x14ac:dyDescent="0.3">
      <c r="B702" s="28">
        <v>697</v>
      </c>
      <c r="C702" s="29">
        <v>4.2041897251850502</v>
      </c>
      <c r="D702" s="29">
        <v>4.4827574419014704</v>
      </c>
      <c r="E702" s="29">
        <v>4.5767249999999997</v>
      </c>
      <c r="F702" s="24">
        <v>0.13094500000000001</v>
      </c>
    </row>
    <row r="703" spans="2:6" x14ac:dyDescent="0.3">
      <c r="B703" s="28">
        <v>698</v>
      </c>
      <c r="C703" s="29">
        <v>4.2042387233763501</v>
      </c>
      <c r="D703" s="29">
        <v>4.4831003268176204</v>
      </c>
      <c r="E703" s="29">
        <v>4.5773650000000004</v>
      </c>
      <c r="F703" s="24">
        <v>0.13097700000000001</v>
      </c>
    </row>
    <row r="704" spans="2:6" x14ac:dyDescent="0.3">
      <c r="B704" s="28">
        <v>699</v>
      </c>
      <c r="C704" s="29">
        <v>4.2042985358915299</v>
      </c>
      <c r="D704" s="29">
        <v>4.4834555789925199</v>
      </c>
      <c r="E704" s="29">
        <v>4.5780180000000001</v>
      </c>
      <c r="F704" s="24">
        <v>0.13100899999999999</v>
      </c>
    </row>
    <row r="705" spans="2:6" x14ac:dyDescent="0.3">
      <c r="B705" s="28">
        <v>700</v>
      </c>
      <c r="C705" s="29">
        <v>4.20436915433518</v>
      </c>
      <c r="D705" s="29">
        <v>4.4838231937601902</v>
      </c>
      <c r="E705" s="29">
        <v>4.578684</v>
      </c>
      <c r="F705" s="24">
        <v>0.13104099999999999</v>
      </c>
    </row>
    <row r="706" spans="2:6" x14ac:dyDescent="0.3">
      <c r="B706" s="28">
        <v>701</v>
      </c>
      <c r="C706" s="29">
        <v>4.2044505702987403</v>
      </c>
      <c r="D706" s="29">
        <v>4.4842031664502402</v>
      </c>
      <c r="E706" s="29">
        <v>4.5793629999999999</v>
      </c>
      <c r="F706" s="24">
        <v>0.131073</v>
      </c>
    </row>
    <row r="707" spans="2:6" x14ac:dyDescent="0.3">
      <c r="B707" s="28">
        <v>702</v>
      </c>
      <c r="C707" s="29">
        <v>4.2045444608502898</v>
      </c>
      <c r="D707" s="29">
        <v>4.48459741074889</v>
      </c>
      <c r="E707" s="29">
        <v>4.580057</v>
      </c>
      <c r="F707" s="24">
        <v>0.131106</v>
      </c>
    </row>
    <row r="708" spans="2:6" x14ac:dyDescent="0.3">
      <c r="B708" s="28">
        <v>703</v>
      </c>
      <c r="C708" s="29">
        <v>4.2046499737190297</v>
      </c>
      <c r="D708" s="29">
        <v>4.4850049621941102</v>
      </c>
      <c r="E708" s="29">
        <v>4.5807649999999995</v>
      </c>
      <c r="F708" s="24">
        <v>0.131138</v>
      </c>
    </row>
    <row r="709" spans="2:6" x14ac:dyDescent="0.3">
      <c r="B709" s="28">
        <v>704</v>
      </c>
      <c r="C709" s="29">
        <v>4.2047670997985698</v>
      </c>
      <c r="D709" s="29">
        <v>4.4854258157397204</v>
      </c>
      <c r="E709" s="29">
        <v>4.5814870000000001</v>
      </c>
      <c r="F709" s="24">
        <v>0.13117000000000001</v>
      </c>
    </row>
    <row r="710" spans="2:6" x14ac:dyDescent="0.3">
      <c r="B710" s="28">
        <v>705</v>
      </c>
      <c r="C710" s="29">
        <v>4.2048975141448501</v>
      </c>
      <c r="D710" s="29">
        <v>4.4858618839717099</v>
      </c>
      <c r="E710" s="29">
        <v>4.5822250000000002</v>
      </c>
      <c r="F710" s="24">
        <v>0.13120200000000001</v>
      </c>
    </row>
    <row r="711" spans="2:6" x14ac:dyDescent="0.3">
      <c r="B711" s="28">
        <v>706</v>
      </c>
      <c r="C711" s="29">
        <v>4.2050412063030302</v>
      </c>
      <c r="D711" s="29">
        <v>4.4863131611081899</v>
      </c>
      <c r="E711" s="29">
        <v>4.5829789999999999</v>
      </c>
      <c r="F711" s="24">
        <v>0.13123399999999999</v>
      </c>
    </row>
    <row r="712" spans="2:6" x14ac:dyDescent="0.3">
      <c r="B712" s="28">
        <v>707</v>
      </c>
      <c r="C712" s="29">
        <v>4.2051981657971398</v>
      </c>
      <c r="D712" s="29">
        <v>4.4867796413601502</v>
      </c>
      <c r="E712" s="29">
        <v>4.5837490000000001</v>
      </c>
      <c r="F712" s="24">
        <v>0.13126699999999999</v>
      </c>
    </row>
    <row r="713" spans="2:6" x14ac:dyDescent="0.3">
      <c r="B713" s="28">
        <v>708</v>
      </c>
      <c r="C713" s="29">
        <v>4.2053683821299002</v>
      </c>
      <c r="D713" s="29">
        <v>4.4872613189314503</v>
      </c>
      <c r="E713" s="29">
        <v>4.5845349999999998</v>
      </c>
      <c r="F713" s="24">
        <v>0.131299</v>
      </c>
    </row>
    <row r="714" spans="2:6" x14ac:dyDescent="0.3">
      <c r="B714" s="28">
        <v>709</v>
      </c>
      <c r="C714" s="29">
        <v>4.2055459563249897</v>
      </c>
      <c r="D714" s="29">
        <v>4.4877514796767501</v>
      </c>
      <c r="E714" s="29">
        <v>4.5853299999999999</v>
      </c>
      <c r="F714" s="24">
        <v>0.131331</v>
      </c>
    </row>
    <row r="715" spans="2:6" x14ac:dyDescent="0.3">
      <c r="B715" s="28">
        <v>710</v>
      </c>
      <c r="C715" s="29">
        <v>4.2057258365622001</v>
      </c>
      <c r="D715" s="29">
        <v>4.4882443710539501</v>
      </c>
      <c r="E715" s="29">
        <v>4.5861280000000004</v>
      </c>
      <c r="F715" s="24">
        <v>0.13136300000000001</v>
      </c>
    </row>
    <row r="716" spans="2:6" x14ac:dyDescent="0.3">
      <c r="B716" s="28">
        <v>711</v>
      </c>
      <c r="C716" s="29">
        <v>4.2059080209184501</v>
      </c>
      <c r="D716" s="29">
        <v>4.4887399919825599</v>
      </c>
      <c r="E716" s="29">
        <v>4.5869289999999996</v>
      </c>
      <c r="F716" s="24">
        <v>0.13139500000000001</v>
      </c>
    </row>
    <row r="717" spans="2:6" x14ac:dyDescent="0.3">
      <c r="B717" s="28">
        <v>712</v>
      </c>
      <c r="C717" s="29">
        <v>4.2060908263785901</v>
      </c>
      <c r="D717" s="29">
        <v>4.4892364254401205</v>
      </c>
      <c r="E717" s="29">
        <v>4.5877309999999998</v>
      </c>
      <c r="F717" s="24">
        <v>0.13142799999999999</v>
      </c>
    </row>
    <row r="718" spans="2:6" x14ac:dyDescent="0.3">
      <c r="B718" s="28">
        <v>713</v>
      </c>
      <c r="C718" s="29">
        <v>4.2062759329941102</v>
      </c>
      <c r="D718" s="29">
        <v>4.4897355867722597</v>
      </c>
      <c r="E718" s="29">
        <v>4.5885359999999995</v>
      </c>
      <c r="F718" s="24">
        <v>0.13145999999999999</v>
      </c>
    </row>
    <row r="719" spans="2:6" x14ac:dyDescent="0.3">
      <c r="B719" s="28">
        <v>714</v>
      </c>
      <c r="C719" s="29">
        <v>4.2064624987370598</v>
      </c>
      <c r="D719" s="29">
        <v>4.4902365171694196</v>
      </c>
      <c r="E719" s="29">
        <v>4.5893429999999995</v>
      </c>
      <c r="F719" s="24">
        <v>0.131492</v>
      </c>
    </row>
    <row r="720" spans="2:6" x14ac:dyDescent="0.3">
      <c r="B720" s="28">
        <v>715</v>
      </c>
      <c r="C720" s="29">
        <v>4.2066505223461004</v>
      </c>
      <c r="D720" s="29">
        <v>4.4907392159140098</v>
      </c>
      <c r="E720" s="29">
        <v>4.5901519999999998</v>
      </c>
      <c r="F720" s="24">
        <v>0.131524</v>
      </c>
    </row>
    <row r="721" spans="2:6" x14ac:dyDescent="0.3">
      <c r="B721" s="28">
        <v>716</v>
      </c>
      <c r="C721" s="29">
        <v>4.2068400025597503</v>
      </c>
      <c r="D721" s="29">
        <v>4.4912436822881903</v>
      </c>
      <c r="E721" s="29">
        <v>4.5909630000000003</v>
      </c>
      <c r="F721" s="24">
        <v>0.13155600000000001</v>
      </c>
    </row>
    <row r="722" spans="2:6" x14ac:dyDescent="0.3">
      <c r="B722" s="28">
        <v>717</v>
      </c>
      <c r="C722" s="29">
        <v>4.2070317775570896</v>
      </c>
      <c r="D722" s="29">
        <v>4.4917508729377804</v>
      </c>
      <c r="E722" s="29">
        <v>4.5917770000000004</v>
      </c>
      <c r="F722" s="24">
        <v>0.13158900000000001</v>
      </c>
    </row>
    <row r="723" spans="2:6" x14ac:dyDescent="0.3">
      <c r="B723" s="28">
        <v>718</v>
      </c>
      <c r="C723" s="29">
        <v>4.2072241669738402</v>
      </c>
      <c r="D723" s="29">
        <v>4.4922588722954302</v>
      </c>
      <c r="E723" s="29">
        <v>4.5925919999999998</v>
      </c>
      <c r="F723" s="24">
        <v>0.13162099999999999</v>
      </c>
    </row>
    <row r="724" spans="2:6" x14ac:dyDescent="0.3">
      <c r="B724" s="28">
        <v>719</v>
      </c>
      <c r="C724" s="29">
        <v>4.20741884820825</v>
      </c>
      <c r="D724" s="29">
        <v>4.4927695942488697</v>
      </c>
      <c r="E724" s="29">
        <v>4.5934100000000004</v>
      </c>
      <c r="F724" s="24">
        <v>0.13165299999999999</v>
      </c>
    </row>
    <row r="725" spans="2:6" x14ac:dyDescent="0.3">
      <c r="B725" s="28">
        <v>720</v>
      </c>
      <c r="C725" s="29">
        <v>4.2076149805574703</v>
      </c>
      <c r="D725" s="29">
        <v>4.4932820807156002</v>
      </c>
      <c r="E725" s="29">
        <v>4.5942299999999996</v>
      </c>
      <c r="F725" s="24">
        <v>0.131685</v>
      </c>
    </row>
    <row r="726" spans="2:6" x14ac:dyDescent="0.3">
      <c r="B726" s="28">
        <v>721</v>
      </c>
      <c r="C726" s="29">
        <v>4.2078125627592504</v>
      </c>
      <c r="D726" s="29">
        <v>4.4937963309767301</v>
      </c>
      <c r="E726" s="29">
        <v>4.5950519999999999</v>
      </c>
      <c r="F726" s="24">
        <v>0.131717</v>
      </c>
    </row>
    <row r="727" spans="2:6" x14ac:dyDescent="0.3">
      <c r="B727" s="28">
        <v>722</v>
      </c>
      <c r="C727" s="29">
        <v>4.2080115935511699</v>
      </c>
      <c r="D727" s="29">
        <v>4.4943123443132098</v>
      </c>
      <c r="E727" s="29">
        <v>4.5958759999999996</v>
      </c>
      <c r="F727" s="24">
        <v>0.13175000000000001</v>
      </c>
    </row>
    <row r="728" spans="2:6" x14ac:dyDescent="0.3">
      <c r="B728" s="28">
        <v>723</v>
      </c>
      <c r="C728" s="29">
        <v>4.2082120716706903</v>
      </c>
      <c r="D728" s="29">
        <v>4.4948301200057301</v>
      </c>
      <c r="E728" s="29">
        <v>4.5967019999999996</v>
      </c>
      <c r="F728" s="24">
        <v>0.13178200000000001</v>
      </c>
    </row>
    <row r="729" spans="2:6" x14ac:dyDescent="0.3">
      <c r="B729" s="28">
        <v>724</v>
      </c>
      <c r="C729" s="29">
        <v>4.2084139958551301</v>
      </c>
      <c r="D729" s="29">
        <v>4.4953496573348204</v>
      </c>
      <c r="E729" s="29">
        <v>4.5975299999999999</v>
      </c>
      <c r="F729" s="24">
        <v>0.13181399999999999</v>
      </c>
    </row>
    <row r="730" spans="2:6" x14ac:dyDescent="0.3">
      <c r="B730" s="28">
        <v>725</v>
      </c>
      <c r="C730" s="29">
        <v>4.2086173648416603</v>
      </c>
      <c r="D730" s="29">
        <v>4.4958709555808403</v>
      </c>
      <c r="E730" s="29">
        <v>4.5983599999999996</v>
      </c>
      <c r="F730" s="24">
        <v>0.13184599999999999</v>
      </c>
    </row>
    <row r="731" spans="2:6" x14ac:dyDescent="0.3">
      <c r="B731" s="28">
        <v>726</v>
      </c>
      <c r="C731" s="29">
        <v>4.2088221773673302</v>
      </c>
      <c r="D731" s="29">
        <v>4.4963940140238901</v>
      </c>
      <c r="E731" s="29">
        <v>4.5991920000000004</v>
      </c>
      <c r="F731" s="24">
        <v>0.131878</v>
      </c>
    </row>
    <row r="732" spans="2:6" x14ac:dyDescent="0.3">
      <c r="B732" s="28">
        <v>727</v>
      </c>
      <c r="C732" s="29">
        <v>4.2090292693958604</v>
      </c>
      <c r="D732" s="29">
        <v>4.4969197880917502</v>
      </c>
      <c r="E732" s="29">
        <v>4.6000269999999999</v>
      </c>
      <c r="F732" s="24">
        <v>0.131911</v>
      </c>
    </row>
    <row r="733" spans="2:6" x14ac:dyDescent="0.3">
      <c r="B733" s="28">
        <v>728</v>
      </c>
      <c r="C733" s="29">
        <v>4.2092369649887003</v>
      </c>
      <c r="D733" s="29">
        <v>4.49744636464668</v>
      </c>
      <c r="E733" s="29">
        <v>4.6008630000000004</v>
      </c>
      <c r="F733" s="24">
        <v>0.131943</v>
      </c>
    </row>
    <row r="734" spans="2:6" x14ac:dyDescent="0.3">
      <c r="B734" s="28">
        <v>729</v>
      </c>
      <c r="C734" s="29">
        <v>4.2094461003308901</v>
      </c>
      <c r="D734" s="29">
        <v>4.4979746992377603</v>
      </c>
      <c r="E734" s="29">
        <v>4.6017010000000003</v>
      </c>
      <c r="F734" s="24">
        <v>0.13197500000000001</v>
      </c>
    </row>
    <row r="735" spans="2:6" x14ac:dyDescent="0.3">
      <c r="B735" s="28">
        <v>730</v>
      </c>
      <c r="C735" s="29">
        <v>4.2096558375970803</v>
      </c>
      <c r="D735" s="29">
        <v>4.4985038353617703</v>
      </c>
      <c r="E735" s="29">
        <v>4.6025400000000003</v>
      </c>
      <c r="F735" s="24">
        <v>0.13200700000000001</v>
      </c>
    </row>
    <row r="736" spans="2:6" x14ac:dyDescent="0.3">
      <c r="B736" s="28">
        <v>731</v>
      </c>
      <c r="C736" s="29">
        <v>4.2098678488689698</v>
      </c>
      <c r="D736" s="29">
        <v>4.4990356839847099</v>
      </c>
      <c r="E736" s="29">
        <v>4.6033819999999999</v>
      </c>
      <c r="F736" s="24">
        <v>0.13203899999999999</v>
      </c>
    </row>
    <row r="737" spans="2:6" x14ac:dyDescent="0.3">
      <c r="B737" s="28">
        <v>732</v>
      </c>
      <c r="C737" s="29">
        <v>4.2100812960991902</v>
      </c>
      <c r="D737" s="29">
        <v>4.49956928848112</v>
      </c>
      <c r="E737" s="29">
        <v>4.6042259999999997</v>
      </c>
      <c r="F737" s="24">
        <v>0.13207199999999999</v>
      </c>
    </row>
    <row r="738" spans="2:6" x14ac:dyDescent="0.3">
      <c r="B738" s="28">
        <v>733</v>
      </c>
      <c r="C738" s="29">
        <v>4.2102961780237695</v>
      </c>
      <c r="D738" s="29">
        <v>4.5001046481296898</v>
      </c>
      <c r="E738" s="29">
        <v>4.6050719999999998</v>
      </c>
      <c r="F738" s="24">
        <v>0.132104</v>
      </c>
    </row>
    <row r="739" spans="2:6" x14ac:dyDescent="0.3">
      <c r="B739" s="28">
        <v>734</v>
      </c>
      <c r="C739" s="29">
        <v>4.2105116577041004</v>
      </c>
      <c r="D739" s="29">
        <v>4.5006408069138804</v>
      </c>
      <c r="E739" s="29">
        <v>4.6059190000000001</v>
      </c>
      <c r="F739" s="24">
        <v>0.132136</v>
      </c>
    </row>
    <row r="740" spans="2:6" x14ac:dyDescent="0.3">
      <c r="B740" s="28">
        <v>735</v>
      </c>
      <c r="C740" s="29">
        <v>4.2107285699942398</v>
      </c>
      <c r="D740" s="29">
        <v>4.5011787196508299</v>
      </c>
      <c r="E740" s="29">
        <v>4.6067679999999998</v>
      </c>
      <c r="F740" s="24">
        <v>0.13216800000000001</v>
      </c>
    </row>
    <row r="741" spans="2:6" x14ac:dyDescent="0.3">
      <c r="B741" s="28">
        <v>736</v>
      </c>
      <c r="C741" s="29">
        <v>4.2109469136299102</v>
      </c>
      <c r="D741" s="29">
        <v>4.5017183856187195</v>
      </c>
      <c r="E741" s="29">
        <v>4.6076189999999997</v>
      </c>
      <c r="F741" s="24">
        <v>0.13220000000000001</v>
      </c>
    </row>
    <row r="742" spans="2:6" x14ac:dyDescent="0.3">
      <c r="B742" s="28">
        <v>737</v>
      </c>
      <c r="C742" s="29">
        <v>4.2111666873466698</v>
      </c>
      <c r="D742" s="29">
        <v>4.5022598040954698</v>
      </c>
      <c r="E742" s="29">
        <v>4.6084719999999999</v>
      </c>
      <c r="F742" s="24">
        <v>0.13223299999999999</v>
      </c>
    </row>
    <row r="743" spans="2:6" x14ac:dyDescent="0.3">
      <c r="B743" s="28">
        <v>738</v>
      </c>
      <c r="C743" s="29">
        <v>4.2113878898799202</v>
      </c>
      <c r="D743" s="29">
        <v>4.5028029743587901</v>
      </c>
      <c r="E743" s="29">
        <v>4.6093270000000004</v>
      </c>
      <c r="F743" s="24">
        <v>0.13226499999999999</v>
      </c>
    </row>
    <row r="744" spans="2:6" x14ac:dyDescent="0.3">
      <c r="B744" s="28">
        <v>739</v>
      </c>
      <c r="C744" s="29">
        <v>4.2116096854004299</v>
      </c>
      <c r="D744" s="29">
        <v>4.50334694100105</v>
      </c>
      <c r="E744" s="29">
        <v>4.6101830000000001</v>
      </c>
      <c r="F744" s="24">
        <v>0.132297</v>
      </c>
    </row>
    <row r="745" spans="2:6" x14ac:dyDescent="0.3">
      <c r="B745" s="28">
        <v>740</v>
      </c>
      <c r="C745" s="29">
        <v>4.2118329076520498</v>
      </c>
      <c r="D745" s="29">
        <v>4.5038926582288399</v>
      </c>
      <c r="E745" s="29">
        <v>4.6110410000000002</v>
      </c>
      <c r="F745" s="24">
        <v>0.132329</v>
      </c>
    </row>
    <row r="746" spans="2:6" x14ac:dyDescent="0.3">
      <c r="B746" s="28">
        <v>741</v>
      </c>
      <c r="C746" s="29">
        <v>4.2120575553698396</v>
      </c>
      <c r="D746" s="29">
        <v>4.5044401253192801</v>
      </c>
      <c r="E746" s="29">
        <v>4.6119009999999996</v>
      </c>
      <c r="F746" s="24">
        <v>0.13236100000000001</v>
      </c>
    </row>
    <row r="747" spans="2:6" x14ac:dyDescent="0.3">
      <c r="B747" s="28">
        <v>742</v>
      </c>
      <c r="C747" s="29">
        <v>4.2122827933907203</v>
      </c>
      <c r="D747" s="29">
        <v>4.5049883872305001</v>
      </c>
      <c r="E747" s="29">
        <v>4.612762</v>
      </c>
      <c r="F747" s="24">
        <v>0.13239400000000001</v>
      </c>
    </row>
    <row r="748" spans="2:6" x14ac:dyDescent="0.3">
      <c r="B748" s="28">
        <v>743</v>
      </c>
      <c r="C748" s="29">
        <v>4.2125094547919497</v>
      </c>
      <c r="D748" s="29">
        <v>4.5055383978023702</v>
      </c>
      <c r="E748" s="29">
        <v>4.6136249999999999</v>
      </c>
      <c r="F748" s="24">
        <v>0.13242599999999999</v>
      </c>
    </row>
    <row r="749" spans="2:6" x14ac:dyDescent="0.3">
      <c r="B749" s="28">
        <v>744</v>
      </c>
      <c r="C749" s="29">
        <v>4.2127375383082697</v>
      </c>
      <c r="D749" s="29">
        <v>4.5060901563114504</v>
      </c>
      <c r="E749" s="29">
        <v>4.61449</v>
      </c>
      <c r="F749" s="24">
        <v>0.13245799999999999</v>
      </c>
    </row>
    <row r="750" spans="2:6" x14ac:dyDescent="0.3">
      <c r="B750" s="28">
        <v>745</v>
      </c>
      <c r="C750" s="29">
        <v>4.2129670426742702</v>
      </c>
      <c r="D750" s="29">
        <v>4.5066436620341497</v>
      </c>
      <c r="E750" s="29">
        <v>4.6153570000000004</v>
      </c>
      <c r="F750" s="24">
        <v>0.13249</v>
      </c>
    </row>
    <row r="751" spans="2:6" x14ac:dyDescent="0.3">
      <c r="B751" s="28">
        <v>746</v>
      </c>
      <c r="C751" s="29">
        <v>4.2131971336155303</v>
      </c>
      <c r="D751" s="29">
        <v>4.5071979604165602</v>
      </c>
      <c r="E751" s="29">
        <v>4.616225</v>
      </c>
      <c r="F751" s="24">
        <v>0.132522</v>
      </c>
    </row>
    <row r="752" spans="2:6" x14ac:dyDescent="0.3">
      <c r="B752" s="28">
        <v>747</v>
      </c>
      <c r="C752" s="29">
        <v>4.2134278105334699</v>
      </c>
      <c r="D752" s="29">
        <v>4.5077530511013597</v>
      </c>
      <c r="E752" s="29">
        <v>4.6170939999999998</v>
      </c>
      <c r="F752" s="24">
        <v>0.13255500000000001</v>
      </c>
    </row>
    <row r="753" spans="2:6" x14ac:dyDescent="0.3">
      <c r="B753" s="28">
        <v>748</v>
      </c>
      <c r="C753" s="29">
        <v>4.2136599053936603</v>
      </c>
      <c r="D753" s="29">
        <v>4.5083098873167398</v>
      </c>
      <c r="E753" s="29">
        <v>4.6179649999999999</v>
      </c>
      <c r="F753" s="24">
        <v>0.13258700000000001</v>
      </c>
    </row>
    <row r="754" spans="2:6" x14ac:dyDescent="0.3">
      <c r="B754" s="28">
        <v>749</v>
      </c>
      <c r="C754" s="29">
        <v>4.2138934169303202</v>
      </c>
      <c r="D754" s="29">
        <v>4.5088684683384201</v>
      </c>
      <c r="E754" s="29">
        <v>4.6188380000000002</v>
      </c>
      <c r="F754" s="24">
        <v>0.13261899999999999</v>
      </c>
    </row>
    <row r="755" spans="2:6" x14ac:dyDescent="0.3">
      <c r="B755" s="28">
        <v>750</v>
      </c>
      <c r="C755" s="29">
        <v>4.2141275117583303</v>
      </c>
      <c r="D755" s="29">
        <v>4.5094278401008898</v>
      </c>
      <c r="E755" s="29">
        <v>4.6197119999999998</v>
      </c>
      <c r="F755" s="24">
        <v>0.13265099999999999</v>
      </c>
    </row>
    <row r="756" spans="2:6" x14ac:dyDescent="0.3">
      <c r="B756" s="28">
        <v>751</v>
      </c>
      <c r="C756" s="29">
        <v>4.2143630211758403</v>
      </c>
      <c r="D756" s="29">
        <v>4.5099889554650199</v>
      </c>
      <c r="E756" s="29">
        <v>4.6205879999999997</v>
      </c>
      <c r="F756" s="24">
        <v>0.132683</v>
      </c>
    </row>
    <row r="757" spans="2:6" x14ac:dyDescent="0.3">
      <c r="B757" s="28">
        <v>752</v>
      </c>
      <c r="C757" s="29">
        <v>4.2145991122425697</v>
      </c>
      <c r="D757" s="29">
        <v>4.5105508606097402</v>
      </c>
      <c r="E757" s="29">
        <v>4.6214649999999997</v>
      </c>
      <c r="F757" s="24">
        <v>0.132716</v>
      </c>
    </row>
    <row r="758" spans="2:6" x14ac:dyDescent="0.3">
      <c r="B758" s="28">
        <v>753</v>
      </c>
      <c r="C758" s="29">
        <v>4.21483661581156</v>
      </c>
      <c r="D758" s="29">
        <v>4.5111145081509401</v>
      </c>
      <c r="E758" s="29">
        <v>4.622344</v>
      </c>
      <c r="F758" s="24">
        <v>0.132748</v>
      </c>
    </row>
    <row r="759" spans="2:6" x14ac:dyDescent="0.3">
      <c r="B759" s="28">
        <v>754</v>
      </c>
      <c r="C759" s="29">
        <v>4.2150746993875297</v>
      </c>
      <c r="D759" s="29">
        <v>4.5116789445119698</v>
      </c>
      <c r="E759" s="29">
        <v>4.6232240000000004</v>
      </c>
      <c r="F759" s="24">
        <v>0.13278000000000001</v>
      </c>
    </row>
    <row r="760" spans="2:6" x14ac:dyDescent="0.3">
      <c r="B760" s="28">
        <v>755</v>
      </c>
      <c r="C760" s="29">
        <v>4.2153141933782896</v>
      </c>
      <c r="D760" s="29">
        <v>4.5122451220636304</v>
      </c>
      <c r="E760" s="29">
        <v>4.6241060000000003</v>
      </c>
      <c r="F760" s="24">
        <v>0.13281200000000001</v>
      </c>
    </row>
    <row r="761" spans="2:6" x14ac:dyDescent="0.3">
      <c r="B761" s="28">
        <v>756</v>
      </c>
      <c r="C761" s="29">
        <v>4.2155542657336502</v>
      </c>
      <c r="D761" s="29">
        <v>4.5128120874739199</v>
      </c>
      <c r="E761" s="29">
        <v>4.6249890000000002</v>
      </c>
      <c r="F761" s="24">
        <v>0.13284399999999999</v>
      </c>
    </row>
    <row r="762" spans="2:6" x14ac:dyDescent="0.3">
      <c r="B762" s="28">
        <v>757</v>
      </c>
      <c r="C762" s="29">
        <v>4.21579574641608</v>
      </c>
      <c r="D762" s="29">
        <v>4.5133807928683805</v>
      </c>
      <c r="E762" s="29">
        <v>4.6258739999999996</v>
      </c>
      <c r="F762" s="24">
        <v>0.132877</v>
      </c>
    </row>
    <row r="763" spans="2:6" x14ac:dyDescent="0.3">
      <c r="B763" s="28">
        <v>758</v>
      </c>
      <c r="C763" s="29">
        <v>4.2160378038206296</v>
      </c>
      <c r="D763" s="29">
        <v>4.5139502851596802</v>
      </c>
      <c r="E763" s="29">
        <v>4.62676</v>
      </c>
      <c r="F763" s="24">
        <v>0.132909</v>
      </c>
    </row>
    <row r="764" spans="2:6" x14ac:dyDescent="0.3">
      <c r="B764" s="28">
        <v>759</v>
      </c>
      <c r="C764" s="29">
        <v>4.2162804373487397</v>
      </c>
      <c r="D764" s="29">
        <v>4.5145205639892705</v>
      </c>
      <c r="E764" s="29">
        <v>4.6276469999999996</v>
      </c>
      <c r="F764" s="24">
        <v>0.132941</v>
      </c>
    </row>
    <row r="765" spans="2:6" x14ac:dyDescent="0.3">
      <c r="B765" s="28">
        <v>760</v>
      </c>
      <c r="C765" s="29">
        <v>4.2165236464019102</v>
      </c>
      <c r="D765" s="29">
        <v>4.5150916289985199</v>
      </c>
      <c r="E765" s="29">
        <v>4.6285350000000003</v>
      </c>
      <c r="F765" s="24">
        <v>0.13297300000000001</v>
      </c>
    </row>
    <row r="766" spans="2:6" x14ac:dyDescent="0.3">
      <c r="B766" s="28">
        <v>761</v>
      </c>
      <c r="C766" s="29">
        <v>4.2167682600516097</v>
      </c>
      <c r="D766" s="29">
        <v>4.5156644318224499</v>
      </c>
      <c r="E766" s="29">
        <v>4.6294250000000003</v>
      </c>
      <c r="F766" s="24">
        <v>0.13300500000000001</v>
      </c>
    </row>
    <row r="767" spans="2:6" x14ac:dyDescent="0.3">
      <c r="B767" s="28">
        <v>762</v>
      </c>
      <c r="C767" s="29">
        <v>4.2170134475837697</v>
      </c>
      <c r="D767" s="29">
        <v>4.51623801986341</v>
      </c>
      <c r="E767" s="29">
        <v>4.6303159999999997</v>
      </c>
      <c r="F767" s="24">
        <v>0.13303799999999999</v>
      </c>
    </row>
    <row r="768" spans="2:6" x14ac:dyDescent="0.3">
      <c r="B768" s="28">
        <v>763</v>
      </c>
      <c r="C768" s="29">
        <v>4.2172600376241798</v>
      </c>
      <c r="D768" s="29">
        <v>4.5168133445108598</v>
      </c>
      <c r="E768" s="29">
        <v>4.6312090000000001</v>
      </c>
      <c r="F768" s="24">
        <v>0.13306999999999999</v>
      </c>
    </row>
    <row r="769" spans="2:6" x14ac:dyDescent="0.3">
      <c r="B769" s="28">
        <v>764</v>
      </c>
      <c r="C769" s="29">
        <v>4.2175071999043396</v>
      </c>
      <c r="D769" s="29">
        <v>4.5173894534121404</v>
      </c>
      <c r="E769" s="29">
        <v>4.6321029999999999</v>
      </c>
      <c r="F769" s="24">
        <v>0.133102</v>
      </c>
    </row>
    <row r="770" spans="2:6" x14ac:dyDescent="0.3">
      <c r="B770" s="28">
        <v>765</v>
      </c>
      <c r="C770" s="29">
        <v>4.2177549338257698</v>
      </c>
      <c r="D770" s="29">
        <v>4.5179663462080901</v>
      </c>
      <c r="E770" s="29">
        <v>4.6329979999999997</v>
      </c>
      <c r="F770" s="24">
        <v>0.133134</v>
      </c>
    </row>
    <row r="771" spans="2:6" x14ac:dyDescent="0.3">
      <c r="B771" s="28">
        <v>766</v>
      </c>
      <c r="C771" s="29">
        <v>4.21800323878999</v>
      </c>
      <c r="D771" s="29">
        <v>4.5185440225395901</v>
      </c>
      <c r="E771" s="29">
        <v>4.6338939999999997</v>
      </c>
      <c r="F771" s="24">
        <v>0.13316600000000001</v>
      </c>
    </row>
    <row r="772" spans="2:6" x14ac:dyDescent="0.3">
      <c r="B772" s="28">
        <v>767</v>
      </c>
      <c r="C772" s="29">
        <v>4.2182521141985498</v>
      </c>
      <c r="D772" s="29">
        <v>4.5191224820473304</v>
      </c>
      <c r="E772" s="29">
        <v>4.6347909999999999</v>
      </c>
      <c r="F772" s="24">
        <v>0.13319800000000001</v>
      </c>
    </row>
    <row r="773" spans="2:6" x14ac:dyDescent="0.3">
      <c r="B773" s="28">
        <v>768</v>
      </c>
      <c r="C773" s="29">
        <v>4.2185023875626602</v>
      </c>
      <c r="D773" s="29">
        <v>4.5197026755068102</v>
      </c>
      <c r="E773" s="29">
        <v>4.6356900000000003</v>
      </c>
      <c r="F773" s="24">
        <v>0.13323099999999999</v>
      </c>
    </row>
    <row r="774" spans="2:6" x14ac:dyDescent="0.3">
      <c r="B774" s="28">
        <v>769</v>
      </c>
      <c r="C774" s="29">
        <v>4.2187532297283203</v>
      </c>
      <c r="D774" s="29">
        <v>4.5202836511782696</v>
      </c>
      <c r="E774" s="29">
        <v>4.63659</v>
      </c>
      <c r="F774" s="24">
        <v>0.13326299999999999</v>
      </c>
    </row>
    <row r="775" spans="2:6" x14ac:dyDescent="0.3">
      <c r="B775" s="28">
        <v>770</v>
      </c>
      <c r="C775" s="29">
        <v>4.2190046400970997</v>
      </c>
      <c r="D775" s="29">
        <v>4.5208654087020896</v>
      </c>
      <c r="E775" s="29">
        <v>4.6374909999999998</v>
      </c>
      <c r="F775" s="24">
        <v>0.133295</v>
      </c>
    </row>
    <row r="776" spans="2:6" x14ac:dyDescent="0.3">
      <c r="B776" s="28">
        <v>771</v>
      </c>
      <c r="C776" s="29">
        <v>4.2192566180705997</v>
      </c>
      <c r="D776" s="29">
        <v>4.5214479477187197</v>
      </c>
      <c r="E776" s="29">
        <v>4.6383929999999998</v>
      </c>
      <c r="F776" s="24">
        <v>0.133327</v>
      </c>
    </row>
    <row r="777" spans="2:6" x14ac:dyDescent="0.3">
      <c r="B777" s="28">
        <v>772</v>
      </c>
      <c r="C777" s="29">
        <v>4.21950916305045</v>
      </c>
      <c r="D777" s="29">
        <v>4.5220312678684103</v>
      </c>
      <c r="E777" s="29">
        <v>4.6392959999999999</v>
      </c>
      <c r="F777" s="24">
        <v>0.13335900000000001</v>
      </c>
    </row>
    <row r="778" spans="2:6" x14ac:dyDescent="0.3">
      <c r="B778" s="28">
        <v>773</v>
      </c>
      <c r="C778" s="29">
        <v>4.2197631014326902</v>
      </c>
      <c r="D778" s="29">
        <v>4.5226163193120801</v>
      </c>
      <c r="E778" s="29">
        <v>4.6402010000000002</v>
      </c>
      <c r="F778" s="24">
        <v>0.13339200000000001</v>
      </c>
    </row>
    <row r="779" spans="2:6" x14ac:dyDescent="0.3">
      <c r="B779" s="28">
        <v>774</v>
      </c>
      <c r="C779" s="29">
        <v>4.2200167784071301</v>
      </c>
      <c r="D779" s="29">
        <v>4.5232012005256497</v>
      </c>
      <c r="E779" s="29">
        <v>4.6411059999999997</v>
      </c>
      <c r="F779" s="24">
        <v>0.13342399999999999</v>
      </c>
    </row>
    <row r="780" spans="2:6" x14ac:dyDescent="0.3">
      <c r="B780" s="28">
        <v>775</v>
      </c>
      <c r="C780" s="29">
        <v>4.2202710205929304</v>
      </c>
      <c r="D780" s="29">
        <v>4.5237868617927299</v>
      </c>
      <c r="E780" s="29">
        <v>4.6420120000000002</v>
      </c>
      <c r="F780" s="24">
        <v>0.13345599999999999</v>
      </c>
    </row>
    <row r="781" spans="2:6" x14ac:dyDescent="0.3">
      <c r="B781" s="28">
        <v>776</v>
      </c>
      <c r="C781" s="29">
        <v>4.2205266537168296</v>
      </c>
      <c r="D781" s="29">
        <v>4.52437425290519</v>
      </c>
      <c r="E781" s="29">
        <v>4.6429200000000002</v>
      </c>
      <c r="F781" s="24">
        <v>0.133488</v>
      </c>
    </row>
    <row r="782" spans="2:6" x14ac:dyDescent="0.3">
      <c r="B782" s="28">
        <v>777</v>
      </c>
      <c r="C782" s="29">
        <v>4.2207820243074003</v>
      </c>
      <c r="D782" s="29">
        <v>4.5249614730762602</v>
      </c>
      <c r="E782" s="29">
        <v>4.6438280000000001</v>
      </c>
      <c r="F782" s="24">
        <v>0.13352</v>
      </c>
    </row>
    <row r="783" spans="2:6" x14ac:dyDescent="0.3">
      <c r="B783" s="28">
        <v>778</v>
      </c>
      <c r="C783" s="29">
        <v>4.2210387841932304</v>
      </c>
      <c r="D783" s="29">
        <v>4.5255504221264999</v>
      </c>
      <c r="E783" s="29">
        <v>4.6447380000000003</v>
      </c>
      <c r="F783" s="24">
        <v>0.13355300000000001</v>
      </c>
    </row>
    <row r="784" spans="2:6" x14ac:dyDescent="0.3">
      <c r="B784" s="28">
        <v>779</v>
      </c>
      <c r="C784" s="29">
        <v>4.2212952807955899</v>
      </c>
      <c r="D784" s="29">
        <v>4.5261391997608396</v>
      </c>
      <c r="E784" s="29">
        <v>4.6456479999999996</v>
      </c>
      <c r="F784" s="24">
        <v>0.13358500000000001</v>
      </c>
    </row>
    <row r="785" spans="2:6" x14ac:dyDescent="0.3">
      <c r="B785" s="28">
        <v>780</v>
      </c>
      <c r="C785" s="29">
        <v>4.2215531650504099</v>
      </c>
      <c r="D785" s="29">
        <v>4.5267297053077202</v>
      </c>
      <c r="E785" s="29">
        <v>4.64656</v>
      </c>
      <c r="F785" s="24">
        <v>0.13361700000000001</v>
      </c>
    </row>
    <row r="786" spans="2:6" x14ac:dyDescent="0.3">
      <c r="B786" s="28">
        <v>781</v>
      </c>
      <c r="C786" s="29">
        <v>4.2218107852717797</v>
      </c>
      <c r="D786" s="29">
        <v>4.5273200389640103</v>
      </c>
      <c r="E786" s="29">
        <v>4.6474720000000005</v>
      </c>
      <c r="F786" s="24">
        <v>0.13364899999999999</v>
      </c>
    </row>
    <row r="787" spans="2:6" x14ac:dyDescent="0.3">
      <c r="B787" s="28">
        <v>782</v>
      </c>
      <c r="C787" s="29">
        <v>4.22206979150282</v>
      </c>
      <c r="D787" s="29">
        <v>4.5279120995658699</v>
      </c>
      <c r="E787" s="29">
        <v>4.6483860000000004</v>
      </c>
      <c r="F787" s="24">
        <v>0.13368099999999999</v>
      </c>
    </row>
    <row r="788" spans="2:6" x14ac:dyDescent="0.3">
      <c r="B788" s="28">
        <v>783</v>
      </c>
      <c r="C788" s="29">
        <v>4.2223285329506197</v>
      </c>
      <c r="D788" s="29">
        <v>4.5285039878021802</v>
      </c>
      <c r="E788" s="29">
        <v>4.6493000000000002</v>
      </c>
      <c r="F788" s="24">
        <v>0.133714</v>
      </c>
    </row>
    <row r="789" spans="2:6" x14ac:dyDescent="0.3">
      <c r="B789" s="28">
        <v>784</v>
      </c>
      <c r="C789" s="29">
        <v>4.2225878342261103</v>
      </c>
      <c r="D789" s="29">
        <v>4.5290966528491499</v>
      </c>
      <c r="E789" s="29">
        <v>4.6502150000000002</v>
      </c>
      <c r="F789" s="24">
        <v>0.133746</v>
      </c>
    </row>
    <row r="790" spans="2:6" x14ac:dyDescent="0.3">
      <c r="B790" s="28">
        <v>785</v>
      </c>
      <c r="C790" s="29">
        <v>4.2228476947312297</v>
      </c>
      <c r="D790" s="29">
        <v>4.5296900943460905</v>
      </c>
      <c r="E790" s="29">
        <v>4.6511310000000003</v>
      </c>
      <c r="F790" s="24">
        <v>0.13377800000000001</v>
      </c>
    </row>
    <row r="791" spans="2:6" x14ac:dyDescent="0.3">
      <c r="B791" s="28">
        <v>786</v>
      </c>
      <c r="C791" s="29">
        <v>4.2231081138679496</v>
      </c>
      <c r="D791" s="29">
        <v>4.5302843119322302</v>
      </c>
      <c r="E791" s="29">
        <v>4.6520479999999997</v>
      </c>
      <c r="F791" s="24">
        <v>0.13381000000000001</v>
      </c>
    </row>
    <row r="792" spans="2:6" x14ac:dyDescent="0.3">
      <c r="B792" s="28">
        <v>787</v>
      </c>
      <c r="C792" s="29">
        <v>4.2233690910382498</v>
      </c>
      <c r="D792" s="29">
        <v>4.53087930524672</v>
      </c>
      <c r="E792" s="29">
        <v>4.6529660000000002</v>
      </c>
      <c r="F792" s="24">
        <v>0.13384199999999999</v>
      </c>
    </row>
    <row r="793" spans="2:6" x14ac:dyDescent="0.3">
      <c r="B793" s="28">
        <v>788</v>
      </c>
      <c r="C793" s="29">
        <v>4.2236298019982002</v>
      </c>
      <c r="D793" s="29">
        <v>4.5314741252538102</v>
      </c>
      <c r="E793" s="29">
        <v>4.6538839999999997</v>
      </c>
      <c r="F793" s="24">
        <v>0.13387399999999999</v>
      </c>
    </row>
    <row r="794" spans="2:6" x14ac:dyDescent="0.3">
      <c r="B794" s="28">
        <v>789</v>
      </c>
      <c r="C794" s="29">
        <v>4.2238910702424803</v>
      </c>
      <c r="D794" s="29">
        <v>4.5320697205137597</v>
      </c>
      <c r="E794" s="29">
        <v>4.6548030000000002</v>
      </c>
      <c r="F794" s="24">
        <v>0.133907</v>
      </c>
    </row>
    <row r="795" spans="2:6" x14ac:dyDescent="0.3">
      <c r="B795" s="28">
        <v>790</v>
      </c>
      <c r="C795" s="29">
        <v>4.2241528951732201</v>
      </c>
      <c r="D795" s="29">
        <v>4.5326660906655798</v>
      </c>
      <c r="E795" s="29">
        <v>4.6557230000000001</v>
      </c>
      <c r="F795" s="24">
        <v>0.133939</v>
      </c>
    </row>
    <row r="796" spans="2:6" x14ac:dyDescent="0.3">
      <c r="B796" s="28">
        <v>791</v>
      </c>
      <c r="C796" s="29">
        <v>4.22441527619256</v>
      </c>
      <c r="D796" s="29">
        <v>4.5332632353481701</v>
      </c>
      <c r="E796" s="29">
        <v>4.656644</v>
      </c>
      <c r="F796" s="24">
        <v>0.13397100000000001</v>
      </c>
    </row>
    <row r="797" spans="2:6" x14ac:dyDescent="0.3">
      <c r="B797" s="28">
        <v>792</v>
      </c>
      <c r="C797" s="29">
        <v>4.2246782127026599</v>
      </c>
      <c r="D797" s="29">
        <v>4.5338611542003395</v>
      </c>
      <c r="E797" s="29">
        <v>4.6575660000000001</v>
      </c>
      <c r="F797" s="24">
        <v>0.13400300000000001</v>
      </c>
    </row>
    <row r="798" spans="2:6" x14ac:dyDescent="0.3">
      <c r="B798" s="28">
        <v>793</v>
      </c>
      <c r="C798" s="29">
        <v>4.2249408815765497</v>
      </c>
      <c r="D798" s="29">
        <v>4.5344588988024004</v>
      </c>
      <c r="E798" s="29">
        <v>4.6584880000000002</v>
      </c>
      <c r="F798" s="24">
        <v>0.13403499999999999</v>
      </c>
    </row>
    <row r="799" spans="2:6" x14ac:dyDescent="0.3">
      <c r="B799" s="28">
        <v>794</v>
      </c>
      <c r="C799" s="29">
        <v>4.2252041051924198</v>
      </c>
      <c r="D799" s="29">
        <v>4.5350574170981002</v>
      </c>
      <c r="E799" s="29">
        <v>4.6594110000000004</v>
      </c>
      <c r="F799" s="24">
        <v>0.13406799999999999</v>
      </c>
    </row>
    <row r="800" spans="2:6" x14ac:dyDescent="0.3">
      <c r="B800" s="28">
        <v>795</v>
      </c>
      <c r="C800" s="29">
        <v>4.2254670608701597</v>
      </c>
      <c r="D800" s="29">
        <v>4.5356557609143504</v>
      </c>
      <c r="E800" s="29">
        <v>4.6603339999999998</v>
      </c>
      <c r="F800" s="24">
        <v>0.1341</v>
      </c>
    </row>
    <row r="801" spans="2:6" x14ac:dyDescent="0.3">
      <c r="B801" s="28">
        <v>796</v>
      </c>
      <c r="C801" s="29">
        <v>4.2257313924003004</v>
      </c>
      <c r="D801" s="29">
        <v>4.5362558256367302</v>
      </c>
      <c r="E801" s="29">
        <v>4.6612590000000003</v>
      </c>
      <c r="F801" s="24">
        <v>0.134132</v>
      </c>
    </row>
    <row r="802" spans="2:6" x14ac:dyDescent="0.3">
      <c r="B802" s="28">
        <v>797</v>
      </c>
      <c r="C802" s="29">
        <v>4.2259954552438401</v>
      </c>
      <c r="D802" s="29">
        <v>4.5368557154034503</v>
      </c>
      <c r="E802" s="29">
        <v>4.6621839999999999</v>
      </c>
      <c r="F802" s="24">
        <v>0.13416400000000001</v>
      </c>
    </row>
    <row r="803" spans="2:6" x14ac:dyDescent="0.3">
      <c r="B803" s="28">
        <v>798</v>
      </c>
      <c r="C803" s="29">
        <v>4.2262592494734204</v>
      </c>
      <c r="D803" s="29">
        <v>4.5374554302232397</v>
      </c>
      <c r="E803" s="29">
        <v>4.6631090000000004</v>
      </c>
      <c r="F803" s="24">
        <v>0.13419600000000001</v>
      </c>
    </row>
    <row r="804" spans="2:6" x14ac:dyDescent="0.3">
      <c r="B804" s="28">
        <v>799</v>
      </c>
      <c r="C804" s="29">
        <v>4.2265235963504999</v>
      </c>
      <c r="D804" s="29">
        <v>4.5380559174229598</v>
      </c>
      <c r="E804" s="29">
        <v>4.6640350000000002</v>
      </c>
      <c r="F804" s="24">
        <v>0.13422799999999999</v>
      </c>
    </row>
    <row r="805" spans="2:6" x14ac:dyDescent="0.3">
      <c r="B805" s="28">
        <v>800</v>
      </c>
      <c r="C805" s="29">
        <v>4.2267884952776198</v>
      </c>
      <c r="D805" s="29">
        <v>4.5386571766410801</v>
      </c>
      <c r="E805" s="29">
        <v>4.6649620000000001</v>
      </c>
      <c r="F805" s="24">
        <v>0.13426099999999999</v>
      </c>
    </row>
    <row r="806" spans="2:6" x14ac:dyDescent="0.3">
      <c r="B806" s="28">
        <v>801</v>
      </c>
      <c r="C806" s="29">
        <v>4.22705312491542</v>
      </c>
      <c r="D806" s="29">
        <v>4.5392582604445</v>
      </c>
      <c r="E806" s="29">
        <v>4.665889</v>
      </c>
      <c r="F806" s="24">
        <v>0.134293</v>
      </c>
    </row>
    <row r="807" spans="2:6" x14ac:dyDescent="0.3">
      <c r="B807" s="28">
        <v>802</v>
      </c>
      <c r="C807" s="29">
        <v>4.2273183058552899</v>
      </c>
      <c r="D807" s="29">
        <v>4.5398601157898399</v>
      </c>
      <c r="E807" s="29">
        <v>4.666817</v>
      </c>
      <c r="F807" s="24">
        <v>0.134325</v>
      </c>
    </row>
    <row r="808" spans="2:6" x14ac:dyDescent="0.3">
      <c r="B808" s="28">
        <v>803</v>
      </c>
      <c r="C808" s="29">
        <v>4.2275832172048302</v>
      </c>
      <c r="D808" s="29">
        <v>4.5404617954909003</v>
      </c>
      <c r="E808" s="29">
        <v>4.667745</v>
      </c>
      <c r="F808" s="24">
        <v>0.134357</v>
      </c>
    </row>
    <row r="809" spans="2:6" x14ac:dyDescent="0.3">
      <c r="B809" s="28">
        <v>804</v>
      </c>
      <c r="C809" s="29">
        <v>4.2278486791086802</v>
      </c>
      <c r="D809" s="29">
        <v>4.5410642462573296</v>
      </c>
      <c r="E809" s="29">
        <v>4.6686740000000002</v>
      </c>
      <c r="F809" s="24">
        <v>0.13438900000000001</v>
      </c>
    </row>
    <row r="810" spans="2:6" x14ac:dyDescent="0.3">
      <c r="B810" s="28">
        <v>805</v>
      </c>
      <c r="C810" s="29">
        <v>4.2281138711214199</v>
      </c>
      <c r="D810" s="29">
        <v>4.5416665211498195</v>
      </c>
      <c r="E810" s="29">
        <v>4.6696030000000004</v>
      </c>
      <c r="F810" s="24">
        <v>0.13442200000000001</v>
      </c>
    </row>
    <row r="811" spans="2:6" x14ac:dyDescent="0.3">
      <c r="B811" s="28">
        <v>806</v>
      </c>
      <c r="C811" s="29">
        <v>4.2283796129409197</v>
      </c>
      <c r="D811" s="29">
        <v>4.542269566631</v>
      </c>
      <c r="E811" s="29">
        <v>4.6705329999999998</v>
      </c>
      <c r="F811" s="24">
        <v>0.13445399999999999</v>
      </c>
    </row>
    <row r="812" spans="2:6" x14ac:dyDescent="0.3">
      <c r="B812" s="28">
        <v>807</v>
      </c>
      <c r="C812" s="29">
        <v>4.2286450845687602</v>
      </c>
      <c r="D812" s="29">
        <v>4.5428724360085901</v>
      </c>
      <c r="E812" s="29">
        <v>4.6714630000000001</v>
      </c>
      <c r="F812" s="24">
        <v>0.13448599999999999</v>
      </c>
    </row>
    <row r="813" spans="2:6" x14ac:dyDescent="0.3">
      <c r="B813" s="28">
        <v>808</v>
      </c>
      <c r="C813" s="29">
        <v>4.22891110525602</v>
      </c>
      <c r="D813" s="29">
        <v>4.5434760754980799</v>
      </c>
      <c r="E813" s="29">
        <v>4.6723939999999997</v>
      </c>
      <c r="F813" s="24">
        <v>0.134518</v>
      </c>
    </row>
    <row r="814" spans="2:6" x14ac:dyDescent="0.3">
      <c r="B814" s="28">
        <v>809</v>
      </c>
      <c r="C814" s="29">
        <v>4.2291768554512901</v>
      </c>
      <c r="D814" s="29">
        <v>4.5440795386542598</v>
      </c>
      <c r="E814" s="29">
        <v>4.6733250000000002</v>
      </c>
      <c r="F814" s="24">
        <v>0.13455</v>
      </c>
    </row>
    <row r="815" spans="2:6" x14ac:dyDescent="0.3">
      <c r="B815" s="28">
        <v>810</v>
      </c>
      <c r="C815" s="29">
        <v>4.22944233522791</v>
      </c>
      <c r="D815" s="29">
        <v>4.5446828254859</v>
      </c>
      <c r="E815" s="29">
        <v>4.6742559999999997</v>
      </c>
      <c r="F815" s="24">
        <v>0.13458200000000001</v>
      </c>
    </row>
    <row r="816" spans="2:6" x14ac:dyDescent="0.3">
      <c r="B816" s="28">
        <v>811</v>
      </c>
      <c r="C816" s="29">
        <v>4.2297083631668198</v>
      </c>
      <c r="D816" s="29">
        <v>4.5452868818376801</v>
      </c>
      <c r="E816" s="29">
        <v>4.6751880000000003</v>
      </c>
      <c r="F816" s="24">
        <v>0.13461500000000001</v>
      </c>
    </row>
    <row r="817" spans="2:6" x14ac:dyDescent="0.3">
      <c r="B817" s="28">
        <v>812</v>
      </c>
      <c r="C817" s="29">
        <v>4.2299741203870695</v>
      </c>
      <c r="D817" s="29">
        <v>4.54589076163521</v>
      </c>
      <c r="E817" s="29">
        <v>4.6761200000000001</v>
      </c>
      <c r="F817" s="24">
        <v>0.13464699999999999</v>
      </c>
    </row>
    <row r="818" spans="2:6" x14ac:dyDescent="0.3">
      <c r="B818" s="28">
        <v>813</v>
      </c>
      <c r="C818" s="29">
        <v>4.2302404250228598</v>
      </c>
      <c r="D818" s="29">
        <v>4.5464954104758704</v>
      </c>
      <c r="E818" s="29">
        <v>4.6770529999999999</v>
      </c>
      <c r="F818" s="24">
        <v>0.13467899999999999</v>
      </c>
    </row>
    <row r="819" spans="2:6" x14ac:dyDescent="0.3">
      <c r="B819" s="28">
        <v>814</v>
      </c>
      <c r="C819" s="29">
        <v>4.2305064586401997</v>
      </c>
      <c r="D819" s="29">
        <v>4.5470998825324802</v>
      </c>
      <c r="E819" s="29">
        <v>4.6779859999999998</v>
      </c>
      <c r="F819" s="24">
        <v>0.134711</v>
      </c>
    </row>
    <row r="820" spans="2:6" x14ac:dyDescent="0.3">
      <c r="B820" s="28">
        <v>815</v>
      </c>
      <c r="C820" s="29">
        <v>4.2307722213127104</v>
      </c>
      <c r="D820" s="29">
        <v>4.5477041778138902</v>
      </c>
      <c r="E820" s="29">
        <v>4.6789190000000005</v>
      </c>
      <c r="F820" s="24">
        <v>0.134743</v>
      </c>
    </row>
    <row r="821" spans="2:6" x14ac:dyDescent="0.3">
      <c r="B821" s="28">
        <v>816</v>
      </c>
      <c r="C821" s="29">
        <v>4.2310377131140404</v>
      </c>
      <c r="D821" s="29">
        <v>4.5483082963289103</v>
      </c>
      <c r="E821" s="29">
        <v>4.6798520000000003</v>
      </c>
      <c r="F821" s="24">
        <v>0.13477600000000001</v>
      </c>
    </row>
    <row r="822" spans="2:6" x14ac:dyDescent="0.3">
      <c r="B822" s="28">
        <v>817</v>
      </c>
      <c r="C822" s="29">
        <v>4.2313037512849299</v>
      </c>
      <c r="D822" s="29">
        <v>4.5489131831801997</v>
      </c>
      <c r="E822" s="29">
        <v>4.6807860000000003</v>
      </c>
      <c r="F822" s="24">
        <v>0.13480800000000001</v>
      </c>
    </row>
    <row r="823" spans="2:6" x14ac:dyDescent="0.3">
      <c r="B823" s="28">
        <v>818</v>
      </c>
      <c r="C823" s="29">
        <v>4.2315695182852799</v>
      </c>
      <c r="D823" s="29">
        <v>4.5495178930353699</v>
      </c>
      <c r="E823" s="29">
        <v>4.6817200000000003</v>
      </c>
      <c r="F823" s="24">
        <v>0.13483999999999999</v>
      </c>
    </row>
    <row r="824" spans="2:6" x14ac:dyDescent="0.3">
      <c r="B824" s="28">
        <v>819</v>
      </c>
      <c r="C824" s="29">
        <v>4.2318350141889001</v>
      </c>
      <c r="D824" s="29">
        <v>4.5501224259032504</v>
      </c>
      <c r="E824" s="29">
        <v>4.6826540000000003</v>
      </c>
      <c r="F824" s="24">
        <v>0.13487199999999999</v>
      </c>
    </row>
    <row r="825" spans="2:6" x14ac:dyDescent="0.3">
      <c r="B825" s="28">
        <v>820</v>
      </c>
      <c r="C825" s="29">
        <v>4.2321002390696396</v>
      </c>
      <c r="D825" s="29">
        <v>4.5507267817927604</v>
      </c>
      <c r="E825" s="29">
        <v>4.6835880000000003</v>
      </c>
      <c r="F825" s="24">
        <v>0.134904</v>
      </c>
    </row>
    <row r="826" spans="2:6" x14ac:dyDescent="0.3">
      <c r="B826" s="28">
        <v>821</v>
      </c>
      <c r="C826" s="29">
        <v>4.2323660092748598</v>
      </c>
      <c r="D826" s="29">
        <v>4.5513319053116303</v>
      </c>
      <c r="E826" s="29">
        <v>4.6845230000000004</v>
      </c>
      <c r="F826" s="24">
        <v>0.134936</v>
      </c>
    </row>
    <row r="827" spans="2:6" x14ac:dyDescent="0.3">
      <c r="B827" s="28">
        <v>822</v>
      </c>
      <c r="C827" s="29">
        <v>4.23263069210814</v>
      </c>
      <c r="D827" s="29">
        <v>4.5519359071473495</v>
      </c>
      <c r="E827" s="29">
        <v>4.6854569999999995</v>
      </c>
      <c r="F827" s="24">
        <v>0.13496900000000001</v>
      </c>
    </row>
    <row r="828" spans="2:6" x14ac:dyDescent="0.3">
      <c r="B828" s="28">
        <v>823</v>
      </c>
      <c r="C828" s="29">
        <v>4.2328959199670804</v>
      </c>
      <c r="D828" s="29">
        <v>4.5525406763827796</v>
      </c>
      <c r="E828" s="29">
        <v>4.6863919999999997</v>
      </c>
      <c r="F828" s="24">
        <v>0.13500100000000001</v>
      </c>
    </row>
    <row r="829" spans="2:6" x14ac:dyDescent="0.3">
      <c r="B829" s="28">
        <v>824</v>
      </c>
      <c r="C829" s="29">
        <v>4.23316087665222</v>
      </c>
      <c r="D829" s="29">
        <v>4.5531452684280005</v>
      </c>
      <c r="E829" s="29">
        <v>4.6873269999999998</v>
      </c>
      <c r="F829" s="24">
        <v>0.13503299999999999</v>
      </c>
    </row>
    <row r="830" spans="2:6" x14ac:dyDescent="0.3">
      <c r="B830" s="28">
        <v>825</v>
      </c>
      <c r="C830" s="29">
        <v>4.2334255622376205</v>
      </c>
      <c r="D830" s="29">
        <v>4.5537496832920299</v>
      </c>
      <c r="E830" s="29">
        <v>4.6882619999999999</v>
      </c>
      <c r="F830" s="24">
        <v>0.13506499999999999</v>
      </c>
    </row>
    <row r="831" spans="2:6" x14ac:dyDescent="0.3">
      <c r="B831" s="28">
        <v>826</v>
      </c>
      <c r="C831" s="29">
        <v>4.2336899767973897</v>
      </c>
      <c r="D831" s="29">
        <v>4.5543539209838402</v>
      </c>
      <c r="E831" s="29">
        <v>4.6891970000000001</v>
      </c>
      <c r="F831" s="24">
        <v>0.13509699999999999</v>
      </c>
    </row>
    <row r="832" spans="2:6" x14ac:dyDescent="0.3">
      <c r="B832" s="28">
        <v>827</v>
      </c>
      <c r="C832" s="29">
        <v>4.2339541204056497</v>
      </c>
      <c r="D832" s="29">
        <v>4.5549579815125103</v>
      </c>
      <c r="E832" s="29">
        <v>4.6901320000000002</v>
      </c>
      <c r="F832" s="24">
        <v>0.135129</v>
      </c>
    </row>
    <row r="833" spans="2:6" x14ac:dyDescent="0.3">
      <c r="B833" s="28">
        <v>828</v>
      </c>
      <c r="C833" s="29">
        <v>4.23421799313659</v>
      </c>
      <c r="D833" s="29">
        <v>4.5555618648870801</v>
      </c>
      <c r="E833" s="29">
        <v>4.6910670000000003</v>
      </c>
      <c r="F833" s="24">
        <v>0.135162</v>
      </c>
    </row>
    <row r="834" spans="2:6" x14ac:dyDescent="0.3">
      <c r="B834" s="28">
        <v>829</v>
      </c>
      <c r="C834" s="29">
        <v>4.2344815950644001</v>
      </c>
      <c r="D834" s="29">
        <v>4.5561655711166704</v>
      </c>
      <c r="E834" s="29">
        <v>4.6920020000000005</v>
      </c>
      <c r="F834" s="24">
        <v>0.13519400000000001</v>
      </c>
    </row>
    <row r="835" spans="2:6" x14ac:dyDescent="0.3">
      <c r="B835" s="28">
        <v>830</v>
      </c>
      <c r="C835" s="29">
        <v>4.2347457405270097</v>
      </c>
      <c r="D835" s="29">
        <v>4.5567700436946801</v>
      </c>
      <c r="E835" s="29">
        <v>4.6929379999999998</v>
      </c>
      <c r="F835" s="24">
        <v>0.13522600000000001</v>
      </c>
    </row>
    <row r="836" spans="2:6" x14ac:dyDescent="0.3">
      <c r="B836" s="28">
        <v>831</v>
      </c>
      <c r="C836" s="29">
        <v>4.2350088008481199</v>
      </c>
      <c r="D836" s="29">
        <v>4.55737339553772</v>
      </c>
      <c r="E836" s="29">
        <v>4.693873</v>
      </c>
      <c r="F836" s="24">
        <v>0.13525799999999999</v>
      </c>
    </row>
    <row r="837" spans="2:6" x14ac:dyDescent="0.3">
      <c r="B837" s="28">
        <v>832</v>
      </c>
      <c r="C837" s="29">
        <v>4.2352715905889697</v>
      </c>
      <c r="D837" s="29">
        <v>4.5579765702632198</v>
      </c>
      <c r="E837" s="29">
        <v>4.6948080000000001</v>
      </c>
      <c r="F837" s="24">
        <v>0.13528999999999999</v>
      </c>
    </row>
    <row r="838" spans="2:6" x14ac:dyDescent="0.3">
      <c r="B838" s="28">
        <v>833</v>
      </c>
      <c r="C838" s="29">
        <v>4.2355341098238899</v>
      </c>
      <c r="D838" s="29">
        <v>4.5585795678803303</v>
      </c>
      <c r="E838" s="29">
        <v>4.6957430000000002</v>
      </c>
      <c r="F838" s="24">
        <v>0.135323</v>
      </c>
    </row>
    <row r="839" spans="2:6" x14ac:dyDescent="0.3">
      <c r="B839" s="28">
        <v>834</v>
      </c>
      <c r="C839" s="29">
        <v>4.2357963586272902</v>
      </c>
      <c r="D839" s="29">
        <v>4.5591823883982805</v>
      </c>
      <c r="E839" s="29">
        <v>4.6966780000000004</v>
      </c>
      <c r="F839" s="24">
        <v>0.135355</v>
      </c>
    </row>
    <row r="840" spans="2:6" x14ac:dyDescent="0.3">
      <c r="B840" s="28">
        <v>835</v>
      </c>
      <c r="C840" s="29">
        <v>4.2360583370735796</v>
      </c>
      <c r="D840" s="29">
        <v>4.55978503182632</v>
      </c>
      <c r="E840" s="29">
        <v>4.6976130000000005</v>
      </c>
      <c r="F840" s="24">
        <v>0.13538700000000001</v>
      </c>
    </row>
    <row r="841" spans="2:6" x14ac:dyDescent="0.3">
      <c r="B841" s="28">
        <v>836</v>
      </c>
      <c r="C841" s="29">
        <v>4.2363200452372203</v>
      </c>
      <c r="D841" s="29">
        <v>4.5603874981737302</v>
      </c>
      <c r="E841" s="29">
        <v>4.6985479999999997</v>
      </c>
      <c r="F841" s="24">
        <v>0.13541900000000001</v>
      </c>
    </row>
    <row r="842" spans="2:6" x14ac:dyDescent="0.3">
      <c r="B842" s="28">
        <v>837</v>
      </c>
      <c r="C842" s="29">
        <v>4.2365814831926905</v>
      </c>
      <c r="D842" s="29">
        <v>4.5609897874498095</v>
      </c>
      <c r="E842" s="29">
        <v>4.6994829999999999</v>
      </c>
      <c r="F842" s="24">
        <v>0.13545099999999999</v>
      </c>
    </row>
    <row r="843" spans="2:6" x14ac:dyDescent="0.3">
      <c r="B843" s="28">
        <v>838</v>
      </c>
      <c r="C843" s="29">
        <v>4.2368418385363302</v>
      </c>
      <c r="D843" s="29">
        <v>4.5615909571711004</v>
      </c>
      <c r="E843" s="29">
        <v>4.7004169999999998</v>
      </c>
      <c r="F843" s="24">
        <v>0.13548299999999999</v>
      </c>
    </row>
    <row r="844" spans="2:6" x14ac:dyDescent="0.3">
      <c r="B844" s="28">
        <v>839</v>
      </c>
      <c r="C844" s="29">
        <v>4.23710192426707</v>
      </c>
      <c r="D844" s="29">
        <v>4.5621919500877102</v>
      </c>
      <c r="E844" s="29">
        <v>4.7013509999999998</v>
      </c>
      <c r="F844" s="24">
        <v>0.135516</v>
      </c>
    </row>
    <row r="845" spans="2:6" x14ac:dyDescent="0.3">
      <c r="B845" s="28">
        <v>840</v>
      </c>
      <c r="C845" s="29">
        <v>4.2373625524915397</v>
      </c>
      <c r="D845" s="29">
        <v>4.5627937084539196</v>
      </c>
      <c r="E845" s="29">
        <v>4.702286</v>
      </c>
      <c r="F845" s="24">
        <v>0.135548</v>
      </c>
    </row>
    <row r="846" spans="2:6" x14ac:dyDescent="0.3">
      <c r="B846" s="28">
        <v>841</v>
      </c>
      <c r="C846" s="29">
        <v>4.23762209899715</v>
      </c>
      <c r="D846" s="29">
        <v>4.5633943476654597</v>
      </c>
      <c r="E846" s="29">
        <v>4.70322</v>
      </c>
      <c r="F846" s="24">
        <v>0.13558000000000001</v>
      </c>
    </row>
    <row r="847" spans="2:6" x14ac:dyDescent="0.3">
      <c r="B847" s="28">
        <v>842</v>
      </c>
      <c r="C847" s="29">
        <v>4.2378805645276501</v>
      </c>
      <c r="D847" s="29">
        <v>4.5639938681038696</v>
      </c>
      <c r="E847" s="29">
        <v>4.7041529999999998</v>
      </c>
      <c r="F847" s="24">
        <v>0.13561200000000001</v>
      </c>
    </row>
    <row r="848" spans="2:6" x14ac:dyDescent="0.3">
      <c r="B848" s="28">
        <v>843</v>
      </c>
      <c r="C848" s="29">
        <v>4.2381395725526803</v>
      </c>
      <c r="D848" s="29">
        <v>4.5645941538962305</v>
      </c>
      <c r="E848" s="29">
        <v>4.7050869999999998</v>
      </c>
      <c r="F848" s="24">
        <v>0.13564399999999999</v>
      </c>
    </row>
    <row r="849" spans="2:6" x14ac:dyDescent="0.3">
      <c r="B849" s="28">
        <v>844</v>
      </c>
      <c r="C849" s="29">
        <v>4.2383975001978902</v>
      </c>
      <c r="D849" s="29">
        <v>4.5651933211825</v>
      </c>
      <c r="E849" s="29">
        <v>4.7060199999999996</v>
      </c>
      <c r="F849" s="24">
        <v>0.13567599999999999</v>
      </c>
    </row>
    <row r="850" spans="2:6" x14ac:dyDescent="0.3">
      <c r="B850" s="28">
        <v>845</v>
      </c>
      <c r="C850" s="29">
        <v>4.2386551591239598</v>
      </c>
      <c r="D850" s="29">
        <v>4.5657923119690995</v>
      </c>
      <c r="E850" s="29">
        <v>4.7069530000000004</v>
      </c>
      <c r="F850" s="24">
        <v>0.135709</v>
      </c>
    </row>
    <row r="851" spans="2:6" x14ac:dyDescent="0.3">
      <c r="B851" s="28">
        <v>846</v>
      </c>
      <c r="C851" s="29">
        <v>4.2389125494055904</v>
      </c>
      <c r="D851" s="29">
        <v>4.5663911262656196</v>
      </c>
      <c r="E851" s="29">
        <v>4.7078860000000002</v>
      </c>
      <c r="F851" s="24">
        <v>0.135741</v>
      </c>
    </row>
    <row r="852" spans="2:6" x14ac:dyDescent="0.3">
      <c r="B852" s="28">
        <v>847</v>
      </c>
      <c r="C852" s="29">
        <v>4.2391688606462496</v>
      </c>
      <c r="D852" s="29">
        <v>4.5669888227050803</v>
      </c>
      <c r="E852" s="29">
        <v>4.7088179999999999</v>
      </c>
      <c r="F852" s="24">
        <v>0.135773</v>
      </c>
    </row>
    <row r="853" spans="2:6" x14ac:dyDescent="0.3">
      <c r="B853" s="28">
        <v>848</v>
      </c>
      <c r="C853" s="29">
        <v>4.2394249038377598</v>
      </c>
      <c r="D853" s="29">
        <v>4.5675863429218495</v>
      </c>
      <c r="E853" s="29">
        <v>4.7097499999999997</v>
      </c>
      <c r="F853" s="24">
        <v>0.13580500000000001</v>
      </c>
    </row>
    <row r="854" spans="2:6" x14ac:dyDescent="0.3">
      <c r="B854" s="28">
        <v>849</v>
      </c>
      <c r="C854" s="29">
        <v>4.2396806790548602</v>
      </c>
      <c r="D854" s="29">
        <v>4.5681836869257104</v>
      </c>
      <c r="E854" s="29">
        <v>4.7106820000000003</v>
      </c>
      <c r="F854" s="24">
        <v>0.13583700000000001</v>
      </c>
    </row>
    <row r="855" spans="2:6" x14ac:dyDescent="0.3">
      <c r="B855" s="28">
        <v>850</v>
      </c>
      <c r="C855" s="29">
        <v>4.2399353765696004</v>
      </c>
      <c r="D855" s="29">
        <v>4.5687799137219498</v>
      </c>
      <c r="E855" s="29">
        <v>4.7116129999999998</v>
      </c>
      <c r="F855" s="24">
        <v>0.13586899999999999</v>
      </c>
    </row>
    <row r="856" spans="2:6" x14ac:dyDescent="0.3">
      <c r="B856" s="28">
        <v>851</v>
      </c>
      <c r="C856" s="29">
        <v>4.2401898067051498</v>
      </c>
      <c r="D856" s="29">
        <v>4.5693759645729601</v>
      </c>
      <c r="E856" s="29">
        <v>4.7125440000000003</v>
      </c>
      <c r="F856" s="24">
        <v>0.135902</v>
      </c>
    </row>
    <row r="857" spans="2:6" x14ac:dyDescent="0.3">
      <c r="B857" s="28">
        <v>852</v>
      </c>
      <c r="C857" s="29">
        <v>4.2404439695363196</v>
      </c>
      <c r="D857" s="29">
        <v>4.56997183948857</v>
      </c>
      <c r="E857" s="29">
        <v>4.7134749999999999</v>
      </c>
      <c r="F857" s="24">
        <v>0.135934</v>
      </c>
    </row>
    <row r="858" spans="2:6" x14ac:dyDescent="0.3">
      <c r="B858" s="28">
        <v>853</v>
      </c>
      <c r="C858" s="29">
        <v>4.24069705600348</v>
      </c>
      <c r="D858" s="29">
        <v>4.5705665978464705</v>
      </c>
      <c r="E858" s="29">
        <v>4.7144050000000002</v>
      </c>
      <c r="F858" s="24">
        <v>0.135966</v>
      </c>
    </row>
    <row r="859" spans="2:6" x14ac:dyDescent="0.3">
      <c r="B859" s="28">
        <v>854</v>
      </c>
      <c r="C859" s="29">
        <v>4.2409498757613999</v>
      </c>
      <c r="D859" s="29">
        <v>4.5711611805369303</v>
      </c>
      <c r="E859" s="29">
        <v>4.7153349999999996</v>
      </c>
      <c r="F859" s="24">
        <v>0.13599800000000001</v>
      </c>
    </row>
    <row r="860" spans="2:6" x14ac:dyDescent="0.3">
      <c r="B860" s="28">
        <v>855</v>
      </c>
      <c r="C860" s="29">
        <v>4.2412016201958096</v>
      </c>
      <c r="D860" s="29">
        <v>4.5717546471859301</v>
      </c>
      <c r="E860" s="29">
        <v>4.7162639999999998</v>
      </c>
      <c r="F860" s="24">
        <v>0.13603000000000001</v>
      </c>
    </row>
    <row r="861" spans="2:6" x14ac:dyDescent="0.3">
      <c r="B861" s="28">
        <v>856</v>
      </c>
      <c r="C861" s="29">
        <v>4.2414522900494802</v>
      </c>
      <c r="D861" s="29">
        <v>4.57234699817581</v>
      </c>
      <c r="E861" s="29">
        <v>4.7171919999999998</v>
      </c>
      <c r="F861" s="24">
        <v>0.13606199999999999</v>
      </c>
    </row>
    <row r="862" spans="2:6" x14ac:dyDescent="0.3">
      <c r="B862" s="28">
        <v>857</v>
      </c>
      <c r="C862" s="29">
        <v>4.2417035025530101</v>
      </c>
      <c r="D862" s="29">
        <v>4.5729401141603798</v>
      </c>
      <c r="E862" s="29">
        <v>4.718121</v>
      </c>
      <c r="F862" s="24">
        <v>0.13609499999999999</v>
      </c>
    </row>
    <row r="863" spans="2:6" x14ac:dyDescent="0.3">
      <c r="B863" s="28">
        <v>858</v>
      </c>
      <c r="C863" s="29">
        <v>4.2419528330493197</v>
      </c>
      <c r="D863" s="29">
        <v>4.5735311747425698</v>
      </c>
      <c r="E863" s="29">
        <v>4.7190479999999999</v>
      </c>
      <c r="F863" s="24">
        <v>0.136127</v>
      </c>
    </row>
    <row r="864" spans="2:6" x14ac:dyDescent="0.3">
      <c r="B864" s="28">
        <v>859</v>
      </c>
      <c r="C864" s="29">
        <v>4.2422018985463197</v>
      </c>
      <c r="D864" s="29">
        <v>4.5741220604521802</v>
      </c>
      <c r="E864" s="29">
        <v>4.7199749999999998</v>
      </c>
      <c r="F864" s="24">
        <v>0.136159</v>
      </c>
    </row>
    <row r="865" spans="2:6" x14ac:dyDescent="0.3">
      <c r="B865" s="28">
        <v>860</v>
      </c>
      <c r="C865" s="29">
        <v>4.2424506991189004</v>
      </c>
      <c r="D865" s="29">
        <v>4.57471277129937</v>
      </c>
      <c r="E865" s="29">
        <v>4.7209019999999997</v>
      </c>
      <c r="F865" s="24">
        <v>0.13619100000000001</v>
      </c>
    </row>
    <row r="866" spans="2:6" x14ac:dyDescent="0.3">
      <c r="B866" s="28">
        <v>861</v>
      </c>
      <c r="C866" s="29">
        <v>4.2426984274879604</v>
      </c>
      <c r="D866" s="29">
        <v>4.5753023676551301</v>
      </c>
      <c r="E866" s="29">
        <v>4.7218280000000004</v>
      </c>
      <c r="F866" s="24">
        <v>0.13622300000000001</v>
      </c>
    </row>
    <row r="867" spans="2:6" x14ac:dyDescent="0.3">
      <c r="B867" s="28">
        <v>862</v>
      </c>
      <c r="C867" s="29">
        <v>4.2429450843957097</v>
      </c>
      <c r="D867" s="29">
        <v>4.5758908499021498</v>
      </c>
      <c r="E867" s="29">
        <v>4.722753</v>
      </c>
      <c r="F867" s="24">
        <v>0.13625499999999999</v>
      </c>
    </row>
    <row r="868" spans="2:6" x14ac:dyDescent="0.3">
      <c r="B868" s="28">
        <v>863</v>
      </c>
      <c r="C868" s="29">
        <v>4.2431914774934398</v>
      </c>
      <c r="D868" s="29">
        <v>4.5764791578140303</v>
      </c>
      <c r="E868" s="29">
        <v>4.7236779999999996</v>
      </c>
      <c r="F868" s="24">
        <v>0.13628799999999999</v>
      </c>
    </row>
    <row r="869" spans="2:6" x14ac:dyDescent="0.3">
      <c r="B869" s="28">
        <v>864</v>
      </c>
      <c r="C869" s="29">
        <v>4.2434368001691301</v>
      </c>
      <c r="D869" s="29">
        <v>4.5770663521343504</v>
      </c>
      <c r="E869" s="29">
        <v>4.724602</v>
      </c>
      <c r="F869" s="24">
        <v>0.13632</v>
      </c>
    </row>
    <row r="870" spans="2:6" x14ac:dyDescent="0.3">
      <c r="B870" s="28">
        <v>865</v>
      </c>
      <c r="C870" s="29">
        <v>4.2436810531646199</v>
      </c>
      <c r="D870" s="29">
        <v>4.5776524332459303</v>
      </c>
      <c r="E870" s="29">
        <v>4.7255250000000002</v>
      </c>
      <c r="F870" s="24">
        <v>0.136352</v>
      </c>
    </row>
    <row r="871" spans="2:6" x14ac:dyDescent="0.3">
      <c r="B871" s="28">
        <v>866</v>
      </c>
      <c r="C871" s="29">
        <v>4.2439250434639701</v>
      </c>
      <c r="D871" s="29">
        <v>4.5782383405501097</v>
      </c>
      <c r="E871" s="29">
        <v>4.7264479999999995</v>
      </c>
      <c r="F871" s="24">
        <v>0.13638400000000001</v>
      </c>
    </row>
    <row r="872" spans="2:6" x14ac:dyDescent="0.3">
      <c r="B872" s="28">
        <v>867</v>
      </c>
      <c r="C872" s="29">
        <v>4.2441679651218802</v>
      </c>
      <c r="D872" s="29">
        <v>4.5788231351630904</v>
      </c>
      <c r="E872" s="29">
        <v>4.7273699999999996</v>
      </c>
      <c r="F872" s="24">
        <v>0.13641600000000001</v>
      </c>
    </row>
    <row r="873" spans="2:6" x14ac:dyDescent="0.3">
      <c r="B873" s="28">
        <v>868</v>
      </c>
      <c r="C873" s="29">
        <v>4.2444098188797996</v>
      </c>
      <c r="D873" s="29">
        <v>4.5794068174677998</v>
      </c>
      <c r="E873" s="29">
        <v>4.7282910000000005</v>
      </c>
      <c r="F873" s="24">
        <v>0.13644800000000001</v>
      </c>
    </row>
    <row r="874" spans="2:6" x14ac:dyDescent="0.3">
      <c r="B874" s="28">
        <v>869</v>
      </c>
      <c r="C874" s="29">
        <v>4.2446514110549503</v>
      </c>
      <c r="D874" s="29">
        <v>4.5799903264933404</v>
      </c>
      <c r="E874" s="29">
        <v>4.7292120000000004</v>
      </c>
      <c r="F874" s="24">
        <v>0.13648099999999999</v>
      </c>
    </row>
    <row r="875" spans="2:6" x14ac:dyDescent="0.3">
      <c r="B875" s="28">
        <v>870</v>
      </c>
      <c r="C875" s="29">
        <v>4.2448911310144499</v>
      </c>
      <c r="D875" s="29">
        <v>4.5805717852065699</v>
      </c>
      <c r="E875" s="29">
        <v>4.7301310000000001</v>
      </c>
      <c r="F875" s="24">
        <v>0.136513</v>
      </c>
    </row>
    <row r="876" spans="2:6" x14ac:dyDescent="0.3">
      <c r="B876" s="28">
        <v>871</v>
      </c>
      <c r="C876" s="29">
        <v>4.2451305904291798</v>
      </c>
      <c r="D876" s="29">
        <v>4.5811530711585196</v>
      </c>
      <c r="E876" s="29">
        <v>4.7310499999999998</v>
      </c>
      <c r="F876" s="24">
        <v>0.136545</v>
      </c>
    </row>
    <row r="877" spans="2:6" x14ac:dyDescent="0.3">
      <c r="B877" s="28">
        <v>872</v>
      </c>
      <c r="C877" s="29">
        <v>4.2453697893739797</v>
      </c>
      <c r="D877" s="29">
        <v>4.5817341843599202</v>
      </c>
      <c r="E877" s="29">
        <v>4.7319690000000003</v>
      </c>
      <c r="F877" s="24">
        <v>0.136577</v>
      </c>
    </row>
    <row r="878" spans="2:6" x14ac:dyDescent="0.3">
      <c r="B878" s="28">
        <v>873</v>
      </c>
      <c r="C878" s="29">
        <v>4.2456071185477802</v>
      </c>
      <c r="D878" s="29">
        <v>4.5823132485227802</v>
      </c>
      <c r="E878" s="29">
        <v>4.7328859999999997</v>
      </c>
      <c r="F878" s="24">
        <v>0.13660900000000001</v>
      </c>
    </row>
    <row r="879" spans="2:6" x14ac:dyDescent="0.3">
      <c r="B879" s="28">
        <v>874</v>
      </c>
      <c r="C879" s="29">
        <v>4.2458441882890998</v>
      </c>
      <c r="D879" s="29">
        <v>4.5828921404532901</v>
      </c>
      <c r="E879" s="29">
        <v>4.733803</v>
      </c>
      <c r="F879" s="24">
        <v>0.13664100000000001</v>
      </c>
    </row>
    <row r="880" spans="2:6" x14ac:dyDescent="0.3">
      <c r="B880" s="28">
        <v>875</v>
      </c>
      <c r="C880" s="29">
        <v>4.2460793901842404</v>
      </c>
      <c r="D880" s="29">
        <v>4.5834689843602003</v>
      </c>
      <c r="E880" s="29">
        <v>4.734718</v>
      </c>
      <c r="F880" s="24">
        <v>0.13667399999999999</v>
      </c>
    </row>
    <row r="881" spans="2:6" x14ac:dyDescent="0.3">
      <c r="B881" s="28">
        <v>876</v>
      </c>
      <c r="C881" s="29">
        <v>4.2463143336838201</v>
      </c>
      <c r="D881" s="29">
        <v>4.5840456565532204</v>
      </c>
      <c r="E881" s="29">
        <v>4.735633</v>
      </c>
      <c r="F881" s="24">
        <v>0.13670599999999999</v>
      </c>
    </row>
    <row r="882" spans="2:6" x14ac:dyDescent="0.3">
      <c r="B882" s="28">
        <v>877</v>
      </c>
      <c r="C882" s="29">
        <v>4.2465482150618703</v>
      </c>
      <c r="D882" s="29">
        <v>4.5846212193905203</v>
      </c>
      <c r="E882" s="29">
        <v>4.7365469999999998</v>
      </c>
      <c r="F882" s="24">
        <v>0.136738</v>
      </c>
    </row>
    <row r="883" spans="2:6" x14ac:dyDescent="0.3">
      <c r="B883" s="28">
        <v>878</v>
      </c>
      <c r="C883" s="29">
        <v>4.2467810350583104</v>
      </c>
      <c r="D883" s="29">
        <v>4.5851956732556403</v>
      </c>
      <c r="E883" s="29">
        <v>4.7374600000000004</v>
      </c>
      <c r="F883" s="24">
        <v>0.13677</v>
      </c>
    </row>
    <row r="884" spans="2:6" x14ac:dyDescent="0.3">
      <c r="B884" s="28">
        <v>879</v>
      </c>
      <c r="C884" s="29">
        <v>4.2470127944128704</v>
      </c>
      <c r="D884" s="29">
        <v>4.5857690185320701</v>
      </c>
      <c r="E884" s="29">
        <v>4.738372</v>
      </c>
      <c r="F884" s="24">
        <v>0.13680200000000001</v>
      </c>
    </row>
    <row r="885" spans="2:6" x14ac:dyDescent="0.3">
      <c r="B885" s="28">
        <v>880</v>
      </c>
      <c r="C885" s="29">
        <v>4.2472434938651302</v>
      </c>
      <c r="D885" s="29">
        <v>4.5863412556034397</v>
      </c>
      <c r="E885" s="29">
        <v>4.7392830000000004</v>
      </c>
      <c r="F885" s="24">
        <v>0.13683400000000001</v>
      </c>
    </row>
    <row r="886" spans="2:6" x14ac:dyDescent="0.3">
      <c r="B886" s="28">
        <v>881</v>
      </c>
      <c r="C886" s="29">
        <v>4.2474731341544398</v>
      </c>
      <c r="D886" s="29">
        <v>4.5869123848533802</v>
      </c>
      <c r="E886" s="29">
        <v>4.7401929999999997</v>
      </c>
      <c r="F886" s="24">
        <v>0.13686699999999999</v>
      </c>
    </row>
    <row r="887" spans="2:6" x14ac:dyDescent="0.3">
      <c r="B887" s="28">
        <v>882</v>
      </c>
      <c r="C887" s="29">
        <v>4.2477025187128596</v>
      </c>
      <c r="D887" s="29">
        <v>4.5874833436975404</v>
      </c>
      <c r="E887" s="29">
        <v>4.7411029999999998</v>
      </c>
      <c r="F887" s="24">
        <v>0.13689899999999999</v>
      </c>
    </row>
    <row r="888" spans="2:6" x14ac:dyDescent="0.3">
      <c r="B888" s="28">
        <v>883</v>
      </c>
      <c r="C888" s="29">
        <v>4.2479300426722002</v>
      </c>
      <c r="D888" s="29">
        <v>4.5880522583314995</v>
      </c>
      <c r="E888" s="29">
        <v>4.7420109999999998</v>
      </c>
      <c r="F888" s="24">
        <v>0.136931</v>
      </c>
    </row>
    <row r="889" spans="2:6" x14ac:dyDescent="0.3">
      <c r="B889" s="28">
        <v>884</v>
      </c>
      <c r="C889" s="29">
        <v>4.2481565096855896</v>
      </c>
      <c r="D889" s="29">
        <v>4.5886200662952099</v>
      </c>
      <c r="E889" s="29">
        <v>4.7429179999999995</v>
      </c>
      <c r="F889" s="24">
        <v>0.136963</v>
      </c>
    </row>
    <row r="890" spans="2:6" x14ac:dyDescent="0.3">
      <c r="B890" s="28">
        <v>885</v>
      </c>
      <c r="C890" s="29">
        <v>4.2483819204916404</v>
      </c>
      <c r="D890" s="29">
        <v>4.5891867679724401</v>
      </c>
      <c r="E890" s="29">
        <v>4.743824</v>
      </c>
      <c r="F890" s="24">
        <v>0.13699500000000001</v>
      </c>
    </row>
    <row r="891" spans="2:6" x14ac:dyDescent="0.3">
      <c r="B891" s="28">
        <v>886</v>
      </c>
      <c r="C891" s="29">
        <v>4.2486062758287497</v>
      </c>
      <c r="D891" s="29">
        <v>4.5897523637470803</v>
      </c>
      <c r="E891" s="29">
        <v>4.7447289999999995</v>
      </c>
      <c r="F891" s="24">
        <v>0.13702700000000001</v>
      </c>
    </row>
    <row r="892" spans="2:6" x14ac:dyDescent="0.3">
      <c r="B892" s="28">
        <v>887</v>
      </c>
      <c r="C892" s="29">
        <v>4.2488295764351403</v>
      </c>
      <c r="D892" s="29">
        <v>4.5903168540030004</v>
      </c>
      <c r="E892" s="29">
        <v>4.7456329999999998</v>
      </c>
      <c r="F892" s="24">
        <v>0.13705999999999999</v>
      </c>
    </row>
    <row r="893" spans="2:6" x14ac:dyDescent="0.3">
      <c r="B893" s="28">
        <v>888</v>
      </c>
      <c r="C893" s="29">
        <v>4.2490518230488199</v>
      </c>
      <c r="D893" s="29">
        <v>4.5908802391241696</v>
      </c>
      <c r="E893" s="29">
        <v>4.7465359999999999</v>
      </c>
      <c r="F893" s="24">
        <v>0.13709199999999999</v>
      </c>
    </row>
    <row r="894" spans="2:6" x14ac:dyDescent="0.3">
      <c r="B894" s="28">
        <v>889</v>
      </c>
      <c r="C894" s="29">
        <v>4.24927301640761</v>
      </c>
      <c r="D894" s="29">
        <v>4.5914425194945698</v>
      </c>
      <c r="E894" s="29">
        <v>4.7474379999999998</v>
      </c>
      <c r="F894" s="24">
        <v>0.137124</v>
      </c>
    </row>
    <row r="895" spans="2:6" x14ac:dyDescent="0.3">
      <c r="B895" s="28">
        <v>890</v>
      </c>
      <c r="C895" s="29">
        <v>4.2494923563259901</v>
      </c>
      <c r="D895" s="29">
        <v>4.5920027594592803</v>
      </c>
      <c r="E895" s="29">
        <v>4.7483380000000004</v>
      </c>
      <c r="F895" s="24">
        <v>0.137156</v>
      </c>
    </row>
    <row r="896" spans="2:6" x14ac:dyDescent="0.3">
      <c r="B896" s="28">
        <v>891</v>
      </c>
      <c r="C896" s="29">
        <v>4.2499172249005399</v>
      </c>
      <c r="D896" s="29">
        <v>4.5928033612989703</v>
      </c>
      <c r="E896" s="29">
        <v>4.7494949999999996</v>
      </c>
      <c r="F896" s="24">
        <v>0.137188</v>
      </c>
    </row>
    <row r="897" spans="2:6" x14ac:dyDescent="0.3">
      <c r="B897" s="28">
        <v>892</v>
      </c>
      <c r="C897" s="29">
        <v>4.2503473302390704</v>
      </c>
      <c r="D897" s="29">
        <v>4.5936102811988002</v>
      </c>
      <c r="E897" s="29">
        <v>4.7506589999999997</v>
      </c>
      <c r="F897" s="24">
        <v>0.13722000000000001</v>
      </c>
    </row>
    <row r="898" spans="2:6" x14ac:dyDescent="0.3">
      <c r="B898" s="28">
        <v>893</v>
      </c>
      <c r="C898" s="29">
        <v>4.25078346782173</v>
      </c>
      <c r="D898" s="29">
        <v>4.5944244521404398</v>
      </c>
      <c r="E898" s="29">
        <v>4.7518310000000001</v>
      </c>
      <c r="F898" s="24">
        <v>0.13725200000000001</v>
      </c>
    </row>
    <row r="899" spans="2:6" x14ac:dyDescent="0.3">
      <c r="B899" s="28">
        <v>894</v>
      </c>
      <c r="C899" s="29">
        <v>4.2512256321991098</v>
      </c>
      <c r="D899" s="29">
        <v>4.5952458710633497</v>
      </c>
      <c r="E899" s="29">
        <v>4.7530109999999999</v>
      </c>
      <c r="F899" s="24">
        <v>0.13728499999999999</v>
      </c>
    </row>
    <row r="900" spans="2:6" x14ac:dyDescent="0.3">
      <c r="B900" s="28">
        <v>895</v>
      </c>
      <c r="C900" s="29">
        <v>4.2516730181452598</v>
      </c>
      <c r="D900" s="29">
        <v>4.5960735995024304</v>
      </c>
      <c r="E900" s="29">
        <v>4.7541979999999997</v>
      </c>
      <c r="F900" s="24">
        <v>0.13731699999999999</v>
      </c>
    </row>
    <row r="901" spans="2:6" x14ac:dyDescent="0.3">
      <c r="B901" s="28">
        <v>896</v>
      </c>
      <c r="C901" s="29">
        <v>4.2521264204308498</v>
      </c>
      <c r="D901" s="29">
        <v>4.5969085700475798</v>
      </c>
      <c r="E901" s="29">
        <v>4.7553929999999998</v>
      </c>
      <c r="F901" s="24">
        <v>0.137349</v>
      </c>
    </row>
    <row r="902" spans="2:6" x14ac:dyDescent="0.3">
      <c r="B902" s="28">
        <v>897</v>
      </c>
      <c r="C902" s="29">
        <v>4.2525842349737797</v>
      </c>
      <c r="D902" s="29">
        <v>4.5977489093377697</v>
      </c>
      <c r="E902" s="29">
        <v>4.7565939999999998</v>
      </c>
      <c r="F902" s="24">
        <v>0.137381</v>
      </c>
    </row>
    <row r="903" spans="2:6" x14ac:dyDescent="0.3">
      <c r="B903" s="28">
        <v>898</v>
      </c>
      <c r="C903" s="29">
        <v>4.2530480558415098</v>
      </c>
      <c r="D903" s="29">
        <v>4.5985964851029504</v>
      </c>
      <c r="E903" s="29">
        <v>4.757803</v>
      </c>
      <c r="F903" s="24">
        <v>0.13741300000000001</v>
      </c>
    </row>
    <row r="904" spans="2:6" x14ac:dyDescent="0.3">
      <c r="B904" s="28">
        <v>899</v>
      </c>
      <c r="C904" s="29">
        <v>4.2535162798686201</v>
      </c>
      <c r="D904" s="29">
        <v>4.5994494244886202</v>
      </c>
      <c r="E904" s="29">
        <v>4.7590180000000002</v>
      </c>
      <c r="F904" s="24">
        <v>0.13744500000000001</v>
      </c>
    </row>
    <row r="905" spans="2:6" x14ac:dyDescent="0.3">
      <c r="B905" s="28">
        <v>900</v>
      </c>
      <c r="C905" s="29">
        <v>4.2539889029636297</v>
      </c>
      <c r="D905" s="29">
        <v>4.60030772518523</v>
      </c>
      <c r="E905" s="29">
        <v>4.7602390000000003</v>
      </c>
      <c r="F905" s="24">
        <v>0.13747799999999999</v>
      </c>
    </row>
    <row r="906" spans="2:6" x14ac:dyDescent="0.3">
      <c r="B906" s="28">
        <v>901</v>
      </c>
      <c r="C906" s="29">
        <v>4.2544667194097698</v>
      </c>
      <c r="D906" s="29">
        <v>4.6011723195135801</v>
      </c>
      <c r="E906" s="29">
        <v>4.7614669999999997</v>
      </c>
      <c r="F906" s="24">
        <v>0.13750999999999999</v>
      </c>
    </row>
    <row r="907" spans="2:6" x14ac:dyDescent="0.3">
      <c r="B907" s="28">
        <v>902</v>
      </c>
      <c r="C907" s="29">
        <v>4.2549497244100802</v>
      </c>
      <c r="D907" s="29">
        <v>4.6020432047745503</v>
      </c>
      <c r="E907" s="29">
        <v>4.762702</v>
      </c>
      <c r="F907" s="24">
        <v>0.137542</v>
      </c>
    </row>
    <row r="908" spans="2:6" x14ac:dyDescent="0.3">
      <c r="B908" s="28">
        <v>903</v>
      </c>
      <c r="C908" s="29">
        <v>4.2554363173376997</v>
      </c>
      <c r="D908" s="29">
        <v>4.6029185095152902</v>
      </c>
      <c r="E908" s="29">
        <v>4.7639420000000001</v>
      </c>
      <c r="F908" s="24">
        <v>0.137574</v>
      </c>
    </row>
    <row r="909" spans="2:6" x14ac:dyDescent="0.3">
      <c r="B909" s="28">
        <v>904</v>
      </c>
      <c r="C909" s="29">
        <v>4.2559272924643601</v>
      </c>
      <c r="D909" s="29">
        <v>4.6037991660500897</v>
      </c>
      <c r="E909" s="29">
        <v>4.7651880000000002</v>
      </c>
      <c r="F909" s="24">
        <v>0.13760600000000001</v>
      </c>
    </row>
    <row r="910" spans="2:6" x14ac:dyDescent="0.3">
      <c r="B910" s="28">
        <v>905</v>
      </c>
      <c r="C910" s="29">
        <v>4.2564218482339902</v>
      </c>
      <c r="D910" s="29">
        <v>4.6046842379406003</v>
      </c>
      <c r="E910" s="29">
        <v>4.7664390000000001</v>
      </c>
      <c r="F910" s="24">
        <v>0.13763800000000001</v>
      </c>
    </row>
    <row r="911" spans="2:6" x14ac:dyDescent="0.3">
      <c r="B911" s="28">
        <v>906</v>
      </c>
      <c r="C911" s="29">
        <v>4.2569207784458802</v>
      </c>
      <c r="D911" s="29">
        <v>4.6055746572401599</v>
      </c>
      <c r="E911" s="29">
        <v>4.7676959999999999</v>
      </c>
      <c r="F911" s="24">
        <v>0.13767099999999999</v>
      </c>
    </row>
    <row r="912" spans="2:6" x14ac:dyDescent="0.3">
      <c r="B912" s="28">
        <v>907</v>
      </c>
      <c r="C912" s="29">
        <v>4.2574240789832398</v>
      </c>
      <c r="D912" s="29">
        <v>4.60647042162452</v>
      </c>
      <c r="E912" s="29">
        <v>4.7689589999999997</v>
      </c>
      <c r="F912" s="24">
        <v>0.13770299999999999</v>
      </c>
    </row>
    <row r="913" spans="2:6" x14ac:dyDescent="0.3">
      <c r="B913" s="28">
        <v>908</v>
      </c>
      <c r="C913" s="29">
        <v>4.2579301522363702</v>
      </c>
      <c r="D913" s="29">
        <v>4.6073696613049098</v>
      </c>
      <c r="E913" s="29">
        <v>4.7702260000000001</v>
      </c>
      <c r="F913" s="24">
        <v>0.137735</v>
      </c>
    </row>
    <row r="914" spans="2:6" x14ac:dyDescent="0.3">
      <c r="B914" s="28">
        <v>909</v>
      </c>
      <c r="C914" s="29">
        <v>4.25844058850707</v>
      </c>
      <c r="D914" s="29">
        <v>4.6082742419317295</v>
      </c>
      <c r="E914" s="29">
        <v>4.7714990000000004</v>
      </c>
      <c r="F914" s="24">
        <v>0.137767</v>
      </c>
    </row>
    <row r="915" spans="2:6" x14ac:dyDescent="0.3">
      <c r="B915" s="28">
        <v>910</v>
      </c>
      <c r="C915" s="29">
        <v>4.2589537911164399</v>
      </c>
      <c r="D915" s="29">
        <v>4.6091822942292398</v>
      </c>
      <c r="E915" s="29">
        <v>4.7727760000000004</v>
      </c>
      <c r="F915" s="24">
        <v>0.137799</v>
      </c>
    </row>
    <row r="916" spans="2:6" x14ac:dyDescent="0.3">
      <c r="B916" s="28">
        <v>911</v>
      </c>
      <c r="C916" s="29">
        <v>4.2594705533830304</v>
      </c>
      <c r="D916" s="29">
        <v>4.6100947499846603</v>
      </c>
      <c r="E916" s="29">
        <v>4.7740580000000001</v>
      </c>
      <c r="F916" s="24">
        <v>0.13783100000000001</v>
      </c>
    </row>
    <row r="917" spans="2:6" x14ac:dyDescent="0.3">
      <c r="B917" s="28">
        <v>912</v>
      </c>
      <c r="C917" s="29">
        <v>4.2599900760710803</v>
      </c>
      <c r="D917" s="29">
        <v>4.6110106740381696</v>
      </c>
      <c r="E917" s="29">
        <v>4.7753440000000005</v>
      </c>
      <c r="F917" s="24">
        <v>0.13786300000000001</v>
      </c>
    </row>
    <row r="918" spans="2:6" x14ac:dyDescent="0.3">
      <c r="B918" s="28">
        <v>913</v>
      </c>
      <c r="C918" s="29">
        <v>4.2605123564538303</v>
      </c>
      <c r="D918" s="29">
        <v>4.6119300648309398</v>
      </c>
      <c r="E918" s="29">
        <v>4.7766339999999996</v>
      </c>
      <c r="F918" s="24">
        <v>0.13789599999999999</v>
      </c>
    </row>
    <row r="919" spans="2:6" x14ac:dyDescent="0.3">
      <c r="B919" s="28">
        <v>914</v>
      </c>
      <c r="C919" s="29">
        <v>4.2610381871404597</v>
      </c>
      <c r="D919" s="29">
        <v>4.6128538537582298</v>
      </c>
      <c r="E919" s="29">
        <v>4.7779290000000003</v>
      </c>
      <c r="F919" s="24">
        <v>0.137928</v>
      </c>
    </row>
    <row r="920" spans="2:6" x14ac:dyDescent="0.3">
      <c r="B920" s="28">
        <v>915</v>
      </c>
      <c r="C920" s="29">
        <v>4.2615659744909697</v>
      </c>
      <c r="D920" s="29">
        <v>4.6137801732189603</v>
      </c>
      <c r="E920" s="29">
        <v>4.7792269999999997</v>
      </c>
      <c r="F920" s="24">
        <v>0.13796</v>
      </c>
    </row>
    <row r="921" spans="2:6" x14ac:dyDescent="0.3">
      <c r="B921" s="28">
        <v>916</v>
      </c>
      <c r="C921" s="29">
        <v>4.2620965113462903</v>
      </c>
      <c r="D921" s="29">
        <v>4.6147099547356998</v>
      </c>
      <c r="E921" s="29">
        <v>4.7805289999999996</v>
      </c>
      <c r="F921" s="24">
        <v>0.137992</v>
      </c>
    </row>
    <row r="922" spans="2:6" x14ac:dyDescent="0.3">
      <c r="B922" s="28">
        <v>917</v>
      </c>
      <c r="C922" s="29">
        <v>4.2626297949733898</v>
      </c>
      <c r="D922" s="29">
        <v>4.6156431967450597</v>
      </c>
      <c r="E922" s="29">
        <v>4.7818350000000001</v>
      </c>
      <c r="F922" s="24">
        <v>0.13802400000000001</v>
      </c>
    </row>
    <row r="923" spans="2:6" x14ac:dyDescent="0.3">
      <c r="B923" s="28">
        <v>918</v>
      </c>
      <c r="C923" s="29">
        <v>4.2631650282410503</v>
      </c>
      <c r="D923" s="29">
        <v>4.6165789652462301</v>
      </c>
      <c r="E923" s="29">
        <v>4.7831440000000001</v>
      </c>
      <c r="F923" s="24">
        <v>0.13805600000000001</v>
      </c>
    </row>
    <row r="924" spans="2:6" x14ac:dyDescent="0.3">
      <c r="B924" s="28">
        <v>919</v>
      </c>
      <c r="C924" s="29">
        <v>4.2637022091197601</v>
      </c>
      <c r="D924" s="29">
        <v>4.6175172590633</v>
      </c>
      <c r="E924" s="29">
        <v>4.7844560000000005</v>
      </c>
      <c r="F924" s="24">
        <v>0.13808799999999999</v>
      </c>
    </row>
    <row r="925" spans="2:6" x14ac:dyDescent="0.3">
      <c r="B925" s="28">
        <v>920</v>
      </c>
      <c r="C925" s="29">
        <v>4.2642413355791504</v>
      </c>
      <c r="D925" s="29">
        <v>4.6184580770195902</v>
      </c>
      <c r="E925" s="29">
        <v>4.7857710000000004</v>
      </c>
      <c r="F925" s="24">
        <v>0.13812099999999999</v>
      </c>
    </row>
    <row r="926" spans="2:6" x14ac:dyDescent="0.3">
      <c r="B926" s="28">
        <v>921</v>
      </c>
      <c r="C926" s="29">
        <v>4.2647824055880399</v>
      </c>
      <c r="D926" s="29">
        <v>4.6194014179377501</v>
      </c>
      <c r="E926" s="29">
        <v>4.7870889999999999</v>
      </c>
      <c r="F926" s="24">
        <v>0.138153</v>
      </c>
    </row>
    <row r="927" spans="2:6" x14ac:dyDescent="0.3">
      <c r="B927" s="28">
        <v>922</v>
      </c>
      <c r="C927" s="29">
        <v>4.2653254171144201</v>
      </c>
      <c r="D927" s="29">
        <v>4.6203472806396499</v>
      </c>
      <c r="E927" s="29">
        <v>4.7884099999999998</v>
      </c>
      <c r="F927" s="24">
        <v>0.138185</v>
      </c>
    </row>
    <row r="928" spans="2:6" x14ac:dyDescent="0.3">
      <c r="B928" s="28">
        <v>923</v>
      </c>
      <c r="C928" s="29">
        <v>4.2658695749074997</v>
      </c>
      <c r="D928" s="29">
        <v>4.6212947321601101</v>
      </c>
      <c r="E928" s="29">
        <v>4.789733</v>
      </c>
      <c r="F928" s="24">
        <v>0.13821700000000001</v>
      </c>
    </row>
    <row r="929" spans="2:6" x14ac:dyDescent="0.3">
      <c r="B929" s="28">
        <v>924</v>
      </c>
      <c r="C929" s="29">
        <v>4.26641567062362</v>
      </c>
      <c r="D929" s="29">
        <v>4.6222447033662997</v>
      </c>
      <c r="E929" s="29">
        <v>4.7910589999999997</v>
      </c>
      <c r="F929" s="24">
        <v>0.13824900000000001</v>
      </c>
    </row>
    <row r="930" spans="2:6" x14ac:dyDescent="0.3">
      <c r="B930" s="28">
        <v>925</v>
      </c>
      <c r="C930" s="29">
        <v>4.2669621167368996</v>
      </c>
      <c r="D930" s="29">
        <v>4.6231953300262001</v>
      </c>
      <c r="E930" s="29">
        <v>4.7923860000000005</v>
      </c>
      <c r="F930" s="24">
        <v>0.13828099999999999</v>
      </c>
    </row>
    <row r="931" spans="2:6" x14ac:dyDescent="0.3">
      <c r="B931" s="28">
        <v>926</v>
      </c>
      <c r="C931" s="29">
        <v>4.2675104976487903</v>
      </c>
      <c r="D931" s="29">
        <v>4.6241484745320998</v>
      </c>
      <c r="E931" s="29">
        <v>4.7937159999999999</v>
      </c>
      <c r="F931" s="24">
        <v>0.13831399999999999</v>
      </c>
    </row>
    <row r="932" spans="2:6" x14ac:dyDescent="0.3">
      <c r="B932" s="28">
        <v>927</v>
      </c>
      <c r="C932" s="29">
        <v>4.2680592267771198</v>
      </c>
      <c r="D932" s="29">
        <v>4.6251022731720504</v>
      </c>
      <c r="E932" s="29">
        <v>4.7950470000000003</v>
      </c>
      <c r="F932" s="24">
        <v>0.138346</v>
      </c>
    </row>
    <row r="933" spans="2:6" x14ac:dyDescent="0.3">
      <c r="B933" s="28">
        <v>928</v>
      </c>
      <c r="C933" s="29">
        <v>4.2686090955409304</v>
      </c>
      <c r="D933" s="29">
        <v>4.6260576566815397</v>
      </c>
      <c r="E933" s="29">
        <v>4.7963800000000001</v>
      </c>
      <c r="F933" s="24">
        <v>0.138378</v>
      </c>
    </row>
    <row r="934" spans="2:6" x14ac:dyDescent="0.3">
      <c r="B934" s="28">
        <v>929</v>
      </c>
      <c r="C934" s="29">
        <v>4.2691593108122099</v>
      </c>
      <c r="D934" s="29">
        <v>4.6270136932649697</v>
      </c>
      <c r="E934" s="29">
        <v>4.797714</v>
      </c>
      <c r="F934" s="24">
        <v>0.13841000000000001</v>
      </c>
    </row>
    <row r="935" spans="2:6" x14ac:dyDescent="0.3">
      <c r="B935" s="28">
        <v>930</v>
      </c>
      <c r="C935" s="29">
        <v>4.2697106635372499</v>
      </c>
      <c r="D935" s="29">
        <v>4.6279713133965803</v>
      </c>
      <c r="E935" s="29">
        <v>4.7990500000000003</v>
      </c>
      <c r="F935" s="24">
        <v>0.13844200000000001</v>
      </c>
    </row>
    <row r="936" spans="2:6" x14ac:dyDescent="0.3">
      <c r="B936" s="28">
        <v>931</v>
      </c>
      <c r="C936" s="29">
        <v>4.2702615697322601</v>
      </c>
      <c r="D936" s="29">
        <v>4.6289286547974502</v>
      </c>
      <c r="E936" s="29">
        <v>4.8003859999999996</v>
      </c>
      <c r="F936" s="24">
        <v>0.13847400000000001</v>
      </c>
    </row>
    <row r="937" spans="2:6" x14ac:dyDescent="0.3">
      <c r="B937" s="28">
        <v>932</v>
      </c>
      <c r="C937" s="29">
        <v>4.2708136116716799</v>
      </c>
      <c r="D937" s="29">
        <v>4.6298875786851399</v>
      </c>
      <c r="E937" s="29">
        <v>4.8017240000000001</v>
      </c>
      <c r="F937" s="24">
        <v>0.13850599999999999</v>
      </c>
    </row>
    <row r="938" spans="2:6" x14ac:dyDescent="0.3">
      <c r="B938" s="28">
        <v>933</v>
      </c>
      <c r="C938" s="29">
        <v>4.2713652063173404</v>
      </c>
      <c r="D938" s="29">
        <v>4.6308462233025196</v>
      </c>
      <c r="E938" s="29">
        <v>4.8030619999999997</v>
      </c>
      <c r="F938" s="24">
        <v>0.138539</v>
      </c>
    </row>
    <row r="939" spans="2:6" x14ac:dyDescent="0.3">
      <c r="B939" s="28">
        <v>934</v>
      </c>
      <c r="C939" s="29">
        <v>4.2719163537603899</v>
      </c>
      <c r="D939" s="29">
        <v>4.6318045886408097</v>
      </c>
      <c r="E939" s="29">
        <v>4.8044000000000002</v>
      </c>
      <c r="F939" s="24">
        <v>0.138571</v>
      </c>
    </row>
    <row r="940" spans="2:6" x14ac:dyDescent="0.3">
      <c r="B940" s="28">
        <v>935</v>
      </c>
      <c r="C940" s="29">
        <v>4.2724678444744804</v>
      </c>
      <c r="D940" s="29">
        <v>4.6327636049127401</v>
      </c>
      <c r="E940" s="29">
        <v>4.805739</v>
      </c>
      <c r="F940" s="24">
        <v>0.138603</v>
      </c>
    </row>
    <row r="941" spans="2:6" x14ac:dyDescent="0.3">
      <c r="B941" s="28">
        <v>936</v>
      </c>
      <c r="C941" s="29">
        <v>4.2730196778415799</v>
      </c>
      <c r="D941" s="29">
        <v>4.6337232717177201</v>
      </c>
      <c r="E941" s="29">
        <v>4.8070789999999999</v>
      </c>
      <c r="F941" s="24">
        <v>0.13863500000000001</v>
      </c>
    </row>
    <row r="942" spans="2:6" x14ac:dyDescent="0.3">
      <c r="B942" s="28">
        <v>937</v>
      </c>
      <c r="C942" s="29">
        <v>4.2735702734249896</v>
      </c>
      <c r="D942" s="29">
        <v>4.6346817287350204</v>
      </c>
      <c r="E942" s="29">
        <v>4.8084179999999996</v>
      </c>
      <c r="F942" s="24">
        <v>0.13866700000000001</v>
      </c>
    </row>
    <row r="943" spans="2:6" x14ac:dyDescent="0.3">
      <c r="B943" s="28">
        <v>938</v>
      </c>
      <c r="C943" s="29">
        <v>4.2741204216986803</v>
      </c>
      <c r="D943" s="29">
        <v>4.6356399061775004</v>
      </c>
      <c r="E943" s="29">
        <v>4.8097570000000003</v>
      </c>
      <c r="F943" s="24">
        <v>0.13869899999999999</v>
      </c>
    </row>
    <row r="944" spans="2:6" x14ac:dyDescent="0.3">
      <c r="B944" s="28">
        <v>939</v>
      </c>
      <c r="C944" s="29">
        <v>4.2746701227544399</v>
      </c>
      <c r="D944" s="29">
        <v>4.6365978040366702</v>
      </c>
      <c r="E944" s="29">
        <v>4.811096</v>
      </c>
      <c r="F944" s="24">
        <v>0.13873099999999999</v>
      </c>
    </row>
    <row r="945" spans="2:6" x14ac:dyDescent="0.3">
      <c r="B945" s="28">
        <v>940</v>
      </c>
      <c r="C945" s="29">
        <v>4.2752185874841597</v>
      </c>
      <c r="D945" s="29">
        <v>4.63755449273624</v>
      </c>
      <c r="E945" s="29">
        <v>4.8124339999999997</v>
      </c>
      <c r="F945" s="24">
        <v>0.138764</v>
      </c>
    </row>
    <row r="946" spans="2:6" x14ac:dyDescent="0.3">
      <c r="B946" s="28">
        <v>941</v>
      </c>
      <c r="C946" s="29">
        <v>4.2757666056527404</v>
      </c>
      <c r="D946" s="29">
        <v>4.6385109020972797</v>
      </c>
      <c r="E946" s="29">
        <v>4.8137720000000002</v>
      </c>
      <c r="F946" s="24">
        <v>0.138796</v>
      </c>
    </row>
    <row r="947" spans="2:6" x14ac:dyDescent="0.3">
      <c r="B947" s="28">
        <v>942</v>
      </c>
      <c r="C947" s="29">
        <v>4.2763125998979499</v>
      </c>
      <c r="D947" s="29">
        <v>4.6394651734989099</v>
      </c>
      <c r="E947" s="29">
        <v>4.8151080000000004</v>
      </c>
      <c r="F947" s="24">
        <v>0.13882800000000001</v>
      </c>
    </row>
    <row r="948" spans="2:6" x14ac:dyDescent="0.3">
      <c r="B948" s="28">
        <v>943</v>
      </c>
      <c r="C948" s="29">
        <v>4.2768581487119599</v>
      </c>
      <c r="D948" s="29">
        <v>4.6404191660688801</v>
      </c>
      <c r="E948" s="29">
        <v>4.8164439999999997</v>
      </c>
      <c r="F948" s="24">
        <v>0.13886000000000001</v>
      </c>
    </row>
    <row r="949" spans="2:6" x14ac:dyDescent="0.3">
      <c r="B949" s="28">
        <v>944</v>
      </c>
      <c r="C949" s="29">
        <v>4.2774016756780302</v>
      </c>
      <c r="D949" s="29">
        <v>4.6413710217096895</v>
      </c>
      <c r="E949" s="29">
        <v>4.8177779999999997</v>
      </c>
      <c r="F949" s="24">
        <v>0.13889199999999999</v>
      </c>
    </row>
    <row r="950" spans="2:6" x14ac:dyDescent="0.3">
      <c r="B950" s="28">
        <v>945</v>
      </c>
      <c r="C950" s="29">
        <v>4.2779439703246496</v>
      </c>
      <c r="D950" s="29">
        <v>4.6423216701124002</v>
      </c>
      <c r="E950" s="29">
        <v>4.8191110000000004</v>
      </c>
      <c r="F950" s="24">
        <v>0.13892399999999999</v>
      </c>
    </row>
    <row r="951" spans="2:6" x14ac:dyDescent="0.3">
      <c r="B951" s="28">
        <v>946</v>
      </c>
      <c r="C951" s="29">
        <v>4.2784842456709598</v>
      </c>
      <c r="D951" s="29">
        <v>4.6432701828785596</v>
      </c>
      <c r="E951" s="29">
        <v>4.8204419999999999</v>
      </c>
      <c r="F951" s="24">
        <v>0.138956</v>
      </c>
    </row>
    <row r="952" spans="2:6" x14ac:dyDescent="0.3">
      <c r="B952" s="28">
        <v>947</v>
      </c>
      <c r="C952" s="29">
        <v>4.2790232907726802</v>
      </c>
      <c r="D952" s="29">
        <v>4.6442174894380397</v>
      </c>
      <c r="E952" s="29">
        <v>4.8217720000000002</v>
      </c>
      <c r="F952" s="24">
        <v>0.138989</v>
      </c>
    </row>
    <row r="953" spans="2:6" x14ac:dyDescent="0.3">
      <c r="B953" s="28">
        <v>948</v>
      </c>
      <c r="C953" s="29">
        <v>4.2795603191209901</v>
      </c>
      <c r="D953" s="29">
        <v>4.6451626616544202</v>
      </c>
      <c r="E953" s="29">
        <v>4.8231000000000002</v>
      </c>
      <c r="F953" s="24">
        <v>0.13902100000000001</v>
      </c>
    </row>
    <row r="954" spans="2:6" x14ac:dyDescent="0.3">
      <c r="B954" s="28">
        <v>949</v>
      </c>
      <c r="C954" s="29">
        <v>4.2800945451509804</v>
      </c>
      <c r="D954" s="29">
        <v>4.6461047719145796</v>
      </c>
      <c r="E954" s="29">
        <v>4.8244249999999997</v>
      </c>
      <c r="F954" s="24">
        <v>0.13905300000000001</v>
      </c>
    </row>
    <row r="955" spans="2:6" x14ac:dyDescent="0.3">
      <c r="B955" s="28">
        <v>950</v>
      </c>
      <c r="C955" s="29">
        <v>4.2806275447554896</v>
      </c>
      <c r="D955" s="29">
        <v>4.6470456779090998</v>
      </c>
      <c r="E955" s="29">
        <v>4.8257490000000001</v>
      </c>
      <c r="F955" s="24">
        <v>0.13908499999999999</v>
      </c>
    </row>
    <row r="956" spans="2:6" x14ac:dyDescent="0.3">
      <c r="B956" s="28">
        <v>951</v>
      </c>
      <c r="C956" s="29">
        <v>4.2811577455305301</v>
      </c>
      <c r="D956" s="29">
        <v>4.6479835237651601</v>
      </c>
      <c r="E956" s="29">
        <v>4.82707</v>
      </c>
      <c r="F956" s="24">
        <v>0.13911699999999999</v>
      </c>
    </row>
    <row r="957" spans="2:6" x14ac:dyDescent="0.3">
      <c r="B957" s="28">
        <v>952</v>
      </c>
      <c r="C957" s="29">
        <v>4.2816851496912998</v>
      </c>
      <c r="D957" s="29">
        <v>4.6489183106534799</v>
      </c>
      <c r="E957" s="29">
        <v>4.8283880000000003</v>
      </c>
      <c r="F957" s="24">
        <v>0.13914899999999999</v>
      </c>
    </row>
    <row r="958" spans="2:6" x14ac:dyDescent="0.3">
      <c r="B958" s="28">
        <v>953</v>
      </c>
      <c r="C958" s="29">
        <v>4.2822097594520097</v>
      </c>
      <c r="D958" s="29">
        <v>4.6498500397448304</v>
      </c>
      <c r="E958" s="29">
        <v>4.8297030000000003</v>
      </c>
      <c r="F958" s="24">
        <v>0.139181</v>
      </c>
    </row>
    <row r="959" spans="2:6" x14ac:dyDescent="0.3">
      <c r="B959" s="28">
        <v>954</v>
      </c>
      <c r="C959" s="29">
        <v>4.2827323629217</v>
      </c>
      <c r="D959" s="29">
        <v>4.6507796399472898</v>
      </c>
      <c r="E959" s="29">
        <v>4.831016</v>
      </c>
      <c r="F959" s="24">
        <v>0.139214</v>
      </c>
    </row>
    <row r="960" spans="2:6" x14ac:dyDescent="0.3">
      <c r="B960" s="28">
        <v>955</v>
      </c>
      <c r="C960" s="29">
        <v>4.2832513902858897</v>
      </c>
      <c r="D960" s="29">
        <v>4.6517052568269701</v>
      </c>
      <c r="E960" s="29">
        <v>4.832325</v>
      </c>
      <c r="F960" s="24">
        <v>0.13924600000000001</v>
      </c>
    </row>
    <row r="961" spans="2:6" x14ac:dyDescent="0.3">
      <c r="B961" s="28">
        <v>956</v>
      </c>
      <c r="C961" s="29">
        <v>4.2837676298871203</v>
      </c>
      <c r="D961" s="29">
        <v>4.6526278194229098</v>
      </c>
      <c r="E961" s="29">
        <v>4.8336310000000005</v>
      </c>
      <c r="F961" s="24">
        <v>0.13927800000000001</v>
      </c>
    </row>
    <row r="962" spans="2:6" x14ac:dyDescent="0.3">
      <c r="B962" s="28">
        <v>957</v>
      </c>
      <c r="C962" s="29">
        <v>4.2842802987456601</v>
      </c>
      <c r="D962" s="29">
        <v>4.6535464015613304</v>
      </c>
      <c r="E962" s="29">
        <v>4.8349330000000004</v>
      </c>
      <c r="F962" s="24">
        <v>0.13930999999999999</v>
      </c>
    </row>
    <row r="963" spans="2:6" x14ac:dyDescent="0.3">
      <c r="B963" s="28">
        <v>958</v>
      </c>
      <c r="C963" s="29">
        <v>4.2847901847309702</v>
      </c>
      <c r="D963" s="29">
        <v>4.6544619320199301</v>
      </c>
      <c r="E963" s="29">
        <v>4.8362319999999999</v>
      </c>
      <c r="F963" s="24">
        <v>0.13934199999999999</v>
      </c>
    </row>
    <row r="964" spans="2:6" x14ac:dyDescent="0.3">
      <c r="B964" s="28">
        <v>959</v>
      </c>
      <c r="C964" s="29">
        <v>4.2852957206103</v>
      </c>
      <c r="D964" s="29">
        <v>4.6553725578025702</v>
      </c>
      <c r="E964" s="29">
        <v>4.8375260000000004</v>
      </c>
      <c r="F964" s="24">
        <v>0.139374</v>
      </c>
    </row>
    <row r="965" spans="2:6" x14ac:dyDescent="0.3">
      <c r="B965" s="28">
        <v>960</v>
      </c>
      <c r="C965" s="29">
        <v>4.2857984789702597</v>
      </c>
      <c r="D965" s="29">
        <v>4.6562801347707303</v>
      </c>
      <c r="E965" s="29">
        <v>4.8388169999999997</v>
      </c>
      <c r="F965" s="24">
        <v>0.139406</v>
      </c>
    </row>
    <row r="966" spans="2:6" x14ac:dyDescent="0.3">
      <c r="B966" s="28">
        <v>961</v>
      </c>
      <c r="C966" s="29">
        <v>4.2862976777649298</v>
      </c>
      <c r="D966" s="29">
        <v>4.6571837372732805</v>
      </c>
      <c r="E966" s="29">
        <v>4.8401040000000002</v>
      </c>
      <c r="F966" s="24">
        <v>0.13943900000000001</v>
      </c>
    </row>
    <row r="967" spans="2:6" x14ac:dyDescent="0.3">
      <c r="B967" s="28">
        <v>962</v>
      </c>
      <c r="C967" s="29">
        <v>4.2867925358847803</v>
      </c>
      <c r="D967" s="29">
        <v>4.6580824401811096</v>
      </c>
      <c r="E967" s="29">
        <v>4.841386</v>
      </c>
      <c r="F967" s="24">
        <v>0.13947100000000001</v>
      </c>
    </row>
    <row r="968" spans="2:6" x14ac:dyDescent="0.3">
      <c r="B968" s="28">
        <v>963</v>
      </c>
      <c r="C968" s="29">
        <v>4.2872830569378699</v>
      </c>
      <c r="D968" s="29">
        <v>4.6589762454487298</v>
      </c>
      <c r="E968" s="29">
        <v>4.8426629999999999</v>
      </c>
      <c r="F968" s="24">
        <v>0.13950299999999999</v>
      </c>
    </row>
    <row r="969" spans="2:6" x14ac:dyDescent="0.3">
      <c r="B969" s="28">
        <v>964</v>
      </c>
      <c r="C969" s="29">
        <v>4.2877700280784499</v>
      </c>
      <c r="D969" s="29">
        <v>4.6598660814617201</v>
      </c>
      <c r="E969" s="29">
        <v>4.8439360000000002</v>
      </c>
      <c r="F969" s="24">
        <v>0.13953499999999999</v>
      </c>
    </row>
    <row r="970" spans="2:6" x14ac:dyDescent="0.3">
      <c r="B970" s="28">
        <v>965</v>
      </c>
      <c r="C970" s="29">
        <v>4.2882526688923202</v>
      </c>
      <c r="D970" s="29">
        <v>4.6607510234817999</v>
      </c>
      <c r="E970" s="29">
        <v>4.8452039999999998</v>
      </c>
      <c r="F970" s="24">
        <v>0.139567</v>
      </c>
    </row>
    <row r="971" spans="2:6" x14ac:dyDescent="0.3">
      <c r="B971" s="28">
        <v>966</v>
      </c>
      <c r="C971" s="29">
        <v>4.2887309829795104</v>
      </c>
      <c r="D971" s="29">
        <v>4.6616310734626198</v>
      </c>
      <c r="E971" s="29">
        <v>4.8464669999999996</v>
      </c>
      <c r="F971" s="24">
        <v>0.139599</v>
      </c>
    </row>
    <row r="972" spans="2:6" x14ac:dyDescent="0.3">
      <c r="B972" s="28">
        <v>967</v>
      </c>
      <c r="C972" s="29">
        <v>4.2892041910887198</v>
      </c>
      <c r="D972" s="29">
        <v>4.6625053073170699</v>
      </c>
      <c r="E972" s="29">
        <v>4.8477240000000004</v>
      </c>
      <c r="F972" s="24">
        <v>0.13963100000000001</v>
      </c>
    </row>
    <row r="973" spans="2:6" x14ac:dyDescent="0.3">
      <c r="B973" s="28">
        <v>968</v>
      </c>
      <c r="C973" s="29">
        <v>4.2896730801288303</v>
      </c>
      <c r="D973" s="29">
        <v>4.6633746532989599</v>
      </c>
      <c r="E973" s="29">
        <v>4.8489760000000004</v>
      </c>
      <c r="F973" s="24">
        <v>0.13966400000000001</v>
      </c>
    </row>
    <row r="974" spans="2:6" x14ac:dyDescent="0.3">
      <c r="B974" s="28">
        <v>969</v>
      </c>
      <c r="C974" s="29">
        <v>4.2901376536905103</v>
      </c>
      <c r="D974" s="29">
        <v>4.6642391133607797</v>
      </c>
      <c r="E974" s="29">
        <v>4.8502229999999997</v>
      </c>
      <c r="F974" s="24">
        <v>0.13969599999999999</v>
      </c>
    </row>
    <row r="975" spans="2:6" x14ac:dyDescent="0.3">
      <c r="B975" s="28">
        <v>970</v>
      </c>
      <c r="C975" s="29">
        <v>4.29059635106222</v>
      </c>
      <c r="D975" s="29">
        <v>4.6650968381545903</v>
      </c>
      <c r="E975" s="29">
        <v>4.8514629999999999</v>
      </c>
      <c r="F975" s="24">
        <v>0.13972799999999999</v>
      </c>
    </row>
    <row r="976" spans="2:6" x14ac:dyDescent="0.3">
      <c r="B976" s="28">
        <v>971</v>
      </c>
      <c r="C976" s="29">
        <v>4.29105074105808</v>
      </c>
      <c r="D976" s="29">
        <v>4.6659496814522896</v>
      </c>
      <c r="E976" s="29">
        <v>4.8526980000000002</v>
      </c>
      <c r="F976" s="24">
        <v>0.13976</v>
      </c>
    </row>
    <row r="977" spans="2:6" x14ac:dyDescent="0.3">
      <c r="B977" s="28">
        <v>972</v>
      </c>
      <c r="C977" s="29">
        <v>4.2914992638887899</v>
      </c>
      <c r="D977" s="29">
        <v>4.6667957944248402</v>
      </c>
      <c r="E977" s="29">
        <v>4.8539259999999995</v>
      </c>
      <c r="F977" s="24">
        <v>0.139792</v>
      </c>
    </row>
    <row r="978" spans="2:6" x14ac:dyDescent="0.3">
      <c r="B978" s="28">
        <v>973</v>
      </c>
      <c r="C978" s="29">
        <v>4.2919427059771298</v>
      </c>
      <c r="D978" s="29">
        <v>4.6676361050624697</v>
      </c>
      <c r="E978" s="29">
        <v>4.8551479999999998</v>
      </c>
      <c r="F978" s="24">
        <v>0.139824</v>
      </c>
    </row>
    <row r="979" spans="2:6" x14ac:dyDescent="0.3">
      <c r="B979" s="28">
        <v>974</v>
      </c>
      <c r="C979" s="29">
        <v>4.2923810715919197</v>
      </c>
      <c r="D979" s="29">
        <v>4.6684706157046101</v>
      </c>
      <c r="E979" s="29">
        <v>4.8563640000000001</v>
      </c>
      <c r="F979" s="24">
        <v>0.13985600000000001</v>
      </c>
    </row>
    <row r="980" spans="2:6" x14ac:dyDescent="0.3">
      <c r="B980" s="28">
        <v>975</v>
      </c>
      <c r="C980" s="29">
        <v>4.2928135840078596</v>
      </c>
      <c r="D980" s="29">
        <v>4.6692984036893304</v>
      </c>
      <c r="E980" s="29">
        <v>4.8575730000000004</v>
      </c>
      <c r="F980" s="24">
        <v>0.13988900000000001</v>
      </c>
    </row>
    <row r="981" spans="2:6" x14ac:dyDescent="0.3">
      <c r="B981" s="28">
        <v>976</v>
      </c>
      <c r="C981" s="29">
        <v>4.2932402481788596</v>
      </c>
      <c r="D981" s="29">
        <v>4.6701194717435799</v>
      </c>
      <c r="E981" s="29">
        <v>4.8587749999999996</v>
      </c>
      <c r="F981" s="24">
        <v>0.13992099999999999</v>
      </c>
    </row>
    <row r="982" spans="2:6" x14ac:dyDescent="0.3">
      <c r="B982" s="28">
        <v>977</v>
      </c>
      <c r="C982" s="29">
        <v>4.2936610690529804</v>
      </c>
      <c r="D982" s="29">
        <v>4.6709338225930699</v>
      </c>
      <c r="E982" s="29">
        <v>4.8599699999999997</v>
      </c>
      <c r="F982" s="24">
        <v>0.13995299999999999</v>
      </c>
    </row>
    <row r="983" spans="2:6" x14ac:dyDescent="0.3">
      <c r="B983" s="28">
        <v>978</v>
      </c>
      <c r="C983" s="29">
        <v>4.2940760515723904</v>
      </c>
      <c r="D983" s="29">
        <v>4.6717414589622299</v>
      </c>
      <c r="E983" s="29">
        <v>4.8611579999999996</v>
      </c>
      <c r="F983" s="24">
        <v>0.139985</v>
      </c>
    </row>
    <row r="984" spans="2:6" x14ac:dyDescent="0.3">
      <c r="B984" s="28">
        <v>979</v>
      </c>
      <c r="C984" s="29">
        <v>4.2944844206066497</v>
      </c>
      <c r="D984" s="29">
        <v>4.6725414590919101</v>
      </c>
      <c r="E984" s="29">
        <v>4.8623380000000003</v>
      </c>
      <c r="F984" s="24">
        <v>0.140017</v>
      </c>
    </row>
    <row r="985" spans="2:6" x14ac:dyDescent="0.3">
      <c r="B985" s="28">
        <v>980</v>
      </c>
      <c r="C985" s="29">
        <v>4.2948869616130398</v>
      </c>
      <c r="D985" s="29">
        <v>4.6733347504450897</v>
      </c>
      <c r="E985" s="29">
        <v>4.8635109999999999</v>
      </c>
      <c r="F985" s="24">
        <v>0.14004900000000001</v>
      </c>
    </row>
    <row r="986" spans="2:6" x14ac:dyDescent="0.3">
      <c r="B986" s="28">
        <v>981</v>
      </c>
      <c r="C986" s="29">
        <v>4.2952828999082602</v>
      </c>
      <c r="D986" s="29">
        <v>4.6741204115183601</v>
      </c>
      <c r="E986" s="29">
        <v>4.8646760000000002</v>
      </c>
      <c r="F986" s="24">
        <v>0.14008100000000001</v>
      </c>
    </row>
    <row r="987" spans="2:6" x14ac:dyDescent="0.3">
      <c r="B987" s="28">
        <v>982</v>
      </c>
      <c r="C987" s="29">
        <v>4.2956745792307895</v>
      </c>
      <c r="D987" s="29">
        <v>4.6749012177023301</v>
      </c>
      <c r="E987" s="29">
        <v>4.8658359999999998</v>
      </c>
      <c r="F987" s="24">
        <v>0.14011299999999999</v>
      </c>
    </row>
    <row r="988" spans="2:6" x14ac:dyDescent="0.3">
      <c r="B988" s="28">
        <v>983</v>
      </c>
      <c r="C988" s="29">
        <v>4.2960651197078201</v>
      </c>
      <c r="D988" s="29">
        <v>4.6756808668020096</v>
      </c>
      <c r="E988" s="29">
        <v>4.8669950000000002</v>
      </c>
      <c r="F988" s="24">
        <v>0.14014599999999999</v>
      </c>
    </row>
    <row r="989" spans="2:6" x14ac:dyDescent="0.3">
      <c r="B989" s="28">
        <v>984</v>
      </c>
      <c r="C989" s="29">
        <v>4.2964545221199399</v>
      </c>
      <c r="D989" s="29">
        <v>4.6764593592103099</v>
      </c>
      <c r="E989" s="29">
        <v>4.8681529999999995</v>
      </c>
      <c r="F989" s="24">
        <v>0.140178</v>
      </c>
    </row>
    <row r="990" spans="2:6" x14ac:dyDescent="0.3">
      <c r="B990" s="28">
        <v>985</v>
      </c>
      <c r="C990" s="29">
        <v>4.2968427872475896</v>
      </c>
      <c r="D990" s="29">
        <v>4.6772366953201603</v>
      </c>
      <c r="E990" s="29">
        <v>4.8693100000000005</v>
      </c>
      <c r="F990" s="24">
        <v>0.14021</v>
      </c>
    </row>
    <row r="991" spans="2:6" x14ac:dyDescent="0.3">
      <c r="B991" s="28">
        <v>986</v>
      </c>
      <c r="C991" s="29">
        <v>4.2972291374113398</v>
      </c>
      <c r="D991" s="29">
        <v>4.67801195194677</v>
      </c>
      <c r="E991" s="29">
        <v>4.8704650000000003</v>
      </c>
      <c r="F991" s="24">
        <v>0.14024200000000001</v>
      </c>
    </row>
    <row r="992" spans="2:6" x14ac:dyDescent="0.3">
      <c r="B992" s="28">
        <v>987</v>
      </c>
      <c r="C992" s="29">
        <v>4.2976143523096999</v>
      </c>
      <c r="D992" s="29">
        <v>4.6787860533195698</v>
      </c>
      <c r="E992" s="29">
        <v>4.8716189999999999</v>
      </c>
      <c r="F992" s="24">
        <v>0.14027400000000001</v>
      </c>
    </row>
    <row r="993" spans="2:6" x14ac:dyDescent="0.3">
      <c r="B993" s="28">
        <v>988</v>
      </c>
      <c r="C993" s="29">
        <v>4.2979984327225997</v>
      </c>
      <c r="D993" s="29">
        <v>4.6795589998318796</v>
      </c>
      <c r="E993" s="29">
        <v>4.8727720000000003</v>
      </c>
      <c r="F993" s="24">
        <v>0.14030599999999999</v>
      </c>
    </row>
    <row r="994" spans="2:6" x14ac:dyDescent="0.3">
      <c r="B994" s="28">
        <v>989</v>
      </c>
      <c r="C994" s="29">
        <v>4.2983813794298298</v>
      </c>
      <c r="D994" s="29">
        <v>4.6803307918770898</v>
      </c>
      <c r="E994" s="29">
        <v>4.8739239999999997</v>
      </c>
      <c r="F994" s="24">
        <v>0.14033799999999999</v>
      </c>
    </row>
    <row r="995" spans="2:6" x14ac:dyDescent="0.3">
      <c r="B995" s="28">
        <v>990</v>
      </c>
      <c r="C995" s="29">
        <v>4.2987631932110597</v>
      </c>
      <c r="D995" s="29">
        <v>4.6811014298486802</v>
      </c>
      <c r="E995" s="29">
        <v>4.8750749999999998</v>
      </c>
      <c r="F995" s="24">
        <v>0.140371</v>
      </c>
    </row>
    <row r="996" spans="2:6" x14ac:dyDescent="0.3">
      <c r="B996" s="28">
        <v>991</v>
      </c>
      <c r="C996" s="29">
        <v>4.2991430975318199</v>
      </c>
      <c r="D996" s="29">
        <v>4.68186999120819</v>
      </c>
      <c r="E996" s="29">
        <v>4.8762239999999997</v>
      </c>
      <c r="F996" s="24">
        <v>0.140403</v>
      </c>
    </row>
    <row r="997" spans="2:6" x14ac:dyDescent="0.3">
      <c r="B997" s="28">
        <v>992</v>
      </c>
      <c r="C997" s="29">
        <v>4.2995218709435097</v>
      </c>
      <c r="D997" s="29">
        <v>4.6826373995397397</v>
      </c>
      <c r="E997" s="29">
        <v>4.8773720000000003</v>
      </c>
      <c r="F997" s="24">
        <v>0.140435</v>
      </c>
    </row>
    <row r="998" spans="2:6" x14ac:dyDescent="0.3">
      <c r="B998" s="28">
        <v>993</v>
      </c>
      <c r="C998" s="29">
        <v>4.2998995142252499</v>
      </c>
      <c r="D998" s="29">
        <v>4.6834036552370701</v>
      </c>
      <c r="E998" s="29">
        <v>4.8785189999999998</v>
      </c>
      <c r="F998" s="24">
        <v>0.14046700000000001</v>
      </c>
    </row>
    <row r="999" spans="2:6" x14ac:dyDescent="0.3">
      <c r="B999" s="28">
        <v>994</v>
      </c>
      <c r="C999" s="29">
        <v>4.3002760281560404</v>
      </c>
      <c r="D999" s="29">
        <v>4.6841687586940797</v>
      </c>
      <c r="E999" s="29">
        <v>4.8796650000000001</v>
      </c>
      <c r="F999" s="24">
        <v>0.14049900000000001</v>
      </c>
    </row>
    <row r="1000" spans="2:6" x14ac:dyDescent="0.3">
      <c r="B1000" s="28">
        <v>995</v>
      </c>
      <c r="C1000" s="29">
        <v>4.3006506371162398</v>
      </c>
      <c r="D1000" s="29">
        <v>4.6849317878894201</v>
      </c>
      <c r="E1000" s="29">
        <v>4.8808090000000002</v>
      </c>
      <c r="F1000" s="24">
        <v>0.14053099999999999</v>
      </c>
    </row>
    <row r="1001" spans="2:6" x14ac:dyDescent="0.3">
      <c r="B1001" s="28">
        <v>996</v>
      </c>
      <c r="C1001" s="29">
        <v>4.30102489491036</v>
      </c>
      <c r="D1001" s="29">
        <v>4.68569458817705</v>
      </c>
      <c r="E1001" s="29">
        <v>4.8819530000000002</v>
      </c>
      <c r="F1001" s="24">
        <v>0.14056299999999999</v>
      </c>
    </row>
    <row r="1002" spans="2:6" x14ac:dyDescent="0.3">
      <c r="B1002" s="28">
        <v>997</v>
      </c>
      <c r="C1002" s="29">
        <v>4.3013972497485797</v>
      </c>
      <c r="D1002" s="29">
        <v>4.6864553152495603</v>
      </c>
      <c r="E1002" s="29">
        <v>4.883095</v>
      </c>
      <c r="F1002" s="24">
        <v>0.140595</v>
      </c>
    </row>
    <row r="1003" spans="2:6" x14ac:dyDescent="0.3">
      <c r="B1003" s="28">
        <v>998</v>
      </c>
      <c r="C1003" s="29">
        <v>4.30176925452019</v>
      </c>
      <c r="D1003" s="29">
        <v>4.6872158139444497</v>
      </c>
      <c r="E1003" s="29">
        <v>4.8842369999999997</v>
      </c>
      <c r="F1003" s="24">
        <v>0.140628</v>
      </c>
    </row>
    <row r="1004" spans="2:6" x14ac:dyDescent="0.3">
      <c r="B1004" s="28">
        <v>999</v>
      </c>
      <c r="C1004" s="29">
        <v>4.3021393583498604</v>
      </c>
      <c r="D1004" s="29">
        <v>4.6879742404711999</v>
      </c>
      <c r="E1004" s="29">
        <v>4.8853770000000001</v>
      </c>
      <c r="F1004" s="24">
        <v>0.14066000000000001</v>
      </c>
    </row>
    <row r="1005" spans="2:6" x14ac:dyDescent="0.3">
      <c r="B1005" s="28">
        <v>1000</v>
      </c>
      <c r="C1005" s="29">
        <v>4.3025083379567004</v>
      </c>
      <c r="D1005" s="29">
        <v>4.68873151738127</v>
      </c>
      <c r="E1005" s="29">
        <v>4.8865160000000003</v>
      </c>
      <c r="F1005" s="24">
        <v>0.14069200000000001</v>
      </c>
    </row>
    <row r="1006" spans="2:6" x14ac:dyDescent="0.3">
      <c r="B1006" s="28">
        <v>1001</v>
      </c>
      <c r="C1006" s="29">
        <v>4.3028761941185998</v>
      </c>
      <c r="D1006" s="29">
        <v>4.6894876450692697</v>
      </c>
      <c r="E1006" s="29">
        <v>4.8876540000000004</v>
      </c>
      <c r="F1006" s="24">
        <v>0.14072399999999999</v>
      </c>
    </row>
    <row r="1007" spans="2:6" x14ac:dyDescent="0.3">
      <c r="B1007" s="28">
        <v>1002</v>
      </c>
      <c r="C1007" s="29">
        <v>4.3032429276133204</v>
      </c>
      <c r="D1007" s="29">
        <v>4.6902426239297599</v>
      </c>
      <c r="E1007" s="29">
        <v>4.8887910000000003</v>
      </c>
      <c r="F1007" s="24">
        <v>0.14075599999999999</v>
      </c>
    </row>
    <row r="1008" spans="2:6" x14ac:dyDescent="0.3">
      <c r="B1008" s="28">
        <v>1003</v>
      </c>
      <c r="C1008" s="29">
        <v>4.3036085392184695</v>
      </c>
      <c r="D1008" s="29">
        <v>4.6909964543574905</v>
      </c>
      <c r="E1008" s="29">
        <v>4.8899270000000001</v>
      </c>
      <c r="F1008" s="24">
        <v>0.140788</v>
      </c>
    </row>
    <row r="1009" spans="2:6" x14ac:dyDescent="0.3">
      <c r="B1009" s="28">
        <v>1004</v>
      </c>
      <c r="C1009" s="29">
        <v>4.3039722553696205</v>
      </c>
      <c r="D1009" s="29">
        <v>4.6917482154944699</v>
      </c>
      <c r="E1009" s="29">
        <v>4.8910609999999997</v>
      </c>
      <c r="F1009" s="24">
        <v>0.14082</v>
      </c>
    </row>
    <row r="1010" spans="2:6" x14ac:dyDescent="0.3">
      <c r="B1010" s="28">
        <v>1005</v>
      </c>
      <c r="C1010" s="29">
        <v>4.3043356257561296</v>
      </c>
      <c r="D1010" s="29">
        <v>4.6924997503704002</v>
      </c>
      <c r="E1010" s="29">
        <v>4.8921950000000001</v>
      </c>
      <c r="F1010" s="24">
        <v>0.140852</v>
      </c>
    </row>
    <row r="1011" spans="2:6" x14ac:dyDescent="0.3">
      <c r="B1011" s="28">
        <v>1006</v>
      </c>
      <c r="C1011" s="29">
        <v>4.3046978765850001</v>
      </c>
      <c r="D1011" s="29">
        <v>4.69325013799833</v>
      </c>
      <c r="E1011" s="29">
        <v>4.8933280000000003</v>
      </c>
      <c r="F1011" s="24">
        <v>0.14088500000000001</v>
      </c>
    </row>
    <row r="1012" spans="2:6" x14ac:dyDescent="0.3">
      <c r="B1012" s="28">
        <v>1007</v>
      </c>
      <c r="C1012" s="29">
        <v>4.3050582349758999</v>
      </c>
      <c r="D1012" s="29">
        <v>4.6939984579079699</v>
      </c>
      <c r="E1012" s="29">
        <v>4.8944590000000003</v>
      </c>
      <c r="F1012" s="24">
        <v>0.14091699999999999</v>
      </c>
    </row>
    <row r="1013" spans="2:6" x14ac:dyDescent="0.3">
      <c r="B1013" s="28">
        <v>1008</v>
      </c>
      <c r="C1013" s="29">
        <v>4.30541824924852</v>
      </c>
      <c r="D1013" s="29">
        <v>4.6947465523543297</v>
      </c>
      <c r="E1013" s="29">
        <v>4.8955900000000003</v>
      </c>
      <c r="F1013" s="24">
        <v>0.14094899999999999</v>
      </c>
    </row>
    <row r="1014" spans="2:6" x14ac:dyDescent="0.3">
      <c r="B1014" s="28">
        <v>1009</v>
      </c>
      <c r="C1014" s="29">
        <v>4.3057771462941199</v>
      </c>
      <c r="D1014" s="29">
        <v>4.69549350073817</v>
      </c>
      <c r="E1014" s="29">
        <v>4.8967200000000002</v>
      </c>
      <c r="F1014" s="24">
        <v>0.140981</v>
      </c>
    </row>
    <row r="1015" spans="2:6" x14ac:dyDescent="0.3">
      <c r="B1015" s="28">
        <v>1010</v>
      </c>
      <c r="C1015" s="29">
        <v>4.3061341539160001</v>
      </c>
      <c r="D1015" s="29">
        <v>4.6962383829770395</v>
      </c>
      <c r="E1015" s="29">
        <v>4.8978479999999998</v>
      </c>
      <c r="F1015" s="24">
        <v>0.141013</v>
      </c>
    </row>
    <row r="1016" spans="2:6" x14ac:dyDescent="0.3">
      <c r="B1016" s="28">
        <v>1011</v>
      </c>
      <c r="C1016" s="29">
        <v>4.3064908190651296</v>
      </c>
      <c r="D1016" s="29">
        <v>4.6969830405511503</v>
      </c>
      <c r="E1016" s="29">
        <v>4.8989760000000002</v>
      </c>
      <c r="F1016" s="24">
        <v>0.141045</v>
      </c>
    </row>
    <row r="1017" spans="2:6" x14ac:dyDescent="0.3">
      <c r="B1017" s="28">
        <v>1012</v>
      </c>
      <c r="C1017" s="29">
        <v>4.3068463693165295</v>
      </c>
      <c r="D1017" s="29">
        <v>4.6977265532490495</v>
      </c>
      <c r="E1017" s="29">
        <v>4.9001029999999997</v>
      </c>
      <c r="F1017" s="24">
        <v>0.14107700000000001</v>
      </c>
    </row>
    <row r="1018" spans="2:6" x14ac:dyDescent="0.3">
      <c r="B1018" s="28">
        <v>1013</v>
      </c>
      <c r="C1018" s="29">
        <v>4.3072000331566196</v>
      </c>
      <c r="D1018" s="29">
        <v>4.6984680013760096</v>
      </c>
      <c r="E1018" s="29">
        <v>4.9012279999999997</v>
      </c>
      <c r="F1018" s="24">
        <v>0.14110900000000001</v>
      </c>
    </row>
    <row r="1019" spans="2:6" x14ac:dyDescent="0.3">
      <c r="B1019" s="28">
        <v>1014</v>
      </c>
      <c r="C1019" s="29">
        <v>4.3075533561686301</v>
      </c>
      <c r="D1019" s="29">
        <v>4.6992092256375599</v>
      </c>
      <c r="E1019" s="29">
        <v>4.9023529999999997</v>
      </c>
      <c r="F1019" s="24">
        <v>0.14114199999999999</v>
      </c>
    </row>
    <row r="1020" spans="2:6" x14ac:dyDescent="0.3">
      <c r="B1020" s="28">
        <v>1015</v>
      </c>
      <c r="C1020" s="29">
        <v>4.3079055666108603</v>
      </c>
      <c r="D1020" s="29">
        <v>4.6999493062099198</v>
      </c>
      <c r="E1020" s="29">
        <v>4.9034769999999996</v>
      </c>
      <c r="F1020" s="24">
        <v>0.14117399999999999</v>
      </c>
    </row>
    <row r="1021" spans="2:6" x14ac:dyDescent="0.3">
      <c r="B1021" s="28">
        <v>1016</v>
      </c>
      <c r="C1021" s="29">
        <v>4.308256665259</v>
      </c>
      <c r="D1021" s="29">
        <v>4.7006882434889903</v>
      </c>
      <c r="E1021" s="29">
        <v>4.9046000000000003</v>
      </c>
      <c r="F1021" s="24">
        <v>0.141206</v>
      </c>
    </row>
    <row r="1022" spans="2:6" x14ac:dyDescent="0.3">
      <c r="B1022" s="28">
        <v>1017</v>
      </c>
      <c r="C1022" s="29">
        <v>4.3086066528885798</v>
      </c>
      <c r="D1022" s="29">
        <v>4.7014260378706902</v>
      </c>
      <c r="E1022" s="29">
        <v>4.9057219999999999</v>
      </c>
      <c r="F1022" s="24">
        <v>0.141238</v>
      </c>
    </row>
    <row r="1023" spans="2:6" x14ac:dyDescent="0.3">
      <c r="B1023" s="28">
        <v>1018</v>
      </c>
      <c r="C1023" s="29">
        <v>4.308955530275</v>
      </c>
      <c r="D1023" s="29">
        <v>4.7021626897510505</v>
      </c>
      <c r="E1023" s="29">
        <v>4.9068430000000003</v>
      </c>
      <c r="F1023" s="24">
        <v>0.14127000000000001</v>
      </c>
    </row>
    <row r="1024" spans="2:6" x14ac:dyDescent="0.3">
      <c r="B1024" s="28">
        <v>1019</v>
      </c>
      <c r="C1024" s="29">
        <v>4.3093032981934902</v>
      </c>
      <c r="D1024" s="29">
        <v>4.7028981995261603</v>
      </c>
      <c r="E1024" s="29">
        <v>4.9079629999999996</v>
      </c>
      <c r="F1024" s="24">
        <v>0.14130200000000001</v>
      </c>
    </row>
    <row r="1025" spans="2:6" x14ac:dyDescent="0.3">
      <c r="B1025" s="28">
        <v>1020</v>
      </c>
      <c r="C1025" s="29">
        <v>4.30965072811565</v>
      </c>
      <c r="D1025" s="29">
        <v>4.7036334867783403</v>
      </c>
      <c r="E1025" s="29">
        <v>4.9090829999999999</v>
      </c>
      <c r="F1025" s="24">
        <v>0.14133399999999999</v>
      </c>
    </row>
    <row r="1026" spans="2:6" x14ac:dyDescent="0.3">
      <c r="B1026" s="28">
        <v>1021</v>
      </c>
      <c r="C1026" s="29">
        <v>4.3099962791959303</v>
      </c>
      <c r="D1026" s="29">
        <v>4.7043667134024201</v>
      </c>
      <c r="E1026" s="29">
        <v>4.9102009999999998</v>
      </c>
      <c r="F1026" s="24">
        <v>0.14136599999999999</v>
      </c>
    </row>
    <row r="1027" spans="2:6" x14ac:dyDescent="0.3">
      <c r="B1027" s="28">
        <v>1022</v>
      </c>
      <c r="C1027" s="29">
        <v>4.3103414933748798</v>
      </c>
      <c r="D1027" s="29">
        <v>4.7050997180377898</v>
      </c>
      <c r="E1027" s="29">
        <v>4.9113189999999998</v>
      </c>
      <c r="F1027" s="24">
        <v>0.141399</v>
      </c>
    </row>
    <row r="1028" spans="2:6" x14ac:dyDescent="0.3">
      <c r="B1028" s="28">
        <v>1023</v>
      </c>
      <c r="C1028" s="29">
        <v>4.3106848307162196</v>
      </c>
      <c r="D1028" s="29">
        <v>4.7058306630962203</v>
      </c>
      <c r="E1028" s="29">
        <v>4.9124350000000003</v>
      </c>
      <c r="F1028" s="24">
        <v>0.141431</v>
      </c>
    </row>
    <row r="1029" spans="2:6" x14ac:dyDescent="0.3">
      <c r="B1029" s="28">
        <v>1024</v>
      </c>
      <c r="C1029" s="29">
        <v>4.3110278322507796</v>
      </c>
      <c r="D1029" s="29">
        <v>4.7065613867005105</v>
      </c>
      <c r="E1029" s="29">
        <v>4.913551</v>
      </c>
      <c r="F1029" s="24">
        <v>0.14146300000000001</v>
      </c>
    </row>
    <row r="1030" spans="2:6" x14ac:dyDescent="0.3">
      <c r="B1030" s="28">
        <v>1025</v>
      </c>
      <c r="C1030" s="29">
        <v>4.3113697285111998</v>
      </c>
      <c r="D1030" s="29">
        <v>4.7072909703194998</v>
      </c>
      <c r="E1030" s="29">
        <v>4.9146660000000004</v>
      </c>
      <c r="F1030" s="24">
        <v>0.14149500000000001</v>
      </c>
    </row>
    <row r="1031" spans="2:6" x14ac:dyDescent="0.3">
      <c r="B1031" s="28">
        <v>1026</v>
      </c>
      <c r="C1031" s="29">
        <v>4.3117112896046601</v>
      </c>
      <c r="D1031" s="29">
        <v>4.7080203327609</v>
      </c>
      <c r="E1031" s="29">
        <v>4.915781</v>
      </c>
      <c r="F1031" s="24">
        <v>0.14152699999999999</v>
      </c>
    </row>
    <row r="1032" spans="2:6" x14ac:dyDescent="0.3">
      <c r="B1032" s="28">
        <v>1027</v>
      </c>
      <c r="C1032" s="29">
        <v>4.3120509774124001</v>
      </c>
      <c r="D1032" s="29">
        <v>4.7087476374701804</v>
      </c>
      <c r="E1032" s="29">
        <v>4.9168940000000001</v>
      </c>
      <c r="F1032" s="24">
        <v>0.14155899999999999</v>
      </c>
    </row>
    <row r="1033" spans="2:6" x14ac:dyDescent="0.3">
      <c r="B1033" s="28">
        <v>1028</v>
      </c>
      <c r="C1033" s="29">
        <v>4.3123903311471397</v>
      </c>
      <c r="D1033" s="29">
        <v>4.7094747215370196</v>
      </c>
      <c r="E1033" s="29">
        <v>4.9180070000000002</v>
      </c>
      <c r="F1033" s="24">
        <v>0.14159099999999999</v>
      </c>
    </row>
    <row r="1034" spans="2:6" x14ac:dyDescent="0.3">
      <c r="B1034" s="28">
        <v>1029</v>
      </c>
      <c r="C1034" s="29">
        <v>4.3127285822499504</v>
      </c>
      <c r="D1034" s="29">
        <v>4.71020066694732</v>
      </c>
      <c r="E1034" s="29">
        <v>4.9191190000000002</v>
      </c>
      <c r="F1034" s="24">
        <v>0.141623</v>
      </c>
    </row>
    <row r="1035" spans="2:6" x14ac:dyDescent="0.3">
      <c r="B1035" s="28">
        <v>1030</v>
      </c>
      <c r="C1035" s="29">
        <v>4.3130657314946097</v>
      </c>
      <c r="D1035" s="29">
        <v>4.71092547409802</v>
      </c>
      <c r="E1035" s="29">
        <v>4.9202300000000001</v>
      </c>
      <c r="F1035" s="24">
        <v>0.141656</v>
      </c>
    </row>
    <row r="1036" spans="2:6" x14ac:dyDescent="0.3">
      <c r="B1036" s="28">
        <v>1031</v>
      </c>
      <c r="C1036" s="29">
        <v>4.3134017796547504</v>
      </c>
      <c r="D1036" s="29">
        <v>4.7116491433861301</v>
      </c>
      <c r="E1036" s="29">
        <v>4.9213399999999998</v>
      </c>
      <c r="F1036" s="24">
        <v>0.14168800000000001</v>
      </c>
    </row>
    <row r="1037" spans="2:6" x14ac:dyDescent="0.3">
      <c r="B1037" s="28">
        <v>1032</v>
      </c>
      <c r="C1037" s="29">
        <v>4.3137367275038203</v>
      </c>
      <c r="D1037" s="29">
        <v>4.71237167520884</v>
      </c>
      <c r="E1037" s="29">
        <v>4.9224490000000003</v>
      </c>
      <c r="F1037" s="24">
        <v>0.14172000000000001</v>
      </c>
    </row>
    <row r="1038" spans="2:6" x14ac:dyDescent="0.3">
      <c r="B1038" s="28">
        <v>1033</v>
      </c>
      <c r="C1038" s="29">
        <v>4.3140713435593003</v>
      </c>
      <c r="D1038" s="29">
        <v>4.7130939874700202</v>
      </c>
      <c r="E1038" s="29">
        <v>4.9235579999999999</v>
      </c>
      <c r="F1038" s="24">
        <v>0.14175199999999999</v>
      </c>
    </row>
    <row r="1039" spans="2:6" x14ac:dyDescent="0.3">
      <c r="B1039" s="28">
        <v>1034</v>
      </c>
      <c r="C1039" s="29">
        <v>4.3144048603966203</v>
      </c>
      <c r="D1039" s="29">
        <v>4.7138151628018701</v>
      </c>
      <c r="E1039" s="29">
        <v>4.9246660000000002</v>
      </c>
      <c r="F1039" s="24">
        <v>0.14178399999999999</v>
      </c>
    </row>
    <row r="1040" spans="2:6" x14ac:dyDescent="0.3">
      <c r="B1040" s="28">
        <v>1035</v>
      </c>
      <c r="C1040" s="29">
        <v>4.3147380460795501</v>
      </c>
      <c r="D1040" s="29">
        <v>4.7145361188500203</v>
      </c>
      <c r="E1040" s="29">
        <v>4.9257739999999997</v>
      </c>
      <c r="F1040" s="24">
        <v>0.141816</v>
      </c>
    </row>
    <row r="1041" spans="2:6" x14ac:dyDescent="0.3">
      <c r="B1041" s="28">
        <v>1036</v>
      </c>
      <c r="C1041" s="29">
        <v>4.3150693665730699</v>
      </c>
      <c r="D1041" s="29">
        <v>4.7152550213860795</v>
      </c>
      <c r="E1041" s="29">
        <v>4.9268799999999997</v>
      </c>
      <c r="F1041" s="24">
        <v>0.141848</v>
      </c>
    </row>
    <row r="1042" spans="2:6" x14ac:dyDescent="0.3">
      <c r="B1042" s="28">
        <v>1037</v>
      </c>
      <c r="C1042" s="29">
        <v>4.3154003570046804</v>
      </c>
      <c r="D1042" s="29">
        <v>4.7159737051749797</v>
      </c>
      <c r="E1042" s="29">
        <v>4.9279859999999998</v>
      </c>
      <c r="F1042" s="24">
        <v>0.14188000000000001</v>
      </c>
    </row>
    <row r="1043" spans="2:6" x14ac:dyDescent="0.3">
      <c r="B1043" s="28">
        <v>1038</v>
      </c>
      <c r="C1043" s="29">
        <v>4.3157302508565101</v>
      </c>
      <c r="D1043" s="29">
        <v>4.71669125336593</v>
      </c>
      <c r="E1043" s="29">
        <v>4.9290909999999997</v>
      </c>
      <c r="F1043" s="24">
        <v>0.14191300000000001</v>
      </c>
    </row>
    <row r="1044" spans="2:6" x14ac:dyDescent="0.3">
      <c r="B1044" s="28">
        <v>1039</v>
      </c>
      <c r="C1044" s="29">
        <v>4.31605981528537</v>
      </c>
      <c r="D1044" s="29">
        <v>4.7174085830881101</v>
      </c>
      <c r="E1044" s="29">
        <v>4.9301960000000005</v>
      </c>
      <c r="F1044" s="24">
        <v>0.14194499999999999</v>
      </c>
    </row>
    <row r="1045" spans="2:6" x14ac:dyDescent="0.3">
      <c r="B1045" s="28">
        <v>1040</v>
      </c>
      <c r="C1045" s="29">
        <v>4.3163882842264902</v>
      </c>
      <c r="D1045" s="29">
        <v>4.7181247777493303</v>
      </c>
      <c r="E1045" s="29">
        <v>4.9313000000000002</v>
      </c>
      <c r="F1045" s="24">
        <v>0.14197699999999999</v>
      </c>
    </row>
    <row r="1046" spans="2:6" x14ac:dyDescent="0.3">
      <c r="B1046" s="28">
        <v>1041</v>
      </c>
      <c r="C1046" s="29">
        <v>4.3167156584523099</v>
      </c>
      <c r="D1046" s="29">
        <v>4.7188398377473195</v>
      </c>
      <c r="E1046" s="29">
        <v>4.9324029999999999</v>
      </c>
      <c r="F1046" s="24">
        <v>0.142009</v>
      </c>
    </row>
    <row r="1047" spans="2:6" x14ac:dyDescent="0.3">
      <c r="B1047" s="28">
        <v>1042</v>
      </c>
      <c r="C1047" s="29">
        <v>4.3170419387350698</v>
      </c>
      <c r="D1047" s="29">
        <v>4.7195537634800102</v>
      </c>
      <c r="E1047" s="29">
        <v>4.9335050000000003</v>
      </c>
      <c r="F1047" s="24">
        <v>0.142041</v>
      </c>
    </row>
    <row r="1048" spans="2:6" x14ac:dyDescent="0.3">
      <c r="B1048" s="28">
        <v>1043</v>
      </c>
      <c r="C1048" s="29">
        <v>4.3173678913253299</v>
      </c>
      <c r="D1048" s="29">
        <v>4.72026747155991</v>
      </c>
      <c r="E1048" s="29">
        <v>4.9346069999999997</v>
      </c>
      <c r="F1048" s="24">
        <v>0.142073</v>
      </c>
    </row>
    <row r="1049" spans="2:6" x14ac:dyDescent="0.3">
      <c r="B1049" s="28">
        <v>1044</v>
      </c>
      <c r="C1049" s="29">
        <v>4.3176927510639196</v>
      </c>
      <c r="D1049" s="29">
        <v>4.7209800459119498</v>
      </c>
      <c r="E1049" s="29">
        <v>4.935708</v>
      </c>
      <c r="F1049" s="24">
        <v>0.14210500000000001</v>
      </c>
    </row>
    <row r="1050" spans="2:6" x14ac:dyDescent="0.3">
      <c r="B1050" s="28">
        <v>1045</v>
      </c>
      <c r="C1050" s="29">
        <v>4.3180172837485804</v>
      </c>
      <c r="D1050" s="29">
        <v>4.7216924028904597</v>
      </c>
      <c r="E1050" s="29">
        <v>4.9368090000000002</v>
      </c>
      <c r="F1050" s="24">
        <v>0.14213700000000001</v>
      </c>
    </row>
    <row r="1051" spans="2:6" x14ac:dyDescent="0.3">
      <c r="B1051" s="28">
        <v>1046</v>
      </c>
      <c r="C1051" s="29">
        <v>4.3183407246727299</v>
      </c>
      <c r="D1051" s="29">
        <v>4.7224036266788598</v>
      </c>
      <c r="E1051" s="29">
        <v>4.9379090000000003</v>
      </c>
      <c r="F1051" s="24">
        <v>0.14216899999999999</v>
      </c>
    </row>
    <row r="1052" spans="2:6" x14ac:dyDescent="0.3">
      <c r="B1052" s="28">
        <v>1047</v>
      </c>
      <c r="C1052" s="29">
        <v>4.3186638391814602</v>
      </c>
      <c r="D1052" s="29">
        <v>4.72311463337316</v>
      </c>
      <c r="E1052" s="29">
        <v>4.9390090000000004</v>
      </c>
      <c r="F1052" s="24">
        <v>0.142202</v>
      </c>
    </row>
    <row r="1053" spans="2:6" x14ac:dyDescent="0.3">
      <c r="B1053" s="28">
        <v>1048</v>
      </c>
      <c r="C1053" s="29">
        <v>4.3189850986734104</v>
      </c>
      <c r="D1053" s="29">
        <v>4.72382359184693</v>
      </c>
      <c r="E1053" s="29">
        <v>4.9401070000000002</v>
      </c>
      <c r="F1053" s="24">
        <v>0.142234</v>
      </c>
    </row>
    <row r="1054" spans="2:6" x14ac:dyDescent="0.3">
      <c r="B1054" s="28">
        <v>1049</v>
      </c>
      <c r="C1054" s="29">
        <v>4.3193067969617598</v>
      </c>
      <c r="D1054" s="29">
        <v>4.72453324920399</v>
      </c>
      <c r="E1054" s="29">
        <v>4.9412060000000002</v>
      </c>
      <c r="F1054" s="24">
        <v>0.142266</v>
      </c>
    </row>
    <row r="1055" spans="2:6" x14ac:dyDescent="0.3">
      <c r="B1055" s="28">
        <v>1050</v>
      </c>
      <c r="C1055" s="29">
        <v>4.3196266417761997</v>
      </c>
      <c r="D1055" s="29">
        <v>4.7252408591373003</v>
      </c>
      <c r="E1055" s="29">
        <v>4.9423029999999999</v>
      </c>
      <c r="F1055" s="24">
        <v>0.142432</v>
      </c>
    </row>
    <row r="1056" spans="2:6" x14ac:dyDescent="0.3">
      <c r="B1056" s="28">
        <v>1051</v>
      </c>
      <c r="C1056" s="29">
        <v>4.3199461619041299</v>
      </c>
      <c r="D1056" s="29">
        <v>4.7259482527946197</v>
      </c>
      <c r="E1056" s="29">
        <v>4.9434000000000005</v>
      </c>
      <c r="F1056" s="24">
        <v>0.142599</v>
      </c>
    </row>
    <row r="1057" spans="2:6" x14ac:dyDescent="0.3">
      <c r="B1057" s="28">
        <v>1052</v>
      </c>
      <c r="C1057" s="29">
        <v>4.3202653574386103</v>
      </c>
      <c r="D1057" s="29">
        <v>4.7266554301867796</v>
      </c>
      <c r="E1057" s="29">
        <v>4.9444970000000001</v>
      </c>
      <c r="F1057" s="24">
        <v>0.142766</v>
      </c>
    </row>
    <row r="1058" spans="2:6" x14ac:dyDescent="0.3">
      <c r="B1058" s="28">
        <v>1053</v>
      </c>
      <c r="C1058" s="29">
        <v>4.32058346525573</v>
      </c>
      <c r="D1058" s="29">
        <v>4.7273614764023799</v>
      </c>
      <c r="E1058" s="29">
        <v>4.9455929999999997</v>
      </c>
      <c r="F1058" s="24">
        <v>0.142932</v>
      </c>
    </row>
    <row r="1059" spans="2:6" x14ac:dyDescent="0.3">
      <c r="B1059" s="28">
        <v>1054</v>
      </c>
      <c r="C1059" s="29">
        <v>4.3209012491175702</v>
      </c>
      <c r="D1059" s="29">
        <v>4.7280673066331502</v>
      </c>
      <c r="E1059" s="29">
        <v>4.9466890000000001</v>
      </c>
      <c r="F1059" s="24">
        <v>0.143099</v>
      </c>
    </row>
    <row r="1060" spans="2:6" x14ac:dyDescent="0.3">
      <c r="B1060" s="28">
        <v>1055</v>
      </c>
      <c r="C1060" s="29">
        <v>4.3212179463520899</v>
      </c>
      <c r="D1060" s="29">
        <v>4.7287720062263201</v>
      </c>
      <c r="E1060" s="29">
        <v>4.9477840000000004</v>
      </c>
      <c r="F1060" s="24">
        <v>0.143265</v>
      </c>
    </row>
    <row r="1061" spans="2:6" x14ac:dyDescent="0.3">
      <c r="B1061" s="28">
        <v>1056</v>
      </c>
      <c r="C1061" s="29">
        <v>4.3215335577300502</v>
      </c>
      <c r="D1061" s="29">
        <v>4.7294755755807403</v>
      </c>
      <c r="E1061" s="29">
        <v>4.9488779999999997</v>
      </c>
      <c r="F1061" s="24">
        <v>0.143432</v>
      </c>
    </row>
    <row r="1062" spans="2:6" x14ac:dyDescent="0.3">
      <c r="B1062" s="28">
        <v>1057</v>
      </c>
      <c r="C1062" s="29">
        <v>4.3218488463356497</v>
      </c>
      <c r="D1062" s="29">
        <v>4.7301789295005401</v>
      </c>
      <c r="E1062" s="29">
        <v>4.9499719999999998</v>
      </c>
      <c r="F1062" s="24">
        <v>0.143599</v>
      </c>
    </row>
    <row r="1063" spans="2:6" x14ac:dyDescent="0.3">
      <c r="B1063" s="28">
        <v>1058</v>
      </c>
      <c r="C1063" s="29">
        <v>4.32216381226206</v>
      </c>
      <c r="D1063" s="29">
        <v>4.7308820679968298</v>
      </c>
      <c r="E1063" s="29">
        <v>4.951066</v>
      </c>
      <c r="F1063" s="24">
        <v>0.143765</v>
      </c>
    </row>
    <row r="1064" spans="2:6" x14ac:dyDescent="0.3">
      <c r="B1064" s="28">
        <v>1059</v>
      </c>
      <c r="C1064" s="29">
        <v>4.3224776937404403</v>
      </c>
      <c r="D1064" s="29">
        <v>4.7315840769342099</v>
      </c>
      <c r="E1064" s="29">
        <v>4.952159</v>
      </c>
      <c r="F1064" s="24">
        <v>0.143932</v>
      </c>
    </row>
    <row r="1065" spans="2:6" x14ac:dyDescent="0.3">
      <c r="B1065" s="28">
        <v>1060</v>
      </c>
      <c r="C1065" s="29">
        <v>4.3227904915411699</v>
      </c>
      <c r="D1065" s="29">
        <v>4.7322849567118102</v>
      </c>
      <c r="E1065" s="29">
        <v>4.9532509999999998</v>
      </c>
      <c r="F1065" s="24">
        <v>0.144098</v>
      </c>
    </row>
    <row r="1066" spans="2:6" x14ac:dyDescent="0.3">
      <c r="B1066" s="28">
        <v>1061</v>
      </c>
      <c r="C1066" s="29">
        <v>4.3231037292559904</v>
      </c>
      <c r="D1066" s="29">
        <v>4.7329865355048897</v>
      </c>
      <c r="E1066" s="29">
        <v>4.9543439999999999</v>
      </c>
      <c r="F1066" s="24">
        <v>0.144265</v>
      </c>
    </row>
    <row r="1067" spans="2:6" x14ac:dyDescent="0.3">
      <c r="B1067" s="28">
        <v>1062</v>
      </c>
      <c r="C1067" s="29">
        <v>4.3234151227458701</v>
      </c>
      <c r="D1067" s="29">
        <v>4.7336860716607099</v>
      </c>
      <c r="E1067" s="29">
        <v>4.9554349999999996</v>
      </c>
      <c r="F1067" s="24">
        <v>0.144432</v>
      </c>
    </row>
    <row r="1068" spans="2:6" x14ac:dyDescent="0.3">
      <c r="B1068" s="28">
        <v>1063</v>
      </c>
      <c r="C1068" s="29">
        <v>4.3237269563363698</v>
      </c>
      <c r="D1068" s="29">
        <v>4.7343863068548098</v>
      </c>
      <c r="E1068" s="29">
        <v>4.9565270000000003</v>
      </c>
      <c r="F1068" s="24">
        <v>0.144598</v>
      </c>
    </row>
    <row r="1069" spans="2:6" x14ac:dyDescent="0.3">
      <c r="B1069" s="28">
        <v>1064</v>
      </c>
      <c r="C1069" s="29">
        <v>4.3240377079760997</v>
      </c>
      <c r="D1069" s="29">
        <v>4.7350854137104799</v>
      </c>
      <c r="E1069" s="29">
        <v>4.9576180000000001</v>
      </c>
      <c r="F1069" s="24">
        <v>0.144765</v>
      </c>
    </row>
    <row r="1070" spans="2:6" x14ac:dyDescent="0.3">
      <c r="B1070" s="28">
        <v>1065</v>
      </c>
      <c r="C1070" s="29">
        <v>4.3243473784350197</v>
      </c>
      <c r="D1070" s="29">
        <v>4.7357833926271695</v>
      </c>
      <c r="E1070" s="29">
        <v>4.9587079999999997</v>
      </c>
      <c r="F1070" s="24">
        <v>0.144931</v>
      </c>
    </row>
    <row r="1071" spans="2:6" x14ac:dyDescent="0.3">
      <c r="B1071" s="28">
        <v>1066</v>
      </c>
      <c r="C1071" s="29">
        <v>4.3246567287659596</v>
      </c>
      <c r="D1071" s="29">
        <v>4.7364811572459002</v>
      </c>
      <c r="E1071" s="29">
        <v>4.9597980000000002</v>
      </c>
      <c r="F1071" s="24">
        <v>0.145098</v>
      </c>
    </row>
    <row r="1072" spans="2:6" x14ac:dyDescent="0.3">
      <c r="B1072" s="28">
        <v>1067</v>
      </c>
      <c r="C1072" s="29">
        <v>4.3249657590622901</v>
      </c>
      <c r="D1072" s="29">
        <v>4.7371787075783001</v>
      </c>
      <c r="E1072" s="29">
        <v>4.9608879999999997</v>
      </c>
      <c r="F1072" s="24">
        <v>0.14526500000000001</v>
      </c>
    </row>
    <row r="1073" spans="2:6" x14ac:dyDescent="0.3">
      <c r="B1073" s="28">
        <v>1068</v>
      </c>
      <c r="C1073" s="29">
        <v>4.3252737095852201</v>
      </c>
      <c r="D1073" s="29">
        <v>4.7378751306532001</v>
      </c>
      <c r="E1073" s="29">
        <v>4.9619770000000001</v>
      </c>
      <c r="F1073" s="24">
        <v>0.145431</v>
      </c>
    </row>
    <row r="1074" spans="2:6" x14ac:dyDescent="0.3">
      <c r="B1074" s="28">
        <v>1069</v>
      </c>
      <c r="C1074" s="29">
        <v>4.3255813407111701</v>
      </c>
      <c r="D1074" s="29">
        <v>4.7385713397238405</v>
      </c>
      <c r="E1074" s="29">
        <v>4.9630659999999995</v>
      </c>
      <c r="F1074" s="24">
        <v>0.14559800000000001</v>
      </c>
    </row>
    <row r="1075" spans="2:6" x14ac:dyDescent="0.3">
      <c r="B1075" s="28">
        <v>1070</v>
      </c>
      <c r="C1075" s="29">
        <v>4.3258886525335596</v>
      </c>
      <c r="D1075" s="29">
        <v>4.7392673348019398</v>
      </c>
      <c r="E1075" s="29">
        <v>4.9641549999999999</v>
      </c>
      <c r="F1075" s="24">
        <v>0.145764</v>
      </c>
    </row>
    <row r="1076" spans="2:6" x14ac:dyDescent="0.3">
      <c r="B1076" s="28">
        <v>1071</v>
      </c>
      <c r="C1076" s="29">
        <v>4.3261948859896897</v>
      </c>
      <c r="D1076" s="29">
        <v>4.7399622033045903</v>
      </c>
      <c r="E1076" s="29">
        <v>4.9652430000000001</v>
      </c>
      <c r="F1076" s="24">
        <v>0.14593100000000001</v>
      </c>
    </row>
    <row r="1077" spans="2:6" x14ac:dyDescent="0.3">
      <c r="B1077" s="28">
        <v>1072</v>
      </c>
      <c r="C1077" s="29">
        <v>4.3265008007798498</v>
      </c>
      <c r="D1077" s="29">
        <v>4.7406568580971005</v>
      </c>
      <c r="E1077" s="29">
        <v>4.9663310000000003</v>
      </c>
      <c r="F1077" s="24">
        <v>0.146097</v>
      </c>
    </row>
    <row r="1078" spans="2:6" x14ac:dyDescent="0.3">
      <c r="B1078" s="28">
        <v>1073</v>
      </c>
      <c r="C1078" s="29">
        <v>4.3268056382918498</v>
      </c>
      <c r="D1078" s="29">
        <v>4.7413503868553297</v>
      </c>
      <c r="E1078" s="29">
        <v>4.9674180000000003</v>
      </c>
      <c r="F1078" s="24">
        <v>0.14626400000000001</v>
      </c>
    </row>
    <row r="1079" spans="2:6" x14ac:dyDescent="0.3">
      <c r="B1079" s="28">
        <v>1074</v>
      </c>
      <c r="C1079" s="29">
        <v>4.3271109162558599</v>
      </c>
      <c r="D1079" s="29">
        <v>4.7420446143927597</v>
      </c>
      <c r="E1079" s="29">
        <v>4.9685059999999996</v>
      </c>
      <c r="F1079" s="24">
        <v>0.14643100000000001</v>
      </c>
    </row>
    <row r="1080" spans="2:6" x14ac:dyDescent="0.3">
      <c r="B1080" s="28">
        <v>1075</v>
      </c>
      <c r="C1080" s="29">
        <v>4.3274151175792399</v>
      </c>
      <c r="D1080" s="29">
        <v>4.7427377161785902</v>
      </c>
      <c r="E1080" s="29">
        <v>4.9695929999999997</v>
      </c>
      <c r="F1080" s="24">
        <v>0.14659700000000001</v>
      </c>
    </row>
    <row r="1081" spans="2:6" x14ac:dyDescent="0.3">
      <c r="B1081" s="28">
        <v>1076</v>
      </c>
      <c r="C1081" s="29">
        <v>4.3277182430310699</v>
      </c>
      <c r="D1081" s="29">
        <v>4.7434296926130299</v>
      </c>
      <c r="E1081" s="29">
        <v>4.9706789999999996</v>
      </c>
      <c r="F1081" s="24">
        <v>0.14676400000000001</v>
      </c>
    </row>
    <row r="1082" spans="2:6" x14ac:dyDescent="0.3">
      <c r="B1082" s="28">
        <v>1077</v>
      </c>
      <c r="C1082" s="29">
        <v>4.3280218089905098</v>
      </c>
      <c r="D1082" s="29">
        <v>4.7441223677334499</v>
      </c>
      <c r="E1082" s="29">
        <v>4.9717659999999997</v>
      </c>
      <c r="F1082" s="24">
        <v>0.14693000000000001</v>
      </c>
    </row>
    <row r="1083" spans="2:6" x14ac:dyDescent="0.3">
      <c r="B1083" s="28">
        <v>1078</v>
      </c>
      <c r="C1083" s="29">
        <v>4.3283242997158604</v>
      </c>
      <c r="D1083" s="29">
        <v>4.7448139177854696</v>
      </c>
      <c r="E1083" s="29">
        <v>4.9728519999999996</v>
      </c>
      <c r="F1083" s="24">
        <v>0.14709700000000001</v>
      </c>
    </row>
    <row r="1084" spans="2:6" x14ac:dyDescent="0.3">
      <c r="B1084" s="28">
        <v>1079</v>
      </c>
      <c r="C1084" s="29">
        <v>4.328626473331</v>
      </c>
      <c r="D1084" s="29">
        <v>4.74550525472928</v>
      </c>
      <c r="E1084" s="29">
        <v>4.9739380000000004</v>
      </c>
      <c r="F1084" s="24">
        <v>0.14726300000000001</v>
      </c>
    </row>
    <row r="1085" spans="2:6" x14ac:dyDescent="0.3">
      <c r="B1085" s="28">
        <v>1080</v>
      </c>
      <c r="C1085" s="29">
        <v>4.3289275727996301</v>
      </c>
      <c r="D1085" s="29">
        <v>4.7461954671467401</v>
      </c>
      <c r="E1085" s="29">
        <v>4.9750230000000002</v>
      </c>
      <c r="F1085" s="24">
        <v>0.14743000000000001</v>
      </c>
    </row>
    <row r="1086" spans="2:6" x14ac:dyDescent="0.3">
      <c r="B1086" s="28">
        <v>1081</v>
      </c>
      <c r="C1086" s="29">
        <v>4.3292291127004701</v>
      </c>
      <c r="D1086" s="29">
        <v>4.7468863780402195</v>
      </c>
      <c r="E1086" s="29">
        <v>4.9761090000000001</v>
      </c>
      <c r="F1086" s="24">
        <v>0.147596</v>
      </c>
    </row>
    <row r="1087" spans="2:6" x14ac:dyDescent="0.3">
      <c r="B1087" s="28">
        <v>1082</v>
      </c>
      <c r="C1087" s="29">
        <v>4.3295295790922603</v>
      </c>
      <c r="D1087" s="29">
        <v>4.7475761646907699</v>
      </c>
      <c r="E1087" s="29">
        <v>4.9771939999999999</v>
      </c>
      <c r="F1087" s="24">
        <v>0.14776300000000001</v>
      </c>
    </row>
    <row r="1088" spans="2:6" x14ac:dyDescent="0.3">
      <c r="B1088" s="28">
        <v>1083</v>
      </c>
      <c r="C1088" s="29">
        <v>4.3298297291987495</v>
      </c>
      <c r="D1088" s="29">
        <v>4.7482657385411198</v>
      </c>
      <c r="E1088" s="29">
        <v>4.9782789999999997</v>
      </c>
      <c r="F1088" s="24">
        <v>0.14793000000000001</v>
      </c>
    </row>
    <row r="1089" spans="2:6" x14ac:dyDescent="0.3">
      <c r="B1089" s="28">
        <v>1084</v>
      </c>
      <c r="C1089" s="29">
        <v>4.3301295631137702</v>
      </c>
      <c r="D1089" s="29">
        <v>4.7489550996036698</v>
      </c>
      <c r="E1089" s="29">
        <v>4.9793640000000003</v>
      </c>
      <c r="F1089" s="24">
        <v>0.14809600000000001</v>
      </c>
    </row>
    <row r="1090" spans="2:6" x14ac:dyDescent="0.3">
      <c r="B1090" s="28">
        <v>1085</v>
      </c>
      <c r="C1090" s="29">
        <v>4.3304283249257898</v>
      </c>
      <c r="D1090" s="29">
        <v>4.7496433371076803</v>
      </c>
      <c r="E1090" s="29">
        <v>4.980448</v>
      </c>
      <c r="F1090" s="24">
        <v>0.14826300000000001</v>
      </c>
    </row>
    <row r="1091" spans="2:6" x14ac:dyDescent="0.3">
      <c r="B1091" s="28">
        <v>1086</v>
      </c>
      <c r="C1091" s="29">
        <v>4.3307275269643002</v>
      </c>
      <c r="D1091" s="29">
        <v>4.7503322727614297</v>
      </c>
      <c r="E1091" s="29">
        <v>4.9815329999999998</v>
      </c>
      <c r="F1091" s="24">
        <v>0.14842900000000001</v>
      </c>
    </row>
    <row r="1092" spans="2:6" x14ac:dyDescent="0.3">
      <c r="B1092" s="28">
        <v>1087</v>
      </c>
      <c r="C1092" s="29">
        <v>4.3310256575373103</v>
      </c>
      <c r="D1092" s="29">
        <v>4.7510200851405697</v>
      </c>
      <c r="E1092" s="29">
        <v>4.9826170000000003</v>
      </c>
      <c r="F1092" s="24">
        <v>0.14859600000000001</v>
      </c>
    </row>
    <row r="1093" spans="2:6" x14ac:dyDescent="0.3">
      <c r="B1093" s="28">
        <v>1088</v>
      </c>
      <c r="C1093" s="29">
        <v>4.3313234727440904</v>
      </c>
      <c r="D1093" s="29">
        <v>4.7517076850408699</v>
      </c>
      <c r="E1093" s="29">
        <v>4.9837009999999999</v>
      </c>
      <c r="F1093" s="24">
        <v>0.14876200000000001</v>
      </c>
    </row>
    <row r="1094" spans="2:6" x14ac:dyDescent="0.3">
      <c r="B1094" s="28">
        <v>1089</v>
      </c>
      <c r="C1094" s="29">
        <v>4.3316209726786097</v>
      </c>
      <c r="D1094" s="29">
        <v>4.7523950724749096</v>
      </c>
      <c r="E1094" s="29">
        <v>4.9847850000000005</v>
      </c>
      <c r="F1094" s="24">
        <v>0.14892900000000001</v>
      </c>
    </row>
    <row r="1095" spans="2:6" x14ac:dyDescent="0.3">
      <c r="B1095" s="28">
        <v>1090</v>
      </c>
      <c r="C1095" s="29">
        <v>4.33191740255341</v>
      </c>
      <c r="D1095" s="29">
        <v>4.75308133731955</v>
      </c>
      <c r="E1095" s="29">
        <v>4.985868</v>
      </c>
      <c r="F1095" s="24">
        <v>0.14909500000000001</v>
      </c>
    </row>
    <row r="1096" spans="2:6" x14ac:dyDescent="0.3">
      <c r="B1096" s="28">
        <v>1091</v>
      </c>
      <c r="C1096" s="29">
        <v>4.3322142724501997</v>
      </c>
      <c r="D1096" s="29">
        <v>4.7537682999885895</v>
      </c>
      <c r="E1096" s="29">
        <v>4.9869520000000005</v>
      </c>
      <c r="F1096" s="24">
        <v>0.14926200000000001</v>
      </c>
    </row>
    <row r="1097" spans="2:6" x14ac:dyDescent="0.3">
      <c r="B1097" s="28">
        <v>1092</v>
      </c>
      <c r="C1097" s="29">
        <v>4.3325108273568702</v>
      </c>
      <c r="D1097" s="29">
        <v>4.7544550502294198</v>
      </c>
      <c r="E1097" s="29">
        <v>4.9880360000000001</v>
      </c>
      <c r="F1097" s="24">
        <v>0.14942800000000001</v>
      </c>
    </row>
    <row r="1098" spans="2:6" x14ac:dyDescent="0.3">
      <c r="B1098" s="28">
        <v>1093</v>
      </c>
      <c r="C1098" s="29">
        <v>4.3328063131601198</v>
      </c>
      <c r="D1098" s="29">
        <v>4.7551406783075798</v>
      </c>
      <c r="E1098" s="29">
        <v>4.9891189999999996</v>
      </c>
      <c r="F1098" s="24">
        <v>0.14959500000000001</v>
      </c>
    </row>
    <row r="1099" spans="2:6" x14ac:dyDescent="0.3">
      <c r="B1099" s="28">
        <v>1094</v>
      </c>
      <c r="C1099" s="29">
        <v>4.33310148461082</v>
      </c>
      <c r="D1099" s="29">
        <v>4.7558260942421402</v>
      </c>
      <c r="E1099" s="29">
        <v>4.990202</v>
      </c>
      <c r="F1099" s="24">
        <v>0.14976100000000001</v>
      </c>
    </row>
    <row r="1100" spans="2:6" x14ac:dyDescent="0.3">
      <c r="B1100" s="28">
        <v>1095</v>
      </c>
      <c r="C1100" s="29">
        <v>4.33339634180314</v>
      </c>
      <c r="D1100" s="29">
        <v>4.7565112980459698</v>
      </c>
      <c r="E1100" s="29">
        <v>4.9912849999999995</v>
      </c>
      <c r="F1100" s="24">
        <v>0.14992800000000001</v>
      </c>
    </row>
    <row r="1101" spans="2:6" x14ac:dyDescent="0.3">
      <c r="B1101" s="28">
        <v>1096</v>
      </c>
      <c r="C1101" s="29">
        <v>4.3336908848312703</v>
      </c>
      <c r="D1101" s="29">
        <v>4.75719628973195</v>
      </c>
      <c r="E1101" s="29">
        <v>4.9923679999999999</v>
      </c>
      <c r="F1101" s="24">
        <v>0.15009400000000001</v>
      </c>
    </row>
    <row r="1102" spans="2:6" x14ac:dyDescent="0.3">
      <c r="B1102" s="28">
        <v>1097</v>
      </c>
      <c r="C1102" s="29">
        <v>4.3339858670985905</v>
      </c>
      <c r="D1102" s="29">
        <v>4.7578819785421</v>
      </c>
      <c r="E1102" s="29">
        <v>4.9934519999999996</v>
      </c>
      <c r="F1102" s="24">
        <v>0.15026100000000001</v>
      </c>
    </row>
    <row r="1103" spans="2:6" x14ac:dyDescent="0.3">
      <c r="B1103" s="28">
        <v>1098</v>
      </c>
      <c r="C1103" s="29">
        <v>4.3342797818566101</v>
      </c>
      <c r="D1103" s="29">
        <v>4.7585665459016298</v>
      </c>
      <c r="E1103" s="29">
        <v>4.9945349999999999</v>
      </c>
      <c r="F1103" s="24">
        <v>0.15042700000000001</v>
      </c>
    </row>
    <row r="1104" spans="2:6" x14ac:dyDescent="0.3">
      <c r="B1104" s="28">
        <v>1099</v>
      </c>
      <c r="C1104" s="29">
        <v>4.3345726298732004</v>
      </c>
      <c r="D1104" s="29">
        <v>4.7592499922122204</v>
      </c>
      <c r="E1104" s="29">
        <v>4.9956170000000002</v>
      </c>
      <c r="F1104" s="24">
        <v>0.15059400000000001</v>
      </c>
    </row>
    <row r="1105" spans="2:6" x14ac:dyDescent="0.3">
      <c r="B1105" s="28">
        <v>1100</v>
      </c>
      <c r="C1105" s="29">
        <v>4.3348659171874502</v>
      </c>
      <c r="D1105" s="29">
        <v>4.7599341355564002</v>
      </c>
      <c r="E1105" s="29">
        <v>4.9966999999999997</v>
      </c>
      <c r="F1105" s="24">
        <v>0.15076000000000001</v>
      </c>
    </row>
    <row r="1106" spans="2:6" x14ac:dyDescent="0.3">
      <c r="B1106" s="28">
        <v>1101</v>
      </c>
      <c r="C1106" s="29">
        <v>4.3351588908091596</v>
      </c>
      <c r="D1106" s="29">
        <v>4.7606180668476901</v>
      </c>
      <c r="E1106" s="29">
        <v>4.9977830000000001</v>
      </c>
      <c r="F1106" s="24">
        <v>0.15092700000000001</v>
      </c>
    </row>
    <row r="1107" spans="2:6" x14ac:dyDescent="0.3">
      <c r="B1107" s="28">
        <v>1102</v>
      </c>
      <c r="C1107" s="29">
        <v>4.3354515508327802</v>
      </c>
      <c r="D1107" s="29">
        <v>4.7613017860991897</v>
      </c>
      <c r="E1107" s="29">
        <v>4.9988659999999996</v>
      </c>
      <c r="F1107" s="24">
        <v>0.15109300000000001</v>
      </c>
    </row>
    <row r="1108" spans="2:6" x14ac:dyDescent="0.3">
      <c r="B1108" s="28">
        <v>1103</v>
      </c>
      <c r="C1108" s="29">
        <v>4.3357438973528</v>
      </c>
      <c r="D1108" s="29">
        <v>4.7619852933240301</v>
      </c>
      <c r="E1108" s="29">
        <v>4.999949</v>
      </c>
      <c r="F1108" s="24">
        <v>0.15126000000000001</v>
      </c>
    </row>
    <row r="1109" spans="2:6" x14ac:dyDescent="0.3">
      <c r="B1109" s="28">
        <v>1104</v>
      </c>
      <c r="C1109" s="29">
        <v>4.3360359304637601</v>
      </c>
      <c r="D1109" s="29">
        <v>4.7626685885353801</v>
      </c>
      <c r="E1109" s="29">
        <v>5.0010320000000004</v>
      </c>
      <c r="F1109" s="24">
        <v>0.15142600000000001</v>
      </c>
    </row>
    <row r="1110" spans="2:6" x14ac:dyDescent="0.3">
      <c r="B1110" s="28">
        <v>1105</v>
      </c>
      <c r="C1110" s="29">
        <v>4.3363276502602499</v>
      </c>
      <c r="D1110" s="29">
        <v>4.7633516717464204</v>
      </c>
      <c r="E1110" s="29">
        <v>5.0021149999999999</v>
      </c>
      <c r="F1110" s="24">
        <v>0.15159300000000001</v>
      </c>
    </row>
    <row r="1111" spans="2:6" x14ac:dyDescent="0.3">
      <c r="B1111" s="28">
        <v>1106</v>
      </c>
      <c r="C1111" s="29">
        <v>4.3366190568368701</v>
      </c>
      <c r="D1111" s="29">
        <v>4.7640345429704096</v>
      </c>
      <c r="E1111" s="29">
        <v>5.0031980000000003</v>
      </c>
      <c r="F1111" s="24">
        <v>0.15175900000000001</v>
      </c>
    </row>
    <row r="1112" spans="2:6" x14ac:dyDescent="0.3">
      <c r="B1112" s="28">
        <v>1107</v>
      </c>
      <c r="C1112" s="29">
        <v>4.3369101502883103</v>
      </c>
      <c r="D1112" s="29">
        <v>4.7647172022206004</v>
      </c>
      <c r="E1112" s="29">
        <v>5.0042809999999998</v>
      </c>
      <c r="F1112" s="24">
        <v>0.15192600000000001</v>
      </c>
    </row>
    <row r="1113" spans="2:6" x14ac:dyDescent="0.3">
      <c r="B1113" s="28">
        <v>1108</v>
      </c>
      <c r="C1113" s="29">
        <v>4.3372009307092503</v>
      </c>
      <c r="D1113" s="29">
        <v>4.7653996495102797</v>
      </c>
      <c r="E1113" s="29">
        <v>5.0053640000000001</v>
      </c>
      <c r="F1113" s="24">
        <v>0.152092</v>
      </c>
    </row>
    <row r="1114" spans="2:6" x14ac:dyDescent="0.3">
      <c r="B1114" s="28">
        <v>1109</v>
      </c>
      <c r="C1114" s="29">
        <v>4.3374913981944401</v>
      </c>
      <c r="D1114" s="29">
        <v>4.7660818848528104</v>
      </c>
      <c r="E1114" s="29">
        <v>5.0064469999999996</v>
      </c>
      <c r="F1114" s="24">
        <v>0.15225900000000001</v>
      </c>
    </row>
    <row r="1115" spans="2:6" x14ac:dyDescent="0.3">
      <c r="B1115" s="28">
        <v>1110</v>
      </c>
      <c r="C1115" s="29">
        <v>4.3377815528386696</v>
      </c>
      <c r="D1115" s="29">
        <v>4.7667639082615603</v>
      </c>
      <c r="E1115" s="29">
        <v>5.00753</v>
      </c>
      <c r="F1115" s="24">
        <v>0.152425</v>
      </c>
    </row>
    <row r="1116" spans="2:6" x14ac:dyDescent="0.3">
      <c r="B1116" s="28">
        <v>1111</v>
      </c>
      <c r="C1116" s="29">
        <v>4.3380713947367804</v>
      </c>
      <c r="D1116" s="29">
        <v>4.76744571974994</v>
      </c>
      <c r="E1116" s="29">
        <v>5.0086130000000004</v>
      </c>
      <c r="F1116" s="24">
        <v>0.15259200000000001</v>
      </c>
    </row>
    <row r="1117" spans="2:6" x14ac:dyDescent="0.3">
      <c r="B1117" s="28">
        <v>1112</v>
      </c>
      <c r="C1117" s="29">
        <v>4.3383609239836103</v>
      </c>
      <c r="D1117" s="29">
        <v>4.7681273193313602</v>
      </c>
      <c r="E1117" s="29">
        <v>5.0096959999999999</v>
      </c>
      <c r="F1117" s="24">
        <v>0.152758</v>
      </c>
    </row>
    <row r="1118" spans="2:6" x14ac:dyDescent="0.3">
      <c r="B1118" s="28">
        <v>1113</v>
      </c>
      <c r="C1118" s="29">
        <v>4.3386508903934997</v>
      </c>
      <c r="D1118" s="29">
        <v>4.7688096141740699</v>
      </c>
      <c r="E1118" s="29">
        <v>5.0107799999999996</v>
      </c>
      <c r="F1118" s="24">
        <v>0.15292500000000001</v>
      </c>
    </row>
    <row r="1119" spans="2:6" x14ac:dyDescent="0.3">
      <c r="B1119" s="28">
        <v>1114</v>
      </c>
      <c r="C1119" s="29">
        <v>4.33893979439841</v>
      </c>
      <c r="D1119" s="29">
        <v>4.7694907898523198</v>
      </c>
      <c r="E1119" s="29">
        <v>5.011863</v>
      </c>
      <c r="F1119" s="24">
        <v>0.153091</v>
      </c>
    </row>
    <row r="1120" spans="2:6" x14ac:dyDescent="0.3">
      <c r="B1120" s="28">
        <v>1115</v>
      </c>
      <c r="C1120" s="29">
        <v>4.3392291353079804</v>
      </c>
      <c r="D1120" s="29">
        <v>4.7701726605593899</v>
      </c>
      <c r="E1120" s="29">
        <v>5.0129469999999996</v>
      </c>
      <c r="F1120" s="24">
        <v>0.15325800000000001</v>
      </c>
    </row>
    <row r="1121" spans="2:6" x14ac:dyDescent="0.3">
      <c r="B1121" s="28">
        <v>1116</v>
      </c>
      <c r="C1121" s="29">
        <v>4.3395181634979103</v>
      </c>
      <c r="D1121" s="29">
        <v>4.7708543191540898</v>
      </c>
      <c r="E1121" s="29">
        <v>5.0140310000000001</v>
      </c>
      <c r="F1121" s="24">
        <v>0.153424</v>
      </c>
    </row>
    <row r="1122" spans="2:6" x14ac:dyDescent="0.3">
      <c r="B1122" s="28">
        <v>1117</v>
      </c>
      <c r="C1122" s="29">
        <v>4.33980687906333</v>
      </c>
      <c r="D1122" s="29">
        <v>4.7715357656499702</v>
      </c>
      <c r="E1122" s="29">
        <v>5.0151149999999998</v>
      </c>
      <c r="F1122" s="24">
        <v>0.15359100000000001</v>
      </c>
    </row>
    <row r="1123" spans="2:6" x14ac:dyDescent="0.3">
      <c r="B1123" s="28">
        <v>1118</v>
      </c>
      <c r="C1123" s="29">
        <v>4.3400952820994299</v>
      </c>
      <c r="D1123" s="29">
        <v>4.7722170000606701</v>
      </c>
      <c r="E1123" s="29">
        <v>5.0161990000000003</v>
      </c>
      <c r="F1123" s="24">
        <v>0.153757</v>
      </c>
    </row>
    <row r="1124" spans="2:6" x14ac:dyDescent="0.3">
      <c r="B1124" s="28">
        <v>1119</v>
      </c>
      <c r="C1124" s="29">
        <v>4.3403833727014298</v>
      </c>
      <c r="D1124" s="29">
        <v>4.7728980223997999</v>
      </c>
      <c r="E1124" s="29">
        <v>5.0172829999999999</v>
      </c>
      <c r="F1124" s="24">
        <v>0.15392400000000001</v>
      </c>
    </row>
    <row r="1125" spans="2:6" x14ac:dyDescent="0.3">
      <c r="B1125" s="28">
        <v>1120</v>
      </c>
      <c r="C1125" s="29">
        <v>4.3406711509645799</v>
      </c>
      <c r="D1125" s="29">
        <v>4.7735788326810802</v>
      </c>
      <c r="E1125" s="29">
        <v>5.0183669999999996</v>
      </c>
      <c r="F1125" s="24">
        <v>0.15409</v>
      </c>
    </row>
    <row r="1126" spans="2:6" x14ac:dyDescent="0.3">
      <c r="B1126" s="28">
        <v>1121</v>
      </c>
      <c r="C1126" s="29">
        <v>4.34095936491057</v>
      </c>
      <c r="D1126" s="29">
        <v>4.7742603370346703</v>
      </c>
      <c r="E1126" s="29">
        <v>5.0194520000000002</v>
      </c>
      <c r="F1126" s="24">
        <v>0.15425700000000001</v>
      </c>
    </row>
    <row r="1127" spans="2:6" x14ac:dyDescent="0.3">
      <c r="B1127" s="28">
        <v>1122</v>
      </c>
      <c r="C1127" s="29">
        <v>4.3412472662602699</v>
      </c>
      <c r="D1127" s="29">
        <v>4.7749416290981896</v>
      </c>
      <c r="E1127" s="29">
        <v>5.020537</v>
      </c>
      <c r="F1127" s="24">
        <v>0.154423</v>
      </c>
    </row>
    <row r="1128" spans="2:6" x14ac:dyDescent="0.3">
      <c r="B1128" s="28">
        <v>1123</v>
      </c>
      <c r="C1128" s="29">
        <v>4.3415348551091304</v>
      </c>
      <c r="D1128" s="29">
        <v>4.7756227088853596</v>
      </c>
      <c r="E1128" s="29">
        <v>5.0216219999999998</v>
      </c>
      <c r="F1128" s="24">
        <v>0.15459000000000001</v>
      </c>
    </row>
    <row r="1129" spans="2:6" x14ac:dyDescent="0.3">
      <c r="B1129" s="28">
        <v>1124</v>
      </c>
      <c r="C1129" s="29">
        <v>4.3418221315526502</v>
      </c>
      <c r="D1129" s="29">
        <v>4.7763035764099904</v>
      </c>
      <c r="E1129" s="29">
        <v>5.0227069999999996</v>
      </c>
      <c r="F1129" s="24">
        <v>0.154756</v>
      </c>
    </row>
    <row r="1130" spans="2:6" x14ac:dyDescent="0.3">
      <c r="B1130" s="28">
        <v>1125</v>
      </c>
      <c r="C1130" s="29">
        <v>4.3421098427165497</v>
      </c>
      <c r="D1130" s="29">
        <v>4.7769851372828898</v>
      </c>
      <c r="E1130" s="29">
        <v>5.0237930000000004</v>
      </c>
      <c r="F1130" s="24">
        <v>0.15492300000000001</v>
      </c>
    </row>
    <row r="1131" spans="2:6" x14ac:dyDescent="0.3">
      <c r="B1131" s="28">
        <v>1126</v>
      </c>
      <c r="C1131" s="29">
        <v>4.3423964944120499</v>
      </c>
      <c r="D1131" s="29">
        <v>4.7776655801940304</v>
      </c>
      <c r="E1131" s="29">
        <v>5.0248780000000002</v>
      </c>
      <c r="F1131" s="24">
        <v>0.155089</v>
      </c>
    </row>
    <row r="1132" spans="2:6" x14ac:dyDescent="0.3">
      <c r="B1132" s="28">
        <v>1127</v>
      </c>
      <c r="C1132" s="29">
        <v>4.3426835805711601</v>
      </c>
      <c r="D1132" s="29">
        <v>4.7783467162213702</v>
      </c>
      <c r="E1132" s="29">
        <v>5.0259640000000001</v>
      </c>
      <c r="F1132" s="24">
        <v>0.155255</v>
      </c>
    </row>
    <row r="1133" spans="2:6" x14ac:dyDescent="0.3">
      <c r="B1133" s="28">
        <v>1128</v>
      </c>
      <c r="C1133" s="29">
        <v>4.3429711006176301</v>
      </c>
      <c r="D1133" s="29">
        <v>4.7790285449890604</v>
      </c>
      <c r="E1133" s="29">
        <v>5.0270510000000002</v>
      </c>
      <c r="F1133" s="24">
        <v>0.155422</v>
      </c>
    </row>
    <row r="1134" spans="2:6" x14ac:dyDescent="0.3">
      <c r="B1134" s="28">
        <v>1129</v>
      </c>
      <c r="C1134" s="29">
        <v>4.3432575617068698</v>
      </c>
      <c r="D1134" s="29">
        <v>4.7797092559665799</v>
      </c>
      <c r="E1134" s="29">
        <v>5.0281370000000001</v>
      </c>
      <c r="F1134" s="24">
        <v>0.155588</v>
      </c>
    </row>
    <row r="1135" spans="2:6" x14ac:dyDescent="0.3">
      <c r="B1135" s="28">
        <v>1130</v>
      </c>
      <c r="C1135" s="29">
        <v>4.3435444564271304</v>
      </c>
      <c r="D1135" s="29">
        <v>4.7803906594524204</v>
      </c>
      <c r="E1135" s="29">
        <v>5.0292240000000001</v>
      </c>
      <c r="F1135" s="24">
        <v>0.155755</v>
      </c>
    </row>
    <row r="1136" spans="2:6" x14ac:dyDescent="0.3">
      <c r="B1136" s="28">
        <v>1131</v>
      </c>
      <c r="C1136" s="29">
        <v>4.3438310385161403</v>
      </c>
      <c r="D1136" s="29">
        <v>4.7810718502532898</v>
      </c>
      <c r="E1136" s="29">
        <v>5.0303110000000002</v>
      </c>
      <c r="F1136" s="24">
        <v>0.155921</v>
      </c>
    </row>
    <row r="1137" spans="2:6" x14ac:dyDescent="0.3">
      <c r="B1137" s="28">
        <v>1132</v>
      </c>
      <c r="C1137" s="29">
        <v>4.3441173080698396</v>
      </c>
      <c r="D1137" s="29">
        <v>4.7817528283832003</v>
      </c>
      <c r="E1137" s="29">
        <v>5.0313980000000003</v>
      </c>
      <c r="F1137" s="24">
        <v>0.156088</v>
      </c>
    </row>
    <row r="1138" spans="2:6" x14ac:dyDescent="0.3">
      <c r="B1138" s="28">
        <v>1133</v>
      </c>
      <c r="C1138" s="29">
        <v>4.3444040104227204</v>
      </c>
      <c r="D1138" s="29">
        <v>4.78243449841358</v>
      </c>
      <c r="E1138" s="29">
        <v>5.0324859999999996</v>
      </c>
      <c r="F1138" s="24">
        <v>0.156254</v>
      </c>
    </row>
    <row r="1139" spans="2:6" x14ac:dyDescent="0.3">
      <c r="B1139" s="28">
        <v>1134</v>
      </c>
      <c r="C1139" s="29">
        <v>4.3446903999845299</v>
      </c>
      <c r="D1139" s="29">
        <v>4.7831159555410396</v>
      </c>
      <c r="E1139" s="29">
        <v>5.0335739999999998</v>
      </c>
      <c r="F1139" s="24">
        <v>0.156421</v>
      </c>
    </row>
    <row r="1140" spans="2:6" x14ac:dyDescent="0.3">
      <c r="B1140" s="28">
        <v>1135</v>
      </c>
      <c r="C1140" s="29">
        <v>4.3449764768514196</v>
      </c>
      <c r="D1140" s="29">
        <v>4.7837971997797002</v>
      </c>
      <c r="E1140" s="29">
        <v>5.034662</v>
      </c>
      <c r="F1140" s="24">
        <v>0.156587</v>
      </c>
    </row>
    <row r="1141" spans="2:6" x14ac:dyDescent="0.3">
      <c r="B1141" s="28">
        <v>1136</v>
      </c>
      <c r="C1141" s="29">
        <v>4.3452629856863396</v>
      </c>
      <c r="D1141" s="29">
        <v>4.7844791353109297</v>
      </c>
      <c r="E1141" s="29">
        <v>5.0357510000000003</v>
      </c>
      <c r="F1141" s="24">
        <v>0.156753</v>
      </c>
    </row>
    <row r="1142" spans="2:6" x14ac:dyDescent="0.3">
      <c r="B1142" s="28">
        <v>1137</v>
      </c>
      <c r="C1142" s="29">
        <v>4.3455491815710099</v>
      </c>
      <c r="D1142" s="29">
        <v>4.7851608577214702</v>
      </c>
      <c r="E1142" s="29">
        <v>5.0368399999999998</v>
      </c>
      <c r="F1142" s="24">
        <v>0.15692</v>
      </c>
    </row>
    <row r="1143" spans="2:6" x14ac:dyDescent="0.3">
      <c r="B1143" s="28">
        <v>1138</v>
      </c>
      <c r="C1143" s="29">
        <v>4.34583580872075</v>
      </c>
      <c r="D1143" s="29">
        <v>4.7858432709325704</v>
      </c>
      <c r="E1143" s="29">
        <v>5.0379300000000002</v>
      </c>
      <c r="F1143" s="24">
        <v>0.157086</v>
      </c>
    </row>
    <row r="1144" spans="2:6" x14ac:dyDescent="0.3">
      <c r="B1144" s="28">
        <v>1139</v>
      </c>
      <c r="C1144" s="29">
        <v>4.3461213787701398</v>
      </c>
      <c r="D1144" s="29">
        <v>4.7865245670141201</v>
      </c>
      <c r="E1144" s="29">
        <v>5.0390189999999997</v>
      </c>
      <c r="F1144" s="24">
        <v>0.157253</v>
      </c>
    </row>
    <row r="1145" spans="2:6" x14ac:dyDescent="0.3">
      <c r="B1145" s="28">
        <v>1140</v>
      </c>
      <c r="C1145" s="29">
        <v>4.3464081235009502</v>
      </c>
      <c r="D1145" s="29">
        <v>4.7872074573112897</v>
      </c>
      <c r="E1145" s="29">
        <v>5.0401100000000003</v>
      </c>
      <c r="F1145" s="24">
        <v>0.157419</v>
      </c>
    </row>
    <row r="1146" spans="2:6" x14ac:dyDescent="0.3">
      <c r="B1146" s="28">
        <v>1141</v>
      </c>
      <c r="C1146" s="29">
        <v>4.3466938113244105</v>
      </c>
      <c r="D1146" s="29">
        <v>4.7878892305073304</v>
      </c>
      <c r="E1146" s="29">
        <v>5.0411999999999999</v>
      </c>
      <c r="F1146" s="24">
        <v>0.157586</v>
      </c>
    </row>
    <row r="1147" spans="2:6" x14ac:dyDescent="0.3">
      <c r="B1147" s="28">
        <v>1142</v>
      </c>
      <c r="C1147" s="29">
        <v>4.3469799294557498</v>
      </c>
      <c r="D1147" s="29">
        <v>4.7885716937800602</v>
      </c>
      <c r="E1147" s="29">
        <v>5.0422909999999996</v>
      </c>
      <c r="F1147" s="24">
        <v>0.157752</v>
      </c>
    </row>
    <row r="1148" spans="2:6" x14ac:dyDescent="0.3">
      <c r="B1148" s="28">
        <v>1143</v>
      </c>
      <c r="C1148" s="29">
        <v>4.3472664773200904</v>
      </c>
      <c r="D1148" s="29">
        <v>4.78925484675334</v>
      </c>
      <c r="E1148" s="29">
        <v>5.0433830000000004</v>
      </c>
      <c r="F1148" s="24">
        <v>0.157918</v>
      </c>
    </row>
    <row r="1149" spans="2:6" x14ac:dyDescent="0.3">
      <c r="B1149" s="28">
        <v>1144</v>
      </c>
      <c r="C1149" s="29">
        <v>4.3475527115668005</v>
      </c>
      <c r="D1149" s="29">
        <v>4.7899377859246002</v>
      </c>
      <c r="E1149" s="29">
        <v>5.0444750000000003</v>
      </c>
      <c r="F1149" s="24">
        <v>0.158085</v>
      </c>
    </row>
    <row r="1150" spans="2:6" x14ac:dyDescent="0.3">
      <c r="B1150" s="28">
        <v>1145</v>
      </c>
      <c r="C1150" s="29">
        <v>4.3478386322927101</v>
      </c>
      <c r="D1150" s="29">
        <v>4.7906205113081901</v>
      </c>
      <c r="E1150" s="29">
        <v>5.0455670000000001</v>
      </c>
      <c r="F1150" s="24">
        <v>0.158251</v>
      </c>
    </row>
    <row r="1151" spans="2:6" x14ac:dyDescent="0.3">
      <c r="B1151" s="28">
        <v>1146</v>
      </c>
      <c r="C1151" s="29">
        <v>4.3481249819228802</v>
      </c>
      <c r="D1151" s="29">
        <v>4.7913039257842396</v>
      </c>
      <c r="E1151" s="29">
        <v>5.0466600000000001</v>
      </c>
      <c r="F1151" s="24">
        <v>0.158418</v>
      </c>
    </row>
    <row r="1152" spans="2:6" x14ac:dyDescent="0.3">
      <c r="B1152" s="28">
        <v>1147</v>
      </c>
      <c r="C1152" s="29">
        <v>4.3484110177784201</v>
      </c>
      <c r="D1152" s="29">
        <v>4.79198712624083</v>
      </c>
      <c r="E1152" s="29">
        <v>5.0477530000000002</v>
      </c>
      <c r="F1152" s="24">
        <v>0.158584</v>
      </c>
    </row>
    <row r="1153" spans="2:6" x14ac:dyDescent="0.3">
      <c r="B1153" s="28">
        <v>1148</v>
      </c>
      <c r="C1153" s="29">
        <v>4.3486974818368997</v>
      </c>
      <c r="D1153" s="29">
        <v>4.7926710152977003</v>
      </c>
      <c r="E1153" s="29">
        <v>5.0488470000000003</v>
      </c>
      <c r="F1153" s="24">
        <v>0.15875</v>
      </c>
    </row>
    <row r="1154" spans="2:6" x14ac:dyDescent="0.3">
      <c r="B1154" s="28">
        <v>1149</v>
      </c>
      <c r="C1154" s="29">
        <v>4.3489836318672603</v>
      </c>
      <c r="D1154" s="29">
        <v>4.7933546901033601</v>
      </c>
      <c r="E1154" s="29">
        <v>5.0499409999999996</v>
      </c>
      <c r="F1154" s="24">
        <v>0.158917</v>
      </c>
    </row>
    <row r="1155" spans="2:6" x14ac:dyDescent="0.3">
      <c r="B1155" s="28">
        <v>1150</v>
      </c>
      <c r="C1155" s="29">
        <v>4.3492694679666499</v>
      </c>
      <c r="D1155" s="29">
        <v>4.7940381506722103</v>
      </c>
      <c r="E1155" s="29">
        <v>5.0510349999999997</v>
      </c>
      <c r="F1155" s="24">
        <v>0.159083</v>
      </c>
    </row>
    <row r="1156" spans="2:6" x14ac:dyDescent="0.3">
      <c r="B1156" s="28">
        <v>1151</v>
      </c>
      <c r="C1156" s="29">
        <v>4.34955647265057</v>
      </c>
      <c r="D1156" s="29">
        <v>4.7947232014476704</v>
      </c>
      <c r="E1156" s="29">
        <v>5.0521310000000001</v>
      </c>
      <c r="F1156" s="24">
        <v>0.15925</v>
      </c>
    </row>
    <row r="1157" spans="2:6" x14ac:dyDescent="0.3">
      <c r="B1157" s="28">
        <v>1152</v>
      </c>
      <c r="C1157" s="29">
        <v>4.3498424217175602</v>
      </c>
      <c r="D1157" s="29">
        <v>4.79540713540987</v>
      </c>
      <c r="E1157" s="29">
        <v>5.0532260000000004</v>
      </c>
      <c r="F1157" s="24">
        <v>0.159416</v>
      </c>
    </row>
    <row r="1158" spans="2:6" x14ac:dyDescent="0.3">
      <c r="B1158" s="28">
        <v>1153</v>
      </c>
      <c r="C1158" s="29">
        <v>4.3501295382209699</v>
      </c>
      <c r="D1158" s="29">
        <v>4.7960926588256303</v>
      </c>
      <c r="E1158" s="29">
        <v>5.0543230000000001</v>
      </c>
      <c r="F1158" s="24">
        <v>0.159582</v>
      </c>
    </row>
    <row r="1159" spans="2:6" x14ac:dyDescent="0.3">
      <c r="B1159" s="28">
        <v>1154</v>
      </c>
      <c r="C1159" s="29">
        <v>4.3504155993023499</v>
      </c>
      <c r="D1159" s="29">
        <v>4.7967770654570501</v>
      </c>
      <c r="E1159" s="29">
        <v>5.0554189999999997</v>
      </c>
      <c r="F1159" s="24">
        <v>0.159749</v>
      </c>
    </row>
    <row r="1160" spans="2:6" x14ac:dyDescent="0.3">
      <c r="B1160" s="28">
        <v>1155</v>
      </c>
      <c r="C1160" s="29">
        <v>4.3507028266723697</v>
      </c>
      <c r="D1160" s="29">
        <v>4.7974630607888997</v>
      </c>
      <c r="E1160" s="29">
        <v>5.0565170000000004</v>
      </c>
      <c r="F1160" s="24">
        <v>0.159915</v>
      </c>
    </row>
    <row r="1161" spans="2:6" x14ac:dyDescent="0.3">
      <c r="B1161" s="28">
        <v>1156</v>
      </c>
      <c r="C1161" s="29">
        <v>4.3509897389056702</v>
      </c>
      <c r="D1161" s="29">
        <v>4.7981488409280395</v>
      </c>
      <c r="E1161" s="29">
        <v>5.0576150000000002</v>
      </c>
      <c r="F1161" s="24">
        <v>0.160082</v>
      </c>
    </row>
    <row r="1162" spans="2:6" x14ac:dyDescent="0.3">
      <c r="B1162" s="28">
        <v>1157</v>
      </c>
      <c r="C1162" s="29">
        <v>4.3512763360999802</v>
      </c>
      <c r="D1162" s="29">
        <v>4.79883440588904</v>
      </c>
      <c r="E1162" s="29">
        <v>5.058713</v>
      </c>
      <c r="F1162" s="24">
        <v>0.160248</v>
      </c>
    </row>
    <row r="1163" spans="2:6" x14ac:dyDescent="0.3">
      <c r="B1163" s="28">
        <v>1158</v>
      </c>
      <c r="C1163" s="29">
        <v>4.3515633579955901</v>
      </c>
      <c r="D1163" s="29">
        <v>4.7995206569882303</v>
      </c>
      <c r="E1163" s="29">
        <v>5.059812</v>
      </c>
      <c r="F1163" s="24">
        <v>0.160414</v>
      </c>
    </row>
    <row r="1164" spans="2:6" x14ac:dyDescent="0.3">
      <c r="B1164" s="28">
        <v>1159</v>
      </c>
      <c r="C1164" s="29">
        <v>4.3518508040189898</v>
      </c>
      <c r="D1164" s="29">
        <v>4.8002075938488495</v>
      </c>
      <c r="E1164" s="29">
        <v>5.0609120000000001</v>
      </c>
      <c r="F1164" s="24">
        <v>0.160581</v>
      </c>
    </row>
    <row r="1165" spans="2:6" x14ac:dyDescent="0.3">
      <c r="B1165" s="28">
        <v>1160</v>
      </c>
      <c r="C1165" s="29">
        <v>4.3521379344018598</v>
      </c>
      <c r="D1165" s="29">
        <v>4.8008943150532604</v>
      </c>
      <c r="E1165" s="29">
        <v>5.0620120000000002</v>
      </c>
      <c r="F1165" s="24">
        <v>0.160747</v>
      </c>
    </row>
    <row r="1166" spans="2:6" x14ac:dyDescent="0.3">
      <c r="B1166" s="28">
        <v>1161</v>
      </c>
      <c r="C1166" s="29">
        <v>4.3524254882133402</v>
      </c>
      <c r="D1166" s="29">
        <v>4.8015817215263601</v>
      </c>
      <c r="E1166" s="29">
        <v>5.0631130000000004</v>
      </c>
      <c r="F1166" s="24">
        <v>0.160914</v>
      </c>
    </row>
    <row r="1167" spans="2:6" x14ac:dyDescent="0.3">
      <c r="B1167" s="28">
        <v>1162</v>
      </c>
      <c r="C1167" s="29">
        <v>4.35271272613286</v>
      </c>
      <c r="D1167" s="29">
        <v>4.8022689121115096</v>
      </c>
      <c r="E1167" s="29">
        <v>5.0642139999999998</v>
      </c>
      <c r="F1167" s="24">
        <v>0.16108</v>
      </c>
    </row>
    <row r="1168" spans="2:6" x14ac:dyDescent="0.3">
      <c r="B1168" s="28">
        <v>1163</v>
      </c>
      <c r="C1168" s="29">
        <v>4.3530003867821403</v>
      </c>
      <c r="D1168" s="29">
        <v>4.8029567874725796</v>
      </c>
      <c r="E1168" s="29">
        <v>5.0653160000000002</v>
      </c>
      <c r="F1168" s="24">
        <v>0.161246</v>
      </c>
    </row>
    <row r="1169" spans="2:6" x14ac:dyDescent="0.3">
      <c r="B1169" s="28">
        <v>1164</v>
      </c>
      <c r="C1169" s="29">
        <v>4.3533711588959703</v>
      </c>
      <c r="D1169" s="29">
        <v>4.8037462052176796</v>
      </c>
      <c r="E1169" s="29">
        <v>5.0665310000000003</v>
      </c>
      <c r="F1169" s="24">
        <v>0.161413</v>
      </c>
    </row>
    <row r="1170" spans="2:6" x14ac:dyDescent="0.3">
      <c r="B1170" s="28">
        <v>1165</v>
      </c>
      <c r="C1170" s="29">
        <v>4.35374377807263</v>
      </c>
      <c r="D1170" s="29">
        <v>4.80453807828225</v>
      </c>
      <c r="E1170" s="29">
        <v>5.0677490000000001</v>
      </c>
      <c r="F1170" s="24">
        <v>0.161579</v>
      </c>
    </row>
    <row r="1171" spans="2:6" x14ac:dyDescent="0.3">
      <c r="B1171" s="28">
        <v>1166</v>
      </c>
      <c r="C1171" s="29">
        <v>4.3541189801995301</v>
      </c>
      <c r="D1171" s="29">
        <v>4.8053333057353802</v>
      </c>
      <c r="E1171" s="29">
        <v>5.0689710000000003</v>
      </c>
      <c r="F1171" s="24">
        <v>0.161745</v>
      </c>
    </row>
    <row r="1172" spans="2:6" x14ac:dyDescent="0.3">
      <c r="B1172" s="28">
        <v>1167</v>
      </c>
      <c r="C1172" s="29">
        <v>4.3544960250300102</v>
      </c>
      <c r="D1172" s="29">
        <v>4.8061309858770098</v>
      </c>
      <c r="E1172" s="29">
        <v>5.0701960000000001</v>
      </c>
      <c r="F1172" s="24">
        <v>0.161912</v>
      </c>
    </row>
    <row r="1173" spans="2:6" x14ac:dyDescent="0.3">
      <c r="B1173" s="28">
        <v>1168</v>
      </c>
      <c r="C1173" s="29">
        <v>4.3548756479921504</v>
      </c>
      <c r="D1173" s="29">
        <v>4.8069320175092596</v>
      </c>
      <c r="E1173" s="29">
        <v>5.0714249999999996</v>
      </c>
      <c r="F1173" s="24">
        <v>0.162078</v>
      </c>
    </row>
    <row r="1174" spans="2:6" x14ac:dyDescent="0.3">
      <c r="B1174" s="28">
        <v>1169</v>
      </c>
      <c r="C1174" s="29">
        <v>4.3552571092948096</v>
      </c>
      <c r="D1174" s="29">
        <v>4.8077354991957497</v>
      </c>
      <c r="E1174" s="29">
        <v>5.0726570000000004</v>
      </c>
      <c r="F1174" s="24">
        <v>0.162244</v>
      </c>
    </row>
    <row r="1175" spans="2:6" x14ac:dyDescent="0.3">
      <c r="B1175" s="28">
        <v>1170</v>
      </c>
      <c r="C1175" s="29">
        <v>4.3556404069841097</v>
      </c>
      <c r="D1175" s="29">
        <v>4.8085414297510001</v>
      </c>
      <c r="E1175" s="29">
        <v>5.0738919999999998</v>
      </c>
      <c r="F1175" s="24">
        <v>0.162411</v>
      </c>
    </row>
    <row r="1176" spans="2:6" x14ac:dyDescent="0.3">
      <c r="B1176" s="28">
        <v>1171</v>
      </c>
      <c r="C1176" s="29">
        <v>4.3560262757983796</v>
      </c>
      <c r="D1176" s="29">
        <v>4.8093507075761304</v>
      </c>
      <c r="E1176" s="29">
        <v>5.0751309999999998</v>
      </c>
      <c r="F1176" s="24">
        <v>0.162577</v>
      </c>
    </row>
    <row r="1177" spans="2:6" x14ac:dyDescent="0.3">
      <c r="B1177" s="28">
        <v>1172</v>
      </c>
      <c r="C1177" s="29">
        <v>4.3564139766308001</v>
      </c>
      <c r="D1177" s="29">
        <v>4.8101624316309302</v>
      </c>
      <c r="E1177" s="29">
        <v>5.0763730000000002</v>
      </c>
      <c r="F1177" s="24">
        <v>0.162744</v>
      </c>
    </row>
    <row r="1178" spans="2:6" x14ac:dyDescent="0.3">
      <c r="B1178" s="28">
        <v>1173</v>
      </c>
      <c r="C1178" s="29">
        <v>4.3568027712910498</v>
      </c>
      <c r="D1178" s="29">
        <v>4.8109757014067398</v>
      </c>
      <c r="E1178" s="29">
        <v>5.077617</v>
      </c>
      <c r="F1178" s="24">
        <v>0.16291</v>
      </c>
    </row>
    <row r="1179" spans="2:6" x14ac:dyDescent="0.3">
      <c r="B1179" s="28">
        <v>1174</v>
      </c>
      <c r="C1179" s="29">
        <v>4.3571941305199102</v>
      </c>
      <c r="D1179" s="29">
        <v>4.8117923144904005</v>
      </c>
      <c r="E1179" s="29">
        <v>5.0788650000000004</v>
      </c>
      <c r="F1179" s="24">
        <v>0.163076</v>
      </c>
    </row>
    <row r="1180" spans="2:6" x14ac:dyDescent="0.3">
      <c r="B1180" s="28">
        <v>1175</v>
      </c>
      <c r="C1180" s="29">
        <v>4.3575865801213602</v>
      </c>
      <c r="D1180" s="29">
        <v>4.8126104711842599</v>
      </c>
      <c r="E1180" s="29">
        <v>5.0801150000000002</v>
      </c>
      <c r="F1180" s="24">
        <v>0.163243</v>
      </c>
    </row>
    <row r="1181" spans="2:6" x14ac:dyDescent="0.3">
      <c r="B1181" s="28">
        <v>1176</v>
      </c>
      <c r="C1181" s="29">
        <v>4.3579808543714798</v>
      </c>
      <c r="D1181" s="29">
        <v>4.8134310696198197</v>
      </c>
      <c r="E1181" s="29">
        <v>5.0813680000000003</v>
      </c>
      <c r="F1181" s="24">
        <v>0.163409</v>
      </c>
    </row>
    <row r="1182" spans="2:6" x14ac:dyDescent="0.3">
      <c r="B1182" s="28">
        <v>1177</v>
      </c>
      <c r="C1182" s="29">
        <v>4.3583769513115902</v>
      </c>
      <c r="D1182" s="29">
        <v>4.8142541086068498</v>
      </c>
      <c r="E1182" s="29">
        <v>5.082624</v>
      </c>
      <c r="F1182" s="24">
        <v>0.163575</v>
      </c>
    </row>
    <row r="1183" spans="2:6" x14ac:dyDescent="0.3">
      <c r="B1183" s="28">
        <v>1178</v>
      </c>
      <c r="C1183" s="29">
        <v>4.3587741338969304</v>
      </c>
      <c r="D1183" s="29">
        <v>4.8150786883002201</v>
      </c>
      <c r="E1183" s="29">
        <v>5.083882</v>
      </c>
      <c r="F1183" s="24">
        <v>0.163742</v>
      </c>
    </row>
    <row r="1184" spans="2:6" x14ac:dyDescent="0.3">
      <c r="B1184" s="28">
        <v>1179</v>
      </c>
      <c r="C1184" s="29">
        <v>4.35917313571289</v>
      </c>
      <c r="D1184" s="29">
        <v>4.8159057064297404</v>
      </c>
      <c r="E1184" s="29">
        <v>5.0851430000000004</v>
      </c>
      <c r="F1184" s="24">
        <v>0.163908</v>
      </c>
    </row>
    <row r="1185" spans="2:6" x14ac:dyDescent="0.3">
      <c r="B1185" s="28">
        <v>1180</v>
      </c>
      <c r="C1185" s="29">
        <v>4.3595732201737096</v>
      </c>
      <c r="D1185" s="29">
        <v>4.8167342634161798</v>
      </c>
      <c r="E1185" s="29">
        <v>5.0864060000000002</v>
      </c>
      <c r="F1185" s="24">
        <v>0.164074</v>
      </c>
    </row>
    <row r="1186" spans="2:6" x14ac:dyDescent="0.3">
      <c r="B1186" s="28">
        <v>1181</v>
      </c>
      <c r="C1186" s="29">
        <v>4.3599751204039903</v>
      </c>
      <c r="D1186" s="29">
        <v>4.8175652567213199</v>
      </c>
      <c r="E1186" s="29">
        <v>5.0876720000000004</v>
      </c>
      <c r="F1186" s="24">
        <v>0.164241</v>
      </c>
    </row>
    <row r="1187" spans="2:6" x14ac:dyDescent="0.3">
      <c r="B1187" s="28">
        <v>1182</v>
      </c>
      <c r="C1187" s="29">
        <v>4.3603781002773099</v>
      </c>
      <c r="D1187" s="29">
        <v>4.8183977870321204</v>
      </c>
      <c r="E1187" s="29">
        <v>5.08894</v>
      </c>
      <c r="F1187" s="24">
        <v>0.164407</v>
      </c>
    </row>
    <row r="1188" spans="2:6" x14ac:dyDescent="0.3">
      <c r="B1188" s="28">
        <v>1183</v>
      </c>
      <c r="C1188" s="29">
        <v>4.3607821585225004</v>
      </c>
      <c r="D1188" s="29">
        <v>4.8192318535559302</v>
      </c>
      <c r="E1188" s="29">
        <v>5.0902099999999999</v>
      </c>
      <c r="F1188" s="24">
        <v>0.164573</v>
      </c>
    </row>
    <row r="1189" spans="2:6" x14ac:dyDescent="0.3">
      <c r="B1189" s="28">
        <v>1184</v>
      </c>
      <c r="C1189" s="29">
        <v>4.3611872938682001</v>
      </c>
      <c r="D1189" s="29">
        <v>4.8200674554998297</v>
      </c>
      <c r="E1189" s="29">
        <v>5.0914820000000001</v>
      </c>
      <c r="F1189" s="24">
        <v>0.16474</v>
      </c>
    </row>
    <row r="1190" spans="2:6" x14ac:dyDescent="0.3">
      <c r="B1190" s="28">
        <v>1185</v>
      </c>
      <c r="C1190" s="29">
        <v>4.3615935050428796</v>
      </c>
      <c r="D1190" s="29">
        <v>4.8209045920704998</v>
      </c>
      <c r="E1190" s="29">
        <v>5.0927559999999996</v>
      </c>
      <c r="F1190" s="24">
        <v>0.164906</v>
      </c>
    </row>
    <row r="1191" spans="2:6" x14ac:dyDescent="0.3">
      <c r="B1191" s="28">
        <v>1186</v>
      </c>
      <c r="C1191" s="29">
        <v>4.3620007907748004</v>
      </c>
      <c r="D1191" s="29">
        <v>4.8217432624743797</v>
      </c>
      <c r="E1191" s="29">
        <v>5.0940320000000003</v>
      </c>
      <c r="F1191" s="24">
        <v>0.165072</v>
      </c>
    </row>
    <row r="1192" spans="2:6" x14ac:dyDescent="0.3">
      <c r="B1192" s="28">
        <v>1187</v>
      </c>
      <c r="C1192" s="29">
        <v>4.3624084167791999</v>
      </c>
      <c r="D1192" s="29">
        <v>4.8225825684667001</v>
      </c>
      <c r="E1192" s="29">
        <v>5.0953090000000003</v>
      </c>
      <c r="F1192" s="24">
        <v>0.165239</v>
      </c>
    </row>
    <row r="1193" spans="2:6" x14ac:dyDescent="0.3">
      <c r="B1193" s="28">
        <v>1188</v>
      </c>
      <c r="C1193" s="29">
        <v>4.3628178480402502</v>
      </c>
      <c r="D1193" s="29">
        <v>4.8234243042887703</v>
      </c>
      <c r="E1193" s="29">
        <v>5.0965889999999998</v>
      </c>
      <c r="F1193" s="24">
        <v>0.165405</v>
      </c>
    </row>
    <row r="1194" spans="2:6" x14ac:dyDescent="0.3">
      <c r="B1194" s="28">
        <v>1189</v>
      </c>
      <c r="C1194" s="29">
        <v>4.3632276174906997</v>
      </c>
      <c r="D1194" s="29">
        <v>4.8242666743784097</v>
      </c>
      <c r="E1194" s="29">
        <v>5.0978700000000003</v>
      </c>
      <c r="F1194" s="24">
        <v>0.165571</v>
      </c>
    </row>
    <row r="1195" spans="2:6" x14ac:dyDescent="0.3">
      <c r="B1195" s="28">
        <v>1190</v>
      </c>
      <c r="C1195" s="29">
        <v>4.3636384568710902</v>
      </c>
      <c r="D1195" s="29">
        <v>4.8251105753916796</v>
      </c>
      <c r="E1195" s="29">
        <v>5.0991530000000003</v>
      </c>
      <c r="F1195" s="24">
        <v>0.165738</v>
      </c>
    </row>
    <row r="1196" spans="2:6" x14ac:dyDescent="0.3">
      <c r="B1196" s="28">
        <v>1191</v>
      </c>
      <c r="C1196" s="29">
        <v>4.3640496328187597</v>
      </c>
      <c r="D1196" s="29">
        <v>4.8259551096187403</v>
      </c>
      <c r="E1196" s="29">
        <v>5.1004370000000003</v>
      </c>
      <c r="F1196" s="24">
        <v>0.165904</v>
      </c>
    </row>
    <row r="1197" spans="2:6" x14ac:dyDescent="0.3">
      <c r="B1197" s="28">
        <v>1192</v>
      </c>
      <c r="C1197" s="29">
        <v>4.3644618766128298</v>
      </c>
      <c r="D1197" s="29">
        <v>4.8268011734471203</v>
      </c>
      <c r="E1197" s="29">
        <v>5.1017229999999998</v>
      </c>
      <c r="F1197" s="24">
        <v>0.16607</v>
      </c>
    </row>
    <row r="1198" spans="2:6" x14ac:dyDescent="0.3">
      <c r="B1198" s="28">
        <v>1193</v>
      </c>
      <c r="C1198" s="29">
        <v>4.36487445535204</v>
      </c>
      <c r="D1198" s="29">
        <v>4.8276478694347897</v>
      </c>
      <c r="E1198" s="29">
        <v>5.1030100000000003</v>
      </c>
      <c r="F1198" s="24">
        <v>0.16623599999999999</v>
      </c>
    </row>
    <row r="1199" spans="2:6" x14ac:dyDescent="0.3">
      <c r="B1199" s="28">
        <v>1194</v>
      </c>
      <c r="C1199" s="29">
        <v>4.3652873684561699</v>
      </c>
      <c r="D1199" s="29">
        <v>4.8284951971885102</v>
      </c>
      <c r="E1199" s="29">
        <v>5.104298</v>
      </c>
      <c r="F1199" s="24">
        <v>0.166403</v>
      </c>
    </row>
    <row r="1200" spans="2:6" x14ac:dyDescent="0.3">
      <c r="B1200" s="28">
        <v>1195</v>
      </c>
      <c r="C1200" s="29">
        <v>4.3657013465119299</v>
      </c>
      <c r="D1200" s="29">
        <v>4.8293440526927096</v>
      </c>
      <c r="E1200" s="29">
        <v>5.105588</v>
      </c>
      <c r="F1200" s="24">
        <v>0.16656899999999999</v>
      </c>
    </row>
    <row r="1201" spans="2:6" x14ac:dyDescent="0.3">
      <c r="B1201" s="28">
        <v>1196</v>
      </c>
      <c r="C1201" s="29">
        <v>4.3661149263745402</v>
      </c>
      <c r="D1201" s="29">
        <v>4.8301926426639099</v>
      </c>
      <c r="E1201" s="29">
        <v>5.106878</v>
      </c>
      <c r="F1201" s="24">
        <v>0.16673499999999999</v>
      </c>
    </row>
    <row r="1202" spans="2:6" x14ac:dyDescent="0.3">
      <c r="B1202" s="28">
        <v>1197</v>
      </c>
      <c r="C1202" s="29">
        <v>4.3665295695668096</v>
      </c>
      <c r="D1202" s="29">
        <v>4.8310427593299297</v>
      </c>
      <c r="E1202" s="29">
        <v>5.1081700000000003</v>
      </c>
      <c r="F1202" s="24">
        <v>0.16690199999999999</v>
      </c>
    </row>
    <row r="1203" spans="2:6" x14ac:dyDescent="0.3">
      <c r="B1203" s="28">
        <v>1198</v>
      </c>
      <c r="C1203" s="29">
        <v>4.3669438138676604</v>
      </c>
      <c r="D1203" s="29">
        <v>4.8318926099442301</v>
      </c>
      <c r="E1203" s="29">
        <v>5.1094619999999997</v>
      </c>
      <c r="F1203" s="24">
        <v>0.16706799999999999</v>
      </c>
    </row>
    <row r="1204" spans="2:6" x14ac:dyDescent="0.3">
      <c r="B1204" s="28">
        <v>1199</v>
      </c>
      <c r="C1204" s="29">
        <v>4.36735838963319</v>
      </c>
      <c r="D1204" s="29">
        <v>4.8327430903566402</v>
      </c>
      <c r="E1204" s="29">
        <v>5.1107550000000002</v>
      </c>
      <c r="F1204" s="24">
        <v>0.16723399999999999</v>
      </c>
    </row>
    <row r="1205" spans="2:6" x14ac:dyDescent="0.3">
      <c r="B1205" s="28">
        <v>1200</v>
      </c>
      <c r="C1205" s="29">
        <v>4.36777329628356</v>
      </c>
      <c r="D1205" s="29">
        <v>4.8335942001733301</v>
      </c>
      <c r="E1205" s="29">
        <v>5.1120489999999998</v>
      </c>
      <c r="F1205" s="24">
        <v>0.16740099999999999</v>
      </c>
    </row>
    <row r="1206" spans="2:6" x14ac:dyDescent="0.3">
      <c r="B1206" s="28">
        <v>1201</v>
      </c>
      <c r="C1206" s="29">
        <v>4.36818853323902</v>
      </c>
      <c r="D1206" s="29">
        <v>4.8344459390004202</v>
      </c>
      <c r="E1206" s="29">
        <v>5.1133439999999997</v>
      </c>
      <c r="F1206" s="24">
        <v>0.16756699999999999</v>
      </c>
    </row>
    <row r="1207" spans="2:6" x14ac:dyDescent="0.3">
      <c r="B1207" s="28">
        <v>1202</v>
      </c>
      <c r="C1207" s="29">
        <v>4.3686033703695699</v>
      </c>
      <c r="D1207" s="29">
        <v>4.8352974110065903</v>
      </c>
      <c r="E1207" s="29">
        <v>5.1146390000000004</v>
      </c>
      <c r="F1207" s="24">
        <v>0.16773299999999999</v>
      </c>
    </row>
    <row r="1208" spans="2:6" x14ac:dyDescent="0.3">
      <c r="B1208" s="28">
        <v>1203</v>
      </c>
      <c r="C1208" s="29">
        <v>4.3690185371078902</v>
      </c>
      <c r="D1208" s="29">
        <v>4.8361495115040602</v>
      </c>
      <c r="E1208" s="29">
        <v>5.1159350000000003</v>
      </c>
      <c r="F1208" s="24">
        <v>0.16789899999999999</v>
      </c>
    </row>
    <row r="1209" spans="2:6" x14ac:dyDescent="0.3">
      <c r="B1209" s="28">
        <v>1204</v>
      </c>
      <c r="C1209" s="29">
        <v>4.3694333037861499</v>
      </c>
      <c r="D1209" s="29">
        <v>4.8370013449304397</v>
      </c>
      <c r="E1209" s="29">
        <v>5.1172310000000003</v>
      </c>
      <c r="F1209" s="24">
        <v>0.16806599999999999</v>
      </c>
    </row>
    <row r="1210" spans="2:6" x14ac:dyDescent="0.3">
      <c r="B1210" s="28">
        <v>1205</v>
      </c>
      <c r="C1210" s="29">
        <v>4.3698476705178697</v>
      </c>
      <c r="D1210" s="29">
        <v>4.8378529112951902</v>
      </c>
      <c r="E1210" s="29">
        <v>5.1185270000000003</v>
      </c>
      <c r="F1210" s="24">
        <v>0.16823199999999999</v>
      </c>
    </row>
    <row r="1211" spans="2:6" x14ac:dyDescent="0.3">
      <c r="B1211" s="28">
        <v>1206</v>
      </c>
      <c r="C1211" s="29">
        <v>4.3702623660431801</v>
      </c>
      <c r="D1211" s="29">
        <v>4.8387051055069898</v>
      </c>
      <c r="E1211" s="29">
        <v>5.1198240000000004</v>
      </c>
      <c r="F1211" s="24">
        <v>0.16839799999999999</v>
      </c>
    </row>
    <row r="1212" spans="2:6" x14ac:dyDescent="0.3">
      <c r="B1212" s="28">
        <v>1207</v>
      </c>
      <c r="C1212" s="29">
        <v>4.3706766613874102</v>
      </c>
      <c r="D1212" s="29">
        <v>4.8395570324071002</v>
      </c>
      <c r="E1212" s="29">
        <v>5.1211209999999996</v>
      </c>
      <c r="F1212" s="24">
        <v>0.16856399999999999</v>
      </c>
    </row>
    <row r="1213" spans="2:6" x14ac:dyDescent="0.3">
      <c r="B1213" s="28">
        <v>1208</v>
      </c>
      <c r="C1213" s="29">
        <v>4.3710905566643898</v>
      </c>
      <c r="D1213" s="29">
        <v>4.84040869200504</v>
      </c>
      <c r="E1213" s="29">
        <v>5.1224179999999997</v>
      </c>
      <c r="F1213" s="24">
        <v>0.16873099999999999</v>
      </c>
    </row>
    <row r="1214" spans="2:6" x14ac:dyDescent="0.3">
      <c r="B1214" s="28">
        <v>1209</v>
      </c>
      <c r="C1214" s="29">
        <v>4.3715033240542596</v>
      </c>
      <c r="D1214" s="29">
        <v>4.84125918981493</v>
      </c>
      <c r="E1214" s="29">
        <v>5.1237139999999997</v>
      </c>
      <c r="F1214" s="24">
        <v>0.16889699999999999</v>
      </c>
    </row>
    <row r="1215" spans="2:6" x14ac:dyDescent="0.3">
      <c r="B1215" s="28">
        <v>1210</v>
      </c>
      <c r="C1215" s="29">
        <v>4.3719164197693798</v>
      </c>
      <c r="D1215" s="29">
        <v>4.8421103149720599</v>
      </c>
      <c r="E1215" s="29">
        <v>5.1250109999999998</v>
      </c>
      <c r="F1215" s="24">
        <v>0.16906299999999999</v>
      </c>
    </row>
    <row r="1216" spans="2:6" x14ac:dyDescent="0.3">
      <c r="B1216" s="28">
        <v>1211</v>
      </c>
      <c r="C1216" s="29">
        <v>4.3723291157591397</v>
      </c>
      <c r="D1216" s="29">
        <v>4.8429611728560298</v>
      </c>
      <c r="E1216" s="29">
        <v>5.1263079999999999</v>
      </c>
      <c r="F1216" s="24">
        <v>0.16922999999999999</v>
      </c>
    </row>
    <row r="1217" spans="2:6" x14ac:dyDescent="0.3">
      <c r="B1217" s="28">
        <v>1212</v>
      </c>
      <c r="C1217" s="29">
        <v>4.3727406848964598</v>
      </c>
      <c r="D1217" s="29">
        <v>4.8438108693849902</v>
      </c>
      <c r="E1217" s="29">
        <v>5.1276039999999998</v>
      </c>
      <c r="F1217" s="24">
        <v>0.16939599999999999</v>
      </c>
    </row>
    <row r="1218" spans="2:6" x14ac:dyDescent="0.3">
      <c r="B1218" s="28">
        <v>1213</v>
      </c>
      <c r="C1218" s="29">
        <v>4.3731518549983504</v>
      </c>
      <c r="D1218" s="29">
        <v>4.8446602989296901</v>
      </c>
      <c r="E1218" s="29">
        <v>5.1288999999999998</v>
      </c>
      <c r="F1218" s="24">
        <v>0.16956199999999999</v>
      </c>
    </row>
    <row r="1219" spans="2:6" x14ac:dyDescent="0.3">
      <c r="B1219" s="28">
        <v>1214</v>
      </c>
      <c r="C1219" s="29">
        <v>4.3735626261790097</v>
      </c>
      <c r="D1219" s="29">
        <v>4.8455094615000602</v>
      </c>
      <c r="E1219" s="29">
        <v>5.1301959999999998</v>
      </c>
      <c r="F1219" s="24">
        <v>0.16972799999999999</v>
      </c>
    </row>
    <row r="1220" spans="2:6" x14ac:dyDescent="0.3">
      <c r="B1220" s="28">
        <v>1215</v>
      </c>
      <c r="C1220" s="29">
        <v>4.3739722720037602</v>
      </c>
      <c r="D1220" s="29">
        <v>4.8463574634183697</v>
      </c>
      <c r="E1220" s="29">
        <v>5.1314909999999996</v>
      </c>
      <c r="F1220" s="24">
        <v>0.16989499999999999</v>
      </c>
    </row>
    <row r="1221" spans="2:6" x14ac:dyDescent="0.3">
      <c r="B1221" s="28">
        <v>1216</v>
      </c>
      <c r="C1221" s="29">
        <v>4.37438079327897</v>
      </c>
      <c r="D1221" s="29">
        <v>4.8472043050986198</v>
      </c>
      <c r="E1221" s="29">
        <v>5.1327850000000002</v>
      </c>
      <c r="F1221" s="24">
        <v>0.17006099999999999</v>
      </c>
    </row>
    <row r="1222" spans="2:6" x14ac:dyDescent="0.3">
      <c r="B1222" s="28">
        <v>1217</v>
      </c>
      <c r="C1222" s="29">
        <v>4.3747889168986402</v>
      </c>
      <c r="D1222" s="29">
        <v>4.8480508803733695</v>
      </c>
      <c r="E1222" s="29">
        <v>5.1340789999999998</v>
      </c>
      <c r="F1222" s="24">
        <v>0.17022699999999999</v>
      </c>
    </row>
    <row r="1223" spans="2:6" x14ac:dyDescent="0.3">
      <c r="B1223" s="28">
        <v>1218</v>
      </c>
      <c r="C1223" s="29">
        <v>4.3751959171199504</v>
      </c>
      <c r="D1223" s="29">
        <v>4.84889629596905</v>
      </c>
      <c r="E1223" s="29">
        <v>5.1353720000000003</v>
      </c>
      <c r="F1223" s="24">
        <v>0.17039299999999999</v>
      </c>
    </row>
    <row r="1224" spans="2:6" x14ac:dyDescent="0.3">
      <c r="B1224" s="28">
        <v>1219</v>
      </c>
      <c r="C1224" s="29">
        <v>4.3756017947489498</v>
      </c>
      <c r="D1224" s="29">
        <v>4.8497405522999602</v>
      </c>
      <c r="E1224" s="29">
        <v>5.1366639999999997</v>
      </c>
      <c r="F1224" s="24">
        <v>0.17055999999999999</v>
      </c>
    </row>
    <row r="1225" spans="2:6" x14ac:dyDescent="0.3">
      <c r="B1225" s="28">
        <v>1220</v>
      </c>
      <c r="C1225" s="29">
        <v>4.3760065505914998</v>
      </c>
      <c r="D1225" s="29">
        <v>4.8505836497804395</v>
      </c>
      <c r="E1225" s="29">
        <v>5.1379549999999998</v>
      </c>
      <c r="F1225" s="24">
        <v>0.17072599999999999</v>
      </c>
    </row>
    <row r="1226" spans="2:6" x14ac:dyDescent="0.3">
      <c r="B1226" s="28">
        <v>1221</v>
      </c>
      <c r="C1226" s="29">
        <v>4.3764109106191897</v>
      </c>
      <c r="D1226" s="29">
        <v>4.85142648170482</v>
      </c>
      <c r="E1226" s="29">
        <v>5.139246</v>
      </c>
      <c r="F1226" s="24">
        <v>0.17089199999999999</v>
      </c>
    </row>
    <row r="1227" spans="2:6" x14ac:dyDescent="0.3">
      <c r="B1227" s="28">
        <v>1222</v>
      </c>
      <c r="C1227" s="29">
        <v>4.3768134250754001</v>
      </c>
      <c r="D1227" s="29">
        <v>4.8522672625932701</v>
      </c>
      <c r="E1227" s="29">
        <v>5.1405349999999999</v>
      </c>
      <c r="F1227" s="24">
        <v>0.17105799999999999</v>
      </c>
    </row>
    <row r="1228" spans="2:6" x14ac:dyDescent="0.3">
      <c r="B1228" s="28">
        <v>1223</v>
      </c>
      <c r="C1228" s="29">
        <v>4.37721482016173</v>
      </c>
      <c r="D1228" s="29">
        <v>4.8531068858749205</v>
      </c>
      <c r="E1228" s="29">
        <v>5.1418229999999996</v>
      </c>
      <c r="F1228" s="24">
        <v>0.17122499999999999</v>
      </c>
    </row>
    <row r="1229" spans="2:6" x14ac:dyDescent="0.3">
      <c r="B1229" s="28">
        <v>1224</v>
      </c>
      <c r="C1229" s="29">
        <v>4.3776143722080896</v>
      </c>
      <c r="D1229" s="29">
        <v>4.8539444594884404</v>
      </c>
      <c r="E1229" s="29">
        <v>5.1431089999999999</v>
      </c>
      <c r="F1229" s="24">
        <v>0.17139099999999999</v>
      </c>
    </row>
    <row r="1230" spans="2:6" x14ac:dyDescent="0.3">
      <c r="B1230" s="28">
        <v>1225</v>
      </c>
      <c r="C1230" s="29">
        <v>4.3780135311999704</v>
      </c>
      <c r="D1230" s="29">
        <v>4.8547817689352302</v>
      </c>
      <c r="E1230" s="29">
        <v>5.1443950000000003</v>
      </c>
      <c r="F1230" s="24">
        <v>0.17155699999999999</v>
      </c>
    </row>
    <row r="1231" spans="2:6" x14ac:dyDescent="0.3">
      <c r="B1231" s="28">
        <v>1226</v>
      </c>
      <c r="C1231" s="29">
        <v>4.3784108492216696</v>
      </c>
      <c r="D1231" s="29">
        <v>4.8556170298127901</v>
      </c>
      <c r="E1231" s="29">
        <v>5.1456790000000003</v>
      </c>
      <c r="F1231" s="24">
        <v>0.17172299999999999</v>
      </c>
    </row>
    <row r="1232" spans="2:6" x14ac:dyDescent="0.3">
      <c r="B1232" s="28">
        <v>1227</v>
      </c>
      <c r="C1232" s="29">
        <v>4.3788063277675597</v>
      </c>
      <c r="D1232" s="29">
        <v>4.8564502429397898</v>
      </c>
      <c r="E1232" s="29">
        <v>5.1469610000000001</v>
      </c>
      <c r="F1232" s="24">
        <v>0.17188899999999999</v>
      </c>
    </row>
    <row r="1233" spans="2:6" x14ac:dyDescent="0.3">
      <c r="B1233" s="28">
        <v>1228</v>
      </c>
      <c r="C1233" s="29">
        <v>4.3792006918867799</v>
      </c>
      <c r="D1233" s="29">
        <v>4.8572823010726296</v>
      </c>
      <c r="E1233" s="29">
        <v>5.1482419999999998</v>
      </c>
      <c r="F1233" s="24">
        <v>0.17205599999999999</v>
      </c>
    </row>
    <row r="1234" spans="2:6" x14ac:dyDescent="0.3">
      <c r="B1234" s="28">
        <v>1229</v>
      </c>
      <c r="C1234" s="29">
        <v>4.3795932190575</v>
      </c>
      <c r="D1234" s="29">
        <v>4.8581123128232697</v>
      </c>
      <c r="E1234" s="29">
        <v>5.149521</v>
      </c>
      <c r="F1234" s="24">
        <v>0.17222199999999999</v>
      </c>
    </row>
    <row r="1235" spans="2:6" x14ac:dyDescent="0.3">
      <c r="B1235" s="28">
        <v>1230</v>
      </c>
      <c r="C1235" s="29">
        <v>4.3799839107723502</v>
      </c>
      <c r="D1235" s="29">
        <v>4.8589402790105298</v>
      </c>
      <c r="E1235" s="29">
        <v>5.150798</v>
      </c>
      <c r="F1235" s="24">
        <v>0.17238800000000001</v>
      </c>
    </row>
    <row r="1236" spans="2:6" x14ac:dyDescent="0.3">
      <c r="B1236" s="28">
        <v>1231</v>
      </c>
      <c r="C1236" s="29">
        <v>4.38037349138978</v>
      </c>
      <c r="D1236" s="29">
        <v>4.8597670919871696</v>
      </c>
      <c r="E1236" s="29">
        <v>5.1520739999999998</v>
      </c>
      <c r="F1236" s="24">
        <v>0.17255400000000001</v>
      </c>
    </row>
    <row r="1237" spans="2:6" x14ac:dyDescent="0.3">
      <c r="B1237" s="28">
        <v>1232</v>
      </c>
      <c r="C1237" s="29">
        <v>4.3807605164385599</v>
      </c>
      <c r="D1237" s="29">
        <v>4.8605909693694205</v>
      </c>
      <c r="E1237" s="29">
        <v>5.1533470000000001</v>
      </c>
      <c r="F1237" s="24">
        <v>0.17272100000000001</v>
      </c>
    </row>
    <row r="1238" spans="2:6" x14ac:dyDescent="0.3">
      <c r="B1238" s="28">
        <v>1233</v>
      </c>
      <c r="C1238" s="29">
        <v>4.3811464329130096</v>
      </c>
      <c r="D1238" s="29">
        <v>4.8614136949096398</v>
      </c>
      <c r="E1238" s="29">
        <v>5.1546190000000003</v>
      </c>
      <c r="F1238" s="24">
        <v>0.17288700000000001</v>
      </c>
    </row>
    <row r="1239" spans="2:6" x14ac:dyDescent="0.3">
      <c r="B1239" s="28">
        <v>1234</v>
      </c>
      <c r="C1239" s="29">
        <v>4.3815297972582101</v>
      </c>
      <c r="D1239" s="29">
        <v>4.8622334867619399</v>
      </c>
      <c r="E1239" s="29">
        <v>5.155888</v>
      </c>
      <c r="F1239" s="24">
        <v>0.17305300000000001</v>
      </c>
    </row>
    <row r="1240" spans="2:6" x14ac:dyDescent="0.3">
      <c r="B1240" s="28">
        <v>1235</v>
      </c>
      <c r="C1240" s="29">
        <v>4.3819120555497904</v>
      </c>
      <c r="D1240" s="29">
        <v>4.8630521281408701</v>
      </c>
      <c r="E1240" s="29">
        <v>5.1571559999999996</v>
      </c>
      <c r="F1240" s="24">
        <v>0.17321900000000001</v>
      </c>
    </row>
    <row r="1241" spans="2:6" x14ac:dyDescent="0.3">
      <c r="B1241" s="28">
        <v>1236</v>
      </c>
      <c r="C1241" s="29">
        <v>4.3822910434278004</v>
      </c>
      <c r="D1241" s="29">
        <v>4.8638669468763496</v>
      </c>
      <c r="E1241" s="29">
        <v>5.1584199999999996</v>
      </c>
      <c r="F1241" s="24">
        <v>0.17338500000000001</v>
      </c>
    </row>
    <row r="1242" spans="2:6" x14ac:dyDescent="0.3">
      <c r="B1242" s="28">
        <v>1237</v>
      </c>
      <c r="C1242" s="29">
        <v>4.3826689282282603</v>
      </c>
      <c r="D1242" s="29">
        <v>4.8646806167758303</v>
      </c>
      <c r="E1242" s="29">
        <v>5.1596830000000002</v>
      </c>
      <c r="F1242" s="24">
        <v>0.17355200000000001</v>
      </c>
    </row>
    <row r="1243" spans="2:6" x14ac:dyDescent="0.3">
      <c r="B1243" s="28">
        <v>1238</v>
      </c>
      <c r="C1243" s="29">
        <v>4.3830442682258299</v>
      </c>
      <c r="D1243" s="29">
        <v>4.8654913570685503</v>
      </c>
      <c r="E1243" s="29">
        <v>5.1609429999999996</v>
      </c>
      <c r="F1243" s="24">
        <v>0.17371800000000001</v>
      </c>
    </row>
    <row r="1244" spans="2:6" x14ac:dyDescent="0.3">
      <c r="B1244" s="28">
        <v>1239</v>
      </c>
      <c r="C1244" s="29">
        <v>4.3834177866268904</v>
      </c>
      <c r="D1244" s="29">
        <v>4.8663000594349404</v>
      </c>
      <c r="E1244" s="29">
        <v>5.1622009999999996</v>
      </c>
      <c r="F1244" s="24">
        <v>0.17388400000000001</v>
      </c>
    </row>
    <row r="1245" spans="2:6" x14ac:dyDescent="0.3">
      <c r="B1245" s="28">
        <v>1240</v>
      </c>
      <c r="C1245" s="29">
        <v>4.3837887641108804</v>
      </c>
      <c r="D1245" s="29">
        <v>4.86710583436889</v>
      </c>
      <c r="E1245" s="29">
        <v>5.163456</v>
      </c>
      <c r="F1245" s="24">
        <v>0.17405000000000001</v>
      </c>
    </row>
    <row r="1246" spans="2:6" x14ac:dyDescent="0.3">
      <c r="B1246" s="28">
        <v>1241</v>
      </c>
      <c r="C1246" s="29">
        <v>4.3841572028473603</v>
      </c>
      <c r="D1246" s="29">
        <v>4.8679086830915903</v>
      </c>
      <c r="E1246" s="29">
        <v>5.1647080000000001</v>
      </c>
      <c r="F1246" s="24">
        <v>0.17421600000000001</v>
      </c>
    </row>
    <row r="1247" spans="2:6" x14ac:dyDescent="0.3">
      <c r="B1247" s="28">
        <v>1242</v>
      </c>
      <c r="C1247" s="29">
        <v>4.3845238253537104</v>
      </c>
      <c r="D1247" s="29">
        <v>4.8687094968803404</v>
      </c>
      <c r="E1247" s="29">
        <v>5.1659579999999998</v>
      </c>
      <c r="F1247" s="24">
        <v>0.17438300000000001</v>
      </c>
    </row>
    <row r="1248" spans="2:6" x14ac:dyDescent="0.3">
      <c r="B1248" s="28">
        <v>1243</v>
      </c>
      <c r="C1248" s="29">
        <v>4.3848879129911102</v>
      </c>
      <c r="D1248" s="29">
        <v>4.8695073866312999</v>
      </c>
      <c r="E1248" s="29">
        <v>5.167205</v>
      </c>
      <c r="F1248" s="24">
        <v>0.17454900000000001</v>
      </c>
    </row>
    <row r="1249" spans="2:6" x14ac:dyDescent="0.3">
      <c r="B1249" s="28">
        <v>1244</v>
      </c>
      <c r="C1249" s="29">
        <v>4.3852494679251004</v>
      </c>
      <c r="D1249" s="29">
        <v>4.8703023535650898</v>
      </c>
      <c r="E1249" s="29">
        <v>5.1684489999999998</v>
      </c>
      <c r="F1249" s="24">
        <v>0.17471500000000001</v>
      </c>
    </row>
    <row r="1250" spans="2:6" x14ac:dyDescent="0.3">
      <c r="B1250" s="28">
        <v>1245</v>
      </c>
      <c r="C1250" s="29">
        <v>4.3856077726541001</v>
      </c>
      <c r="D1250" s="29">
        <v>4.8710935092480598</v>
      </c>
      <c r="E1250" s="29">
        <v>5.169689</v>
      </c>
      <c r="F1250" s="24">
        <v>0.17488100000000001</v>
      </c>
    </row>
    <row r="1251" spans="2:6" x14ac:dyDescent="0.3">
      <c r="B1251" s="28">
        <v>1246</v>
      </c>
      <c r="C1251" s="29">
        <v>4.3859642688993796</v>
      </c>
      <c r="D1251" s="29">
        <v>4.8718826343424801</v>
      </c>
      <c r="E1251" s="29">
        <v>5.1709269999999998</v>
      </c>
      <c r="F1251" s="24">
        <v>0.17504700000000001</v>
      </c>
    </row>
    <row r="1252" spans="2:6" x14ac:dyDescent="0.3">
      <c r="B1252" s="28">
        <v>1247</v>
      </c>
      <c r="C1252" s="29">
        <v>4.38631823892859</v>
      </c>
      <c r="D1252" s="29">
        <v>4.8726688402801699</v>
      </c>
      <c r="E1252" s="29">
        <v>5.1721620000000001</v>
      </c>
      <c r="F1252" s="24">
        <v>0.17521300000000001</v>
      </c>
    </row>
    <row r="1253" spans="2:6" x14ac:dyDescent="0.3">
      <c r="B1253" s="28">
        <v>1248</v>
      </c>
      <c r="C1253" s="29">
        <v>4.3866689659179601</v>
      </c>
      <c r="D1253" s="29">
        <v>4.8734512390285998</v>
      </c>
      <c r="E1253" s="29">
        <v>5.1733929999999999</v>
      </c>
      <c r="F1253" s="24">
        <v>0.17538000000000001</v>
      </c>
    </row>
    <row r="1254" spans="2:6" x14ac:dyDescent="0.3">
      <c r="B1254" s="28">
        <v>1249</v>
      </c>
      <c r="C1254" s="29">
        <v>4.3870171714629596</v>
      </c>
      <c r="D1254" s="29">
        <v>4.8742307213270699</v>
      </c>
      <c r="E1254" s="29">
        <v>5.1746210000000001</v>
      </c>
      <c r="F1254" s="24">
        <v>0.17554600000000001</v>
      </c>
    </row>
    <row r="1255" spans="2:6" x14ac:dyDescent="0.3">
      <c r="B1255" s="28">
        <v>1250</v>
      </c>
      <c r="C1255" s="29">
        <v>4.3873621391903601</v>
      </c>
      <c r="D1255" s="29">
        <v>4.8750063994101005</v>
      </c>
      <c r="E1255" s="29">
        <v>5.1758449999999998</v>
      </c>
      <c r="F1255" s="24">
        <v>0.17571200000000001</v>
      </c>
    </row>
    <row r="1256" spans="2:6" x14ac:dyDescent="0.3">
      <c r="B1256" s="28">
        <v>1251</v>
      </c>
      <c r="C1256" s="29">
        <v>4.3877045902373801</v>
      </c>
      <c r="D1256" s="29">
        <v>4.8757791637484802</v>
      </c>
      <c r="E1256" s="29">
        <v>5.1770659999999999</v>
      </c>
      <c r="F1256" s="24">
        <v>0.17587800000000001</v>
      </c>
    </row>
    <row r="1257" spans="2:6" x14ac:dyDescent="0.3">
      <c r="B1257" s="28">
        <v>1252</v>
      </c>
      <c r="C1257" s="29">
        <v>4.3880438086806102</v>
      </c>
      <c r="D1257" s="29">
        <v>4.8765481268435096</v>
      </c>
      <c r="E1257" s="29">
        <v>5.1782830000000004</v>
      </c>
      <c r="F1257" s="24">
        <v>0.17604400000000001</v>
      </c>
    </row>
    <row r="1258" spans="2:6" x14ac:dyDescent="0.3">
      <c r="B1258" s="28">
        <v>1253</v>
      </c>
      <c r="C1258" s="29">
        <v>4.3883805151997404</v>
      </c>
      <c r="D1258" s="29">
        <v>4.8773141788976702</v>
      </c>
      <c r="E1258" s="29">
        <v>5.1794969999999996</v>
      </c>
      <c r="F1258" s="24">
        <v>0.17621000000000001</v>
      </c>
    </row>
    <row r="1259" spans="2:6" x14ac:dyDescent="0.3">
      <c r="B1259" s="28">
        <v>1254</v>
      </c>
      <c r="C1259" s="29">
        <v>4.3887139943204696</v>
      </c>
      <c r="D1259" s="29">
        <v>4.8780764326787898</v>
      </c>
      <c r="E1259" s="29">
        <v>5.180707</v>
      </c>
      <c r="F1259" s="24">
        <v>0.17637700000000001</v>
      </c>
    </row>
    <row r="1260" spans="2:6" x14ac:dyDescent="0.3">
      <c r="B1260" s="28">
        <v>1255</v>
      </c>
      <c r="C1260" s="29">
        <v>4.3890456836627498</v>
      </c>
      <c r="D1260" s="29">
        <v>4.8788366664377101</v>
      </c>
      <c r="E1260" s="29">
        <v>5.181915</v>
      </c>
      <c r="F1260" s="24">
        <v>0.17654300000000001</v>
      </c>
    </row>
    <row r="1261" spans="2:6" x14ac:dyDescent="0.3">
      <c r="B1261" s="28">
        <v>1256</v>
      </c>
      <c r="C1261" s="29">
        <v>4.3893755846940703</v>
      </c>
      <c r="D1261" s="29">
        <v>4.8795948809909904</v>
      </c>
      <c r="E1261" s="29">
        <v>5.1831209999999999</v>
      </c>
      <c r="F1261" s="24">
        <v>0.176709</v>
      </c>
    </row>
    <row r="1262" spans="2:6" x14ac:dyDescent="0.3">
      <c r="B1262" s="28">
        <v>1257</v>
      </c>
      <c r="C1262" s="29">
        <v>4.3897058497166297</v>
      </c>
      <c r="D1262" s="29">
        <v>4.8803537413031801</v>
      </c>
      <c r="E1262" s="29">
        <v>5.1843279999999998</v>
      </c>
      <c r="F1262" s="24">
        <v>0.176875</v>
      </c>
    </row>
    <row r="1263" spans="2:6" x14ac:dyDescent="0.3">
      <c r="B1263" s="28">
        <v>1258</v>
      </c>
      <c r="C1263" s="29">
        <v>4.3900343280058101</v>
      </c>
      <c r="D1263" s="29">
        <v>4.8811105832416999</v>
      </c>
      <c r="E1263" s="29">
        <v>5.1855330000000004</v>
      </c>
      <c r="F1263" s="24">
        <v>0.177041</v>
      </c>
    </row>
    <row r="1264" spans="2:6" x14ac:dyDescent="0.3">
      <c r="B1264" s="28">
        <v>1259</v>
      </c>
      <c r="C1264" s="29">
        <v>4.3903624540144799</v>
      </c>
      <c r="D1264" s="29">
        <v>4.8818671831877705</v>
      </c>
      <c r="E1264" s="29">
        <v>5.1867380000000001</v>
      </c>
      <c r="F1264" s="24">
        <v>0.177207</v>
      </c>
    </row>
    <row r="1265" spans="2:6" x14ac:dyDescent="0.3">
      <c r="B1265" s="28">
        <v>1260</v>
      </c>
      <c r="C1265" s="29">
        <v>4.3906902278533897</v>
      </c>
      <c r="D1265" s="29">
        <v>4.8826235411569403</v>
      </c>
      <c r="E1265" s="29">
        <v>5.1879429999999997</v>
      </c>
      <c r="F1265" s="24">
        <v>0.177374</v>
      </c>
    </row>
    <row r="1266" spans="2:6" x14ac:dyDescent="0.3">
      <c r="B1266" s="28">
        <v>1261</v>
      </c>
      <c r="C1266" s="29">
        <v>4.3910169335917297</v>
      </c>
      <c r="D1266" s="29">
        <v>4.8833787696495898</v>
      </c>
      <c r="E1266" s="29">
        <v>5.1891470000000002</v>
      </c>
      <c r="F1266" s="24">
        <v>0.17754</v>
      </c>
    </row>
    <row r="1267" spans="2:6" x14ac:dyDescent="0.3">
      <c r="B1267" s="28">
        <v>1262</v>
      </c>
      <c r="C1267" s="29">
        <v>4.3913425720176704</v>
      </c>
      <c r="D1267" s="29">
        <v>4.8841328690820003</v>
      </c>
      <c r="E1267" s="29">
        <v>5.1903499999999996</v>
      </c>
      <c r="F1267" s="24">
        <v>0.177706</v>
      </c>
    </row>
    <row r="1268" spans="2:6" x14ac:dyDescent="0.3">
      <c r="B1268" s="28">
        <v>1263</v>
      </c>
      <c r="C1268" s="29">
        <v>4.3916671439191397</v>
      </c>
      <c r="D1268" s="29">
        <v>4.88488583987046</v>
      </c>
      <c r="E1268" s="29">
        <v>5.1915519999999997</v>
      </c>
      <c r="F1268" s="24">
        <v>0.177872</v>
      </c>
    </row>
    <row r="1269" spans="2:6" x14ac:dyDescent="0.3">
      <c r="B1269" s="28">
        <v>1264</v>
      </c>
      <c r="C1269" s="29">
        <v>4.3919913654484697</v>
      </c>
      <c r="D1269" s="29">
        <v>4.8856385695459803</v>
      </c>
      <c r="E1269" s="29">
        <v>5.1927539999999999</v>
      </c>
      <c r="F1269" s="24">
        <v>0.178038</v>
      </c>
    </row>
    <row r="1270" spans="2:6" x14ac:dyDescent="0.3">
      <c r="B1270" s="28">
        <v>1265</v>
      </c>
      <c r="C1270" s="29">
        <v>4.3923145215774095</v>
      </c>
      <c r="D1270" s="29">
        <v>4.8863901711433</v>
      </c>
      <c r="E1270" s="29">
        <v>5.1939549999999999</v>
      </c>
      <c r="F1270" s="24">
        <v>0.178204</v>
      </c>
    </row>
    <row r="1271" spans="2:6" x14ac:dyDescent="0.3">
      <c r="B1271" s="28">
        <v>1266</v>
      </c>
      <c r="C1271" s="29">
        <v>4.3926373280069297</v>
      </c>
      <c r="D1271" s="29">
        <v>4.8871415319265097</v>
      </c>
      <c r="E1271" s="29">
        <v>5.1951559999999999</v>
      </c>
      <c r="F1271" s="24">
        <v>0.17837</v>
      </c>
    </row>
    <row r="1272" spans="2:6" x14ac:dyDescent="0.3">
      <c r="B1272" s="28">
        <v>1267</v>
      </c>
      <c r="C1272" s="29">
        <v>4.3929590701597903</v>
      </c>
      <c r="D1272" s="29">
        <v>4.8878917651974598</v>
      </c>
      <c r="E1272" s="29">
        <v>5.1963559999999998</v>
      </c>
      <c r="F1272" s="24">
        <v>0.178536</v>
      </c>
    </row>
    <row r="1273" spans="2:6" x14ac:dyDescent="0.3">
      <c r="B1273" s="28">
        <v>1268</v>
      </c>
      <c r="C1273" s="29">
        <v>4.39328046328579</v>
      </c>
      <c r="D1273" s="29">
        <v>4.8886417579533603</v>
      </c>
      <c r="E1273" s="29">
        <v>5.1975559999999996</v>
      </c>
      <c r="F1273" s="24">
        <v>0.178703</v>
      </c>
    </row>
    <row r="1274" spans="2:6" x14ac:dyDescent="0.3">
      <c r="B1274" s="28">
        <v>1269</v>
      </c>
      <c r="C1274" s="29">
        <v>4.3936007932585301</v>
      </c>
      <c r="D1274" s="29">
        <v>4.8893906237632097</v>
      </c>
      <c r="E1274" s="29">
        <v>5.1987550000000002</v>
      </c>
      <c r="F1274" s="24">
        <v>0.178869</v>
      </c>
    </row>
    <row r="1275" spans="2:6" x14ac:dyDescent="0.3">
      <c r="B1275" s="28">
        <v>1270</v>
      </c>
      <c r="C1275" s="29">
        <v>4.3939200608649003</v>
      </c>
      <c r="D1275" s="29">
        <v>4.8901383630437296</v>
      </c>
      <c r="E1275" s="29">
        <v>5.1999529999999998</v>
      </c>
      <c r="F1275" s="24">
        <v>0.179035</v>
      </c>
    </row>
    <row r="1276" spans="2:6" x14ac:dyDescent="0.3">
      <c r="B1276" s="28">
        <v>1271</v>
      </c>
      <c r="C1276" s="29">
        <v>4.39423898067826</v>
      </c>
      <c r="D1276" s="29">
        <v>4.8908858623916798</v>
      </c>
      <c r="E1276" s="29">
        <v>5.2011510000000003</v>
      </c>
      <c r="F1276" s="24">
        <v>0.179201</v>
      </c>
    </row>
    <row r="1277" spans="2:6" x14ac:dyDescent="0.3">
      <c r="B1277" s="28">
        <v>1272</v>
      </c>
      <c r="C1277" s="29">
        <v>4.3945568392479704</v>
      </c>
      <c r="D1277" s="29">
        <v>4.8916322357768403</v>
      </c>
      <c r="E1277" s="29">
        <v>5.2023479999999998</v>
      </c>
      <c r="F1277" s="24">
        <v>0.179367</v>
      </c>
    </row>
    <row r="1278" spans="2:6" x14ac:dyDescent="0.3">
      <c r="B1278" s="28">
        <v>1273</v>
      </c>
      <c r="C1278" s="29">
        <v>4.3948743506967096</v>
      </c>
      <c r="D1278" s="29">
        <v>4.8923783695290899</v>
      </c>
      <c r="E1278" s="29">
        <v>5.2035450000000001</v>
      </c>
      <c r="F1278" s="24">
        <v>0.179533</v>
      </c>
    </row>
    <row r="1279" spans="2:6" x14ac:dyDescent="0.3">
      <c r="B1279" s="28">
        <v>1274</v>
      </c>
      <c r="C1279" s="29">
        <v>4.3951908020241603</v>
      </c>
      <c r="D1279" s="29">
        <v>4.8931233778852796</v>
      </c>
      <c r="E1279" s="29">
        <v>5.2047410000000003</v>
      </c>
      <c r="F1279" s="24">
        <v>0.179699</v>
      </c>
    </row>
    <row r="1280" spans="2:6" x14ac:dyDescent="0.3">
      <c r="B1280" s="28">
        <v>1275</v>
      </c>
      <c r="C1280" s="29">
        <v>4.3955061940164502</v>
      </c>
      <c r="D1280" s="29">
        <v>4.8938672612624199</v>
      </c>
      <c r="E1280" s="29">
        <v>5.2059360000000003</v>
      </c>
      <c r="F1280" s="24">
        <v>0.179865</v>
      </c>
    </row>
    <row r="1281" spans="2:6" x14ac:dyDescent="0.3">
      <c r="B1281" s="28">
        <v>1276</v>
      </c>
      <c r="C1281" s="29">
        <v>4.3958212401205596</v>
      </c>
      <c r="D1281" s="29">
        <v>4.8946109055899996</v>
      </c>
      <c r="E1281" s="29">
        <v>5.2071310000000004</v>
      </c>
      <c r="F1281" s="24">
        <v>0.180031</v>
      </c>
    </row>
    <row r="1282" spans="2:6" x14ac:dyDescent="0.3">
      <c r="B1282" s="28">
        <v>1277</v>
      </c>
      <c r="C1282" s="29">
        <v>4.3961359404472802</v>
      </c>
      <c r="D1282" s="29">
        <v>4.8953543108845698</v>
      </c>
      <c r="E1282" s="29">
        <v>5.2083259999999996</v>
      </c>
      <c r="F1282" s="24">
        <v>0.180198</v>
      </c>
    </row>
    <row r="1283" spans="2:6" x14ac:dyDescent="0.3">
      <c r="B1283" s="28">
        <v>1278</v>
      </c>
      <c r="C1283" s="29">
        <v>4.3964495828963104</v>
      </c>
      <c r="D1283" s="29">
        <v>4.8960965919173001</v>
      </c>
      <c r="E1283" s="29">
        <v>5.2095200000000004</v>
      </c>
      <c r="F1283" s="24">
        <v>0.180364</v>
      </c>
    </row>
    <row r="1284" spans="2:6" x14ac:dyDescent="0.3">
      <c r="B1284" s="28">
        <v>1279</v>
      </c>
      <c r="C1284" s="29">
        <v>4.3967621682532201</v>
      </c>
      <c r="D1284" s="29">
        <v>4.8968377491053401</v>
      </c>
      <c r="E1284" s="29">
        <v>5.2107130000000002</v>
      </c>
      <c r="F1284" s="24">
        <v>0.18053</v>
      </c>
    </row>
    <row r="1285" spans="2:6" x14ac:dyDescent="0.3">
      <c r="B1285" s="28">
        <v>1280</v>
      </c>
      <c r="C1285" s="29">
        <v>4.3970744090648397</v>
      </c>
      <c r="D1285" s="29">
        <v>4.8975786678444599</v>
      </c>
      <c r="E1285" s="29">
        <v>5.2119059999999999</v>
      </c>
      <c r="F1285" s="24">
        <v>0.180696</v>
      </c>
    </row>
    <row r="1286" spans="2:6" x14ac:dyDescent="0.3">
      <c r="B1286" s="28">
        <v>1281</v>
      </c>
      <c r="C1286" s="29">
        <v>4.3973855939052804</v>
      </c>
      <c r="D1286" s="29">
        <v>4.8983184633063903</v>
      </c>
      <c r="E1286" s="29">
        <v>5.2130980000000005</v>
      </c>
      <c r="F1286" s="24">
        <v>0.18086199999999999</v>
      </c>
    </row>
    <row r="1287" spans="2:6" x14ac:dyDescent="0.3">
      <c r="B1287" s="28">
        <v>1282</v>
      </c>
      <c r="C1287" s="29">
        <v>4.3976964348716203</v>
      </c>
      <c r="D1287" s="29">
        <v>4.8990580206200303</v>
      </c>
      <c r="E1287" s="29">
        <v>5.2142900000000001</v>
      </c>
      <c r="F1287" s="24">
        <v>0.18102799999999999</v>
      </c>
    </row>
    <row r="1288" spans="2:6" x14ac:dyDescent="0.3">
      <c r="B1288" s="28">
        <v>1283</v>
      </c>
      <c r="C1288" s="29">
        <v>4.3980069320746704</v>
      </c>
      <c r="D1288" s="29">
        <v>4.8997973398022099</v>
      </c>
      <c r="E1288" s="29">
        <v>5.2154819999999997</v>
      </c>
      <c r="F1288" s="24">
        <v>0.18119399999999999</v>
      </c>
    </row>
    <row r="1289" spans="2:6" x14ac:dyDescent="0.3">
      <c r="B1289" s="28">
        <v>1284</v>
      </c>
      <c r="C1289" s="29">
        <v>4.3983156638999796</v>
      </c>
      <c r="D1289" s="29">
        <v>4.90053465198097</v>
      </c>
      <c r="E1289" s="29">
        <v>5.216672</v>
      </c>
      <c r="F1289" s="24">
        <v>0.18135999999999999</v>
      </c>
    </row>
    <row r="1290" spans="2:6" x14ac:dyDescent="0.3">
      <c r="B1290" s="28">
        <v>1285</v>
      </c>
      <c r="C1290" s="29">
        <v>4.3986247637203402</v>
      </c>
      <c r="D1290" s="29">
        <v>4.9012726109072302</v>
      </c>
      <c r="E1290" s="29">
        <v>5.2178630000000004</v>
      </c>
      <c r="F1290" s="24">
        <v>0.18152599999999999</v>
      </c>
    </row>
    <row r="1291" spans="2:6" x14ac:dyDescent="0.3">
      <c r="B1291" s="28">
        <v>1286</v>
      </c>
      <c r="C1291" s="29">
        <v>4.3989328101457703</v>
      </c>
      <c r="D1291" s="29">
        <v>4.9020094478425804</v>
      </c>
      <c r="E1291" s="29">
        <v>5.2190529999999997</v>
      </c>
      <c r="F1291" s="24">
        <v>0.18169199999999999</v>
      </c>
    </row>
    <row r="1292" spans="2:6" x14ac:dyDescent="0.3">
      <c r="B1292" s="28">
        <v>1287</v>
      </c>
      <c r="C1292" s="29">
        <v>4.3992398039607101</v>
      </c>
      <c r="D1292" s="29">
        <v>4.9027451632046803</v>
      </c>
      <c r="E1292" s="29">
        <v>5.2202419999999998</v>
      </c>
      <c r="F1292" s="24">
        <v>0.18185799999999999</v>
      </c>
    </row>
    <row r="1293" spans="2:6" x14ac:dyDescent="0.3">
      <c r="B1293" s="28">
        <v>1288</v>
      </c>
      <c r="C1293" s="29">
        <v>4.3995464559140398</v>
      </c>
      <c r="D1293" s="29">
        <v>4.9034806413216003</v>
      </c>
      <c r="E1293" s="29">
        <v>5.2214309999999999</v>
      </c>
      <c r="F1293" s="24">
        <v>0.18202499999999999</v>
      </c>
    </row>
    <row r="1294" spans="2:6" x14ac:dyDescent="0.3">
      <c r="B1294" s="28">
        <v>1289</v>
      </c>
      <c r="C1294" s="29">
        <v>4.3998520563763499</v>
      </c>
      <c r="D1294" s="29">
        <v>4.9042149984336501</v>
      </c>
      <c r="E1294" s="29">
        <v>5.2226189999999999</v>
      </c>
      <c r="F1294" s="24">
        <v>0.18219099999999999</v>
      </c>
    </row>
    <row r="1295" spans="2:6" x14ac:dyDescent="0.3">
      <c r="B1295" s="28">
        <v>1290</v>
      </c>
      <c r="C1295" s="29">
        <v>4.4001573156475198</v>
      </c>
      <c r="D1295" s="29">
        <v>4.90494911860202</v>
      </c>
      <c r="E1295" s="29">
        <v>5.2238069999999999</v>
      </c>
      <c r="F1295" s="24">
        <v>0.18235699999999999</v>
      </c>
    </row>
    <row r="1296" spans="2:6" x14ac:dyDescent="0.3">
      <c r="B1296" s="28">
        <v>1291</v>
      </c>
      <c r="C1296" s="29">
        <v>4.4004622338384101</v>
      </c>
      <c r="D1296" s="29">
        <v>4.9056830018440198</v>
      </c>
      <c r="E1296" s="29">
        <v>5.2249949999999998</v>
      </c>
      <c r="F1296" s="24">
        <v>0.18252299999999999</v>
      </c>
    </row>
    <row r="1297" spans="2:6" x14ac:dyDescent="0.3">
      <c r="B1297" s="28">
        <v>1292</v>
      </c>
      <c r="C1297" s="29">
        <v>4.4007661019925299</v>
      </c>
      <c r="D1297" s="29">
        <v>4.9064157648005997</v>
      </c>
      <c r="E1297" s="29">
        <v>5.2261819999999997</v>
      </c>
      <c r="F1297" s="24">
        <v>0.18268899999999999</v>
      </c>
    </row>
    <row r="1298" spans="2:6" x14ac:dyDescent="0.3">
      <c r="B1298" s="28">
        <v>1293</v>
      </c>
      <c r="C1298" s="29">
        <v>4.4010689208934801</v>
      </c>
      <c r="D1298" s="29">
        <v>4.9071474078896902</v>
      </c>
      <c r="E1298" s="29">
        <v>5.2273680000000002</v>
      </c>
      <c r="F1298" s="24">
        <v>0.18285499999999999</v>
      </c>
    </row>
    <row r="1299" spans="2:6" x14ac:dyDescent="0.3">
      <c r="B1299" s="28">
        <v>1294</v>
      </c>
      <c r="C1299" s="29">
        <v>4.4013713999436801</v>
      </c>
      <c r="D1299" s="29">
        <v>4.9078788146386803</v>
      </c>
      <c r="E1299" s="29">
        <v>5.2285539999999999</v>
      </c>
      <c r="F1299" s="24">
        <v>0.18302099999999999</v>
      </c>
    </row>
    <row r="1300" spans="2:6" x14ac:dyDescent="0.3">
      <c r="B1300" s="28">
        <v>1295</v>
      </c>
      <c r="C1300" s="29">
        <v>4.4016735392540003</v>
      </c>
      <c r="D1300" s="29">
        <v>4.9086099850651301</v>
      </c>
      <c r="E1300" s="29">
        <v>5.2297399999999996</v>
      </c>
      <c r="F1300" s="24">
        <v>0.18318699999999999</v>
      </c>
    </row>
    <row r="1301" spans="2:6" x14ac:dyDescent="0.3">
      <c r="B1301" s="28">
        <v>1296</v>
      </c>
      <c r="C1301" s="29">
        <v>4.4019746307644603</v>
      </c>
      <c r="D1301" s="29">
        <v>4.9093400363441599</v>
      </c>
      <c r="E1301" s="29">
        <v>5.230925</v>
      </c>
      <c r="F1301" s="24">
        <v>0.18335299999999999</v>
      </c>
    </row>
    <row r="1302" spans="2:6" x14ac:dyDescent="0.3">
      <c r="B1302" s="28">
        <v>1297</v>
      </c>
      <c r="C1302" s="29">
        <v>4.4022753832049704</v>
      </c>
      <c r="D1302" s="29">
        <v>4.91006985160283</v>
      </c>
      <c r="E1302" s="29">
        <v>5.2321099999999996</v>
      </c>
      <c r="F1302" s="24">
        <v>0.18351899999999999</v>
      </c>
    </row>
    <row r="1303" spans="2:6" x14ac:dyDescent="0.3">
      <c r="B1303" s="28">
        <v>1298</v>
      </c>
      <c r="C1303" s="29">
        <v>4.40257508896351</v>
      </c>
      <c r="D1303" s="29">
        <v>4.9107985482833998</v>
      </c>
      <c r="E1303" s="29">
        <v>5.2332939999999999</v>
      </c>
      <c r="F1303" s="24">
        <v>0.18368499999999999</v>
      </c>
    </row>
    <row r="1304" spans="2:6" x14ac:dyDescent="0.3">
      <c r="B1304" s="28">
        <v>1299</v>
      </c>
      <c r="C1304" s="29">
        <v>4.4028744563218396</v>
      </c>
      <c r="D1304" s="29">
        <v>4.9115270092460204</v>
      </c>
      <c r="E1304" s="29">
        <v>5.2344780000000002</v>
      </c>
      <c r="F1304" s="24">
        <v>0.18385099999999999</v>
      </c>
    </row>
    <row r="1305" spans="2:6" x14ac:dyDescent="0.3">
      <c r="B1305" s="28">
        <v>1300</v>
      </c>
      <c r="C1305" s="29">
        <v>4.4031734853908597</v>
      </c>
      <c r="D1305" s="29">
        <v>4.91225523450849</v>
      </c>
      <c r="E1305" s="29">
        <v>5.2356619999999996</v>
      </c>
      <c r="F1305" s="24">
        <v>0.18401699999999999</v>
      </c>
    </row>
    <row r="1306" spans="2:6" x14ac:dyDescent="0.3">
      <c r="B1306" s="28">
        <v>1301</v>
      </c>
      <c r="C1306" s="29">
        <v>4.4034714692302304</v>
      </c>
      <c r="D1306" s="29">
        <v>4.9129823419137102</v>
      </c>
      <c r="E1306" s="29">
        <v>5.2368449999999998</v>
      </c>
      <c r="F1306" s="24">
        <v>0.18418300000000001</v>
      </c>
    </row>
    <row r="1307" spans="2:6" x14ac:dyDescent="0.3">
      <c r="B1307" s="28">
        <v>1302</v>
      </c>
      <c r="C1307" s="29">
        <v>4.4037684086223301</v>
      </c>
      <c r="D1307" s="29">
        <v>4.9137083318800698</v>
      </c>
      <c r="E1307" s="29">
        <v>5.2380269999999998</v>
      </c>
      <c r="F1307" s="24">
        <v>0.18434900000000001</v>
      </c>
    </row>
    <row r="1308" spans="2:6" x14ac:dyDescent="0.3">
      <c r="B1308" s="28">
        <v>1303</v>
      </c>
      <c r="C1308" s="29">
        <v>4.4040657175569402</v>
      </c>
      <c r="D1308" s="29">
        <v>4.9144349686418298</v>
      </c>
      <c r="E1308" s="29">
        <v>5.2392099999999999</v>
      </c>
      <c r="F1308" s="24">
        <v>0.18451500000000001</v>
      </c>
    </row>
    <row r="1309" spans="2:6" x14ac:dyDescent="0.3">
      <c r="B1309" s="28">
        <v>1304</v>
      </c>
      <c r="C1309" s="29">
        <v>4.40436198271364</v>
      </c>
      <c r="D1309" s="29">
        <v>4.9151604882676097</v>
      </c>
      <c r="E1309" s="29">
        <v>5.2403919999999999</v>
      </c>
      <c r="F1309" s="24">
        <v>0.18468100000000001</v>
      </c>
    </row>
    <row r="1310" spans="2:6" x14ac:dyDescent="0.3">
      <c r="B1310" s="28">
        <v>1305</v>
      </c>
      <c r="C1310" s="29">
        <v>4.4046572048744501</v>
      </c>
      <c r="D1310" s="29">
        <v>4.91588489117603</v>
      </c>
      <c r="E1310" s="29">
        <v>5.2415729999999998</v>
      </c>
      <c r="F1310" s="24">
        <v>0.18484700000000001</v>
      </c>
    </row>
    <row r="1311" spans="2:6" x14ac:dyDescent="0.3">
      <c r="B1311" s="28">
        <v>1306</v>
      </c>
      <c r="C1311" s="29">
        <v>4.4049520907540698</v>
      </c>
      <c r="D1311" s="29">
        <v>4.9166090592929903</v>
      </c>
      <c r="E1311" s="29">
        <v>5.2427539999999997</v>
      </c>
      <c r="F1311" s="24">
        <v>0.18501300000000001</v>
      </c>
    </row>
    <row r="1312" spans="2:6" x14ac:dyDescent="0.3">
      <c r="B1312" s="28">
        <v>1307</v>
      </c>
      <c r="C1312" s="29">
        <v>4.4052466404634201</v>
      </c>
      <c r="D1312" s="29">
        <v>4.9173329926366396</v>
      </c>
      <c r="E1312" s="29">
        <v>5.2439350000000005</v>
      </c>
      <c r="F1312" s="24">
        <v>0.18518000000000001</v>
      </c>
    </row>
    <row r="1313" spans="2:6" x14ac:dyDescent="0.3">
      <c r="B1313" s="28">
        <v>1308</v>
      </c>
      <c r="C1313" s="29">
        <v>4.4055408541134904</v>
      </c>
      <c r="D1313" s="29">
        <v>4.9180566912251598</v>
      </c>
      <c r="E1313" s="29">
        <v>5.2451160000000003</v>
      </c>
      <c r="F1313" s="24">
        <v>0.18534600000000001</v>
      </c>
    </row>
    <row r="1314" spans="2:6" x14ac:dyDescent="0.3">
      <c r="B1314" s="28">
        <v>1309</v>
      </c>
      <c r="C1314" s="29">
        <v>4.4058340265530198</v>
      </c>
      <c r="D1314" s="29">
        <v>4.9187792739698901</v>
      </c>
      <c r="E1314" s="29">
        <v>5.2462960000000001</v>
      </c>
      <c r="F1314" s="24">
        <v>0.18551200000000001</v>
      </c>
    </row>
    <row r="1315" spans="2:6" x14ac:dyDescent="0.3">
      <c r="B1315" s="28">
        <v>1310</v>
      </c>
      <c r="C1315" s="29">
        <v>4.40612615856337</v>
      </c>
      <c r="D1315" s="29">
        <v>4.9195007412896397</v>
      </c>
      <c r="E1315" s="29">
        <v>5.2474749999999997</v>
      </c>
      <c r="F1315" s="24">
        <v>0.18567800000000001</v>
      </c>
    </row>
    <row r="1316" spans="2:6" x14ac:dyDescent="0.3">
      <c r="B1316" s="28">
        <v>1311</v>
      </c>
      <c r="C1316" s="29">
        <v>4.4064186605567999</v>
      </c>
      <c r="D1316" s="29">
        <v>4.9202228552829101</v>
      </c>
      <c r="E1316" s="29">
        <v>5.2486550000000003</v>
      </c>
      <c r="F1316" s="24">
        <v>0.18584400000000001</v>
      </c>
    </row>
    <row r="1317" spans="2:6" x14ac:dyDescent="0.3">
      <c r="B1317" s="28">
        <v>1312</v>
      </c>
      <c r="C1317" s="29">
        <v>4.4067101227898497</v>
      </c>
      <c r="D1317" s="29">
        <v>4.9209438541548902</v>
      </c>
      <c r="E1317" s="29">
        <v>5.2498339999999999</v>
      </c>
      <c r="F1317" s="24">
        <v>0.18601000000000001</v>
      </c>
    </row>
    <row r="1318" spans="2:6" x14ac:dyDescent="0.3">
      <c r="B1318" s="28">
        <v>1313</v>
      </c>
      <c r="C1318" s="29">
        <v>4.40700054604355</v>
      </c>
      <c r="D1318" s="29">
        <v>4.9216637383245398</v>
      </c>
      <c r="E1318" s="29">
        <v>5.2510120000000002</v>
      </c>
      <c r="F1318" s="24">
        <v>0.18617600000000001</v>
      </c>
    </row>
    <row r="1319" spans="2:6" x14ac:dyDescent="0.3">
      <c r="B1319" s="28">
        <v>1314</v>
      </c>
      <c r="C1319" s="29">
        <v>4.4072906352443697</v>
      </c>
      <c r="D1319" s="29">
        <v>4.9223833886501396</v>
      </c>
      <c r="E1319" s="29">
        <v>5.2521899999999997</v>
      </c>
      <c r="F1319" s="24">
        <v>0.18634200000000001</v>
      </c>
    </row>
    <row r="1320" spans="2:6" x14ac:dyDescent="0.3">
      <c r="B1320" s="28">
        <v>1315</v>
      </c>
      <c r="C1320" s="29">
        <v>4.4075803905033197</v>
      </c>
      <c r="D1320" s="29">
        <v>4.9231028051501404</v>
      </c>
      <c r="E1320" s="29">
        <v>5.253368</v>
      </c>
      <c r="F1320" s="24">
        <v>0.18650800000000001</v>
      </c>
    </row>
    <row r="1321" spans="2:6" x14ac:dyDescent="0.3">
      <c r="B1321" s="28">
        <v>1316</v>
      </c>
      <c r="C1321" s="29">
        <v>4.4078698119314597</v>
      </c>
      <c r="D1321" s="29">
        <v>4.92382198784314</v>
      </c>
      <c r="E1321" s="29">
        <v>5.2545460000000004</v>
      </c>
      <c r="F1321" s="24">
        <v>0.18667400000000001</v>
      </c>
    </row>
    <row r="1322" spans="2:6" x14ac:dyDescent="0.3">
      <c r="B1322" s="28">
        <v>1317</v>
      </c>
      <c r="C1322" s="29">
        <v>4.4081581961636802</v>
      </c>
      <c r="D1322" s="29">
        <v>4.9245400567089703</v>
      </c>
      <c r="E1322" s="29">
        <v>5.2557229999999997</v>
      </c>
      <c r="F1322" s="24">
        <v>0.18684000000000001</v>
      </c>
    </row>
    <row r="1323" spans="2:6" x14ac:dyDescent="0.3">
      <c r="B1323" s="28">
        <v>1318</v>
      </c>
      <c r="C1323" s="29">
        <v>4.4084462472335</v>
      </c>
      <c r="D1323" s="29">
        <v>4.9252578920720502</v>
      </c>
      <c r="E1323" s="29">
        <v>5.2568999999999999</v>
      </c>
      <c r="F1323" s="24">
        <v>0.18700600000000001</v>
      </c>
    </row>
    <row r="1324" spans="2:6" x14ac:dyDescent="0.3">
      <c r="B1324" s="28">
        <v>1319</v>
      </c>
      <c r="C1324" s="29">
        <v>4.4087339652519999</v>
      </c>
      <c r="D1324" s="29">
        <v>4.9259754939510403</v>
      </c>
      <c r="E1324" s="29">
        <v>5.2580770000000001</v>
      </c>
      <c r="F1324" s="24">
        <v>0.18717200000000001</v>
      </c>
    </row>
    <row r="1325" spans="2:6" x14ac:dyDescent="0.3">
      <c r="B1325" s="28">
        <v>1320</v>
      </c>
      <c r="C1325" s="29">
        <v>4.4090206475232199</v>
      </c>
      <c r="D1325" s="29">
        <v>4.9266919827265498</v>
      </c>
      <c r="E1325" s="29">
        <v>5.2592530000000002</v>
      </c>
      <c r="F1325" s="24">
        <v>0.187338</v>
      </c>
    </row>
    <row r="1326" spans="2:6" x14ac:dyDescent="0.3">
      <c r="B1326" s="28">
        <v>1321</v>
      </c>
      <c r="C1326" s="29">
        <v>4.4093069974113304</v>
      </c>
      <c r="D1326" s="29">
        <v>4.9274082383225197</v>
      </c>
      <c r="E1326" s="29">
        <v>5.2604290000000002</v>
      </c>
      <c r="F1326" s="24">
        <v>0.187504</v>
      </c>
    </row>
    <row r="1327" spans="2:6" x14ac:dyDescent="0.3">
      <c r="B1327" s="28">
        <v>1322</v>
      </c>
      <c r="C1327" s="29">
        <v>4.4095930150274496</v>
      </c>
      <c r="D1327" s="29">
        <v>4.9281242607577695</v>
      </c>
      <c r="E1327" s="29">
        <v>5.2616050000000003</v>
      </c>
      <c r="F1327" s="24">
        <v>0.18767</v>
      </c>
    </row>
    <row r="1328" spans="2:6" x14ac:dyDescent="0.3">
      <c r="B1328" s="28">
        <v>1323</v>
      </c>
      <c r="C1328" s="29">
        <v>4.40987870048271</v>
      </c>
      <c r="D1328" s="29">
        <v>4.9288400500511402</v>
      </c>
      <c r="E1328" s="29">
        <v>5.2627810000000004</v>
      </c>
      <c r="F1328" s="24">
        <v>0.187836</v>
      </c>
    </row>
    <row r="1329" spans="2:6" x14ac:dyDescent="0.3">
      <c r="B1329" s="28">
        <v>1324</v>
      </c>
      <c r="C1329" s="29">
        <v>4.4101633519728098</v>
      </c>
      <c r="D1329" s="29">
        <v>4.9295547271175399</v>
      </c>
      <c r="E1329" s="29">
        <v>5.2639560000000003</v>
      </c>
      <c r="F1329" s="24">
        <v>0.188002</v>
      </c>
    </row>
    <row r="1330" spans="2:6" x14ac:dyDescent="0.3">
      <c r="B1330" s="28">
        <v>1325</v>
      </c>
      <c r="C1330" s="29">
        <v>4.41044767197008</v>
      </c>
      <c r="D1330" s="29">
        <v>4.9302691713469802</v>
      </c>
      <c r="E1330" s="29">
        <v>5.2651310000000002</v>
      </c>
      <c r="F1330" s="24">
        <v>0.188168</v>
      </c>
    </row>
    <row r="1331" spans="2:6" x14ac:dyDescent="0.3">
      <c r="B1331" s="28">
        <v>1326</v>
      </c>
      <c r="C1331" s="29">
        <v>4.4107309591157104</v>
      </c>
      <c r="D1331" s="29">
        <v>4.9309825039215402</v>
      </c>
      <c r="E1331" s="29">
        <v>5.266305</v>
      </c>
      <c r="F1331" s="24">
        <v>0.188334</v>
      </c>
    </row>
    <row r="1332" spans="2:6" x14ac:dyDescent="0.3">
      <c r="B1332" s="28">
        <v>1327</v>
      </c>
      <c r="C1332" s="29">
        <v>4.4110146166836399</v>
      </c>
      <c r="D1332" s="29">
        <v>4.9316964826676202</v>
      </c>
      <c r="E1332" s="29">
        <v>5.2674799999999999</v>
      </c>
      <c r="F1332" s="24">
        <v>0.1885</v>
      </c>
    </row>
    <row r="1333" spans="2:6" x14ac:dyDescent="0.3">
      <c r="B1333" s="28">
        <v>1328</v>
      </c>
      <c r="C1333" s="29">
        <v>4.4112972420677501</v>
      </c>
      <c r="D1333" s="29">
        <v>4.93240935006403</v>
      </c>
      <c r="E1333" s="29">
        <v>5.2686539999999997</v>
      </c>
      <c r="F1333" s="24">
        <v>0.188665</v>
      </c>
    </row>
    <row r="1334" spans="2:6" x14ac:dyDescent="0.3">
      <c r="B1334" s="28">
        <v>1329</v>
      </c>
      <c r="C1334" s="29">
        <v>4.4115795368492297</v>
      </c>
      <c r="D1334" s="29">
        <v>4.9331219849667605</v>
      </c>
      <c r="E1334" s="29">
        <v>5.2698280000000004</v>
      </c>
      <c r="F1334" s="24">
        <v>0.188831</v>
      </c>
    </row>
    <row r="1335" spans="2:6" x14ac:dyDescent="0.3">
      <c r="B1335" s="28">
        <v>1330</v>
      </c>
      <c r="C1335" s="29">
        <v>4.4118608005598903</v>
      </c>
      <c r="D1335" s="29">
        <v>4.9338335090922705</v>
      </c>
      <c r="E1335" s="29">
        <v>5.271001</v>
      </c>
      <c r="F1335" s="24">
        <v>0.188997</v>
      </c>
    </row>
    <row r="1336" spans="2:6" x14ac:dyDescent="0.3">
      <c r="B1336" s="28">
        <v>1331</v>
      </c>
      <c r="C1336" s="29">
        <v>4.41214243469246</v>
      </c>
      <c r="D1336" s="29">
        <v>4.9345456791987496</v>
      </c>
      <c r="E1336" s="29">
        <v>5.2721749999999998</v>
      </c>
      <c r="F1336" s="24">
        <v>0.189163</v>
      </c>
    </row>
    <row r="1337" spans="2:6" x14ac:dyDescent="0.3">
      <c r="B1337" s="28">
        <v>1332</v>
      </c>
      <c r="C1337" s="29">
        <v>4.4124230384218199</v>
      </c>
      <c r="D1337" s="29">
        <v>4.9352567388335897</v>
      </c>
      <c r="E1337" s="29">
        <v>5.2733480000000004</v>
      </c>
      <c r="F1337" s="24">
        <v>0.189329</v>
      </c>
    </row>
    <row r="1338" spans="2:6" x14ac:dyDescent="0.3">
      <c r="B1338" s="28">
        <v>1333</v>
      </c>
      <c r="C1338" s="29">
        <v>4.4127033124386896</v>
      </c>
      <c r="D1338" s="29">
        <v>4.9359675663187597</v>
      </c>
      <c r="E1338" s="29">
        <v>5.274521</v>
      </c>
      <c r="F1338" s="24">
        <v>0.189495</v>
      </c>
    </row>
    <row r="1339" spans="2:6" x14ac:dyDescent="0.3">
      <c r="B1339" s="28">
        <v>1334</v>
      </c>
      <c r="C1339" s="29">
        <v>4.4129825571648302</v>
      </c>
      <c r="D1339" s="29">
        <v>4.9366772839050999</v>
      </c>
      <c r="E1339" s="29">
        <v>5.2756930000000004</v>
      </c>
      <c r="F1339" s="24">
        <v>0.189661</v>
      </c>
    </row>
    <row r="1340" spans="2:6" x14ac:dyDescent="0.3">
      <c r="B1340" s="28">
        <v>1335</v>
      </c>
      <c r="C1340" s="29">
        <v>4.4132621723130496</v>
      </c>
      <c r="D1340" s="29">
        <v>4.9373876472825504</v>
      </c>
      <c r="E1340" s="29">
        <v>5.2768660000000001</v>
      </c>
      <c r="F1340" s="24">
        <v>0.189827</v>
      </c>
    </row>
    <row r="1341" spans="2:6" x14ac:dyDescent="0.3">
      <c r="B1341" s="28">
        <v>1336</v>
      </c>
      <c r="C1341" s="29">
        <v>4.4135407588379598</v>
      </c>
      <c r="D1341" s="29">
        <v>4.9380969010670999</v>
      </c>
      <c r="E1341" s="29">
        <v>5.2780380000000005</v>
      </c>
      <c r="F1341" s="24">
        <v>0.189993</v>
      </c>
    </row>
    <row r="1342" spans="2:6" x14ac:dyDescent="0.3">
      <c r="B1342" s="28">
        <v>1337</v>
      </c>
      <c r="C1342" s="29">
        <v>4.4138190165404199</v>
      </c>
      <c r="D1342" s="29">
        <v>4.9388059230466999</v>
      </c>
      <c r="E1342" s="29">
        <v>5.27921</v>
      </c>
      <c r="F1342" s="24">
        <v>0.19015899999999999</v>
      </c>
    </row>
    <row r="1343" spans="2:6" x14ac:dyDescent="0.3">
      <c r="B1343" s="28">
        <v>1338</v>
      </c>
      <c r="C1343" s="29">
        <v>4.4140969455317798</v>
      </c>
      <c r="D1343" s="29">
        <v>4.9395147132408299</v>
      </c>
      <c r="E1343" s="29">
        <v>5.2803820000000004</v>
      </c>
      <c r="F1343" s="24">
        <v>0.19032499999999999</v>
      </c>
    </row>
    <row r="1344" spans="2:6" x14ac:dyDescent="0.3">
      <c r="B1344" s="28">
        <v>1339</v>
      </c>
      <c r="C1344" s="29">
        <v>4.4143738473454004</v>
      </c>
      <c r="D1344" s="29">
        <v>4.9402223945683899</v>
      </c>
      <c r="E1344" s="29">
        <v>5.2815529999999997</v>
      </c>
      <c r="F1344" s="24">
        <v>0.19049099999999999</v>
      </c>
    </row>
    <row r="1345" spans="2:6" x14ac:dyDescent="0.3">
      <c r="B1345" s="28">
        <v>1340</v>
      </c>
      <c r="C1345" s="29">
        <v>4.4146504211151401</v>
      </c>
      <c r="D1345" s="29">
        <v>4.9409298444167602</v>
      </c>
      <c r="E1345" s="29">
        <v>5.282724</v>
      </c>
      <c r="F1345" s="24">
        <v>0.19065699999999999</v>
      </c>
    </row>
    <row r="1346" spans="2:6" x14ac:dyDescent="0.3">
      <c r="B1346" s="28">
        <v>1341</v>
      </c>
      <c r="C1346" s="29">
        <v>4.4149273650860801</v>
      </c>
      <c r="D1346" s="29">
        <v>4.9416379396391097</v>
      </c>
      <c r="E1346" s="29">
        <v>5.2838960000000004</v>
      </c>
      <c r="F1346" s="24">
        <v>0.19082299999999999</v>
      </c>
    </row>
    <row r="1347" spans="2:6" x14ac:dyDescent="0.3">
      <c r="B1347" s="28">
        <v>1342</v>
      </c>
      <c r="C1347" s="29">
        <v>4.4152032828800998</v>
      </c>
      <c r="D1347" s="29">
        <v>4.9423449264544699</v>
      </c>
      <c r="E1347" s="29">
        <v>5.2850669999999997</v>
      </c>
      <c r="F1347" s="24">
        <v>0.19098899999999999</v>
      </c>
    </row>
    <row r="1348" spans="2:6" x14ac:dyDescent="0.3">
      <c r="B1348" s="28">
        <v>1343</v>
      </c>
      <c r="C1348" s="29">
        <v>4.4154781752749503</v>
      </c>
      <c r="D1348" s="29">
        <v>4.9430508052832796</v>
      </c>
      <c r="E1348" s="29">
        <v>5.2862369999999999</v>
      </c>
      <c r="F1348" s="24">
        <v>0.19115499999999999</v>
      </c>
    </row>
    <row r="1349" spans="2:6" x14ac:dyDescent="0.3">
      <c r="B1349" s="28">
        <v>1344</v>
      </c>
      <c r="C1349" s="29">
        <v>4.4157534379832502</v>
      </c>
      <c r="D1349" s="29">
        <v>4.9437573294115902</v>
      </c>
      <c r="E1349" s="29">
        <v>5.2874080000000001</v>
      </c>
      <c r="F1349" s="24">
        <v>0.19132099999999999</v>
      </c>
    </row>
    <row r="1350" spans="2:6" x14ac:dyDescent="0.3">
      <c r="B1350" s="28">
        <v>1345</v>
      </c>
      <c r="C1350" s="29">
        <v>4.4160283732049104</v>
      </c>
      <c r="D1350" s="29">
        <v>4.9444636221592102</v>
      </c>
      <c r="E1350" s="29">
        <v>5.2885790000000004</v>
      </c>
      <c r="F1350" s="24">
        <v>0.19148699999999999</v>
      </c>
    </row>
    <row r="1351" spans="2:6" x14ac:dyDescent="0.3">
      <c r="B1351" s="28">
        <v>1346</v>
      </c>
      <c r="C1351" s="29">
        <v>4.4163022840279398</v>
      </c>
      <c r="D1351" s="29">
        <v>4.9451688073804299</v>
      </c>
      <c r="E1351" s="29">
        <v>5.2897489999999996</v>
      </c>
      <c r="F1351" s="24">
        <v>0.19165299999999999</v>
      </c>
    </row>
    <row r="1352" spans="2:6" x14ac:dyDescent="0.3">
      <c r="B1352" s="28">
        <v>1347</v>
      </c>
      <c r="C1352" s="29">
        <v>4.4165758680313498</v>
      </c>
      <c r="D1352" s="29">
        <v>4.9458737615278601</v>
      </c>
      <c r="E1352" s="29">
        <v>5.2909189999999997</v>
      </c>
      <c r="F1352" s="24">
        <v>0.19181799999999999</v>
      </c>
    </row>
    <row r="1353" spans="2:6" x14ac:dyDescent="0.3">
      <c r="B1353" s="28">
        <v>1348</v>
      </c>
      <c r="C1353" s="29">
        <v>4.4168491253266797</v>
      </c>
      <c r="D1353" s="29">
        <v>4.9465784846213898</v>
      </c>
      <c r="E1353" s="29">
        <v>5.2920889999999998</v>
      </c>
      <c r="F1353" s="24">
        <v>0.19198399999999999</v>
      </c>
    </row>
    <row r="1354" spans="2:6" x14ac:dyDescent="0.3">
      <c r="B1354" s="28">
        <v>1349</v>
      </c>
      <c r="C1354" s="29">
        <v>4.4171220560254802</v>
      </c>
      <c r="D1354" s="29">
        <v>4.9472829766809703</v>
      </c>
      <c r="E1354" s="29">
        <v>5.2932589999999999</v>
      </c>
      <c r="F1354" s="24">
        <v>0.19214999999999999</v>
      </c>
    </row>
    <row r="1355" spans="2:6" x14ac:dyDescent="0.3">
      <c r="B1355" s="28">
        <v>1350</v>
      </c>
      <c r="C1355" s="29">
        <v>4.4173939641032698</v>
      </c>
      <c r="D1355" s="29">
        <v>4.9479863620954596</v>
      </c>
      <c r="E1355" s="29">
        <v>5.2944279999999999</v>
      </c>
      <c r="F1355" s="24">
        <v>0.19231599999999999</v>
      </c>
    </row>
    <row r="1356" spans="2:6" x14ac:dyDescent="0.3">
      <c r="B1356" s="28">
        <v>1351</v>
      </c>
      <c r="C1356" s="29">
        <v>4.4176662421656996</v>
      </c>
      <c r="D1356" s="29">
        <v>4.9486903922807404</v>
      </c>
      <c r="E1356" s="29">
        <v>5.295598</v>
      </c>
      <c r="F1356" s="24">
        <v>0.19248199999999999</v>
      </c>
    </row>
    <row r="1357" spans="2:6" x14ac:dyDescent="0.3">
      <c r="B1357" s="28">
        <v>1352</v>
      </c>
      <c r="C1357" s="29">
        <v>4.4179374982738997</v>
      </c>
      <c r="D1357" s="29">
        <v>4.9493933161282495</v>
      </c>
      <c r="E1357" s="29">
        <v>5.296767</v>
      </c>
      <c r="F1357" s="24">
        <v>0.19264800000000001</v>
      </c>
    </row>
    <row r="1358" spans="2:6" x14ac:dyDescent="0.3">
      <c r="B1358" s="28">
        <v>1353</v>
      </c>
      <c r="C1358" s="29">
        <v>4.4182091241465304</v>
      </c>
      <c r="D1358" s="29">
        <v>4.9500968845194402</v>
      </c>
      <c r="E1358" s="29">
        <v>5.2979370000000001</v>
      </c>
      <c r="F1358" s="24">
        <v>0.19281400000000001</v>
      </c>
    </row>
    <row r="1359" spans="2:6" x14ac:dyDescent="0.3">
      <c r="B1359" s="28">
        <v>1354</v>
      </c>
      <c r="C1359" s="29">
        <v>4.4184797287317599</v>
      </c>
      <c r="D1359" s="29">
        <v>4.9507993468803395</v>
      </c>
      <c r="E1359" s="29">
        <v>5.2991060000000001</v>
      </c>
      <c r="F1359" s="24">
        <v>0.19298000000000001</v>
      </c>
    </row>
    <row r="1360" spans="2:6" x14ac:dyDescent="0.3">
      <c r="B1360" s="28">
        <v>1355</v>
      </c>
      <c r="C1360" s="29">
        <v>4.4187500078338697</v>
      </c>
      <c r="D1360" s="29">
        <v>4.9515015785949901</v>
      </c>
      <c r="E1360" s="29">
        <v>5.3002750000000001</v>
      </c>
      <c r="F1360" s="24">
        <v>0.19314600000000001</v>
      </c>
    </row>
    <row r="1361" spans="2:6" x14ac:dyDescent="0.3">
      <c r="B1361" s="28">
        <v>1356</v>
      </c>
      <c r="C1361" s="29">
        <v>4.4190199615646</v>
      </c>
      <c r="D1361" s="29">
        <v>4.9522035796835997</v>
      </c>
      <c r="E1361" s="29">
        <v>5.301444</v>
      </c>
      <c r="F1361" s="24">
        <v>0.19331200000000001</v>
      </c>
    </row>
    <row r="1362" spans="2:6" x14ac:dyDescent="0.3">
      <c r="B1362" s="28">
        <v>1357</v>
      </c>
      <c r="C1362" s="29">
        <v>4.4192895900357003</v>
      </c>
      <c r="D1362" s="29">
        <v>4.95290535016641</v>
      </c>
      <c r="E1362" s="29">
        <v>5.302613</v>
      </c>
      <c r="F1362" s="24">
        <v>0.19347800000000001</v>
      </c>
    </row>
    <row r="1363" spans="2:6" x14ac:dyDescent="0.3">
      <c r="B1363" s="28">
        <v>1358</v>
      </c>
      <c r="C1363" s="29">
        <v>4.4195588933589605</v>
      </c>
      <c r="D1363" s="29">
        <v>4.9536068900637398</v>
      </c>
      <c r="E1363" s="29">
        <v>5.303782</v>
      </c>
      <c r="F1363" s="24">
        <v>0.19364300000000001</v>
      </c>
    </row>
    <row r="1364" spans="2:6" x14ac:dyDescent="0.3">
      <c r="B1364" s="28">
        <v>1359</v>
      </c>
      <c r="C1364" s="29">
        <v>4.4198271775047804</v>
      </c>
      <c r="D1364" s="29">
        <v>4.9543073249674903</v>
      </c>
      <c r="E1364" s="29">
        <v>5.3049499999999998</v>
      </c>
      <c r="F1364" s="24">
        <v>0.19380900000000001</v>
      </c>
    </row>
    <row r="1365" spans="2:6" x14ac:dyDescent="0.3">
      <c r="B1365" s="28">
        <v>1360</v>
      </c>
      <c r="C1365" s="29">
        <v>4.4200958310893599</v>
      </c>
      <c r="D1365" s="29">
        <v>4.9550084038884696</v>
      </c>
      <c r="E1365" s="29">
        <v>5.3061189999999998</v>
      </c>
      <c r="F1365" s="24">
        <v>0.19397500000000001</v>
      </c>
    </row>
    <row r="1366" spans="2:6" x14ac:dyDescent="0.3">
      <c r="B1366" s="28">
        <v>1361</v>
      </c>
      <c r="C1366" s="29">
        <v>4.4203634661630904</v>
      </c>
      <c r="D1366" s="29">
        <v>4.9557083781239601</v>
      </c>
      <c r="E1366" s="29">
        <v>5.3072869999999996</v>
      </c>
      <c r="F1366" s="24">
        <v>0.19414100000000001</v>
      </c>
    </row>
    <row r="1367" spans="2:6" x14ac:dyDescent="0.3">
      <c r="B1367" s="28">
        <v>1362</v>
      </c>
      <c r="C1367" s="29">
        <v>4.42063147045645</v>
      </c>
      <c r="D1367" s="29">
        <v>4.9564089961501701</v>
      </c>
      <c r="E1367" s="29">
        <v>5.3084559999999996</v>
      </c>
      <c r="F1367" s="24">
        <v>0.19430700000000001</v>
      </c>
    </row>
    <row r="1368" spans="2:6" x14ac:dyDescent="0.3">
      <c r="B1368" s="28">
        <v>1363</v>
      </c>
      <c r="C1368" s="29">
        <v>4.4208984569055696</v>
      </c>
      <c r="D1368" s="29">
        <v>4.9571085097991601</v>
      </c>
      <c r="E1368" s="29">
        <v>5.3096240000000003</v>
      </c>
      <c r="F1368" s="24">
        <v>0.19447300000000001</v>
      </c>
    </row>
    <row r="1369" spans="2:6" x14ac:dyDescent="0.3">
      <c r="B1369" s="28">
        <v>1364</v>
      </c>
      <c r="C1369" s="29">
        <v>4.4211651193209196</v>
      </c>
      <c r="D1369" s="29">
        <v>4.95780779325246</v>
      </c>
      <c r="E1369" s="29">
        <v>5.3107920000000002</v>
      </c>
      <c r="F1369" s="24">
        <v>0.19463900000000001</v>
      </c>
    </row>
    <row r="1370" spans="2:6" x14ac:dyDescent="0.3">
      <c r="B1370" s="28">
        <v>1365</v>
      </c>
      <c r="C1370" s="29">
        <v>4.4214314578144398</v>
      </c>
      <c r="D1370" s="29">
        <v>4.9585068465306499</v>
      </c>
      <c r="E1370" s="29">
        <v>5.31196</v>
      </c>
      <c r="F1370" s="24">
        <v>0.19480500000000001</v>
      </c>
    </row>
    <row r="1371" spans="2:6" x14ac:dyDescent="0.3">
      <c r="B1371" s="28">
        <v>1366</v>
      </c>
      <c r="C1371" s="29">
        <v>4.4216981650901204</v>
      </c>
      <c r="D1371" s="29">
        <v>4.95920654314701</v>
      </c>
      <c r="E1371" s="29">
        <v>5.313129</v>
      </c>
      <c r="F1371" s="24">
        <v>0.19497</v>
      </c>
    </row>
    <row r="1372" spans="2:6" x14ac:dyDescent="0.3">
      <c r="B1372" s="28">
        <v>1367</v>
      </c>
      <c r="C1372" s="29">
        <v>4.4219638558547203</v>
      </c>
      <c r="D1372" s="29">
        <v>4.9599051360030604</v>
      </c>
      <c r="E1372" s="29">
        <v>5.3142969999999998</v>
      </c>
      <c r="F1372" s="24">
        <v>0.195136</v>
      </c>
    </row>
    <row r="1373" spans="2:6" x14ac:dyDescent="0.3">
      <c r="B1373" s="28">
        <v>1368</v>
      </c>
      <c r="C1373" s="29">
        <v>4.4222292230335398</v>
      </c>
      <c r="D1373" s="29">
        <v>4.9606034987459005</v>
      </c>
      <c r="E1373" s="29">
        <v>5.3154649999999997</v>
      </c>
      <c r="F1373" s="24">
        <v>0.195302</v>
      </c>
    </row>
    <row r="1374" spans="2:6" x14ac:dyDescent="0.3">
      <c r="B1374" s="28">
        <v>1369</v>
      </c>
      <c r="C1374" s="29">
        <v>4.4224942667386502</v>
      </c>
      <c r="D1374" s="29">
        <v>4.9613016313961396</v>
      </c>
      <c r="E1374" s="29">
        <v>5.3166330000000004</v>
      </c>
      <c r="F1374" s="24">
        <v>0.195468</v>
      </c>
    </row>
    <row r="1375" spans="2:6" x14ac:dyDescent="0.3">
      <c r="B1375" s="28">
        <v>1370</v>
      </c>
      <c r="C1375" s="29">
        <v>4.42275898708216</v>
      </c>
      <c r="D1375" s="29">
        <v>4.9619995339745797</v>
      </c>
      <c r="E1375" s="29">
        <v>5.3178010000000002</v>
      </c>
      <c r="F1375" s="24">
        <v>0.195634</v>
      </c>
    </row>
    <row r="1376" spans="2:6" x14ac:dyDescent="0.3">
      <c r="B1376" s="28">
        <v>1371</v>
      </c>
      <c r="C1376" s="29">
        <v>4.4230233841761901</v>
      </c>
      <c r="D1376" s="29">
        <v>4.9626972065019501</v>
      </c>
      <c r="E1376" s="29">
        <v>5.3189690000000001</v>
      </c>
      <c r="F1376" s="24">
        <v>0.1958</v>
      </c>
    </row>
    <row r="1377" spans="2:6" x14ac:dyDescent="0.3">
      <c r="B1377" s="28">
        <v>1372</v>
      </c>
      <c r="C1377" s="29">
        <v>4.4232867668677098</v>
      </c>
      <c r="D1377" s="29">
        <v>4.9633937763086102</v>
      </c>
      <c r="E1377" s="29">
        <v>5.3201359999999998</v>
      </c>
      <c r="F1377" s="24">
        <v>0.195966</v>
      </c>
    </row>
    <row r="1378" spans="2:6" x14ac:dyDescent="0.3">
      <c r="B1378" s="28">
        <v>1373</v>
      </c>
      <c r="C1378" s="29">
        <v>4.42355051802038</v>
      </c>
      <c r="D1378" s="29">
        <v>4.96409098893003</v>
      </c>
      <c r="E1378" s="29">
        <v>5.3213039999999996</v>
      </c>
      <c r="F1378" s="24">
        <v>0.196131</v>
      </c>
    </row>
    <row r="1379" spans="2:6" x14ac:dyDescent="0.3">
      <c r="B1379" s="28">
        <v>1374</v>
      </c>
      <c r="C1379" s="29">
        <v>4.42381394626016</v>
      </c>
      <c r="D1379" s="29">
        <v>4.9647879715628997</v>
      </c>
      <c r="E1379" s="29">
        <v>5.3224720000000003</v>
      </c>
      <c r="F1379" s="24">
        <v>0.196297</v>
      </c>
    </row>
    <row r="1380" spans="2:6" x14ac:dyDescent="0.3">
      <c r="B1380" s="28">
        <v>1375</v>
      </c>
      <c r="C1380" s="29">
        <v>4.42407705169932</v>
      </c>
      <c r="D1380" s="29">
        <v>4.9654847242281104</v>
      </c>
      <c r="E1380" s="29">
        <v>5.3236400000000001</v>
      </c>
      <c r="F1380" s="24">
        <v>0.196463</v>
      </c>
    </row>
    <row r="1381" spans="2:6" x14ac:dyDescent="0.3">
      <c r="B1381" s="28">
        <v>1376</v>
      </c>
      <c r="C1381" s="29">
        <v>4.4243398344501701</v>
      </c>
      <c r="D1381" s="29">
        <v>4.96618124694663</v>
      </c>
      <c r="E1381" s="29">
        <v>5.324808</v>
      </c>
      <c r="F1381" s="24">
        <v>0.196629</v>
      </c>
    </row>
    <row r="1382" spans="2:6" x14ac:dyDescent="0.3">
      <c r="B1382" s="28">
        <v>1377</v>
      </c>
      <c r="C1382" s="29">
        <v>4.4246022946250401</v>
      </c>
      <c r="D1382" s="29">
        <v>4.9668775397394098</v>
      </c>
      <c r="E1382" s="29">
        <v>5.3259759999999998</v>
      </c>
      <c r="F1382" s="24">
        <v>0.196795</v>
      </c>
    </row>
    <row r="1383" spans="2:6" x14ac:dyDescent="0.3">
      <c r="B1383" s="28">
        <v>1378</v>
      </c>
      <c r="C1383" s="29">
        <v>4.4248644323362898</v>
      </c>
      <c r="D1383" s="29">
        <v>4.9675736026274704</v>
      </c>
      <c r="E1383" s="29">
        <v>5.3271439999999997</v>
      </c>
      <c r="F1383" s="24">
        <v>0.196961</v>
      </c>
    </row>
    <row r="1384" spans="2:6" x14ac:dyDescent="0.3">
      <c r="B1384" s="28">
        <v>1379</v>
      </c>
      <c r="C1384" s="29">
        <v>4.4251262476963298</v>
      </c>
      <c r="D1384" s="29">
        <v>4.9682694356318899</v>
      </c>
      <c r="E1384" s="29">
        <v>5.3283120000000004</v>
      </c>
      <c r="F1384" s="24">
        <v>0.197127</v>
      </c>
    </row>
    <row r="1385" spans="2:6" x14ac:dyDescent="0.3">
      <c r="B1385" s="28">
        <v>1380</v>
      </c>
      <c r="C1385" s="29">
        <v>4.4253877408175901</v>
      </c>
      <c r="D1385" s="29">
        <v>4.9689650387736899</v>
      </c>
      <c r="E1385" s="29">
        <v>5.3294800000000002</v>
      </c>
      <c r="F1385" s="24">
        <v>0.197292</v>
      </c>
    </row>
    <row r="1386" spans="2:6" x14ac:dyDescent="0.3">
      <c r="B1386" s="28">
        <v>1381</v>
      </c>
      <c r="C1386" s="29">
        <v>4.4256489118125204</v>
      </c>
      <c r="D1386" s="29">
        <v>4.9696604120740098</v>
      </c>
      <c r="E1386" s="29">
        <v>5.3306480000000001</v>
      </c>
      <c r="F1386" s="24">
        <v>0.19745799999999999</v>
      </c>
    </row>
    <row r="1387" spans="2:6" x14ac:dyDescent="0.3">
      <c r="B1387" s="28">
        <v>1382</v>
      </c>
      <c r="C1387" s="29">
        <v>4.4259097607936404</v>
      </c>
      <c r="D1387" s="29">
        <v>4.97035555555403</v>
      </c>
      <c r="E1387" s="29">
        <v>5.3318159999999999</v>
      </c>
      <c r="F1387" s="24">
        <v>0.19762399999999999</v>
      </c>
    </row>
    <row r="1388" spans="2:6" x14ac:dyDescent="0.3">
      <c r="B1388" s="28">
        <v>1383</v>
      </c>
      <c r="C1388" s="29">
        <v>4.4261702878734503</v>
      </c>
      <c r="D1388" s="29">
        <v>4.9710504692348696</v>
      </c>
      <c r="E1388" s="29">
        <v>5.3329839999999997</v>
      </c>
      <c r="F1388" s="24">
        <v>0.19778999999999999</v>
      </c>
    </row>
    <row r="1389" spans="2:6" x14ac:dyDescent="0.3">
      <c r="B1389" s="28">
        <v>1384</v>
      </c>
      <c r="C1389" s="29">
        <v>4.4264304931645304</v>
      </c>
      <c r="D1389" s="29">
        <v>4.9717451531378298</v>
      </c>
      <c r="E1389" s="29">
        <v>5.3341519999999996</v>
      </c>
      <c r="F1389" s="24">
        <v>0.19795599999999999</v>
      </c>
    </row>
    <row r="1390" spans="2:6" x14ac:dyDescent="0.3">
      <c r="B1390" s="28">
        <v>1385</v>
      </c>
      <c r="C1390" s="29">
        <v>4.4266903767794696</v>
      </c>
      <c r="D1390" s="29">
        <v>4.9724396072841097</v>
      </c>
      <c r="E1390" s="29">
        <v>5.3353200000000003</v>
      </c>
      <c r="F1390" s="24">
        <v>0.19812199999999999</v>
      </c>
    </row>
    <row r="1391" spans="2:6" x14ac:dyDescent="0.3">
      <c r="B1391" s="28">
        <v>1386</v>
      </c>
      <c r="C1391" s="29">
        <v>4.4269499388308899</v>
      </c>
      <c r="D1391" s="29">
        <v>4.9731338316950202</v>
      </c>
      <c r="E1391" s="29">
        <v>5.3364880000000001</v>
      </c>
      <c r="F1391" s="24">
        <v>0.19828699999999999</v>
      </c>
    </row>
    <row r="1392" spans="2:6" x14ac:dyDescent="0.3">
      <c r="B1392" s="28">
        <v>1387</v>
      </c>
      <c r="C1392" s="29">
        <v>4.4272091794314399</v>
      </c>
      <c r="D1392" s="29">
        <v>4.9738278263918598</v>
      </c>
      <c r="E1392" s="29">
        <v>5.337656</v>
      </c>
      <c r="F1392" s="24">
        <v>0.19845299999999999</v>
      </c>
    </row>
    <row r="1393" spans="2:6" x14ac:dyDescent="0.3">
      <c r="B1393" s="28">
        <v>1388</v>
      </c>
      <c r="C1393" s="29">
        <v>4.4274680986938098</v>
      </c>
      <c r="D1393" s="29">
        <v>4.9745215913960399</v>
      </c>
      <c r="E1393" s="29">
        <v>5.3388239999999998</v>
      </c>
      <c r="F1393" s="24">
        <v>0.19861899999999999</v>
      </c>
    </row>
    <row r="1394" spans="2:6" x14ac:dyDescent="0.3">
      <c r="B1394" s="28">
        <v>1389</v>
      </c>
      <c r="C1394" s="29">
        <v>4.4277273842428899</v>
      </c>
      <c r="D1394" s="29">
        <v>4.9752159971451002</v>
      </c>
      <c r="E1394" s="29">
        <v>5.3399929999999998</v>
      </c>
      <c r="F1394" s="24">
        <v>0.19878499999999999</v>
      </c>
    </row>
    <row r="1395" spans="2:6" x14ac:dyDescent="0.3">
      <c r="B1395" s="28">
        <v>1390</v>
      </c>
      <c r="C1395" s="29">
        <v>4.4279856609466099</v>
      </c>
      <c r="D1395" s="29">
        <v>4.9759093026942702</v>
      </c>
      <c r="E1395" s="29">
        <v>5.3411609999999996</v>
      </c>
      <c r="F1395" s="24">
        <v>0.19895099999999999</v>
      </c>
    </row>
    <row r="1396" spans="2:6" x14ac:dyDescent="0.3">
      <c r="B1396" s="28">
        <v>1391</v>
      </c>
      <c r="C1396" s="29">
        <v>4.4282443037216197</v>
      </c>
      <c r="D1396" s="29">
        <v>4.9766032487635403</v>
      </c>
      <c r="E1396" s="29">
        <v>5.3423300000000005</v>
      </c>
      <c r="F1396" s="24">
        <v>0.19911599999999999</v>
      </c>
    </row>
    <row r="1397" spans="2:6" x14ac:dyDescent="0.3">
      <c r="B1397" s="28">
        <v>1392</v>
      </c>
      <c r="C1397" s="29">
        <v>4.4285019383179396</v>
      </c>
      <c r="D1397" s="29">
        <v>4.9772960949435499</v>
      </c>
      <c r="E1397" s="29">
        <v>5.3434980000000003</v>
      </c>
      <c r="F1397" s="24">
        <v>0.19928199999999999</v>
      </c>
    </row>
    <row r="1398" spans="2:6" x14ac:dyDescent="0.3">
      <c r="B1398" s="28">
        <v>1393</v>
      </c>
      <c r="C1398" s="29">
        <v>4.4287599387703995</v>
      </c>
      <c r="D1398" s="29">
        <v>4.9779895814189699</v>
      </c>
      <c r="E1398" s="29">
        <v>5.3446670000000003</v>
      </c>
      <c r="F1398" s="24">
        <v>0.19944799999999999</v>
      </c>
    </row>
    <row r="1399" spans="2:6" x14ac:dyDescent="0.3">
      <c r="B1399" s="28">
        <v>1394</v>
      </c>
      <c r="C1399" s="29">
        <v>4.4290176181207697</v>
      </c>
      <c r="D1399" s="29">
        <v>4.9786828380628201</v>
      </c>
      <c r="E1399" s="29">
        <v>5.3458360000000003</v>
      </c>
      <c r="F1399" s="24">
        <v>0.19961400000000001</v>
      </c>
    </row>
    <row r="1400" spans="2:6" x14ac:dyDescent="0.3">
      <c r="B1400" s="28">
        <v>1395</v>
      </c>
      <c r="C1400" s="29">
        <v>4.4292749764820503</v>
      </c>
      <c r="D1400" s="29">
        <v>4.9793758648967401</v>
      </c>
      <c r="E1400" s="29">
        <v>5.3470050000000002</v>
      </c>
      <c r="F1400" s="24">
        <v>0.19978000000000001</v>
      </c>
    </row>
    <row r="1401" spans="2:6" x14ac:dyDescent="0.3">
      <c r="B1401" s="28">
        <v>1396</v>
      </c>
      <c r="C1401" s="29">
        <v>4.4295320139672896</v>
      </c>
      <c r="D1401" s="29">
        <v>4.9800686619422905</v>
      </c>
      <c r="E1401" s="29">
        <v>5.3481740000000002</v>
      </c>
      <c r="F1401" s="24">
        <v>0.19994500000000001</v>
      </c>
    </row>
    <row r="1402" spans="2:6" x14ac:dyDescent="0.3">
      <c r="B1402" s="28">
        <v>1397</v>
      </c>
      <c r="C1402" s="29">
        <v>4.42978873068955</v>
      </c>
      <c r="D1402" s="29">
        <v>4.9807612292211498</v>
      </c>
      <c r="E1402" s="29">
        <v>5.3493430000000002</v>
      </c>
      <c r="F1402" s="24">
        <v>0.20011100000000001</v>
      </c>
    </row>
    <row r="1403" spans="2:6" x14ac:dyDescent="0.3">
      <c r="B1403" s="28">
        <v>1398</v>
      </c>
      <c r="C1403" s="29">
        <v>4.4300451267619199</v>
      </c>
      <c r="D1403" s="29">
        <v>4.9814535667550102</v>
      </c>
      <c r="E1403" s="29">
        <v>5.3505120000000002</v>
      </c>
      <c r="F1403" s="24">
        <v>0.20027700000000001</v>
      </c>
    </row>
    <row r="1404" spans="2:6" x14ac:dyDescent="0.3">
      <c r="B1404" s="28">
        <v>1399</v>
      </c>
      <c r="C1404" s="29">
        <v>4.4303012022975201</v>
      </c>
      <c r="D1404" s="29">
        <v>4.9821456745655901</v>
      </c>
      <c r="E1404" s="29">
        <v>5.3516810000000001</v>
      </c>
      <c r="F1404" s="24">
        <v>0.20044300000000001</v>
      </c>
    </row>
    <row r="1405" spans="2:6" x14ac:dyDescent="0.3">
      <c r="B1405" s="28">
        <v>1400</v>
      </c>
      <c r="C1405" s="29">
        <v>4.4305576424977202</v>
      </c>
      <c r="D1405" s="29">
        <v>4.9828384216181698</v>
      </c>
      <c r="E1405" s="29">
        <v>5.3528510000000002</v>
      </c>
      <c r="F1405" s="24">
        <v>0.20060800000000001</v>
      </c>
    </row>
    <row r="1406" spans="2:6" x14ac:dyDescent="0.3">
      <c r="B1406" s="28">
        <v>1401</v>
      </c>
      <c r="C1406" s="29">
        <v>4.4308130770791303</v>
      </c>
      <c r="D1406" s="29">
        <v>4.9835300699135701</v>
      </c>
      <c r="E1406" s="29">
        <v>5.3540200000000002</v>
      </c>
      <c r="F1406" s="24">
        <v>0.20077400000000001</v>
      </c>
    </row>
    <row r="1407" spans="2:6" x14ac:dyDescent="0.3">
      <c r="B1407" s="28">
        <v>1402</v>
      </c>
      <c r="C1407" s="29">
        <v>4.4310688761112198</v>
      </c>
      <c r="D1407" s="29">
        <v>4.9842223572267299</v>
      </c>
      <c r="E1407" s="29">
        <v>5.3551900000000003</v>
      </c>
      <c r="F1407" s="24">
        <v>0.20094000000000001</v>
      </c>
    </row>
    <row r="1408" spans="2:6" x14ac:dyDescent="0.3">
      <c r="B1408" s="28">
        <v>1403</v>
      </c>
      <c r="C1408" s="29">
        <v>4.4313243546191297</v>
      </c>
      <c r="D1408" s="29">
        <v>4.9849144146359796</v>
      </c>
      <c r="E1408" s="29">
        <v>5.3563600000000005</v>
      </c>
      <c r="F1408" s="24">
        <v>0.20110600000000001</v>
      </c>
    </row>
    <row r="1409" spans="2:6" x14ac:dyDescent="0.3">
      <c r="B1409" s="28">
        <v>1404</v>
      </c>
      <c r="C1409" s="29">
        <v>4.4315795127162501</v>
      </c>
      <c r="D1409" s="29">
        <v>4.9856062421631799</v>
      </c>
      <c r="E1409" s="29">
        <v>5.3575299999999997</v>
      </c>
      <c r="F1409" s="24">
        <v>0.20127200000000001</v>
      </c>
    </row>
    <row r="1410" spans="2:6" x14ac:dyDescent="0.3">
      <c r="B1410" s="28">
        <v>1405</v>
      </c>
      <c r="C1410" s="29">
        <v>4.4318343505159801</v>
      </c>
      <c r="D1410" s="29">
        <v>4.98629783983022</v>
      </c>
      <c r="E1410" s="29">
        <v>5.3586999999999998</v>
      </c>
      <c r="F1410" s="24">
        <v>0.201437</v>
      </c>
    </row>
    <row r="1411" spans="2:6" x14ac:dyDescent="0.3">
      <c r="B1411" s="28">
        <v>1406</v>
      </c>
      <c r="C1411" s="29">
        <v>4.4320888681317596</v>
      </c>
      <c r="D1411" s="29">
        <v>4.9869892076591</v>
      </c>
      <c r="E1411" s="29">
        <v>5.3598699999999999</v>
      </c>
      <c r="F1411" s="24">
        <v>0.201603</v>
      </c>
    </row>
    <row r="1412" spans="2:6" x14ac:dyDescent="0.3">
      <c r="B1412" s="28">
        <v>1407</v>
      </c>
      <c r="C1412" s="29">
        <v>4.4323437492244402</v>
      </c>
      <c r="D1412" s="29">
        <v>4.9876812136776101</v>
      </c>
      <c r="E1412" s="29">
        <v>5.3610410000000002</v>
      </c>
      <c r="F1412" s="24">
        <v>0.201769</v>
      </c>
    </row>
    <row r="1413" spans="2:6" x14ac:dyDescent="0.3">
      <c r="B1413" s="28">
        <v>1408</v>
      </c>
      <c r="C1413" s="29">
        <v>4.4325983099201203</v>
      </c>
      <c r="D1413" s="29">
        <v>4.9883729896339704</v>
      </c>
      <c r="E1413" s="29">
        <v>5.3622119999999995</v>
      </c>
      <c r="F1413" s="24">
        <v>0.201935</v>
      </c>
    </row>
    <row r="1414" spans="2:6" x14ac:dyDescent="0.3">
      <c r="B1414" s="28">
        <v>1409</v>
      </c>
      <c r="C1414" s="29">
        <v>4.4328525503324201</v>
      </c>
      <c r="D1414" s="29">
        <v>4.9890645355502103</v>
      </c>
      <c r="E1414" s="29">
        <v>5.3633829999999998</v>
      </c>
      <c r="F1414" s="24">
        <v>0.2021</v>
      </c>
    </row>
    <row r="1415" spans="2:6" x14ac:dyDescent="0.3">
      <c r="B1415" s="28">
        <v>1410</v>
      </c>
      <c r="C1415" s="29">
        <v>4.4331064705749998</v>
      </c>
      <c r="D1415" s="29">
        <v>4.9897558514483897</v>
      </c>
      <c r="E1415" s="29">
        <v>5.364554</v>
      </c>
      <c r="F1415" s="24">
        <v>0.202266</v>
      </c>
    </row>
    <row r="1416" spans="2:6" x14ac:dyDescent="0.3">
      <c r="B1416" s="28">
        <v>1411</v>
      </c>
      <c r="C1416" s="29">
        <v>4.4333600707615499</v>
      </c>
      <c r="D1416" s="29">
        <v>4.9904469373506002</v>
      </c>
      <c r="E1416" s="29">
        <v>5.3657250000000003</v>
      </c>
      <c r="F1416" s="24">
        <v>0.202432</v>
      </c>
    </row>
    <row r="1417" spans="2:6" x14ac:dyDescent="0.3">
      <c r="B1417" s="28">
        <v>1412</v>
      </c>
      <c r="C1417" s="29">
        <v>4.4336133510057802</v>
      </c>
      <c r="D1417" s="29">
        <v>4.991137793279</v>
      </c>
      <c r="E1417" s="29">
        <v>5.3668959999999997</v>
      </c>
      <c r="F1417" s="24">
        <v>0.202598</v>
      </c>
    </row>
    <row r="1418" spans="2:6" x14ac:dyDescent="0.3">
      <c r="B1418" s="28">
        <v>1413</v>
      </c>
      <c r="C1418" s="29">
        <v>4.4338669936490902</v>
      </c>
      <c r="D1418" s="29">
        <v>4.9918292864575395</v>
      </c>
      <c r="E1418" s="29">
        <v>5.3680680000000001</v>
      </c>
      <c r="F1418" s="24">
        <v>0.202763</v>
      </c>
    </row>
    <row r="1419" spans="2:6" x14ac:dyDescent="0.3">
      <c r="B1419" s="28">
        <v>1414</v>
      </c>
      <c r="C1419" s="29">
        <v>4.4341203161378999</v>
      </c>
      <c r="D1419" s="29">
        <v>4.9925205494385496</v>
      </c>
      <c r="E1419" s="29">
        <v>5.3692399999999996</v>
      </c>
      <c r="F1419" s="24">
        <v>0.202929</v>
      </c>
    </row>
    <row r="1420" spans="2:6" x14ac:dyDescent="0.3">
      <c r="B1420" s="28">
        <v>1415</v>
      </c>
      <c r="C1420" s="29">
        <v>4.43437331858612</v>
      </c>
      <c r="D1420" s="29">
        <v>4.9932115822442604</v>
      </c>
      <c r="E1420" s="29">
        <v>5.370412</v>
      </c>
      <c r="F1420" s="24">
        <v>0.203095</v>
      </c>
    </row>
    <row r="1421" spans="2:6" x14ac:dyDescent="0.3">
      <c r="B1421" s="28">
        <v>1416</v>
      </c>
      <c r="C1421" s="29">
        <v>4.4346260011076701</v>
      </c>
      <c r="D1421" s="29">
        <v>4.9939023848969404</v>
      </c>
      <c r="E1421" s="29">
        <v>5.3715840000000004</v>
      </c>
      <c r="F1421" s="24">
        <v>0.203261</v>
      </c>
    </row>
    <row r="1422" spans="2:6" x14ac:dyDescent="0.3">
      <c r="B1422" s="28">
        <v>1417</v>
      </c>
      <c r="C1422" s="29">
        <v>4.4348790451648101</v>
      </c>
      <c r="D1422" s="29">
        <v>4.9945938240843999</v>
      </c>
      <c r="E1422" s="29">
        <v>5.372757</v>
      </c>
      <c r="F1422" s="24">
        <v>0.203426</v>
      </c>
    </row>
    <row r="1423" spans="2:6" x14ac:dyDescent="0.3">
      <c r="B1423" s="28">
        <v>1418</v>
      </c>
      <c r="C1423" s="29">
        <v>4.4351310879552104</v>
      </c>
      <c r="D1423" s="29">
        <v>4.9952841663638301</v>
      </c>
      <c r="E1423" s="29">
        <v>5.3739290000000004</v>
      </c>
      <c r="F1423" s="24">
        <v>0.203592</v>
      </c>
    </row>
    <row r="1424" spans="2:6" x14ac:dyDescent="0.3">
      <c r="B1424" s="28">
        <v>1419</v>
      </c>
      <c r="C1424" s="29">
        <v>4.4353834920697599</v>
      </c>
      <c r="D1424" s="29">
        <v>4.9959751449545795</v>
      </c>
      <c r="E1424" s="29">
        <v>5.375102</v>
      </c>
      <c r="F1424" s="24">
        <v>0.20375799999999999</v>
      </c>
    </row>
    <row r="1425" spans="2:6" x14ac:dyDescent="0.3">
      <c r="B1425" s="28">
        <v>1420</v>
      </c>
      <c r="C1425" s="29">
        <v>4.4356355762743203</v>
      </c>
      <c r="D1425" s="29">
        <v>4.9966658932134598</v>
      </c>
      <c r="E1425" s="29">
        <v>5.3762749999999997</v>
      </c>
      <c r="F1425" s="24">
        <v>0.20392299999999999</v>
      </c>
    </row>
    <row r="1426" spans="2:6" x14ac:dyDescent="0.3">
      <c r="B1426" s="28">
        <v>1421</v>
      </c>
      <c r="C1426" s="29">
        <v>4.4358880211524001</v>
      </c>
      <c r="D1426" s="29">
        <v>4.9973572772920498</v>
      </c>
      <c r="E1426" s="29">
        <v>5.3774490000000004</v>
      </c>
      <c r="F1426" s="24">
        <v>0.20408899999999999</v>
      </c>
    </row>
    <row r="1427" spans="2:6" x14ac:dyDescent="0.3">
      <c r="B1427" s="28">
        <v>1422</v>
      </c>
      <c r="C1427" s="29">
        <v>4.4361394656598696</v>
      </c>
      <c r="D1427" s="29">
        <v>4.9980475648204097</v>
      </c>
      <c r="E1427" s="29">
        <v>5.378622</v>
      </c>
      <c r="F1427" s="24">
        <v>0.20425499999999999</v>
      </c>
    </row>
    <row r="1428" spans="2:6" x14ac:dyDescent="0.3">
      <c r="B1428" s="28">
        <v>1423</v>
      </c>
      <c r="C1428" s="29">
        <v>4.4363912706300397</v>
      </c>
      <c r="D1428" s="29">
        <v>4.9987384879451202</v>
      </c>
      <c r="E1428" s="29">
        <v>5.3797959999999998</v>
      </c>
      <c r="F1428" s="24">
        <v>0.20442099999999999</v>
      </c>
    </row>
    <row r="1429" spans="2:6" x14ac:dyDescent="0.3">
      <c r="B1429" s="28">
        <v>1424</v>
      </c>
      <c r="C1429" s="29">
        <v>4.4366434355182598</v>
      </c>
      <c r="D1429" s="29">
        <v>4.9994300462862897</v>
      </c>
      <c r="E1429" s="29">
        <v>5.3809709999999997</v>
      </c>
      <c r="F1429" s="24">
        <v>0.20458599999999999</v>
      </c>
    </row>
    <row r="1430" spans="2:6" x14ac:dyDescent="0.3">
      <c r="B1430" s="28">
        <v>1425</v>
      </c>
      <c r="C1430" s="29">
        <v>4.4368946005986603</v>
      </c>
      <c r="D1430" s="29">
        <v>5.0001205082788696</v>
      </c>
      <c r="E1430" s="29">
        <v>5.3821450000000004</v>
      </c>
      <c r="F1430" s="24">
        <v>0.20475199999999999</v>
      </c>
    </row>
    <row r="1431" spans="2:6" x14ac:dyDescent="0.3">
      <c r="B1431" s="28">
        <v>1426</v>
      </c>
      <c r="C1431" s="29">
        <v>4.4371461253867599</v>
      </c>
      <c r="D1431" s="29">
        <v>5.0008116052646701</v>
      </c>
      <c r="E1431" s="29">
        <v>5.3833200000000003</v>
      </c>
      <c r="F1431" s="24">
        <v>0.20491799999999999</v>
      </c>
    </row>
    <row r="1432" spans="2:6" x14ac:dyDescent="0.3">
      <c r="B1432" s="28">
        <v>1427</v>
      </c>
      <c r="C1432" s="29">
        <v>4.4373973301867897</v>
      </c>
      <c r="D1432" s="29">
        <v>5.0015024715395899</v>
      </c>
      <c r="E1432" s="29">
        <v>5.3844950000000003</v>
      </c>
      <c r="F1432" s="24">
        <v>0.20508299999999999</v>
      </c>
    </row>
    <row r="1433" spans="2:6" x14ac:dyDescent="0.3">
      <c r="B1433" s="28">
        <v>1428</v>
      </c>
      <c r="C1433" s="29">
        <v>4.4376482151133203</v>
      </c>
      <c r="D1433" s="29">
        <v>5.0021931071261996</v>
      </c>
      <c r="E1433" s="29">
        <v>5.3856700000000002</v>
      </c>
      <c r="F1433" s="24">
        <v>0.20524899999999999</v>
      </c>
    </row>
    <row r="1434" spans="2:6" x14ac:dyDescent="0.3">
      <c r="B1434" s="28">
        <v>1429</v>
      </c>
      <c r="C1434" s="29">
        <v>4.4378994589934297</v>
      </c>
      <c r="D1434" s="29">
        <v>5.0028843771030296</v>
      </c>
      <c r="E1434" s="29">
        <v>5.3868460000000002</v>
      </c>
      <c r="F1434" s="24">
        <v>0.20541499999999999</v>
      </c>
    </row>
    <row r="1435" spans="2:6" x14ac:dyDescent="0.3">
      <c r="B1435" s="28">
        <v>1430</v>
      </c>
      <c r="C1435" s="29">
        <v>4.4381497042973796</v>
      </c>
      <c r="D1435" s="29">
        <v>5.0035745512469099</v>
      </c>
      <c r="E1435" s="29">
        <v>5.3880210000000002</v>
      </c>
      <c r="F1435" s="24">
        <v>0.20558100000000001</v>
      </c>
    </row>
    <row r="1436" spans="2:6" x14ac:dyDescent="0.3">
      <c r="B1436" s="28">
        <v>1431</v>
      </c>
      <c r="C1436" s="29">
        <v>4.4384009866187304</v>
      </c>
      <c r="D1436" s="29">
        <v>5.0042662243453604</v>
      </c>
      <c r="E1436" s="29">
        <v>5.3891980000000004</v>
      </c>
      <c r="F1436" s="24">
        <v>0.20574600000000001</v>
      </c>
    </row>
    <row r="1437" spans="2:6" x14ac:dyDescent="0.3">
      <c r="B1437" s="28">
        <v>1432</v>
      </c>
      <c r="C1437" s="29">
        <v>4.43865127059349</v>
      </c>
      <c r="D1437" s="29">
        <v>5.0049568016563102</v>
      </c>
      <c r="E1437" s="29">
        <v>5.3903739999999996</v>
      </c>
      <c r="F1437" s="24">
        <v>0.20591200000000001</v>
      </c>
    </row>
    <row r="1438" spans="2:6" x14ac:dyDescent="0.3">
      <c r="B1438" s="28">
        <v>1433</v>
      </c>
      <c r="C1438" s="29">
        <v>4.4389019126639599</v>
      </c>
      <c r="D1438" s="29">
        <v>5.0056480126430696</v>
      </c>
      <c r="E1438" s="29">
        <v>5.3915509999999998</v>
      </c>
      <c r="F1438" s="24">
        <v>0.20607800000000001</v>
      </c>
    </row>
    <row r="1439" spans="2:6" x14ac:dyDescent="0.3">
      <c r="B1439" s="28">
        <v>1434</v>
      </c>
      <c r="C1439" s="29">
        <v>4.4391522346716403</v>
      </c>
      <c r="D1439" s="29">
        <v>5.00633899254104</v>
      </c>
      <c r="E1439" s="29">
        <v>5.392728</v>
      </c>
      <c r="F1439" s="24">
        <v>0.20624300000000001</v>
      </c>
    </row>
    <row r="1440" spans="2:6" x14ac:dyDescent="0.3">
      <c r="B1440" s="28">
        <v>1435</v>
      </c>
      <c r="C1440" s="29">
        <v>4.4394022367315404</v>
      </c>
      <c r="D1440" s="29">
        <v>5.0070297413730103</v>
      </c>
      <c r="E1440" s="29">
        <v>5.3939050000000002</v>
      </c>
      <c r="F1440" s="24">
        <v>0.20640900000000001</v>
      </c>
    </row>
    <row r="1441" spans="2:6" x14ac:dyDescent="0.3">
      <c r="B1441" s="28">
        <v>1436</v>
      </c>
      <c r="C1441" s="29">
        <v>4.4396525961349402</v>
      </c>
      <c r="D1441" s="29">
        <v>5.0077211232780101</v>
      </c>
      <c r="E1441" s="29">
        <v>5.3950829999999996</v>
      </c>
      <c r="F1441" s="24">
        <v>0.20657500000000001</v>
      </c>
    </row>
    <row r="1442" spans="2:6" x14ac:dyDescent="0.3">
      <c r="B1442" s="28">
        <v>1437</v>
      </c>
      <c r="C1442" s="29">
        <v>4.4402275695563</v>
      </c>
      <c r="D1442" s="29">
        <v>5.0088269827058403</v>
      </c>
      <c r="E1442" s="29">
        <v>5.3967410000000005</v>
      </c>
      <c r="F1442" s="24">
        <v>0.20674000000000001</v>
      </c>
    </row>
    <row r="1443" spans="2:6" x14ac:dyDescent="0.3">
      <c r="B1443" s="28">
        <v>1438</v>
      </c>
      <c r="C1443" s="29">
        <v>4.4408080923702498</v>
      </c>
      <c r="D1443" s="29">
        <v>5.0099402514786098</v>
      </c>
      <c r="E1443" s="29">
        <v>5.3984079999999999</v>
      </c>
      <c r="F1443" s="24">
        <v>0.20690600000000001</v>
      </c>
    </row>
    <row r="1444" spans="2:6" x14ac:dyDescent="0.3">
      <c r="B1444" s="28">
        <v>1439</v>
      </c>
      <c r="C1444" s="29">
        <v>4.4413955111316703</v>
      </c>
      <c r="D1444" s="29">
        <v>5.0110626530596196</v>
      </c>
      <c r="E1444" s="29">
        <v>5.4000859999999999</v>
      </c>
      <c r="F1444" s="24">
        <v>0.20707200000000001</v>
      </c>
    </row>
    <row r="1445" spans="2:6" x14ac:dyDescent="0.3">
      <c r="B1445" s="28">
        <v>1440</v>
      </c>
      <c r="C1445" s="29">
        <v>4.4419891418178397</v>
      </c>
      <c r="D1445" s="29">
        <v>5.0121933191346297</v>
      </c>
      <c r="E1445" s="29">
        <v>5.4017739999999996</v>
      </c>
      <c r="F1445" s="24">
        <v>0.207237</v>
      </c>
    </row>
    <row r="1446" spans="2:6" x14ac:dyDescent="0.3">
      <c r="B1446" s="28">
        <v>1441</v>
      </c>
      <c r="C1446" s="29">
        <v>4.4425889773299403</v>
      </c>
      <c r="D1446" s="29">
        <v>5.0133322453536104</v>
      </c>
      <c r="E1446" s="29">
        <v>5.4034719999999998</v>
      </c>
      <c r="F1446" s="24">
        <v>0.207403</v>
      </c>
    </row>
    <row r="1447" spans="2:6" x14ac:dyDescent="0.3">
      <c r="B1447" s="28">
        <v>1442</v>
      </c>
      <c r="C1447" s="29">
        <v>4.4431943348317402</v>
      </c>
      <c r="D1447" s="29">
        <v>5.0144785641134799</v>
      </c>
      <c r="E1447" s="29">
        <v>5.4051790000000004</v>
      </c>
      <c r="F1447" s="24">
        <v>0.207569</v>
      </c>
    </row>
    <row r="1448" spans="2:6" x14ac:dyDescent="0.3">
      <c r="B1448" s="28">
        <v>1443</v>
      </c>
      <c r="C1448" s="29">
        <v>4.4438052079306498</v>
      </c>
      <c r="D1448" s="29">
        <v>5.0156322714870898</v>
      </c>
      <c r="E1448" s="29">
        <v>5.4068950000000005</v>
      </c>
      <c r="F1448" s="24">
        <v>0.207734</v>
      </c>
    </row>
    <row r="1449" spans="2:6" x14ac:dyDescent="0.3">
      <c r="B1449" s="28">
        <v>1444</v>
      </c>
      <c r="C1449" s="29">
        <v>4.4444222654638104</v>
      </c>
      <c r="D1449" s="29">
        <v>5.0167942264949703</v>
      </c>
      <c r="E1449" s="29">
        <v>5.4086210000000001</v>
      </c>
      <c r="F1449" s="24">
        <v>0.2079</v>
      </c>
    </row>
    <row r="1450" spans="2:6" x14ac:dyDescent="0.3">
      <c r="B1450" s="28">
        <v>1445</v>
      </c>
      <c r="C1450" s="29">
        <v>4.4450448252931398</v>
      </c>
      <c r="D1450" s="29">
        <v>5.0179635619515199</v>
      </c>
      <c r="E1450" s="29">
        <v>5.4103560000000002</v>
      </c>
      <c r="F1450" s="24">
        <v>0.208066</v>
      </c>
    </row>
    <row r="1451" spans="2:6" x14ac:dyDescent="0.3">
      <c r="B1451" s="28">
        <v>1446</v>
      </c>
      <c r="C1451" s="29">
        <v>4.4456728809970301</v>
      </c>
      <c r="D1451" s="29">
        <v>5.0191402739107298</v>
      </c>
      <c r="E1451" s="29">
        <v>5.4120999999999997</v>
      </c>
      <c r="F1451" s="24">
        <v>0.208231</v>
      </c>
    </row>
    <row r="1452" spans="2:6" x14ac:dyDescent="0.3">
      <c r="B1452" s="28">
        <v>1447</v>
      </c>
      <c r="C1452" s="29">
        <v>4.4463057516384801</v>
      </c>
      <c r="D1452" s="29">
        <v>5.0203234959062204</v>
      </c>
      <c r="E1452" s="29">
        <v>5.4138520000000003</v>
      </c>
      <c r="F1452" s="24">
        <v>0.208397</v>
      </c>
    </row>
    <row r="1453" spans="2:6" x14ac:dyDescent="0.3">
      <c r="B1453" s="28">
        <v>1448</v>
      </c>
      <c r="C1453" s="29">
        <v>4.44694410577344</v>
      </c>
      <c r="D1453" s="29">
        <v>5.0215140867878798</v>
      </c>
      <c r="E1453" s="29">
        <v>5.4156130000000005</v>
      </c>
      <c r="F1453" s="24">
        <v>0.208563</v>
      </c>
    </row>
    <row r="1454" spans="2:6" x14ac:dyDescent="0.3">
      <c r="B1454" s="28">
        <v>1449</v>
      </c>
      <c r="C1454" s="29">
        <v>4.4475872629378399</v>
      </c>
      <c r="D1454" s="29">
        <v>5.0227111803717204</v>
      </c>
      <c r="E1454" s="29">
        <v>5.4173819999999999</v>
      </c>
      <c r="F1454" s="24">
        <v>0.208728</v>
      </c>
    </row>
    <row r="1455" spans="2:6" x14ac:dyDescent="0.3">
      <c r="B1455" s="28">
        <v>1450</v>
      </c>
      <c r="C1455" s="29">
        <v>4.4482358911811799</v>
      </c>
      <c r="D1455" s="29">
        <v>5.0239156352028402</v>
      </c>
      <c r="E1455" s="29">
        <v>5.4191599999999998</v>
      </c>
      <c r="F1455" s="24">
        <v>0.208894</v>
      </c>
    </row>
    <row r="1456" spans="2:6" x14ac:dyDescent="0.3">
      <c r="B1456" s="28">
        <v>1451</v>
      </c>
      <c r="C1456" s="29">
        <v>4.4488893105137004</v>
      </c>
      <c r="D1456" s="29">
        <v>5.0251265853804297</v>
      </c>
      <c r="E1456" s="29">
        <v>5.4209459999999998</v>
      </c>
      <c r="F1456" s="24">
        <v>0.20905899999999999</v>
      </c>
    </row>
    <row r="1457" spans="2:6" x14ac:dyDescent="0.3">
      <c r="B1457" s="28">
        <v>1452</v>
      </c>
      <c r="C1457" s="29">
        <v>4.4495468419219799</v>
      </c>
      <c r="D1457" s="29">
        <v>5.0263431655883197</v>
      </c>
      <c r="E1457" s="29">
        <v>5.422739</v>
      </c>
      <c r="F1457" s="24">
        <v>0.20922499999999999</v>
      </c>
    </row>
    <row r="1458" spans="2:6" x14ac:dyDescent="0.3">
      <c r="B1458" s="28">
        <v>1453</v>
      </c>
      <c r="C1458" s="29">
        <v>4.4502091534339501</v>
      </c>
      <c r="D1458" s="29">
        <v>5.0275662343568097</v>
      </c>
      <c r="E1458" s="29">
        <v>5.4245400000000004</v>
      </c>
      <c r="F1458" s="24">
        <v>0.20939099999999999</v>
      </c>
    </row>
    <row r="1459" spans="2:6" x14ac:dyDescent="0.3">
      <c r="B1459" s="28">
        <v>1454</v>
      </c>
      <c r="C1459" s="29">
        <v>4.4508762393004</v>
      </c>
      <c r="D1459" s="29">
        <v>5.0287957881381997</v>
      </c>
      <c r="E1459" s="29">
        <v>5.4263490000000001</v>
      </c>
      <c r="F1459" s="24">
        <v>0.20955599999999999</v>
      </c>
    </row>
    <row r="1460" spans="2:6" x14ac:dyDescent="0.3">
      <c r="B1460" s="28">
        <v>1455</v>
      </c>
      <c r="C1460" s="29">
        <v>4.4515474212283603</v>
      </c>
      <c r="D1460" s="29">
        <v>5.0300309620461698</v>
      </c>
      <c r="E1460" s="29">
        <v>5.4281649999999999</v>
      </c>
      <c r="F1460" s="24">
        <v>0.20972199999999999</v>
      </c>
    </row>
    <row r="1461" spans="2:6" x14ac:dyDescent="0.3">
      <c r="B1461" s="28">
        <v>1456</v>
      </c>
      <c r="C1461" s="29">
        <v>4.4522226941971299</v>
      </c>
      <c r="D1461" s="29">
        <v>5.0312717529683804</v>
      </c>
      <c r="E1461" s="29">
        <v>5.4299879999999998</v>
      </c>
      <c r="F1461" s="24">
        <v>0.20988799999999999</v>
      </c>
    </row>
    <row r="1462" spans="2:6" x14ac:dyDescent="0.3">
      <c r="B1462" s="28">
        <v>1457</v>
      </c>
      <c r="C1462" s="29">
        <v>4.45290205318073</v>
      </c>
      <c r="D1462" s="29">
        <v>5.0325181577885596</v>
      </c>
      <c r="E1462" s="29">
        <v>5.4318179999999998</v>
      </c>
      <c r="F1462" s="24">
        <v>0.21005299999999999</v>
      </c>
    </row>
    <row r="1463" spans="2:6" x14ac:dyDescent="0.3">
      <c r="B1463" s="28">
        <v>1458</v>
      </c>
      <c r="C1463" s="29">
        <v>4.45358549314781</v>
      </c>
      <c r="D1463" s="29">
        <v>5.0337701733865803</v>
      </c>
      <c r="E1463" s="29">
        <v>5.4336549999999999</v>
      </c>
      <c r="F1463" s="24">
        <v>0.21021899999999999</v>
      </c>
    </row>
    <row r="1464" spans="2:6" x14ac:dyDescent="0.3">
      <c r="B1464" s="28">
        <v>1459</v>
      </c>
      <c r="C1464" s="29">
        <v>4.45427233751718</v>
      </c>
      <c r="D1464" s="29">
        <v>5.0350269358992596</v>
      </c>
      <c r="E1464" s="29">
        <v>5.4354979999999999</v>
      </c>
      <c r="F1464" s="24">
        <v>0.21038399999999999</v>
      </c>
    </row>
    <row r="1465" spans="2:6" x14ac:dyDescent="0.3">
      <c r="B1465" s="28">
        <v>1460</v>
      </c>
      <c r="C1465" s="29">
        <v>4.4549632532888399</v>
      </c>
      <c r="D1465" s="29">
        <v>5.0362893032359599</v>
      </c>
      <c r="E1465" s="29">
        <v>5.4373480000000001</v>
      </c>
      <c r="F1465" s="24">
        <v>0.21054999999999999</v>
      </c>
    </row>
    <row r="1466" spans="2:6" x14ac:dyDescent="0.3">
      <c r="B1466" s="28">
        <v>1461</v>
      </c>
      <c r="C1466" s="29">
        <v>4.4556582354163998</v>
      </c>
      <c r="D1466" s="29">
        <v>5.0375572722653601</v>
      </c>
      <c r="E1466" s="29">
        <v>5.4392050000000003</v>
      </c>
      <c r="F1466" s="24">
        <v>0.21071599999999999</v>
      </c>
    </row>
    <row r="1467" spans="2:6" x14ac:dyDescent="0.3">
      <c r="B1467" s="28">
        <v>1462</v>
      </c>
      <c r="C1467" s="29">
        <v>4.4563559372526997</v>
      </c>
      <c r="D1467" s="29">
        <v>5.0388291192691401</v>
      </c>
      <c r="E1467" s="29">
        <v>5.4410670000000003</v>
      </c>
      <c r="F1467" s="24">
        <v>0.21088100000000001</v>
      </c>
    </row>
    <row r="1468" spans="2:6" x14ac:dyDescent="0.3">
      <c r="B1468" s="28">
        <v>1463</v>
      </c>
      <c r="C1468" s="29">
        <v>4.4570576963341297</v>
      </c>
      <c r="D1468" s="29">
        <v>5.0401065622894601</v>
      </c>
      <c r="E1468" s="29">
        <v>5.4429359999999996</v>
      </c>
      <c r="F1468" s="24">
        <v>0.21104700000000001</v>
      </c>
    </row>
    <row r="1469" spans="2:6" x14ac:dyDescent="0.3">
      <c r="B1469" s="28">
        <v>1464</v>
      </c>
      <c r="C1469" s="29">
        <v>4.4577621670028904</v>
      </c>
      <c r="D1469" s="29">
        <v>5.0413878781994796</v>
      </c>
      <c r="E1469" s="29">
        <v>5.4448100000000004</v>
      </c>
      <c r="F1469" s="24">
        <v>0.21121200000000001</v>
      </c>
    </row>
    <row r="1470" spans="2:6" x14ac:dyDescent="0.3">
      <c r="B1470" s="28">
        <v>1465</v>
      </c>
      <c r="C1470" s="29">
        <v>4.4584700157414696</v>
      </c>
      <c r="D1470" s="29">
        <v>5.0426739245948502</v>
      </c>
      <c r="E1470" s="29">
        <v>5.4466900000000003</v>
      </c>
      <c r="F1470" s="24">
        <v>0.21137800000000001</v>
      </c>
    </row>
    <row r="1471" spans="2:6" x14ac:dyDescent="0.3">
      <c r="B1471" s="28">
        <v>1466</v>
      </c>
      <c r="C1471" s="29">
        <v>4.4591805684323003</v>
      </c>
      <c r="D1471" s="29">
        <v>5.0439638390839603</v>
      </c>
      <c r="E1471" s="29">
        <v>5.4485749999999999</v>
      </c>
      <c r="F1471" s="24">
        <v>0.21154400000000001</v>
      </c>
    </row>
    <row r="1472" spans="2:6" x14ac:dyDescent="0.3">
      <c r="B1472" s="28">
        <v>1467</v>
      </c>
      <c r="C1472" s="29">
        <v>4.4598938215037398</v>
      </c>
      <c r="D1472" s="29">
        <v>5.0452576194151701</v>
      </c>
      <c r="E1472" s="29">
        <v>5.4504650000000003</v>
      </c>
      <c r="F1472" s="24">
        <v>0.21170900000000001</v>
      </c>
    </row>
    <row r="1473" spans="2:6" x14ac:dyDescent="0.3">
      <c r="B1473" s="28">
        <v>1468</v>
      </c>
      <c r="C1473" s="29">
        <v>4.4606104406795399</v>
      </c>
      <c r="D1473" s="29">
        <v>5.04655612272715</v>
      </c>
      <c r="E1473" s="29">
        <v>5.4523609999999998</v>
      </c>
      <c r="F1473" s="24">
        <v>0.21187500000000001</v>
      </c>
    </row>
    <row r="1474" spans="2:6" x14ac:dyDescent="0.3">
      <c r="B1474" s="28">
        <v>1469</v>
      </c>
      <c r="C1474" s="29">
        <v>4.4613297525840503</v>
      </c>
      <c r="D1474" s="29">
        <v>5.0478584870708998</v>
      </c>
      <c r="E1474" s="29">
        <v>5.4542619999999999</v>
      </c>
      <c r="F1474" s="24">
        <v>0.21204000000000001</v>
      </c>
    </row>
    <row r="1475" spans="2:6" x14ac:dyDescent="0.3">
      <c r="B1475" s="28">
        <v>1470</v>
      </c>
      <c r="C1475" s="29">
        <v>4.4620510848417103</v>
      </c>
      <c r="D1475" s="29">
        <v>5.0491638510964396</v>
      </c>
      <c r="E1475" s="29">
        <v>5.4561669999999998</v>
      </c>
      <c r="F1475" s="24">
        <v>0.21220600000000001</v>
      </c>
    </row>
    <row r="1476" spans="2:6" x14ac:dyDescent="0.3">
      <c r="B1476" s="28">
        <v>1471</v>
      </c>
      <c r="C1476" s="29">
        <v>4.4627751031690801</v>
      </c>
      <c r="D1476" s="29">
        <v>5.0504730719359996</v>
      </c>
      <c r="E1476" s="29">
        <v>5.4580770000000003</v>
      </c>
      <c r="F1476" s="24">
        <v>0.212371</v>
      </c>
    </row>
    <row r="1477" spans="2:6" x14ac:dyDescent="0.3">
      <c r="B1477" s="28">
        <v>1472</v>
      </c>
      <c r="C1477" s="29">
        <v>4.4635011356887802</v>
      </c>
      <c r="D1477" s="29">
        <v>5.0517852885369798</v>
      </c>
      <c r="E1477" s="29">
        <v>5.4599909999999996</v>
      </c>
      <c r="F1477" s="24">
        <v>0.212537</v>
      </c>
    </row>
    <row r="1478" spans="2:6" x14ac:dyDescent="0.3">
      <c r="B1478" s="28">
        <v>1473</v>
      </c>
      <c r="C1478" s="29">
        <v>4.4642298476115601</v>
      </c>
      <c r="D1478" s="29">
        <v>5.0531013577269404</v>
      </c>
      <c r="E1478" s="29">
        <v>5.4619099999999996</v>
      </c>
      <c r="F1478" s="24">
        <v>0.212703</v>
      </c>
    </row>
    <row r="1479" spans="2:6" x14ac:dyDescent="0.3">
      <c r="B1479" s="28">
        <v>1474</v>
      </c>
      <c r="C1479" s="29">
        <v>4.4649605675588999</v>
      </c>
      <c r="D1479" s="29">
        <v>5.0544204187511701</v>
      </c>
      <c r="E1479" s="29">
        <v>5.4638330000000002</v>
      </c>
      <c r="F1479" s="24">
        <v>0.212868</v>
      </c>
    </row>
    <row r="1480" spans="2:6" x14ac:dyDescent="0.3">
      <c r="B1480" s="28">
        <v>1475</v>
      </c>
      <c r="C1480" s="29">
        <v>4.4656926251569899</v>
      </c>
      <c r="D1480" s="29">
        <v>5.05574161145692</v>
      </c>
      <c r="E1480" s="29">
        <v>5.4657590000000003</v>
      </c>
      <c r="F1480" s="24">
        <v>0.213034</v>
      </c>
    </row>
    <row r="1481" spans="2:6" x14ac:dyDescent="0.3">
      <c r="B1481" s="28">
        <v>1476</v>
      </c>
      <c r="C1481" s="29">
        <v>4.4664266856125598</v>
      </c>
      <c r="D1481" s="29">
        <v>5.05706579266751</v>
      </c>
      <c r="E1481" s="29">
        <v>5.467689</v>
      </c>
      <c r="F1481" s="24">
        <v>0.213199</v>
      </c>
    </row>
    <row r="1482" spans="2:6" x14ac:dyDescent="0.3">
      <c r="B1482" s="28">
        <v>1477</v>
      </c>
      <c r="C1482" s="29">
        <v>4.4671627460886798</v>
      </c>
      <c r="D1482" s="29">
        <v>5.0583929605653202</v>
      </c>
      <c r="E1482" s="29">
        <v>5.4696230000000003</v>
      </c>
      <c r="F1482" s="24">
        <v>0.213365</v>
      </c>
    </row>
    <row r="1483" spans="2:6" x14ac:dyDescent="0.3">
      <c r="B1483" s="28">
        <v>1478</v>
      </c>
      <c r="C1483" s="29">
        <v>4.4679001369640199</v>
      </c>
      <c r="D1483" s="29">
        <v>5.0597222554473298</v>
      </c>
      <c r="E1483" s="29">
        <v>5.4715600000000002</v>
      </c>
      <c r="F1483" s="24">
        <v>0.21353</v>
      </c>
    </row>
    <row r="1484" spans="2:6" x14ac:dyDescent="0.3">
      <c r="B1484" s="28">
        <v>1479</v>
      </c>
      <c r="C1484" s="29">
        <v>4.4686395226866598</v>
      </c>
      <c r="D1484" s="29">
        <v>5.06105453367989</v>
      </c>
      <c r="E1484" s="29">
        <v>5.4735009999999997</v>
      </c>
      <c r="F1484" s="24">
        <v>0.213696</v>
      </c>
    </row>
    <row r="1485" spans="2:6" x14ac:dyDescent="0.3">
      <c r="B1485" s="28">
        <v>1480</v>
      </c>
      <c r="C1485" s="29">
        <v>4.4693795678592902</v>
      </c>
      <c r="D1485" s="29">
        <v>5.0623880782793904</v>
      </c>
      <c r="E1485" s="29">
        <v>5.4754439999999995</v>
      </c>
      <c r="F1485" s="24">
        <v>0.213862</v>
      </c>
    </row>
    <row r="1486" spans="2:6" x14ac:dyDescent="0.3">
      <c r="B1486" s="28">
        <v>1481</v>
      </c>
      <c r="C1486" s="29">
        <v>4.4701216032071898</v>
      </c>
      <c r="D1486" s="29">
        <v>5.0637246031913596</v>
      </c>
      <c r="E1486" s="29">
        <v>5.4773909999999999</v>
      </c>
      <c r="F1486" s="24">
        <v>0.214027</v>
      </c>
    </row>
    <row r="1487" spans="2:6" x14ac:dyDescent="0.3">
      <c r="B1487" s="28">
        <v>1482</v>
      </c>
      <c r="C1487" s="29">
        <v>4.4708642943414203</v>
      </c>
      <c r="D1487" s="29">
        <v>5.0650623920365003</v>
      </c>
      <c r="E1487" s="29">
        <v>5.4793399999999997</v>
      </c>
      <c r="F1487" s="24">
        <v>0.21419299999999999</v>
      </c>
    </row>
    <row r="1488" spans="2:6" x14ac:dyDescent="0.3">
      <c r="B1488" s="28">
        <v>1483</v>
      </c>
      <c r="C1488" s="29">
        <v>4.4716076399347502</v>
      </c>
      <c r="D1488" s="29">
        <v>5.0664014439003102</v>
      </c>
      <c r="E1488" s="29">
        <v>5.4812909999999997</v>
      </c>
      <c r="F1488" s="24">
        <v>0.21435799999999999</v>
      </c>
    </row>
    <row r="1489" spans="2:6" x14ac:dyDescent="0.3">
      <c r="B1489" s="28">
        <v>1484</v>
      </c>
      <c r="C1489" s="29">
        <v>4.4723523039281003</v>
      </c>
      <c r="D1489" s="29">
        <v>5.0677426148420404</v>
      </c>
      <c r="E1489" s="29">
        <v>5.4832450000000001</v>
      </c>
      <c r="F1489" s="24">
        <v>0.21452399999999999</v>
      </c>
    </row>
    <row r="1490" spans="2:6" x14ac:dyDescent="0.3">
      <c r="B1490" s="28">
        <v>1485</v>
      </c>
      <c r="C1490" s="29">
        <v>4.4730976192205905</v>
      </c>
      <c r="D1490" s="29">
        <v>5.06908504666848</v>
      </c>
      <c r="E1490" s="29">
        <v>5.485201</v>
      </c>
      <c r="F1490" s="24">
        <v>0.21468899999999999</v>
      </c>
    </row>
    <row r="1491" spans="2:6" x14ac:dyDescent="0.3">
      <c r="B1491" s="28">
        <v>1486</v>
      </c>
      <c r="C1491" s="29">
        <v>4.4738435844847801</v>
      </c>
      <c r="D1491" s="29">
        <v>5.0704287384637103</v>
      </c>
      <c r="E1491" s="29">
        <v>5.4871590000000001</v>
      </c>
      <c r="F1491" s="24">
        <v>0.21485499999999999</v>
      </c>
    </row>
    <row r="1492" spans="2:6" x14ac:dyDescent="0.3">
      <c r="B1492" s="28">
        <v>1487</v>
      </c>
      <c r="C1492" s="29">
        <v>4.4745901983932397</v>
      </c>
      <c r="D1492" s="29">
        <v>5.0717736893114704</v>
      </c>
      <c r="E1492" s="29">
        <v>5.4891189999999996</v>
      </c>
      <c r="F1492" s="24">
        <v>0.21501999999999999</v>
      </c>
    </row>
    <row r="1493" spans="2:6" x14ac:dyDescent="0.3">
      <c r="B1493" s="28">
        <v>1488</v>
      </c>
      <c r="C1493" s="29">
        <v>4.47533745961855</v>
      </c>
      <c r="D1493" s="29">
        <v>5.0731198982951797</v>
      </c>
      <c r="E1493" s="29">
        <v>5.4910810000000003</v>
      </c>
      <c r="F1493" s="24">
        <v>0.21518599999999999</v>
      </c>
    </row>
    <row r="1494" spans="2:6" x14ac:dyDescent="0.3">
      <c r="B1494" s="28">
        <v>1489</v>
      </c>
      <c r="C1494" s="29">
        <v>4.47608470282968</v>
      </c>
      <c r="D1494" s="29">
        <v>5.07446650828365</v>
      </c>
      <c r="E1494" s="29">
        <v>5.4930440000000003</v>
      </c>
      <c r="F1494" s="24">
        <v>0.21535099999999999</v>
      </c>
    </row>
    <row r="1495" spans="2:6" x14ac:dyDescent="0.3">
      <c r="B1495" s="28">
        <v>1490</v>
      </c>
      <c r="C1495" s="29">
        <v>4.4768319274583801</v>
      </c>
      <c r="D1495" s="29">
        <v>5.0758135188160702</v>
      </c>
      <c r="E1495" s="29">
        <v>5.4950080000000003</v>
      </c>
      <c r="F1495" s="24">
        <v>0.21551699999999999</v>
      </c>
    </row>
    <row r="1496" spans="2:6" x14ac:dyDescent="0.3">
      <c r="B1496" s="28">
        <v>1491</v>
      </c>
      <c r="C1496" s="29">
        <v>4.4775797964341502</v>
      </c>
      <c r="D1496" s="29">
        <v>5.0771617853413904</v>
      </c>
      <c r="E1496" s="29">
        <v>5.4969739999999998</v>
      </c>
      <c r="F1496" s="24">
        <v>0.21568200000000001</v>
      </c>
    </row>
    <row r="1497" spans="2:6" x14ac:dyDescent="0.3">
      <c r="B1497" s="28">
        <v>1492</v>
      </c>
      <c r="C1497" s="29">
        <v>4.4783269819411</v>
      </c>
      <c r="D1497" s="29">
        <v>5.0785095954268797</v>
      </c>
      <c r="E1497" s="29">
        <v>5.4989400000000002</v>
      </c>
      <c r="F1497" s="24">
        <v>0.21584800000000001</v>
      </c>
    </row>
    <row r="1498" spans="2:6" x14ac:dyDescent="0.3">
      <c r="B1498" s="28">
        <v>1493</v>
      </c>
      <c r="C1498" s="29">
        <v>4.4790748101536497</v>
      </c>
      <c r="D1498" s="29">
        <v>5.0798586602788003</v>
      </c>
      <c r="E1498" s="29">
        <v>5.5009079999999999</v>
      </c>
      <c r="F1498" s="24">
        <v>0.21601300000000001</v>
      </c>
    </row>
    <row r="1499" spans="2:6" x14ac:dyDescent="0.3">
      <c r="B1499" s="28">
        <v>1494</v>
      </c>
      <c r="C1499" s="29">
        <v>4.4798219542686502</v>
      </c>
      <c r="D1499" s="29">
        <v>5.0812072680734204</v>
      </c>
      <c r="E1499" s="29">
        <v>5.5028759999999997</v>
      </c>
      <c r="F1499" s="24">
        <v>0.21617900000000001</v>
      </c>
    </row>
    <row r="1500" spans="2:6" x14ac:dyDescent="0.3">
      <c r="B1500" s="28">
        <v>1495</v>
      </c>
      <c r="C1500" s="29">
        <v>4.48056841447832</v>
      </c>
      <c r="D1500" s="29">
        <v>5.0825554188066899</v>
      </c>
      <c r="E1500" s="29">
        <v>5.5048440000000003</v>
      </c>
      <c r="F1500" s="24">
        <v>0.21634400000000001</v>
      </c>
    </row>
    <row r="1501" spans="2:6" x14ac:dyDescent="0.3">
      <c r="B1501" s="28">
        <v>1496</v>
      </c>
      <c r="C1501" s="29">
        <v>4.48131485320725</v>
      </c>
      <c r="D1501" s="29">
        <v>5.0839039676228799</v>
      </c>
      <c r="E1501" s="29">
        <v>5.5068130000000002</v>
      </c>
      <c r="F1501" s="24">
        <v>0.21651000000000001</v>
      </c>
    </row>
    <row r="1502" spans="2:6" x14ac:dyDescent="0.3">
      <c r="B1502" s="28">
        <v>1497</v>
      </c>
      <c r="C1502" s="29">
        <v>4.4820599459307395</v>
      </c>
      <c r="D1502" s="29">
        <v>5.0852512040696904</v>
      </c>
      <c r="E1502" s="29">
        <v>5.5087809999999999</v>
      </c>
      <c r="F1502" s="24">
        <v>0.21667500000000001</v>
      </c>
    </row>
    <row r="1503" spans="2:6" x14ac:dyDescent="0.3">
      <c r="B1503" s="28">
        <v>1498</v>
      </c>
      <c r="C1503" s="29">
        <v>4.4828050170530096</v>
      </c>
      <c r="D1503" s="29">
        <v>5.0865988382872604</v>
      </c>
      <c r="E1503" s="29">
        <v>5.5107499999999998</v>
      </c>
      <c r="F1503" s="24">
        <v>0.21684100000000001</v>
      </c>
    </row>
    <row r="1504" spans="2:6" x14ac:dyDescent="0.3">
      <c r="B1504" s="28">
        <v>1499</v>
      </c>
      <c r="C1504" s="29">
        <v>4.4835494045350401</v>
      </c>
      <c r="D1504" s="29">
        <v>5.0879460151240599</v>
      </c>
      <c r="E1504" s="29">
        <v>5.5127189999999997</v>
      </c>
      <c r="F1504" s="24">
        <v>0.217006</v>
      </c>
    </row>
    <row r="1505" spans="2:6" x14ac:dyDescent="0.3">
      <c r="B1505" s="28">
        <v>1500</v>
      </c>
      <c r="C1505" s="29">
        <v>4.4842924473500299</v>
      </c>
      <c r="D1505" s="29">
        <v>5.0892918800384397</v>
      </c>
      <c r="E1505" s="29">
        <v>5.5146870000000003</v>
      </c>
      <c r="F1505" s="24">
        <v>0.217172</v>
      </c>
    </row>
    <row r="1506" spans="2:6" x14ac:dyDescent="0.3">
      <c r="B1506" s="28">
        <v>1501</v>
      </c>
      <c r="C1506" s="29">
        <v>4.4850341464502499</v>
      </c>
      <c r="D1506" s="29">
        <v>5.0906364334847698</v>
      </c>
      <c r="E1506" s="29">
        <v>5.5166539999999999</v>
      </c>
      <c r="F1506" s="24">
        <v>0.217337</v>
      </c>
    </row>
    <row r="1507" spans="2:6" x14ac:dyDescent="0.3">
      <c r="B1507" s="28">
        <v>1502</v>
      </c>
      <c r="C1507" s="29">
        <v>4.4857751635024501</v>
      </c>
      <c r="D1507" s="29">
        <v>5.0919805301508703</v>
      </c>
      <c r="E1507" s="29">
        <v>5.5186209999999996</v>
      </c>
      <c r="F1507" s="24">
        <v>0.217503</v>
      </c>
    </row>
    <row r="1508" spans="2:6" x14ac:dyDescent="0.3">
      <c r="B1508" s="28">
        <v>1503</v>
      </c>
      <c r="C1508" s="29">
        <v>4.4865148382387297</v>
      </c>
      <c r="D1508" s="29">
        <v>5.0933233159531799</v>
      </c>
      <c r="E1508" s="29">
        <v>5.5205869999999999</v>
      </c>
      <c r="F1508" s="24">
        <v>0.217668</v>
      </c>
    </row>
    <row r="1509" spans="2:6" x14ac:dyDescent="0.3">
      <c r="B1509" s="28">
        <v>1504</v>
      </c>
      <c r="C1509" s="29">
        <v>4.4872531716113304</v>
      </c>
      <c r="D1509" s="29">
        <v>5.0946647913466796</v>
      </c>
      <c r="E1509" s="29">
        <v>5.5225520000000001</v>
      </c>
      <c r="F1509" s="24">
        <v>0.217834</v>
      </c>
    </row>
    <row r="1510" spans="2:6" x14ac:dyDescent="0.3">
      <c r="B1510" s="28">
        <v>1505</v>
      </c>
      <c r="C1510" s="29">
        <v>4.4879895046158396</v>
      </c>
      <c r="D1510" s="29">
        <v>5.09600410301063</v>
      </c>
      <c r="E1510" s="29">
        <v>5.5245150000000001</v>
      </c>
      <c r="F1510" s="24">
        <v>0.217999</v>
      </c>
    </row>
    <row r="1511" spans="2:6" x14ac:dyDescent="0.3">
      <c r="B1511" s="28">
        <v>1506</v>
      </c>
      <c r="C1511" s="29">
        <v>4.4887244986659001</v>
      </c>
      <c r="D1511" s="29">
        <v>5.0973421054812302</v>
      </c>
      <c r="E1511" s="29">
        <v>5.5264769999999999</v>
      </c>
      <c r="F1511" s="24">
        <v>0.218165</v>
      </c>
    </row>
    <row r="1512" spans="2:6" x14ac:dyDescent="0.3">
      <c r="B1512" s="28">
        <v>1507</v>
      </c>
      <c r="C1512" s="29">
        <v>4.4894581547132404</v>
      </c>
      <c r="D1512" s="29">
        <v>5.0986787992140403</v>
      </c>
      <c r="E1512" s="29">
        <v>5.5284379999999995</v>
      </c>
      <c r="F1512" s="24">
        <v>0.21833</v>
      </c>
    </row>
    <row r="1513" spans="2:6" x14ac:dyDescent="0.3">
      <c r="B1513" s="28">
        <v>1508</v>
      </c>
      <c r="C1513" s="29">
        <v>4.4901898145101899</v>
      </c>
      <c r="D1513" s="29">
        <v>5.10001333134635</v>
      </c>
      <c r="E1513" s="29">
        <v>5.5303969999999998</v>
      </c>
      <c r="F1513" s="24">
        <v>0.218496</v>
      </c>
    </row>
    <row r="1514" spans="2:6" x14ac:dyDescent="0.3">
      <c r="B1514" s="28">
        <v>1509</v>
      </c>
      <c r="C1514" s="29">
        <v>4.4909188208177397</v>
      </c>
      <c r="D1514" s="29">
        <v>5.1013448496253897</v>
      </c>
      <c r="E1514" s="29">
        <v>5.5323529999999996</v>
      </c>
      <c r="F1514" s="24">
        <v>0.21866099999999999</v>
      </c>
    </row>
    <row r="1515" spans="2:6" x14ac:dyDescent="0.3">
      <c r="B1515" s="28">
        <v>1510</v>
      </c>
      <c r="C1515" s="29">
        <v>4.49164649348997</v>
      </c>
      <c r="D1515" s="29">
        <v>5.1026750614491698</v>
      </c>
      <c r="E1515" s="29">
        <v>5.5343080000000002</v>
      </c>
      <c r="F1515" s="24">
        <v>0.21882699999999999</v>
      </c>
    </row>
    <row r="1516" spans="2:6" x14ac:dyDescent="0.3">
      <c r="B1516" s="28">
        <v>1511</v>
      </c>
      <c r="C1516" s="29">
        <v>4.4923715165910902</v>
      </c>
      <c r="D1516" s="29">
        <v>5.1040022615513898</v>
      </c>
      <c r="E1516" s="29">
        <v>5.5362600000000004</v>
      </c>
      <c r="F1516" s="24">
        <v>0.21899199999999999</v>
      </c>
    </row>
    <row r="1517" spans="2:6" x14ac:dyDescent="0.3">
      <c r="B1517" s="28">
        <v>1512</v>
      </c>
      <c r="C1517" s="29">
        <v>4.49309455077419</v>
      </c>
      <c r="D1517" s="29">
        <v>5.1053273040117899</v>
      </c>
      <c r="E1517" s="29">
        <v>5.5382100000000003</v>
      </c>
      <c r="F1517" s="24">
        <v>0.21915799999999999</v>
      </c>
    </row>
    <row r="1518" spans="2:6" x14ac:dyDescent="0.3">
      <c r="B1518" s="28">
        <v>1513</v>
      </c>
      <c r="C1518" s="29">
        <v>4.4938149398045697</v>
      </c>
      <c r="D1518" s="29">
        <v>5.1066493371873198</v>
      </c>
      <c r="E1518" s="29">
        <v>5.5401569999999998</v>
      </c>
      <c r="F1518" s="24">
        <v>0.21932299999999999</v>
      </c>
    </row>
    <row r="1519" spans="2:6" x14ac:dyDescent="0.3">
      <c r="B1519" s="28">
        <v>1514</v>
      </c>
      <c r="C1519" s="29">
        <v>4.4945333438296604</v>
      </c>
      <c r="D1519" s="29">
        <v>5.1079692148531901</v>
      </c>
      <c r="E1519" s="29">
        <v>5.5421019999999999</v>
      </c>
      <c r="F1519" s="24">
        <v>0.21948799999999999</v>
      </c>
    </row>
    <row r="1520" spans="2:6" x14ac:dyDescent="0.3">
      <c r="B1520" s="28">
        <v>1515</v>
      </c>
      <c r="C1520" s="29">
        <v>4.4952484496787699</v>
      </c>
      <c r="D1520" s="29">
        <v>5.1092852334186896</v>
      </c>
      <c r="E1520" s="29">
        <v>5.5440430000000003</v>
      </c>
      <c r="F1520" s="24">
        <v>0.21965399999999999</v>
      </c>
    </row>
    <row r="1521" spans="2:6" x14ac:dyDescent="0.3">
      <c r="B1521" s="28">
        <v>1516</v>
      </c>
      <c r="C1521" s="29">
        <v>4.4959615749336903</v>
      </c>
      <c r="D1521" s="29">
        <v>5.1105990989112104</v>
      </c>
      <c r="E1521" s="29">
        <v>5.5459820000000004</v>
      </c>
      <c r="F1521" s="24">
        <v>0.21981899999999999</v>
      </c>
    </row>
    <row r="1522" spans="2:6" x14ac:dyDescent="0.3">
      <c r="B1522" s="28">
        <v>1517</v>
      </c>
      <c r="C1522" s="29">
        <v>4.4966714074259002</v>
      </c>
      <c r="D1522" s="29">
        <v>5.1119091083486401</v>
      </c>
      <c r="E1522" s="29">
        <v>5.547917</v>
      </c>
      <c r="F1522" s="24">
        <v>0.21998500000000001</v>
      </c>
    </row>
    <row r="1523" spans="2:6" x14ac:dyDescent="0.3">
      <c r="B1523" s="28">
        <v>1518</v>
      </c>
      <c r="C1523" s="29">
        <v>4.4973779503611402</v>
      </c>
      <c r="D1523" s="29">
        <v>5.1132152635575503</v>
      </c>
      <c r="E1523" s="29">
        <v>5.5498479999999999</v>
      </c>
      <c r="F1523" s="24">
        <v>0.22015000000000001</v>
      </c>
    </row>
    <row r="1524" spans="2:6" x14ac:dyDescent="0.3">
      <c r="B1524" s="28">
        <v>1519</v>
      </c>
      <c r="C1524" s="29">
        <v>4.4980818633761697</v>
      </c>
      <c r="D1524" s="29">
        <v>5.1145184180080703</v>
      </c>
      <c r="E1524" s="29">
        <v>5.5517760000000003</v>
      </c>
      <c r="F1524" s="24">
        <v>0.22031600000000001</v>
      </c>
    </row>
    <row r="1525" spans="2:6" x14ac:dyDescent="0.3">
      <c r="B1525" s="28">
        <v>1520</v>
      </c>
      <c r="C1525" s="29">
        <v>4.4987824927369902</v>
      </c>
      <c r="D1525" s="29">
        <v>5.1158177215779901</v>
      </c>
      <c r="E1525" s="29">
        <v>5.5537000000000001</v>
      </c>
      <c r="F1525" s="24">
        <v>0.22048100000000001</v>
      </c>
    </row>
    <row r="1526" spans="2:6" x14ac:dyDescent="0.3">
      <c r="B1526" s="28">
        <v>1521</v>
      </c>
      <c r="C1526" s="29">
        <v>4.4994798416419801</v>
      </c>
      <c r="D1526" s="29">
        <v>5.11711317609267</v>
      </c>
      <c r="E1526" s="29">
        <v>5.5556200000000002</v>
      </c>
      <c r="F1526" s="24">
        <v>0.22064600000000001</v>
      </c>
    </row>
    <row r="1527" spans="2:6" x14ac:dyDescent="0.3">
      <c r="B1527" s="28">
        <v>1522</v>
      </c>
      <c r="C1527" s="29">
        <v>4.5001739132868197</v>
      </c>
      <c r="D1527" s="29">
        <v>5.1184047833770201</v>
      </c>
      <c r="E1527" s="29">
        <v>5.5575359999999998</v>
      </c>
      <c r="F1527" s="24">
        <v>0.22081200000000001</v>
      </c>
    </row>
    <row r="1528" spans="2:6" x14ac:dyDescent="0.3">
      <c r="B1528" s="28">
        <v>1523</v>
      </c>
      <c r="C1528" s="29">
        <v>4.5008640554311103</v>
      </c>
      <c r="D1528" s="29">
        <v>5.1196916942186004</v>
      </c>
      <c r="E1528" s="29">
        <v>5.5594470000000005</v>
      </c>
      <c r="F1528" s="24">
        <v>0.220974</v>
      </c>
    </row>
    <row r="1529" spans="2:6" x14ac:dyDescent="0.3">
      <c r="B1529" s="28">
        <v>1524</v>
      </c>
      <c r="C1529" s="29">
        <v>4.50155092719762</v>
      </c>
      <c r="D1529" s="29">
        <v>5.12097476178148</v>
      </c>
      <c r="E1529" s="29">
        <v>5.5613539999999997</v>
      </c>
      <c r="F1529" s="24">
        <v>0.221136</v>
      </c>
    </row>
    <row r="1530" spans="2:6" x14ac:dyDescent="0.3">
      <c r="B1530" s="28">
        <v>1525</v>
      </c>
      <c r="C1530" s="29">
        <v>4.50223387683869</v>
      </c>
      <c r="D1530" s="29">
        <v>5.1222531371552202</v>
      </c>
      <c r="E1530" s="29">
        <v>5.563256</v>
      </c>
      <c r="F1530" s="24">
        <v>0.22129799999999999</v>
      </c>
    </row>
    <row r="1531" spans="2:6" x14ac:dyDescent="0.3">
      <c r="B1531" s="28">
        <v>1526</v>
      </c>
      <c r="C1531" s="29">
        <v>4.5029129082857002</v>
      </c>
      <c r="D1531" s="29">
        <v>5.1235268226169204</v>
      </c>
      <c r="E1531" s="29">
        <v>5.5651530000000005</v>
      </c>
      <c r="F1531" s="24">
        <v>0.22145999999999999</v>
      </c>
    </row>
    <row r="1532" spans="2:6" x14ac:dyDescent="0.3">
      <c r="B1532" s="28">
        <v>1527</v>
      </c>
      <c r="C1532" s="29">
        <v>4.5035886799029603</v>
      </c>
      <c r="D1532" s="29">
        <v>5.1247966708737298</v>
      </c>
      <c r="E1532" s="29">
        <v>5.5670460000000004</v>
      </c>
      <c r="F1532" s="24">
        <v>0.22162200000000001</v>
      </c>
    </row>
    <row r="1533" spans="2:6" x14ac:dyDescent="0.3">
      <c r="B1533" s="28">
        <v>1528</v>
      </c>
      <c r="C1533" s="29">
        <v>4.5037077354120703</v>
      </c>
      <c r="D1533" s="29">
        <v>5.1253433391258403</v>
      </c>
      <c r="E1533" s="29">
        <v>5.5680889999999996</v>
      </c>
      <c r="F1533" s="24">
        <v>0.22178500000000001</v>
      </c>
    </row>
    <row r="1534" spans="2:6" x14ac:dyDescent="0.3">
      <c r="B1534" s="28">
        <v>1529</v>
      </c>
      <c r="C1534" s="29">
        <v>4.5038088831224101</v>
      </c>
      <c r="D1534" s="29">
        <v>5.1258668598417803</v>
      </c>
      <c r="E1534" s="29">
        <v>5.5691050000000004</v>
      </c>
      <c r="F1534" s="24">
        <v>0.22194700000000001</v>
      </c>
    </row>
    <row r="1535" spans="2:6" x14ac:dyDescent="0.3">
      <c r="B1535" s="28">
        <v>1530</v>
      </c>
      <c r="C1535" s="29">
        <v>4.5038921400884604</v>
      </c>
      <c r="D1535" s="29">
        <v>5.1263672437245305</v>
      </c>
      <c r="E1535" s="29">
        <v>5.5700940000000001</v>
      </c>
      <c r="F1535" s="24">
        <v>0.222109</v>
      </c>
    </row>
    <row r="1536" spans="2:6" x14ac:dyDescent="0.3">
      <c r="B1536" s="28">
        <v>1531</v>
      </c>
      <c r="C1536" s="29">
        <v>4.5039588304641702</v>
      </c>
      <c r="D1536" s="29">
        <v>5.1268462012379796</v>
      </c>
      <c r="E1536" s="29">
        <v>5.5710579999999998</v>
      </c>
      <c r="F1536" s="24">
        <v>0.222271</v>
      </c>
    </row>
    <row r="1537" spans="2:6" x14ac:dyDescent="0.3">
      <c r="B1537" s="28">
        <v>1532</v>
      </c>
      <c r="C1537" s="29">
        <v>4.5040089698603003</v>
      </c>
      <c r="D1537" s="29">
        <v>5.12730374220651</v>
      </c>
      <c r="E1537" s="29">
        <v>5.5719969999999996</v>
      </c>
      <c r="F1537" s="24">
        <v>0.22243299999999999</v>
      </c>
    </row>
    <row r="1538" spans="2:6" x14ac:dyDescent="0.3">
      <c r="B1538" s="28">
        <v>1533</v>
      </c>
      <c r="C1538" s="29">
        <v>4.5040425737970899</v>
      </c>
      <c r="D1538" s="29">
        <v>5.12773987641211</v>
      </c>
      <c r="E1538" s="29">
        <v>5.5729109999999995</v>
      </c>
      <c r="F1538" s="24">
        <v>0.22259499999999999</v>
      </c>
    </row>
    <row r="1539" spans="2:6" x14ac:dyDescent="0.3">
      <c r="B1539" s="28">
        <v>1534</v>
      </c>
      <c r="C1539" s="29">
        <v>4.5040609636809696</v>
      </c>
      <c r="D1539" s="29">
        <v>5.1281563126271097</v>
      </c>
      <c r="E1539" s="29">
        <v>5.5738019999999997</v>
      </c>
      <c r="F1539" s="24">
        <v>0.22275700000000001</v>
      </c>
    </row>
    <row r="1540" spans="2:6" x14ac:dyDescent="0.3">
      <c r="B1540" s="28">
        <v>1535</v>
      </c>
      <c r="C1540" s="29">
        <v>4.5040635008509504</v>
      </c>
      <c r="D1540" s="29">
        <v>5.1285522103898602</v>
      </c>
      <c r="E1540" s="29">
        <v>5.5746690000000001</v>
      </c>
      <c r="F1540" s="24">
        <v>0.22291900000000001</v>
      </c>
    </row>
    <row r="1541" spans="2:6" x14ac:dyDescent="0.3">
      <c r="B1541" s="28">
        <v>1536</v>
      </c>
      <c r="C1541" s="29">
        <v>4.5040508525433003</v>
      </c>
      <c r="D1541" s="29">
        <v>5.1289284282342305</v>
      </c>
      <c r="E1541" s="29">
        <v>5.5755129999999999</v>
      </c>
      <c r="F1541" s="24">
        <v>0.223081</v>
      </c>
    </row>
    <row r="1542" spans="2:6" x14ac:dyDescent="0.3">
      <c r="B1542" s="28">
        <v>1537</v>
      </c>
      <c r="C1542" s="29">
        <v>4.5040236851096003</v>
      </c>
      <c r="D1542" s="29">
        <v>5.1292858241449597</v>
      </c>
      <c r="E1542" s="29">
        <v>5.5763350000000003</v>
      </c>
      <c r="F1542" s="24">
        <v>0.223243</v>
      </c>
    </row>
    <row r="1543" spans="2:6" x14ac:dyDescent="0.3">
      <c r="B1543" s="28">
        <v>1538</v>
      </c>
      <c r="C1543" s="29">
        <v>4.5039826640271698</v>
      </c>
      <c r="D1543" s="29">
        <v>5.1296252555627504</v>
      </c>
      <c r="E1543" s="29">
        <v>5.5771360000000003</v>
      </c>
      <c r="F1543" s="24">
        <v>0.22340499999999999</v>
      </c>
    </row>
    <row r="1544" spans="2:6" x14ac:dyDescent="0.3">
      <c r="B1544" s="28">
        <v>1539</v>
      </c>
      <c r="C1544" s="29">
        <v>4.5039278019222602</v>
      </c>
      <c r="D1544" s="29">
        <v>5.1299467305097899</v>
      </c>
      <c r="E1544" s="29">
        <v>5.5779160000000001</v>
      </c>
      <c r="F1544" s="24">
        <v>0.22356699999999999</v>
      </c>
    </row>
    <row r="1545" spans="2:6" x14ac:dyDescent="0.3">
      <c r="B1545" s="28">
        <v>1540</v>
      </c>
      <c r="C1545" s="29">
        <v>4.5038597631455604</v>
      </c>
      <c r="D1545" s="29">
        <v>5.13025110573082</v>
      </c>
      <c r="E1545" s="29">
        <v>5.5786759999999997</v>
      </c>
      <c r="F1545" s="24">
        <v>0.22373000000000001</v>
      </c>
    </row>
    <row r="1546" spans="2:6" x14ac:dyDescent="0.3">
      <c r="B1546" s="28">
        <v>1541</v>
      </c>
      <c r="C1546" s="29">
        <v>4.5037785596039202</v>
      </c>
      <c r="D1546" s="29">
        <v>5.1305383888101499</v>
      </c>
      <c r="E1546" s="29">
        <v>5.5794160000000002</v>
      </c>
      <c r="F1546" s="24">
        <v>0.22389200000000001</v>
      </c>
    </row>
    <row r="1547" spans="2:6" x14ac:dyDescent="0.3">
      <c r="B1547" s="28">
        <v>1542</v>
      </c>
      <c r="C1547" s="29">
        <v>4.5036848545424597</v>
      </c>
      <c r="D1547" s="29">
        <v>5.1308094358065901</v>
      </c>
      <c r="E1547" s="29">
        <v>5.5801369999999997</v>
      </c>
      <c r="F1547" s="24">
        <v>0.224054</v>
      </c>
    </row>
    <row r="1548" spans="2:6" x14ac:dyDescent="0.3">
      <c r="B1548" s="28">
        <v>1543</v>
      </c>
      <c r="C1548" s="29">
        <v>4.5035786591654299</v>
      </c>
      <c r="D1548" s="29">
        <v>5.13106425387444</v>
      </c>
      <c r="E1548" s="29">
        <v>5.5808390000000001</v>
      </c>
      <c r="F1548" s="24">
        <v>0.224216</v>
      </c>
    </row>
    <row r="1549" spans="2:6" x14ac:dyDescent="0.3">
      <c r="B1549" s="28">
        <v>1544</v>
      </c>
      <c r="C1549" s="29">
        <v>4.5034612866419304</v>
      </c>
      <c r="D1549" s="29">
        <v>5.1313045466497398</v>
      </c>
      <c r="E1549" s="29">
        <v>5.5815239999999999</v>
      </c>
      <c r="F1549" s="24">
        <v>0.22437799999999999</v>
      </c>
    </row>
    <row r="1550" spans="2:6" x14ac:dyDescent="0.3">
      <c r="B1550" s="28">
        <v>1545</v>
      </c>
      <c r="C1550" s="29">
        <v>4.5033320960944101</v>
      </c>
      <c r="D1550" s="29">
        <v>5.1315294723630798</v>
      </c>
      <c r="E1550" s="29">
        <v>5.5821909999999999</v>
      </c>
      <c r="F1550" s="24">
        <v>0.22453999999999999</v>
      </c>
    </row>
    <row r="1551" spans="2:6" x14ac:dyDescent="0.3">
      <c r="B1551" s="28">
        <v>1546</v>
      </c>
      <c r="C1551" s="29">
        <v>4.5031923992430798</v>
      </c>
      <c r="D1551" s="29">
        <v>5.1317407337370096</v>
      </c>
      <c r="E1551" s="29">
        <v>5.5828420000000003</v>
      </c>
      <c r="F1551" s="24">
        <v>0.22470200000000001</v>
      </c>
    </row>
    <row r="1552" spans="2:6" x14ac:dyDescent="0.3">
      <c r="B1552" s="28">
        <v>1547</v>
      </c>
      <c r="C1552" s="29">
        <v>4.5030415549297196</v>
      </c>
      <c r="D1552" s="29">
        <v>5.1319374888370497</v>
      </c>
      <c r="E1552" s="29">
        <v>5.5834760000000001</v>
      </c>
      <c r="F1552" s="24">
        <v>0.22486400000000001</v>
      </c>
    </row>
    <row r="1553" spans="2:6" x14ac:dyDescent="0.3">
      <c r="B1553" s="28">
        <v>1548</v>
      </c>
      <c r="C1553" s="29">
        <v>4.5028815236890498</v>
      </c>
      <c r="D1553" s="29">
        <v>5.1321222872426002</v>
      </c>
      <c r="E1553" s="29">
        <v>5.5840959999999997</v>
      </c>
      <c r="F1553" s="24">
        <v>0.225026</v>
      </c>
    </row>
    <row r="1554" spans="2:6" x14ac:dyDescent="0.3">
      <c r="B1554" s="28">
        <v>1549</v>
      </c>
      <c r="C1554" s="29">
        <v>4.5027110134709396</v>
      </c>
      <c r="D1554" s="29">
        <v>5.1322934388541102</v>
      </c>
      <c r="E1554" s="29">
        <v>5.5846999999999998</v>
      </c>
      <c r="F1554" s="24">
        <v>0.225188</v>
      </c>
    </row>
    <row r="1555" spans="2:6" x14ac:dyDescent="0.3">
      <c r="B1555" s="28">
        <v>1550</v>
      </c>
      <c r="C1555" s="29">
        <v>4.5025313331616301</v>
      </c>
      <c r="D1555" s="29">
        <v>5.1324526445976701</v>
      </c>
      <c r="E1555" s="29">
        <v>5.5852899999999996</v>
      </c>
      <c r="F1555" s="24">
        <v>0.22534999999999999</v>
      </c>
    </row>
    <row r="1556" spans="2:6" x14ac:dyDescent="0.3">
      <c r="B1556" s="28">
        <v>1551</v>
      </c>
      <c r="C1556" s="29">
        <v>4.5023431404255803</v>
      </c>
      <c r="D1556" s="29">
        <v>5.1326007570130496</v>
      </c>
      <c r="E1556" s="29">
        <v>5.5858670000000004</v>
      </c>
      <c r="F1556" s="24">
        <v>0.22551199999999999</v>
      </c>
    </row>
    <row r="1557" spans="2:6" x14ac:dyDescent="0.3">
      <c r="B1557" s="28">
        <v>1552</v>
      </c>
      <c r="C1557" s="29">
        <v>4.5021457931713105</v>
      </c>
      <c r="D1557" s="29">
        <v>5.1327369335945896</v>
      </c>
      <c r="E1557" s="29">
        <v>5.58643</v>
      </c>
      <c r="F1557" s="24">
        <v>0.22567400000000001</v>
      </c>
    </row>
    <row r="1558" spans="2:6" x14ac:dyDescent="0.3">
      <c r="B1558" s="28">
        <v>1553</v>
      </c>
      <c r="C1558" s="29">
        <v>4.5019405979285496</v>
      </c>
      <c r="D1558" s="29">
        <v>5.1328628737632203</v>
      </c>
      <c r="E1558" s="29">
        <v>5.5869809999999998</v>
      </c>
      <c r="F1558" s="24">
        <v>0.22583600000000001</v>
      </c>
    </row>
    <row r="1559" spans="2:6" x14ac:dyDescent="0.3">
      <c r="B1559" s="28">
        <v>1554</v>
      </c>
      <c r="C1559" s="29">
        <v>4.5017282105903096</v>
      </c>
      <c r="D1559" s="29">
        <v>5.1329794289279898</v>
      </c>
      <c r="E1559" s="29">
        <v>5.5875209999999997</v>
      </c>
      <c r="F1559" s="24">
        <v>0.225998</v>
      </c>
    </row>
    <row r="1560" spans="2:6" x14ac:dyDescent="0.3">
      <c r="B1560" s="28">
        <v>1555</v>
      </c>
      <c r="C1560" s="29">
        <v>4.5015079884285303</v>
      </c>
      <c r="D1560" s="29">
        <v>5.1330857561849399</v>
      </c>
      <c r="E1560" s="29">
        <v>5.5880489999999998</v>
      </c>
      <c r="F1560" s="24">
        <v>0.22616</v>
      </c>
    </row>
    <row r="1561" spans="2:6" x14ac:dyDescent="0.3">
      <c r="B1561" s="28">
        <v>1556</v>
      </c>
      <c r="C1561" s="29">
        <v>4.5012805869201102</v>
      </c>
      <c r="D1561" s="29">
        <v>5.1331827066815503</v>
      </c>
      <c r="E1561" s="29">
        <v>5.5885660000000001</v>
      </c>
      <c r="F1561" s="24">
        <v>0.226322</v>
      </c>
    </row>
    <row r="1562" spans="2:6" x14ac:dyDescent="0.3">
      <c r="B1562" s="28">
        <v>1557</v>
      </c>
      <c r="C1562" s="29">
        <v>4.5010473093346501</v>
      </c>
      <c r="D1562" s="29">
        <v>5.1332719777436697</v>
      </c>
      <c r="E1562" s="29">
        <v>5.5890740000000001</v>
      </c>
      <c r="F1562" s="24">
        <v>0.22648399999999999</v>
      </c>
    </row>
    <row r="1563" spans="2:6" x14ac:dyDescent="0.3">
      <c r="B1563" s="28">
        <v>1558</v>
      </c>
      <c r="C1563" s="29">
        <v>4.5008075123312103</v>
      </c>
      <c r="D1563" s="29">
        <v>5.1333527260802398</v>
      </c>
      <c r="E1563" s="29">
        <v>5.5895720000000004</v>
      </c>
      <c r="F1563" s="24">
        <v>0.22664599999999999</v>
      </c>
    </row>
    <row r="1564" spans="2:6" x14ac:dyDescent="0.3">
      <c r="B1564" s="28">
        <v>1559</v>
      </c>
      <c r="C1564" s="29">
        <v>4.5005624978531698</v>
      </c>
      <c r="D1564" s="29">
        <v>5.1334266481622803</v>
      </c>
      <c r="E1564" s="29">
        <v>5.5900619999999996</v>
      </c>
      <c r="F1564" s="24">
        <v>0.22680800000000001</v>
      </c>
    </row>
    <row r="1565" spans="2:6" x14ac:dyDescent="0.3">
      <c r="B1565" s="28">
        <v>1560</v>
      </c>
      <c r="C1565" s="29">
        <v>4.5003116223475397</v>
      </c>
      <c r="D1565" s="29">
        <v>5.1334929005661696</v>
      </c>
      <c r="E1565" s="29">
        <v>5.5905430000000003</v>
      </c>
      <c r="F1565" s="24">
        <v>0.22697000000000001</v>
      </c>
    </row>
    <row r="1566" spans="2:6" x14ac:dyDescent="0.3">
      <c r="B1566" s="28">
        <v>1561</v>
      </c>
      <c r="C1566" s="29">
        <v>4.5000555386234495</v>
      </c>
      <c r="D1566" s="29">
        <v>5.1335523327226804</v>
      </c>
      <c r="E1566" s="29">
        <v>5.5910159999999998</v>
      </c>
      <c r="F1566" s="24">
        <v>0.227132</v>
      </c>
    </row>
    <row r="1567" spans="2:6" x14ac:dyDescent="0.3">
      <c r="B1567" s="28">
        <v>1562</v>
      </c>
      <c r="C1567" s="29">
        <v>4.4997955463814598</v>
      </c>
      <c r="D1567" s="29">
        <v>5.1336066396518802</v>
      </c>
      <c r="E1567" s="29">
        <v>5.5914830000000002</v>
      </c>
      <c r="F1567" s="24">
        <v>0.227294</v>
      </c>
    </row>
    <row r="1568" spans="2:6" x14ac:dyDescent="0.3">
      <c r="B1568" s="28">
        <v>1563</v>
      </c>
      <c r="C1568" s="29">
        <v>4.4995310014872603</v>
      </c>
      <c r="D1568" s="29">
        <v>5.1336549775580904</v>
      </c>
      <c r="E1568" s="29">
        <v>5.5919429999999997</v>
      </c>
      <c r="F1568" s="24">
        <v>0.22745599999999999</v>
      </c>
    </row>
    <row r="1569" spans="2:6" x14ac:dyDescent="0.3">
      <c r="B1569" s="28">
        <v>1564</v>
      </c>
      <c r="C1569" s="29">
        <v>4.4992632023446699</v>
      </c>
      <c r="D1569" s="29">
        <v>5.1336990406206402</v>
      </c>
      <c r="E1569" s="29">
        <v>5.5923980000000002</v>
      </c>
      <c r="F1569" s="24">
        <v>0.22761799999999999</v>
      </c>
    </row>
    <row r="1570" spans="2:6" x14ac:dyDescent="0.3">
      <c r="B1570" s="28">
        <v>1565</v>
      </c>
      <c r="C1570" s="29">
        <v>4.4989915046232198</v>
      </c>
      <c r="D1570" s="29">
        <v>5.1337379849187803</v>
      </c>
      <c r="E1570" s="29">
        <v>5.5928469999999999</v>
      </c>
      <c r="F1570" s="24">
        <v>0.22778000000000001</v>
      </c>
    </row>
    <row r="1571" spans="2:6" x14ac:dyDescent="0.3">
      <c r="B1571" s="28">
        <v>1566</v>
      </c>
      <c r="C1571" s="29">
        <v>4.4987172054383304</v>
      </c>
      <c r="D1571" s="29">
        <v>5.1337735037949797</v>
      </c>
      <c r="E1571" s="29">
        <v>5.5932919999999999</v>
      </c>
      <c r="F1571" s="24">
        <v>0.22794200000000001</v>
      </c>
    </row>
    <row r="1572" spans="2:6" x14ac:dyDescent="0.3">
      <c r="B1572" s="28">
        <v>1567</v>
      </c>
      <c r="C1572" s="29">
        <v>4.4984403069937802</v>
      </c>
      <c r="D1572" s="29">
        <v>5.1338055986840203</v>
      </c>
      <c r="E1572" s="29">
        <v>5.5937330000000003</v>
      </c>
      <c r="F1572" s="24">
        <v>0.228104</v>
      </c>
    </row>
    <row r="1573" spans="2:6" x14ac:dyDescent="0.3">
      <c r="B1573" s="28">
        <v>1568</v>
      </c>
      <c r="C1573" s="29">
        <v>4.4981614580347298</v>
      </c>
      <c r="D1573" s="29">
        <v>5.1338351163794798</v>
      </c>
      <c r="E1573" s="29">
        <v>5.5941710000000002</v>
      </c>
      <c r="F1573" s="24">
        <v>0.228266</v>
      </c>
    </row>
    <row r="1574" spans="2:6" x14ac:dyDescent="0.3">
      <c r="B1574" s="28">
        <v>1569</v>
      </c>
      <c r="C1574" s="29">
        <v>4.4978800138510096</v>
      </c>
      <c r="D1574" s="29">
        <v>5.1338612127164804</v>
      </c>
      <c r="E1574" s="29">
        <v>5.5946049999999996</v>
      </c>
      <c r="F1574" s="24">
        <v>0.22842799999999999</v>
      </c>
    </row>
    <row r="1575" spans="2:6" x14ac:dyDescent="0.3">
      <c r="B1575" s="28">
        <v>1570</v>
      </c>
      <c r="C1575" s="29">
        <v>4.4975979151844596</v>
      </c>
      <c r="D1575" s="29">
        <v>5.1338864244970397</v>
      </c>
      <c r="E1575" s="29">
        <v>5.5950379999999997</v>
      </c>
      <c r="F1575" s="24">
        <v>0.22858999999999999</v>
      </c>
    </row>
    <row r="1576" spans="2:6" x14ac:dyDescent="0.3">
      <c r="B1576" s="28">
        <v>1571</v>
      </c>
      <c r="C1576" s="29">
        <v>4.4973145165966297</v>
      </c>
      <c r="D1576" s="29">
        <v>5.13390990708176</v>
      </c>
      <c r="E1576" s="29">
        <v>5.5954689999999996</v>
      </c>
      <c r="F1576" s="24">
        <v>0.22875200000000001</v>
      </c>
    </row>
    <row r="1577" spans="2:6" x14ac:dyDescent="0.3">
      <c r="B1577" s="28">
        <v>1572</v>
      </c>
      <c r="C1577" s="29">
        <v>4.4970311108339498</v>
      </c>
      <c r="D1577" s="29">
        <v>5.1339333509659699</v>
      </c>
      <c r="E1577" s="29">
        <v>5.5959000000000003</v>
      </c>
      <c r="F1577" s="24">
        <v>0.22891400000000001</v>
      </c>
    </row>
    <row r="1578" spans="2:6" x14ac:dyDescent="0.3">
      <c r="B1578" s="28">
        <v>1573</v>
      </c>
      <c r="C1578" s="29">
        <v>4.49674705227602</v>
      </c>
      <c r="D1578" s="29">
        <v>5.1339559113917899</v>
      </c>
      <c r="E1578" s="29">
        <v>5.59633</v>
      </c>
      <c r="F1578" s="24">
        <v>0.229076</v>
      </c>
    </row>
    <row r="1579" spans="2:6" x14ac:dyDescent="0.3">
      <c r="B1579" s="28">
        <v>1574</v>
      </c>
      <c r="C1579" s="29">
        <v>4.4964629869435297</v>
      </c>
      <c r="D1579" s="29">
        <v>5.13397843337611</v>
      </c>
      <c r="E1579" s="29">
        <v>5.5967599999999997</v>
      </c>
      <c r="F1579" s="24">
        <v>0.229238</v>
      </c>
    </row>
    <row r="1580" spans="2:6" x14ac:dyDescent="0.3">
      <c r="B1580" s="28">
        <v>1575</v>
      </c>
      <c r="C1580" s="29">
        <v>4.4961795601339904</v>
      </c>
      <c r="D1580" s="29">
        <v>5.1340017614635496</v>
      </c>
      <c r="E1580" s="29">
        <v>5.5971910000000005</v>
      </c>
      <c r="F1580" s="24">
        <v>0.22939999999999999</v>
      </c>
    </row>
    <row r="1581" spans="2:6" x14ac:dyDescent="0.3">
      <c r="B1581" s="28">
        <v>1576</v>
      </c>
      <c r="C1581" s="29">
        <v>4.4958974164219496</v>
      </c>
      <c r="D1581" s="29">
        <v>5.1340267397262904</v>
      </c>
      <c r="E1581" s="29">
        <v>5.5976239999999997</v>
      </c>
      <c r="F1581" s="24">
        <v>0.22956199999999999</v>
      </c>
    </row>
    <row r="1582" spans="2:6" x14ac:dyDescent="0.3">
      <c r="B1582" s="28">
        <v>1577</v>
      </c>
      <c r="C1582" s="29">
        <v>4.4956159098256299</v>
      </c>
      <c r="D1582" s="29">
        <v>5.1340525231702703</v>
      </c>
      <c r="E1582" s="29">
        <v>5.598058</v>
      </c>
      <c r="F1582" s="24">
        <v>0.22972400000000001</v>
      </c>
    </row>
    <row r="1583" spans="2:6" x14ac:dyDescent="0.3">
      <c r="B1583" s="28">
        <v>1578</v>
      </c>
      <c r="C1583" s="29">
        <v>4.4953369740299198</v>
      </c>
      <c r="D1583" s="29">
        <v>5.1340816439889201</v>
      </c>
      <c r="E1583" s="29">
        <v>5.5984959999999999</v>
      </c>
      <c r="F1583" s="24">
        <v>0.22988600000000001</v>
      </c>
    </row>
    <row r="1584" spans="2:6" x14ac:dyDescent="0.3">
      <c r="B1584" s="28">
        <v>1579</v>
      </c>
      <c r="C1584" s="29">
        <v>4.4950599623294103</v>
      </c>
      <c r="D1584" s="29">
        <v>5.1341132567151302</v>
      </c>
      <c r="E1584" s="29">
        <v>5.5989370000000003</v>
      </c>
      <c r="F1584" s="24">
        <v>0.230048</v>
      </c>
    </row>
    <row r="1585" spans="2:6" x14ac:dyDescent="0.3">
      <c r="B1585" s="28">
        <v>1580</v>
      </c>
      <c r="C1585" s="29">
        <v>4.4947848731158899</v>
      </c>
      <c r="D1585" s="29">
        <v>5.1341473602965397</v>
      </c>
      <c r="E1585" s="29">
        <v>5.5993810000000002</v>
      </c>
      <c r="F1585" s="24">
        <v>0.23021</v>
      </c>
    </row>
    <row r="1586" spans="2:6" x14ac:dyDescent="0.3">
      <c r="B1586" s="28">
        <v>1581</v>
      </c>
      <c r="C1586" s="29">
        <v>4.4945136373580796</v>
      </c>
      <c r="D1586" s="29">
        <v>5.1341864851517398</v>
      </c>
      <c r="E1586" s="29">
        <v>5.599831</v>
      </c>
      <c r="F1586" s="24">
        <v>0.23037199999999999</v>
      </c>
    </row>
    <row r="1587" spans="2:6" x14ac:dyDescent="0.3">
      <c r="B1587" s="28">
        <v>1582</v>
      </c>
      <c r="C1587" s="29">
        <v>4.4942449637927799</v>
      </c>
      <c r="D1587" s="29">
        <v>5.1342289417509503</v>
      </c>
      <c r="E1587" s="29">
        <v>5.6002849999999995</v>
      </c>
      <c r="F1587" s="24">
        <v>0.23053299999999999</v>
      </c>
    </row>
    <row r="1588" spans="2:6" x14ac:dyDescent="0.3">
      <c r="B1588" s="28">
        <v>1583</v>
      </c>
      <c r="C1588" s="29">
        <v>4.4939801379240301</v>
      </c>
      <c r="D1588" s="29">
        <v>5.1342764158579302</v>
      </c>
      <c r="E1588" s="29">
        <v>5.6007449999999999</v>
      </c>
      <c r="F1588" s="24">
        <v>0.23069500000000001</v>
      </c>
    </row>
    <row r="1589" spans="2:6" x14ac:dyDescent="0.3">
      <c r="B1589" s="28">
        <v>1584</v>
      </c>
      <c r="C1589" s="29">
        <v>4.4937198001528404</v>
      </c>
      <c r="D1589" s="29">
        <v>5.1343297488180504</v>
      </c>
      <c r="E1589" s="29">
        <v>5.6012120000000003</v>
      </c>
      <c r="F1589" s="24">
        <v>0.23085700000000001</v>
      </c>
    </row>
    <row r="1590" spans="2:6" x14ac:dyDescent="0.3">
      <c r="B1590" s="28">
        <v>1585</v>
      </c>
      <c r="C1590" s="29">
        <v>4.4934633032181903</v>
      </c>
      <c r="D1590" s="29">
        <v>5.1343880948013298</v>
      </c>
      <c r="E1590" s="29">
        <v>5.6016849999999998</v>
      </c>
      <c r="F1590" s="24">
        <v>0.231019</v>
      </c>
    </row>
    <row r="1591" spans="2:6" x14ac:dyDescent="0.3">
      <c r="B1591" s="28">
        <v>1586</v>
      </c>
      <c r="C1591" s="29">
        <v>4.4932119304323503</v>
      </c>
      <c r="D1591" s="29">
        <v>5.1344531381409197</v>
      </c>
      <c r="E1591" s="29">
        <v>5.6021660000000004</v>
      </c>
      <c r="F1591" s="24">
        <v>0.231181</v>
      </c>
    </row>
    <row r="1592" spans="2:6" x14ac:dyDescent="0.3">
      <c r="B1592" s="28">
        <v>1587</v>
      </c>
      <c r="C1592" s="29">
        <v>4.4929656774428501</v>
      </c>
      <c r="D1592" s="29">
        <v>5.1345248759931099</v>
      </c>
      <c r="E1592" s="29">
        <v>5.6026550000000004</v>
      </c>
      <c r="F1592" s="24">
        <v>0.23134299999999999</v>
      </c>
    </row>
    <row r="1593" spans="2:6" x14ac:dyDescent="0.3">
      <c r="B1593" s="28">
        <v>1588</v>
      </c>
      <c r="C1593" s="29">
        <v>4.4927251828076598</v>
      </c>
      <c r="D1593" s="29">
        <v>5.1346041485016904</v>
      </c>
      <c r="E1593" s="29">
        <v>5.6031529999999998</v>
      </c>
      <c r="F1593" s="24">
        <v>0.23150499999999999</v>
      </c>
    </row>
    <row r="1594" spans="2:6" x14ac:dyDescent="0.3">
      <c r="B1594" s="28">
        <v>1589</v>
      </c>
      <c r="C1594" s="29">
        <v>4.4924904416112597</v>
      </c>
      <c r="D1594" s="29">
        <v>5.1346909524567801</v>
      </c>
      <c r="E1594" s="29">
        <v>5.6036599999999996</v>
      </c>
      <c r="F1594" s="24">
        <v>0.23166700000000001</v>
      </c>
    </row>
    <row r="1595" spans="2:6" x14ac:dyDescent="0.3">
      <c r="B1595" s="28">
        <v>1590</v>
      </c>
      <c r="C1595" s="29">
        <v>4.4922620914791098</v>
      </c>
      <c r="D1595" s="29">
        <v>5.1347861273954596</v>
      </c>
      <c r="E1595" s="29">
        <v>5.604177</v>
      </c>
      <c r="F1595" s="24">
        <v>0.23182900000000001</v>
      </c>
    </row>
    <row r="1596" spans="2:6" x14ac:dyDescent="0.3">
      <c r="B1596" s="28">
        <v>1591</v>
      </c>
      <c r="C1596" s="29">
        <v>4.4920407692910898</v>
      </c>
      <c r="D1596" s="29">
        <v>5.1348905123698598</v>
      </c>
      <c r="E1596" s="29">
        <v>5.604705</v>
      </c>
      <c r="F1596" s="24">
        <v>0.231991</v>
      </c>
    </row>
    <row r="1597" spans="2:6" x14ac:dyDescent="0.3">
      <c r="B1597" s="28">
        <v>1592</v>
      </c>
      <c r="C1597" s="29">
        <v>4.4918264689971004</v>
      </c>
      <c r="D1597" s="29">
        <v>5.1350041034334204</v>
      </c>
      <c r="E1597" s="29">
        <v>5.6052439999999999</v>
      </c>
      <c r="F1597" s="24">
        <v>0.232153</v>
      </c>
    </row>
    <row r="1598" spans="2:6" x14ac:dyDescent="0.3">
      <c r="B1598" s="28">
        <v>1593</v>
      </c>
      <c r="C1598" s="29">
        <v>4.4916198265286198</v>
      </c>
      <c r="D1598" s="29">
        <v>5.1351277390229599</v>
      </c>
      <c r="E1598" s="29">
        <v>5.6057949999999996</v>
      </c>
      <c r="F1598" s="24">
        <v>0.23231499999999999</v>
      </c>
    </row>
    <row r="1599" spans="2:6" x14ac:dyDescent="0.3">
      <c r="B1599" s="28">
        <v>1594</v>
      </c>
      <c r="C1599" s="29">
        <v>4.49142083525164</v>
      </c>
      <c r="D1599" s="29">
        <v>5.1352614148145701</v>
      </c>
      <c r="E1599" s="29">
        <v>5.6063580000000002</v>
      </c>
      <c r="F1599" s="24">
        <v>0.23247599999999999</v>
      </c>
    </row>
    <row r="1600" spans="2:6" x14ac:dyDescent="0.3">
      <c r="B1600" s="28">
        <v>1595</v>
      </c>
      <c r="C1600" s="29">
        <v>4.4912301301387201</v>
      </c>
      <c r="D1600" s="29">
        <v>5.13540596862412</v>
      </c>
      <c r="E1600" s="29">
        <v>5.6069339999999999</v>
      </c>
      <c r="F1600" s="24">
        <v>0.23263800000000001</v>
      </c>
    </row>
    <row r="1601" spans="2:6" x14ac:dyDescent="0.3">
      <c r="B1601" s="28">
        <v>1596</v>
      </c>
      <c r="C1601" s="29">
        <v>4.4910483453987204</v>
      </c>
      <c r="D1601" s="29">
        <v>5.13556223777287</v>
      </c>
      <c r="E1601" s="29">
        <v>5.6075239999999997</v>
      </c>
      <c r="F1601" s="24">
        <v>0.23280000000000001</v>
      </c>
    </row>
    <row r="1602" spans="2:6" x14ac:dyDescent="0.3">
      <c r="B1602" s="28">
        <v>1597</v>
      </c>
      <c r="C1602" s="29">
        <v>4.4908754732229399</v>
      </c>
      <c r="D1602" s="29">
        <v>5.1357302171787502</v>
      </c>
      <c r="E1602" s="29">
        <v>5.6081279999999998</v>
      </c>
      <c r="F1602" s="24">
        <v>0.232962</v>
      </c>
    </row>
    <row r="1603" spans="2:6" x14ac:dyDescent="0.3">
      <c r="B1603" s="28">
        <v>1598</v>
      </c>
      <c r="C1603" s="29">
        <v>4.4907121468399804</v>
      </c>
      <c r="D1603" s="29">
        <v>5.1359107435306601</v>
      </c>
      <c r="E1603" s="29">
        <v>5.6087470000000001</v>
      </c>
      <c r="F1603" s="24">
        <v>0.233124</v>
      </c>
    </row>
    <row r="1604" spans="2:6" x14ac:dyDescent="0.3">
      <c r="B1604" s="28">
        <v>1599</v>
      </c>
      <c r="C1604" s="29">
        <v>4.4905583578292703</v>
      </c>
      <c r="D1604" s="29">
        <v>5.1361038113541397</v>
      </c>
      <c r="E1604" s="29">
        <v>5.609381</v>
      </c>
      <c r="F1604" s="24">
        <v>0.23328599999999999</v>
      </c>
    </row>
    <row r="1605" spans="2:6" x14ac:dyDescent="0.3">
      <c r="B1605" s="28">
        <v>1600</v>
      </c>
      <c r="C1605" s="29">
        <v>4.4904147384255797</v>
      </c>
      <c r="D1605" s="29">
        <v>5.1363102566985797</v>
      </c>
      <c r="E1605" s="29">
        <v>5.6100310000000002</v>
      </c>
      <c r="F1605" s="24">
        <v>0.23344799999999999</v>
      </c>
    </row>
    <row r="1606" spans="2:6" x14ac:dyDescent="0.3">
      <c r="B1606" s="28">
        <v>1601</v>
      </c>
      <c r="C1606" s="29">
        <v>4.4902819200765602</v>
      </c>
      <c r="D1606" s="29">
        <v>5.1365309151062002</v>
      </c>
      <c r="E1606" s="29">
        <v>5.6106980000000002</v>
      </c>
      <c r="F1606" s="24">
        <v>0.23361000000000001</v>
      </c>
    </row>
    <row r="1607" spans="2:6" x14ac:dyDescent="0.3">
      <c r="B1607" s="28">
        <v>1602</v>
      </c>
      <c r="C1607" s="29">
        <v>4.4901598931350399</v>
      </c>
      <c r="D1607" s="29">
        <v>5.13676578031661</v>
      </c>
      <c r="E1607" s="29">
        <v>5.6113819999999999</v>
      </c>
      <c r="F1607" s="24">
        <v>0.23377200000000001</v>
      </c>
    </row>
    <row r="1608" spans="2:6" x14ac:dyDescent="0.3">
      <c r="B1608" s="28">
        <v>1603</v>
      </c>
      <c r="C1608" s="29">
        <v>4.4900492880280201</v>
      </c>
      <c r="D1608" s="29">
        <v>5.1370156872181596</v>
      </c>
      <c r="E1608" s="29">
        <v>5.6120840000000003</v>
      </c>
      <c r="F1608" s="24">
        <v>0.233933</v>
      </c>
    </row>
    <row r="1609" spans="2:6" x14ac:dyDescent="0.3">
      <c r="B1609" s="28">
        <v>1604</v>
      </c>
      <c r="C1609" s="29">
        <v>4.4899500944614097</v>
      </c>
      <c r="D1609" s="29">
        <v>5.1372806291393802</v>
      </c>
      <c r="E1609" s="29">
        <v>5.6128039999999997</v>
      </c>
      <c r="F1609" s="24">
        <v>0.234095</v>
      </c>
    </row>
    <row r="1610" spans="2:6" x14ac:dyDescent="0.3">
      <c r="B1610" s="28">
        <v>1605</v>
      </c>
      <c r="C1610" s="29">
        <v>4.4898635815479802</v>
      </c>
      <c r="D1610" s="29">
        <v>5.13756228122433</v>
      </c>
      <c r="E1610" s="29">
        <v>5.6135440000000001</v>
      </c>
      <c r="F1610" s="24">
        <v>0.23425699999999999</v>
      </c>
    </row>
    <row r="1611" spans="2:6" x14ac:dyDescent="0.3">
      <c r="B1611" s="28">
        <v>1606</v>
      </c>
      <c r="C1611" s="29">
        <v>4.4897890982211699</v>
      </c>
      <c r="D1611" s="29">
        <v>5.1378597952137701</v>
      </c>
      <c r="E1611" s="29">
        <v>5.6143029999999996</v>
      </c>
      <c r="F1611" s="24">
        <v>0.23441899999999999</v>
      </c>
    </row>
    <row r="1612" spans="2:6" x14ac:dyDescent="0.3">
      <c r="B1612" s="28">
        <v>1607</v>
      </c>
      <c r="C1612" s="29">
        <v>4.4897272728130098</v>
      </c>
      <c r="D1612" s="29">
        <v>5.1381740046596098</v>
      </c>
      <c r="E1612" s="29">
        <v>5.6150820000000001</v>
      </c>
      <c r="F1612" s="24">
        <v>0.23458100000000001</v>
      </c>
    </row>
    <row r="1613" spans="2:6" x14ac:dyDescent="0.3">
      <c r="B1613" s="28">
        <v>1608</v>
      </c>
      <c r="C1613" s="29">
        <v>4.4896787328276799</v>
      </c>
      <c r="D1613" s="29">
        <v>5.1385057425848499</v>
      </c>
      <c r="E1613" s="29">
        <v>5.615882</v>
      </c>
      <c r="F1613" s="24">
        <v>0.23474300000000001</v>
      </c>
    </row>
    <row r="1614" spans="2:6" x14ac:dyDescent="0.3">
      <c r="B1614" s="28">
        <v>1609</v>
      </c>
      <c r="C1614" s="29">
        <v>4.4896441049325899</v>
      </c>
      <c r="D1614" s="29">
        <v>5.13885584147895</v>
      </c>
      <c r="E1614" s="29">
        <v>5.6167040000000004</v>
      </c>
      <c r="F1614" s="24">
        <v>0.234905</v>
      </c>
    </row>
    <row r="1615" spans="2:6" x14ac:dyDescent="0.3">
      <c r="B1615" s="28">
        <v>1610</v>
      </c>
      <c r="C1615" s="29">
        <v>4.4896227374626703</v>
      </c>
      <c r="D1615" s="29">
        <v>5.1392234527177303</v>
      </c>
      <c r="E1615" s="29">
        <v>5.6175470000000001</v>
      </c>
      <c r="F1615" s="24">
        <v>0.235066</v>
      </c>
    </row>
    <row r="1616" spans="2:6" x14ac:dyDescent="0.3">
      <c r="B1616" s="28">
        <v>1611</v>
      </c>
      <c r="C1616" s="29">
        <v>4.4896165336649796</v>
      </c>
      <c r="D1616" s="29">
        <v>5.13961108879408</v>
      </c>
      <c r="E1616" s="29">
        <v>5.6184139999999996</v>
      </c>
      <c r="F1616" s="24">
        <v>0.23522799999999999</v>
      </c>
    </row>
    <row r="1617" spans="2:6" x14ac:dyDescent="0.3">
      <c r="B1617" s="28">
        <v>1612</v>
      </c>
      <c r="C1617" s="29">
        <v>4.4896242026116502</v>
      </c>
      <c r="D1617" s="29">
        <v>5.1400170604745297</v>
      </c>
      <c r="E1617" s="29">
        <v>5.6193030000000004</v>
      </c>
      <c r="F1617" s="24">
        <v>0.23538999999999999</v>
      </c>
    </row>
    <row r="1618" spans="2:6" x14ac:dyDescent="0.3">
      <c r="B1618" s="28">
        <v>1613</v>
      </c>
      <c r="C1618" s="29">
        <v>4.4896476456270396</v>
      </c>
      <c r="D1618" s="29">
        <v>5.1404438790301699</v>
      </c>
      <c r="E1618" s="29">
        <v>5.6202170000000002</v>
      </c>
      <c r="F1618" s="24">
        <v>0.23560900000000001</v>
      </c>
    </row>
    <row r="1619" spans="2:6" x14ac:dyDescent="0.3">
      <c r="B1619" s="28">
        <v>1614</v>
      </c>
      <c r="C1619" s="29">
        <v>4.4896862097855701</v>
      </c>
      <c r="D1619" s="29">
        <v>5.1408906950534101</v>
      </c>
      <c r="E1619" s="29">
        <v>5.6211549999999999</v>
      </c>
      <c r="F1619" s="24">
        <v>0.23582800000000001</v>
      </c>
    </row>
    <row r="1620" spans="2:6" x14ac:dyDescent="0.3">
      <c r="B1620" s="28">
        <v>1615</v>
      </c>
      <c r="C1620" s="29">
        <v>4.4897405183716304</v>
      </c>
      <c r="D1620" s="29">
        <v>5.1413583389003001</v>
      </c>
      <c r="E1620" s="29">
        <v>5.6221180000000004</v>
      </c>
      <c r="F1620" s="24">
        <v>0.23604800000000001</v>
      </c>
    </row>
    <row r="1621" spans="2:6" x14ac:dyDescent="0.3">
      <c r="B1621" s="28">
        <v>1616</v>
      </c>
      <c r="C1621" s="29">
        <v>4.4898111937801097</v>
      </c>
      <c r="D1621" s="29">
        <v>5.1418476403649596</v>
      </c>
      <c r="E1621" s="29">
        <v>5.6231070000000001</v>
      </c>
      <c r="F1621" s="24">
        <v>0.236267</v>
      </c>
    </row>
    <row r="1622" spans="2:6" x14ac:dyDescent="0.3">
      <c r="B1622" s="28">
        <v>1617</v>
      </c>
      <c r="C1622" s="29">
        <v>4.48989822017636</v>
      </c>
      <c r="D1622" s="29">
        <v>5.1423585892921304</v>
      </c>
      <c r="E1622" s="29">
        <v>5.6241219999999998</v>
      </c>
      <c r="F1622" s="24">
        <v>0.236486</v>
      </c>
    </row>
    <row r="1623" spans="2:6" x14ac:dyDescent="0.3">
      <c r="B1623" s="28">
        <v>1618</v>
      </c>
      <c r="C1623" s="29">
        <v>4.49000221876181</v>
      </c>
      <c r="D1623" s="29">
        <v>5.1428920147294797</v>
      </c>
      <c r="E1623" s="29">
        <v>5.6251639999999998</v>
      </c>
      <c r="F1623" s="24">
        <v>0.236705</v>
      </c>
    </row>
    <row r="1624" spans="2:6" x14ac:dyDescent="0.3">
      <c r="B1624" s="28">
        <v>1619</v>
      </c>
      <c r="C1624" s="29">
        <v>4.4901161668449303</v>
      </c>
      <c r="D1624" s="29">
        <v>5.1434386757372099</v>
      </c>
      <c r="E1624" s="29">
        <v>5.6262220000000003</v>
      </c>
      <c r="F1624" s="24">
        <v>0.236924</v>
      </c>
    </row>
    <row r="1625" spans="2:6" x14ac:dyDescent="0.3">
      <c r="B1625" s="28">
        <v>1620</v>
      </c>
      <c r="C1625" s="29">
        <v>4.4902324140947503</v>
      </c>
      <c r="D1625" s="29">
        <v>5.1439884981763697</v>
      </c>
      <c r="E1625" s="29">
        <v>5.6272839999999995</v>
      </c>
      <c r="F1625" s="24">
        <v>0.23714299999999999</v>
      </c>
    </row>
    <row r="1626" spans="2:6" x14ac:dyDescent="0.3">
      <c r="B1626" s="28">
        <v>1621</v>
      </c>
      <c r="C1626" s="29">
        <v>4.4903515946276205</v>
      </c>
      <c r="D1626" s="29">
        <v>5.1445423193417996</v>
      </c>
      <c r="E1626" s="29">
        <v>5.6283510000000003</v>
      </c>
      <c r="F1626" s="24">
        <v>0.23736199999999999</v>
      </c>
    </row>
    <row r="1627" spans="2:6" x14ac:dyDescent="0.3">
      <c r="B1627" s="28">
        <v>1622</v>
      </c>
      <c r="C1627" s="29">
        <v>4.4904737054355399</v>
      </c>
      <c r="D1627" s="29">
        <v>5.14510013727676</v>
      </c>
      <c r="E1627" s="29">
        <v>5.6294230000000001</v>
      </c>
      <c r="F1627" s="24">
        <v>0.23758099999999999</v>
      </c>
    </row>
    <row r="1628" spans="2:6" x14ac:dyDescent="0.3">
      <c r="B1628" s="28">
        <v>1623</v>
      </c>
      <c r="C1628" s="29">
        <v>4.4905981074241499</v>
      </c>
      <c r="D1628" s="29">
        <v>5.1456611114347997</v>
      </c>
      <c r="E1628" s="29">
        <v>5.6304990000000004</v>
      </c>
      <c r="F1628" s="24">
        <v>0.23780000000000001</v>
      </c>
    </row>
    <row r="1629" spans="2:6" x14ac:dyDescent="0.3">
      <c r="B1629" s="28">
        <v>1624</v>
      </c>
      <c r="C1629" s="29">
        <v>4.4907247982054201</v>
      </c>
      <c r="D1629" s="29">
        <v>5.1462252402538802</v>
      </c>
      <c r="E1629" s="29">
        <v>5.6315790000000003</v>
      </c>
      <c r="F1629" s="24">
        <v>0.23801900000000001</v>
      </c>
    </row>
    <row r="1630" spans="2:6" x14ac:dyDescent="0.3">
      <c r="B1630" s="28">
        <v>1625</v>
      </c>
      <c r="C1630" s="29">
        <v>4.49085441105799</v>
      </c>
      <c r="D1630" s="29">
        <v>5.1467933604935299</v>
      </c>
      <c r="E1630" s="29">
        <v>5.6326640000000001</v>
      </c>
      <c r="F1630" s="24">
        <v>0.23823900000000001</v>
      </c>
    </row>
    <row r="1631" spans="2:6" x14ac:dyDescent="0.3">
      <c r="B1631" s="28">
        <v>1626</v>
      </c>
      <c r="C1631" s="29">
        <v>4.4909863075067999</v>
      </c>
      <c r="D1631" s="29">
        <v>5.1473646320012296</v>
      </c>
      <c r="E1631" s="29">
        <v>5.6337530000000005</v>
      </c>
      <c r="F1631" s="24">
        <v>0.238458</v>
      </c>
    </row>
    <row r="1632" spans="2:6" x14ac:dyDescent="0.3">
      <c r="B1632" s="28">
        <v>1627</v>
      </c>
      <c r="C1632" s="29">
        <v>4.4911204851597599</v>
      </c>
      <c r="D1632" s="29">
        <v>5.1479390532114904</v>
      </c>
      <c r="E1632" s="29">
        <v>5.6348459999999996</v>
      </c>
      <c r="F1632" s="24">
        <v>0.238677</v>
      </c>
    </row>
    <row r="1633" spans="2:6" x14ac:dyDescent="0.3">
      <c r="B1633" s="28">
        <v>1628</v>
      </c>
      <c r="C1633" s="29">
        <v>4.4912569416236199</v>
      </c>
      <c r="D1633" s="29">
        <v>5.1485166225577501</v>
      </c>
      <c r="E1633" s="29">
        <v>5.6359430000000001</v>
      </c>
      <c r="F1633" s="24">
        <v>0.238896</v>
      </c>
    </row>
    <row r="1634" spans="2:6" x14ac:dyDescent="0.3">
      <c r="B1634" s="28">
        <v>1629</v>
      </c>
      <c r="C1634" s="29">
        <v>4.4913963093372899</v>
      </c>
      <c r="D1634" s="29">
        <v>5.1490981762628296</v>
      </c>
      <c r="E1634" s="29">
        <v>5.6370449999999996</v>
      </c>
      <c r="F1634" s="24">
        <v>0.23911499999999999</v>
      </c>
    </row>
    <row r="1635" spans="2:6" x14ac:dyDescent="0.3">
      <c r="B1635" s="28">
        <v>1630</v>
      </c>
      <c r="C1635" s="29">
        <v>4.4915379506537096</v>
      </c>
      <c r="D1635" s="29">
        <v>5.1496828747009902</v>
      </c>
      <c r="E1635" s="29">
        <v>5.6381509999999997</v>
      </c>
      <c r="F1635" s="24">
        <v>0.23933399999999999</v>
      </c>
    </row>
    <row r="1636" spans="2:6" x14ac:dyDescent="0.3">
      <c r="B1636" s="28">
        <v>1631</v>
      </c>
      <c r="C1636" s="29">
        <v>4.4916818631755797</v>
      </c>
      <c r="D1636" s="29">
        <v>5.1502707163021597</v>
      </c>
      <c r="E1636" s="29">
        <v>5.6392610000000003</v>
      </c>
      <c r="F1636" s="24">
        <v>0.23955299999999999</v>
      </c>
    </row>
    <row r="1637" spans="2:6" x14ac:dyDescent="0.3">
      <c r="B1637" s="28">
        <v>1632</v>
      </c>
      <c r="C1637" s="29">
        <v>4.4918280445043699</v>
      </c>
      <c r="D1637" s="29">
        <v>5.1508616994951897</v>
      </c>
      <c r="E1637" s="29">
        <v>5.6403749999999997</v>
      </c>
      <c r="F1637" s="24">
        <v>0.23977200000000001</v>
      </c>
    </row>
    <row r="1638" spans="2:6" x14ac:dyDescent="0.3">
      <c r="B1638" s="28">
        <v>1633</v>
      </c>
      <c r="C1638" s="29">
        <v>4.4919764922403598</v>
      </c>
      <c r="D1638" s="29">
        <v>5.1514558227078204</v>
      </c>
      <c r="E1638" s="29">
        <v>5.6414929999999996</v>
      </c>
      <c r="F1638" s="24">
        <v>0.23999100000000001</v>
      </c>
    </row>
    <row r="1639" spans="2:6" x14ac:dyDescent="0.3">
      <c r="B1639" s="28">
        <v>1634</v>
      </c>
      <c r="C1639" s="29">
        <v>4.4921272039826103</v>
      </c>
      <c r="D1639" s="29">
        <v>5.15205308436673</v>
      </c>
      <c r="E1639" s="29">
        <v>5.6426150000000002</v>
      </c>
      <c r="F1639" s="24">
        <v>0.24021000000000001</v>
      </c>
    </row>
    <row r="1640" spans="2:6" x14ac:dyDescent="0.3">
      <c r="B1640" s="28">
        <v>1635</v>
      </c>
      <c r="C1640" s="29">
        <v>4.4922808109061396</v>
      </c>
      <c r="D1640" s="29">
        <v>5.1526543198869597</v>
      </c>
      <c r="E1640" s="29">
        <v>5.6437419999999996</v>
      </c>
      <c r="F1640" s="24">
        <v>0.240429</v>
      </c>
    </row>
    <row r="1641" spans="2:6" x14ac:dyDescent="0.3">
      <c r="B1641" s="28">
        <v>1636</v>
      </c>
      <c r="C1641" s="29">
        <v>4.4924360432434502</v>
      </c>
      <c r="D1641" s="29">
        <v>5.1532578535802696</v>
      </c>
      <c r="E1641" s="29">
        <v>5.6448720000000003</v>
      </c>
      <c r="F1641" s="24">
        <v>0.240648</v>
      </c>
    </row>
    <row r="1642" spans="2:6" x14ac:dyDescent="0.3">
      <c r="B1642" s="28">
        <v>1637</v>
      </c>
      <c r="C1642" s="29">
        <v>4.4925935323768398</v>
      </c>
      <c r="D1642" s="29">
        <v>5.1538645209933103</v>
      </c>
      <c r="E1642" s="29">
        <v>5.6460059999999999</v>
      </c>
      <c r="F1642" s="24">
        <v>0.240867</v>
      </c>
    </row>
    <row r="1643" spans="2:6" x14ac:dyDescent="0.3">
      <c r="B1643" s="28">
        <v>1638</v>
      </c>
      <c r="C1643" s="29">
        <v>4.4927526429534401</v>
      </c>
      <c r="D1643" s="29">
        <v>5.1544734839606496</v>
      </c>
      <c r="E1643" s="29">
        <v>5.6471429999999998</v>
      </c>
      <c r="F1643" s="24">
        <v>0.24108599999999999</v>
      </c>
    </row>
    <row r="1644" spans="2:6" x14ac:dyDescent="0.3">
      <c r="B1644" s="28">
        <v>1639</v>
      </c>
      <c r="C1644" s="29">
        <v>4.4929146386707997</v>
      </c>
      <c r="D1644" s="29">
        <v>5.1550864142130903</v>
      </c>
      <c r="E1644" s="29">
        <v>5.6482849999999996</v>
      </c>
      <c r="F1644" s="24">
        <v>0.24130499999999999</v>
      </c>
    </row>
    <row r="1645" spans="2:6" x14ac:dyDescent="0.3">
      <c r="B1645" s="28">
        <v>1640</v>
      </c>
      <c r="C1645" s="29">
        <v>4.4930788839634896</v>
      </c>
      <c r="D1645" s="29">
        <v>5.15570247344903</v>
      </c>
      <c r="E1645" s="29">
        <v>5.6494309999999999</v>
      </c>
      <c r="F1645" s="24">
        <v>0.24152399999999999</v>
      </c>
    </row>
    <row r="1646" spans="2:6" x14ac:dyDescent="0.3">
      <c r="B1646" s="28">
        <v>1641</v>
      </c>
      <c r="C1646" s="29">
        <v>4.4932447441062404</v>
      </c>
      <c r="D1646" s="29">
        <v>5.1563208239023997</v>
      </c>
      <c r="E1646" s="29">
        <v>5.6505799999999997</v>
      </c>
      <c r="F1646" s="24">
        <v>0.24174300000000001</v>
      </c>
    </row>
    <row r="1647" spans="2:6" x14ac:dyDescent="0.3">
      <c r="B1647" s="28">
        <v>1642</v>
      </c>
      <c r="C1647" s="29">
        <v>4.4934128494257299</v>
      </c>
      <c r="D1647" s="29">
        <v>5.1569423004450297</v>
      </c>
      <c r="E1647" s="29">
        <v>5.6517330000000001</v>
      </c>
      <c r="F1647" s="24">
        <v>0.24196200000000001</v>
      </c>
    </row>
    <row r="1648" spans="2:6" x14ac:dyDescent="0.3">
      <c r="B1648" s="28">
        <v>1643</v>
      </c>
      <c r="C1648" s="29">
        <v>4.4935825656161397</v>
      </c>
      <c r="D1648" s="29">
        <v>5.1575660655777797</v>
      </c>
      <c r="E1648" s="29">
        <v>5.6528890000000001</v>
      </c>
      <c r="F1648" s="24">
        <v>0.24218100000000001</v>
      </c>
    </row>
    <row r="1649" spans="2:6" x14ac:dyDescent="0.3">
      <c r="B1649" s="28">
        <v>1644</v>
      </c>
      <c r="C1649" s="29">
        <v>4.4937551542646901</v>
      </c>
      <c r="D1649" s="29">
        <v>5.1581937896837804</v>
      </c>
      <c r="E1649" s="29">
        <v>5.6540499999999998</v>
      </c>
      <c r="F1649" s="24">
        <v>0.2424</v>
      </c>
    </row>
    <row r="1650" spans="2:6" x14ac:dyDescent="0.3">
      <c r="B1650" s="28">
        <v>1645</v>
      </c>
      <c r="C1650" s="29">
        <v>4.4939287179074903</v>
      </c>
      <c r="D1650" s="29">
        <v>5.1588229638330301</v>
      </c>
      <c r="E1650" s="29">
        <v>5.6552129999999998</v>
      </c>
      <c r="F1650" s="24">
        <v>0.242619</v>
      </c>
    </row>
    <row r="1651" spans="2:6" x14ac:dyDescent="0.3">
      <c r="B1651" s="28">
        <v>1646</v>
      </c>
      <c r="C1651" s="29">
        <v>4.4941051491804798</v>
      </c>
      <c r="D1651" s="29">
        <v>5.1594560937848799</v>
      </c>
      <c r="E1651" s="29">
        <v>5.6563809999999997</v>
      </c>
      <c r="F1651" s="24">
        <v>0.242838</v>
      </c>
    </row>
    <row r="1652" spans="2:6" x14ac:dyDescent="0.3">
      <c r="B1652" s="28">
        <v>1647</v>
      </c>
      <c r="C1652" s="29">
        <v>4.4942831829344101</v>
      </c>
      <c r="D1652" s="29">
        <v>5.1600915067929503</v>
      </c>
      <c r="E1652" s="29">
        <v>5.6575519999999999</v>
      </c>
      <c r="F1652" s="24">
        <v>0.243057</v>
      </c>
    </row>
    <row r="1653" spans="2:6" x14ac:dyDescent="0.3">
      <c r="B1653" s="28">
        <v>1648</v>
      </c>
      <c r="C1653" s="29">
        <v>4.4944628173865802</v>
      </c>
      <c r="D1653" s="29">
        <v>5.1607292016738304</v>
      </c>
      <c r="E1653" s="29">
        <v>5.6587259999999997</v>
      </c>
      <c r="F1653" s="24">
        <v>0.24327599999999999</v>
      </c>
    </row>
    <row r="1654" spans="2:6" x14ac:dyDescent="0.3">
      <c r="B1654" s="28">
        <v>1649</v>
      </c>
      <c r="C1654" s="29">
        <v>4.4946446813808905</v>
      </c>
      <c r="D1654" s="29">
        <v>5.16137001235131</v>
      </c>
      <c r="E1654" s="29">
        <v>5.659904</v>
      </c>
      <c r="F1654" s="24">
        <v>0.24349499999999999</v>
      </c>
    </row>
    <row r="1655" spans="2:6" x14ac:dyDescent="0.3">
      <c r="B1655" s="28">
        <v>1650</v>
      </c>
      <c r="C1655" s="29">
        <v>4.4948281420833904</v>
      </c>
      <c r="D1655" s="29">
        <v>5.1620131022628302</v>
      </c>
      <c r="E1655" s="29">
        <v>5.6610849999999999</v>
      </c>
      <c r="F1655" s="24">
        <v>0.24371399999999999</v>
      </c>
    </row>
    <row r="1656" spans="2:6" x14ac:dyDescent="0.3">
      <c r="B1656" s="28">
        <v>1651</v>
      </c>
      <c r="C1656" s="29">
        <v>4.4950138279132803</v>
      </c>
      <c r="D1656" s="29">
        <v>5.1626593050605898</v>
      </c>
      <c r="E1656" s="29">
        <v>5.6622700000000004</v>
      </c>
      <c r="F1656" s="24">
        <v>0.24393300000000001</v>
      </c>
    </row>
    <row r="1657" spans="2:6" x14ac:dyDescent="0.3">
      <c r="B1657" s="28">
        <v>1652</v>
      </c>
      <c r="C1657" s="29">
        <v>4.4952011064582598</v>
      </c>
      <c r="D1657" s="29">
        <v>5.16330778445049</v>
      </c>
      <c r="E1657" s="29">
        <v>5.6634580000000003</v>
      </c>
      <c r="F1657" s="24">
        <v>0.24415200000000001</v>
      </c>
    </row>
    <row r="1658" spans="2:6" x14ac:dyDescent="0.3">
      <c r="B1658" s="28">
        <v>1653</v>
      </c>
      <c r="C1658" s="29">
        <v>4.4953899759325902</v>
      </c>
      <c r="D1658" s="29">
        <v>5.1639585392455798</v>
      </c>
      <c r="E1658" s="29">
        <v>5.6646489999999998</v>
      </c>
      <c r="F1658" s="24">
        <v>0.244371</v>
      </c>
    </row>
    <row r="1659" spans="2:6" x14ac:dyDescent="0.3">
      <c r="B1659" s="28">
        <v>1654</v>
      </c>
      <c r="C1659" s="29">
        <v>4.4955810641177898</v>
      </c>
      <c r="D1659" s="29">
        <v>5.1646124026901497</v>
      </c>
      <c r="E1659" s="29">
        <v>5.6658439999999999</v>
      </c>
      <c r="F1659" s="24">
        <v>0.24459</v>
      </c>
    </row>
    <row r="1660" spans="2:6" x14ac:dyDescent="0.3">
      <c r="B1660" s="28">
        <v>1655</v>
      </c>
      <c r="C1660" s="29">
        <v>4.4957737392350499</v>
      </c>
      <c r="D1660" s="29">
        <v>5.1652685388933604</v>
      </c>
      <c r="E1660" s="29">
        <v>5.6670420000000004</v>
      </c>
      <c r="F1660" s="24">
        <v>0.244809</v>
      </c>
    </row>
    <row r="1661" spans="2:6" x14ac:dyDescent="0.3">
      <c r="B1661" s="28">
        <v>1656</v>
      </c>
      <c r="C1661" s="29">
        <v>4.4959679994968802</v>
      </c>
      <c r="D1661" s="29">
        <v>5.1659269466662696</v>
      </c>
      <c r="E1661" s="29">
        <v>5.6682430000000004</v>
      </c>
      <c r="F1661" s="24">
        <v>0.24502699999999999</v>
      </c>
    </row>
    <row r="1662" spans="2:6" x14ac:dyDescent="0.3">
      <c r="B1662" s="28">
        <v>1657</v>
      </c>
      <c r="C1662" s="29">
        <v>4.4961638431152897</v>
      </c>
      <c r="D1662" s="29">
        <v>5.1665876248192104</v>
      </c>
      <c r="E1662" s="29">
        <v>5.6694469999999999</v>
      </c>
      <c r="F1662" s="24">
        <v>0.24524599999999999</v>
      </c>
    </row>
    <row r="1663" spans="2:6" x14ac:dyDescent="0.3">
      <c r="B1663" s="28">
        <v>1658</v>
      </c>
      <c r="C1663" s="29">
        <v>4.4963612683018201</v>
      </c>
      <c r="D1663" s="29">
        <v>5.1672505721620103</v>
      </c>
      <c r="E1663" s="29">
        <v>5.6706539999999999</v>
      </c>
      <c r="F1663" s="24">
        <v>0.24546499999999999</v>
      </c>
    </row>
    <row r="1664" spans="2:6" x14ac:dyDescent="0.3">
      <c r="B1664" s="28">
        <v>1659</v>
      </c>
      <c r="C1664" s="29">
        <v>4.4965602732674901</v>
      </c>
      <c r="D1664" s="29">
        <v>5.1679157875038202</v>
      </c>
      <c r="E1664" s="29">
        <v>5.6718640000000002</v>
      </c>
      <c r="F1664" s="24">
        <v>0.24568400000000001</v>
      </c>
    </row>
    <row r="1665" spans="2:6" x14ac:dyDescent="0.3">
      <c r="B1665" s="28">
        <v>1660</v>
      </c>
      <c r="C1665" s="29">
        <v>4.4967614845158401</v>
      </c>
      <c r="D1665" s="29">
        <v>5.1685841032712299</v>
      </c>
      <c r="E1665" s="29">
        <v>5.6730780000000003</v>
      </c>
      <c r="F1665" s="24">
        <v>0.24590300000000001</v>
      </c>
    </row>
    <row r="1666" spans="2:6" x14ac:dyDescent="0.3">
      <c r="B1666" s="28">
        <v>1661</v>
      </c>
      <c r="C1666" s="29">
        <v>4.4969636434581597</v>
      </c>
      <c r="D1666" s="29">
        <v>5.1692538509001498</v>
      </c>
      <c r="E1666" s="29">
        <v>5.6742939999999997</v>
      </c>
      <c r="F1666" s="24">
        <v>0.24612200000000001</v>
      </c>
    </row>
    <row r="1667" spans="2:6" x14ac:dyDescent="0.3">
      <c r="B1667" s="28">
        <v>1662</v>
      </c>
      <c r="C1667" s="29">
        <v>4.4971673768096903</v>
      </c>
      <c r="D1667" s="29">
        <v>5.1699258629517297</v>
      </c>
      <c r="E1667" s="29">
        <v>5.6755130000000005</v>
      </c>
      <c r="F1667" s="24">
        <v>0.246341</v>
      </c>
    </row>
    <row r="1668" spans="2:6" x14ac:dyDescent="0.3">
      <c r="B1668" s="28">
        <v>1663</v>
      </c>
      <c r="C1668" s="29">
        <v>4.4973726827795204</v>
      </c>
      <c r="D1668" s="29">
        <v>5.1706001382326496</v>
      </c>
      <c r="E1668" s="29">
        <v>5.6767349999999999</v>
      </c>
      <c r="F1668" s="24">
        <v>0.24656</v>
      </c>
    </row>
    <row r="1669" spans="2:6" x14ac:dyDescent="0.3">
      <c r="B1669" s="28">
        <v>1664</v>
      </c>
      <c r="C1669" s="29">
        <v>4.49757955957622</v>
      </c>
      <c r="D1669" s="29">
        <v>5.1712766755489303</v>
      </c>
      <c r="E1669" s="29">
        <v>5.6779599999999997</v>
      </c>
      <c r="F1669" s="24">
        <v>0.246779</v>
      </c>
    </row>
    <row r="1670" spans="2:6" x14ac:dyDescent="0.3">
      <c r="B1670" s="28">
        <v>1665</v>
      </c>
      <c r="C1670" s="29">
        <v>4.49778800540789</v>
      </c>
      <c r="D1670" s="29">
        <v>5.1719554737060598</v>
      </c>
      <c r="E1670" s="29">
        <v>5.6791879999999999</v>
      </c>
      <c r="F1670" s="24">
        <v>0.246998</v>
      </c>
    </row>
    <row r="1671" spans="2:6" x14ac:dyDescent="0.3">
      <c r="B1671" s="28">
        <v>1666</v>
      </c>
      <c r="C1671" s="29">
        <v>4.4979980184821402</v>
      </c>
      <c r="D1671" s="29">
        <v>5.1726365315087701</v>
      </c>
      <c r="E1671" s="29">
        <v>5.6804189999999997</v>
      </c>
      <c r="F1671" s="24">
        <v>0.24721599999999999</v>
      </c>
    </row>
    <row r="1672" spans="2:6" x14ac:dyDescent="0.3">
      <c r="B1672" s="28">
        <v>1667</v>
      </c>
      <c r="C1672" s="29">
        <v>4.4982095970060803</v>
      </c>
      <c r="D1672" s="29">
        <v>5.1733198477612401</v>
      </c>
      <c r="E1672" s="29">
        <v>5.6816529999999998</v>
      </c>
      <c r="F1672" s="24">
        <v>0.24743499999999999</v>
      </c>
    </row>
    <row r="1673" spans="2:6" x14ac:dyDescent="0.3">
      <c r="B1673" s="28">
        <v>1668</v>
      </c>
      <c r="C1673" s="29">
        <v>4.4984221125983801</v>
      </c>
      <c r="D1673" s="29">
        <v>5.17400458873791</v>
      </c>
      <c r="E1673" s="29">
        <v>5.6828890000000003</v>
      </c>
      <c r="F1673" s="24">
        <v>0.24765400000000001</v>
      </c>
    </row>
    <row r="1674" spans="2:6" x14ac:dyDescent="0.3">
      <c r="B1674" s="28">
        <v>1669</v>
      </c>
      <c r="C1674" s="29">
        <v>4.4986361904802301</v>
      </c>
      <c r="D1674" s="29">
        <v>5.1746915860437097</v>
      </c>
      <c r="E1674" s="29">
        <v>5.6841280000000003</v>
      </c>
      <c r="F1674" s="24">
        <v>0.24787300000000001</v>
      </c>
    </row>
    <row r="1675" spans="2:6" x14ac:dyDescent="0.3">
      <c r="B1675" s="28">
        <v>1670</v>
      </c>
      <c r="C1675" s="29">
        <v>4.4988512026967005</v>
      </c>
      <c r="D1675" s="29">
        <v>5.1753800062248603</v>
      </c>
      <c r="E1675" s="29">
        <v>5.6853689999999997</v>
      </c>
      <c r="F1675" s="24">
        <v>0.24809200000000001</v>
      </c>
    </row>
    <row r="1676" spans="2:6" x14ac:dyDescent="0.3">
      <c r="B1676" s="28">
        <v>1671</v>
      </c>
      <c r="C1676" s="29">
        <v>4.4990683999886905</v>
      </c>
      <c r="D1676" s="29">
        <v>5.17607151273232</v>
      </c>
      <c r="E1676" s="29">
        <v>5.6866139999999996</v>
      </c>
      <c r="F1676" s="24">
        <v>0.248311</v>
      </c>
    </row>
    <row r="1677" spans="2:6" x14ac:dyDescent="0.3">
      <c r="B1677" s="28">
        <v>1672</v>
      </c>
      <c r="C1677" s="29">
        <v>4.4992859027198602</v>
      </c>
      <c r="D1677" s="29">
        <v>5.1767636080084696</v>
      </c>
      <c r="E1677" s="29">
        <v>5.6878599999999997</v>
      </c>
      <c r="F1677" s="24">
        <v>0.24853</v>
      </c>
    </row>
    <row r="1678" spans="2:6" x14ac:dyDescent="0.3">
      <c r="B1678" s="28">
        <v>1673</v>
      </c>
      <c r="C1678" s="29">
        <v>4.4995055869365901</v>
      </c>
      <c r="D1678" s="29">
        <v>5.1774587872132098</v>
      </c>
      <c r="E1678" s="29">
        <v>5.6891100000000003</v>
      </c>
      <c r="F1678" s="24">
        <v>0.248748</v>
      </c>
    </row>
    <row r="1679" spans="2:6" x14ac:dyDescent="0.3">
      <c r="B1679" s="28">
        <v>1674</v>
      </c>
      <c r="C1679" s="29">
        <v>4.49972619959029</v>
      </c>
      <c r="D1679" s="29">
        <v>5.1781553853174298</v>
      </c>
      <c r="E1679" s="29">
        <v>5.6903620000000004</v>
      </c>
      <c r="F1679" s="24">
        <v>0.24896699999999999</v>
      </c>
    </row>
    <row r="1680" spans="2:6" x14ac:dyDescent="0.3">
      <c r="B1680" s="28">
        <v>1675</v>
      </c>
      <c r="C1680" s="29">
        <v>4.4999477395267702</v>
      </c>
      <c r="D1680" s="29">
        <v>5.1788534015311196</v>
      </c>
      <c r="E1680" s="29">
        <v>5.6916159999999998</v>
      </c>
      <c r="F1680" s="24">
        <v>0.24918599999999999</v>
      </c>
    </row>
    <row r="1681" spans="2:6" x14ac:dyDescent="0.3">
      <c r="B1681" s="28">
        <v>1676</v>
      </c>
      <c r="C1681" s="29">
        <v>4.5001708304695303</v>
      </c>
      <c r="D1681" s="29">
        <v>5.1795536665000697</v>
      </c>
      <c r="E1681" s="29">
        <v>5.6928729999999996</v>
      </c>
      <c r="F1681" s="24">
        <v>0.24940499999999999</v>
      </c>
    </row>
    <row r="1682" spans="2:6" x14ac:dyDescent="0.3">
      <c r="B1682" s="28">
        <v>1677</v>
      </c>
      <c r="C1682" s="29">
        <v>4.5003948459584304</v>
      </c>
      <c r="D1682" s="29">
        <v>5.1802553477239304</v>
      </c>
      <c r="E1682" s="29">
        <v>5.6941319999999997</v>
      </c>
      <c r="F1682" s="24">
        <v>0.24962400000000001</v>
      </c>
    </row>
    <row r="1683" spans="2:6" x14ac:dyDescent="0.3">
      <c r="B1683" s="28">
        <v>1678</v>
      </c>
      <c r="C1683" s="29">
        <v>4.5006197848390004</v>
      </c>
      <c r="D1683" s="29">
        <v>5.1809584444117798</v>
      </c>
      <c r="E1683" s="29">
        <v>5.6953930000000001</v>
      </c>
      <c r="F1683" s="24">
        <v>0.24984200000000001</v>
      </c>
    </row>
    <row r="1684" spans="2:6" x14ac:dyDescent="0.3">
      <c r="B1684" s="28">
        <v>1679</v>
      </c>
      <c r="C1684" s="29">
        <v>4.5008462701919303</v>
      </c>
      <c r="D1684" s="29">
        <v>5.1816637867975199</v>
      </c>
      <c r="E1684" s="29">
        <v>5.6966570000000001</v>
      </c>
      <c r="F1684" s="24">
        <v>0.25006099999999998</v>
      </c>
    </row>
    <row r="1685" spans="2:6" x14ac:dyDescent="0.3">
      <c r="B1685" s="28">
        <v>1680</v>
      </c>
      <c r="C1685" s="29">
        <v>4.5010736761989403</v>
      </c>
      <c r="D1685" s="29">
        <v>5.1823705427904301</v>
      </c>
      <c r="E1685" s="29">
        <v>5.6979230000000003</v>
      </c>
      <c r="F1685" s="24">
        <v>0.25028</v>
      </c>
    </row>
    <row r="1686" spans="2:6" x14ac:dyDescent="0.3">
      <c r="B1686" s="28">
        <v>1681</v>
      </c>
      <c r="C1686" s="29">
        <v>4.50130200170529</v>
      </c>
      <c r="D1686" s="29">
        <v>5.1830787115986201</v>
      </c>
      <c r="E1686" s="29">
        <v>5.6991909999999999</v>
      </c>
      <c r="F1686" s="24">
        <v>0.25049900000000003</v>
      </c>
    </row>
    <row r="1687" spans="2:6" x14ac:dyDescent="0.3">
      <c r="B1687" s="28">
        <v>1682</v>
      </c>
      <c r="C1687" s="29">
        <v>4.5015318691482502</v>
      </c>
      <c r="D1687" s="29">
        <v>5.1837891230436703</v>
      </c>
      <c r="E1687" s="29">
        <v>5.7004619999999999</v>
      </c>
      <c r="F1687" s="24">
        <v>0.250718</v>
      </c>
    </row>
    <row r="1688" spans="2:6" x14ac:dyDescent="0.3">
      <c r="B1688" s="28">
        <v>1683</v>
      </c>
      <c r="C1688" s="29">
        <v>4.5017626533520101</v>
      </c>
      <c r="D1688" s="29">
        <v>5.18450094544498</v>
      </c>
      <c r="E1688" s="29">
        <v>5.7017350000000002</v>
      </c>
      <c r="F1688" s="24">
        <v>0.25093599999999999</v>
      </c>
    </row>
    <row r="1689" spans="2:6" x14ac:dyDescent="0.3">
      <c r="B1689" s="28">
        <v>1684</v>
      </c>
      <c r="C1689" s="29">
        <v>4.5019937299985804</v>
      </c>
      <c r="D1689" s="29">
        <v>5.1852133476705502</v>
      </c>
      <c r="E1689" s="29">
        <v>5.7030089999999998</v>
      </c>
      <c r="F1689" s="24">
        <v>0.25115500000000002</v>
      </c>
    </row>
    <row r="1690" spans="2:6" x14ac:dyDescent="0.3">
      <c r="B1690" s="28">
        <v>1685</v>
      </c>
      <c r="C1690" s="29">
        <v>4.5022263444734705</v>
      </c>
      <c r="D1690" s="29">
        <v>5.1859279897429102</v>
      </c>
      <c r="E1690" s="29">
        <v>5.7042859999999997</v>
      </c>
      <c r="F1690" s="24">
        <v>0.25137399999999999</v>
      </c>
    </row>
    <row r="1691" spans="2:6" x14ac:dyDescent="0.3">
      <c r="B1691" s="28">
        <v>1686</v>
      </c>
      <c r="C1691" s="29">
        <v>4.5024598722440903</v>
      </c>
      <c r="D1691" s="29">
        <v>5.1866440403923102</v>
      </c>
      <c r="E1691" s="29">
        <v>5.705565</v>
      </c>
      <c r="F1691" s="24">
        <v>0.25159300000000001</v>
      </c>
    </row>
    <row r="1692" spans="2:6" x14ac:dyDescent="0.3">
      <c r="B1692" s="28">
        <v>1687</v>
      </c>
      <c r="C1692" s="29">
        <v>4.50269431215529</v>
      </c>
      <c r="D1692" s="29">
        <v>5.1873614988250401</v>
      </c>
      <c r="E1692" s="29">
        <v>5.7068459999999996</v>
      </c>
      <c r="F1692" s="24">
        <v>0.25181199999999998</v>
      </c>
    </row>
    <row r="1693" spans="2:6" x14ac:dyDescent="0.3">
      <c r="B1693" s="28">
        <v>1688</v>
      </c>
      <c r="C1693" s="29">
        <v>4.5029296630519404</v>
      </c>
      <c r="D1693" s="29">
        <v>5.18808036424723</v>
      </c>
      <c r="E1693" s="29">
        <v>5.7081289999999996</v>
      </c>
      <c r="F1693" s="24">
        <v>0.25202999999999998</v>
      </c>
    </row>
    <row r="1694" spans="2:6" x14ac:dyDescent="0.3">
      <c r="B1694" s="28">
        <v>1689</v>
      </c>
      <c r="C1694" s="29">
        <v>4.50316592377881</v>
      </c>
      <c r="D1694" s="29">
        <v>5.1888006358647303</v>
      </c>
      <c r="E1694" s="29">
        <v>5.7094139999999998</v>
      </c>
      <c r="F1694" s="24">
        <v>0.252249</v>
      </c>
    </row>
    <row r="1695" spans="2:6" x14ac:dyDescent="0.3">
      <c r="B1695" s="28">
        <v>1690</v>
      </c>
      <c r="C1695" s="29">
        <v>4.5034030931807001</v>
      </c>
      <c r="D1695" s="29">
        <v>5.1895223128830503</v>
      </c>
      <c r="E1695" s="29">
        <v>5.7107010000000002</v>
      </c>
      <c r="F1695" s="24">
        <v>0.25246800000000003</v>
      </c>
    </row>
    <row r="1696" spans="2:6" x14ac:dyDescent="0.3">
      <c r="B1696" s="28">
        <v>1691</v>
      </c>
      <c r="C1696" s="29">
        <v>4.5036405484426298</v>
      </c>
      <c r="D1696" s="29">
        <v>5.1902445651308602</v>
      </c>
      <c r="E1696" s="29">
        <v>5.711989</v>
      </c>
      <c r="F1696" s="24">
        <v>0.25268699999999999</v>
      </c>
    </row>
    <row r="1697" spans="2:6" x14ac:dyDescent="0.3">
      <c r="B1697" s="28">
        <v>1692</v>
      </c>
      <c r="C1697" s="29">
        <v>4.5038795319436398</v>
      </c>
      <c r="D1697" s="29">
        <v>5.1909690507041804</v>
      </c>
      <c r="E1697" s="29">
        <v>5.7132800000000001</v>
      </c>
      <c r="F1697" s="24">
        <v>0.25290499999999999</v>
      </c>
    </row>
    <row r="1698" spans="2:6" x14ac:dyDescent="0.3">
      <c r="B1698" s="28">
        <v>1693</v>
      </c>
      <c r="C1698" s="29">
        <v>4.5041187994240399</v>
      </c>
      <c r="D1698" s="29">
        <v>5.1916941101922198</v>
      </c>
      <c r="E1698" s="29">
        <v>5.7145720000000004</v>
      </c>
      <c r="F1698" s="24">
        <v>0.25312400000000002</v>
      </c>
    </row>
    <row r="1699" spans="2:6" x14ac:dyDescent="0.3">
      <c r="B1699" s="28">
        <v>1694</v>
      </c>
      <c r="C1699" s="29">
        <v>4.5043589713882701</v>
      </c>
      <c r="D1699" s="29">
        <v>5.1924205721762799</v>
      </c>
      <c r="E1699" s="29">
        <v>5.7158660000000001</v>
      </c>
      <c r="F1699" s="24">
        <v>0.25334299999999998</v>
      </c>
    </row>
    <row r="1700" spans="2:6" x14ac:dyDescent="0.3">
      <c r="B1700" s="28">
        <v>1695</v>
      </c>
      <c r="C1700" s="29">
        <v>4.5046000466810803</v>
      </c>
      <c r="D1700" s="29">
        <v>5.1931484358607198</v>
      </c>
      <c r="E1700" s="29">
        <v>5.7171620000000001</v>
      </c>
      <c r="F1700" s="24">
        <v>0.25356200000000001</v>
      </c>
    </row>
    <row r="1701" spans="2:6" x14ac:dyDescent="0.3">
      <c r="B1701" s="28">
        <v>1696</v>
      </c>
      <c r="C1701" s="29">
        <v>4.5048414035625903</v>
      </c>
      <c r="D1701" s="29">
        <v>5.1938768717618302</v>
      </c>
      <c r="E1701" s="29">
        <v>5.7184590000000002</v>
      </c>
      <c r="F1701" s="24">
        <v>0.25378000000000001</v>
      </c>
    </row>
    <row r="1702" spans="2:6" x14ac:dyDescent="0.3">
      <c r="B1702" s="28">
        <v>1697</v>
      </c>
      <c r="C1702" s="29">
        <v>4.5050836618923498</v>
      </c>
      <c r="D1702" s="29">
        <v>5.1946067080470604</v>
      </c>
      <c r="E1702" s="29">
        <v>5.7197579999999997</v>
      </c>
      <c r="F1702" s="24">
        <v>0.25399899999999997</v>
      </c>
    </row>
    <row r="1703" spans="2:6" x14ac:dyDescent="0.3">
      <c r="B1703" s="28">
        <v>1698</v>
      </c>
      <c r="C1703" s="29">
        <v>4.5053268205151298</v>
      </c>
      <c r="D1703" s="29">
        <v>5.1953379439201104</v>
      </c>
      <c r="E1703" s="29">
        <v>5.7210590000000003</v>
      </c>
      <c r="F1703" s="24">
        <v>0.254218</v>
      </c>
    </row>
    <row r="1704" spans="2:6" x14ac:dyDescent="0.3">
      <c r="B1704" s="28">
        <v>1699</v>
      </c>
      <c r="C1704" s="29">
        <v>4.5055702583366095</v>
      </c>
      <c r="D1704" s="29">
        <v>5.19606975031044</v>
      </c>
      <c r="E1704" s="29">
        <v>5.7223610000000003</v>
      </c>
      <c r="F1704" s="24">
        <v>0.254436</v>
      </c>
    </row>
    <row r="1705" spans="2:6" x14ac:dyDescent="0.3">
      <c r="B1705" s="28">
        <v>1700</v>
      </c>
      <c r="C1705" s="29">
        <v>4.5058145945710901</v>
      </c>
      <c r="D1705" s="29">
        <v>5.19680295497127</v>
      </c>
      <c r="E1705" s="29">
        <v>5.7236650000000004</v>
      </c>
      <c r="F1705" s="24">
        <v>0.25465500000000002</v>
      </c>
    </row>
    <row r="1706" spans="2:6" x14ac:dyDescent="0.3">
      <c r="B1706" s="28">
        <v>1701</v>
      </c>
      <c r="C1706" s="29">
        <v>4.5060592085547997</v>
      </c>
      <c r="D1706" s="29">
        <v>5.1975367291076999</v>
      </c>
      <c r="E1706" s="29">
        <v>5.7249699999999999</v>
      </c>
      <c r="F1706" s="24">
        <v>0.25487399999999999</v>
      </c>
    </row>
    <row r="1707" spans="2:6" x14ac:dyDescent="0.3">
      <c r="B1707" s="28">
        <v>1702</v>
      </c>
      <c r="C1707" s="29">
        <v>4.5063047190717702</v>
      </c>
      <c r="D1707" s="29">
        <v>5.1982719001967004</v>
      </c>
      <c r="E1707" s="29">
        <v>5.7262769999999996</v>
      </c>
      <c r="F1707" s="24">
        <v>0.25509300000000001</v>
      </c>
    </row>
    <row r="1708" spans="2:6" x14ac:dyDescent="0.3">
      <c r="B1708" s="28">
        <v>1703</v>
      </c>
      <c r="C1708" s="29">
        <v>4.5065505058889004</v>
      </c>
      <c r="D1708" s="29">
        <v>5.1990076397191896</v>
      </c>
      <c r="E1708" s="29">
        <v>5.7275850000000004</v>
      </c>
      <c r="F1708" s="24">
        <v>0.25531100000000001</v>
      </c>
    </row>
    <row r="1709" spans="2:6" x14ac:dyDescent="0.3">
      <c r="B1709" s="28">
        <v>1704</v>
      </c>
      <c r="C1709" s="29">
        <v>4.5067965684971103</v>
      </c>
      <c r="D1709" s="29">
        <v>5.1997439472920997</v>
      </c>
      <c r="E1709" s="29">
        <v>5.7288940000000004</v>
      </c>
      <c r="F1709" s="24">
        <v>0.25552999999999998</v>
      </c>
    </row>
    <row r="1710" spans="2:6" x14ac:dyDescent="0.3">
      <c r="B1710" s="28">
        <v>1705</v>
      </c>
      <c r="C1710" s="29">
        <v>4.5070435250348604</v>
      </c>
      <c r="D1710" s="29">
        <v>5.2004816499776396</v>
      </c>
      <c r="E1710" s="29">
        <v>5.7302049999999998</v>
      </c>
      <c r="F1710" s="24">
        <v>0.255749</v>
      </c>
    </row>
    <row r="1711" spans="2:6" x14ac:dyDescent="0.3">
      <c r="B1711" s="28">
        <v>1706</v>
      </c>
      <c r="C1711" s="29">
        <v>4.5072907559152799</v>
      </c>
      <c r="D1711" s="29">
        <v>5.2012199196708897</v>
      </c>
      <c r="E1711" s="29">
        <v>5.7315170000000002</v>
      </c>
      <c r="F1711" s="24">
        <v>0.255967</v>
      </c>
    </row>
    <row r="1712" spans="2:6" x14ac:dyDescent="0.3">
      <c r="B1712" s="28">
        <v>1707</v>
      </c>
      <c r="C1712" s="29">
        <v>4.5075382606296603</v>
      </c>
      <c r="D1712" s="29">
        <v>5.2019587559884801</v>
      </c>
      <c r="E1712" s="29">
        <v>5.7328299999999999</v>
      </c>
      <c r="F1712" s="24">
        <v>0.25618600000000002</v>
      </c>
    </row>
    <row r="1713" spans="2:6" x14ac:dyDescent="0.3">
      <c r="B1713" s="28">
        <v>1708</v>
      </c>
      <c r="C1713" s="29">
        <v>4.5077866566707403</v>
      </c>
      <c r="D1713" s="29">
        <v>5.2026989855776797</v>
      </c>
      <c r="E1713" s="29">
        <v>5.7341449999999998</v>
      </c>
      <c r="F1713" s="24">
        <v>0.25640499999999999</v>
      </c>
    </row>
    <row r="1714" spans="2:6" x14ac:dyDescent="0.3">
      <c r="B1714" s="28">
        <v>1709</v>
      </c>
      <c r="C1714" s="29">
        <v>4.5080353250980298</v>
      </c>
      <c r="D1714" s="29">
        <v>5.2034397807479298</v>
      </c>
      <c r="E1714" s="29">
        <v>5.7354609999999999</v>
      </c>
      <c r="F1714" s="24">
        <v>0.25662299999999999</v>
      </c>
    </row>
    <row r="1715" spans="2:6" x14ac:dyDescent="0.3">
      <c r="B1715" s="28">
        <v>1710</v>
      </c>
      <c r="C1715" s="29">
        <v>4.5082842654032103</v>
      </c>
      <c r="D1715" s="29">
        <v>5.2041811411156704</v>
      </c>
      <c r="E1715" s="29">
        <v>5.7367780000000002</v>
      </c>
      <c r="F1715" s="24">
        <v>0.25684200000000001</v>
      </c>
    </row>
    <row r="1716" spans="2:6" x14ac:dyDescent="0.3">
      <c r="B1716" s="28">
        <v>1711</v>
      </c>
      <c r="C1716" s="29">
        <v>4.5085334770781298</v>
      </c>
      <c r="D1716" s="29">
        <v>5.2049230662974102</v>
      </c>
      <c r="E1716" s="29">
        <v>5.7380959999999996</v>
      </c>
      <c r="F1716" s="24">
        <v>0.25706099999999998</v>
      </c>
    </row>
    <row r="1717" spans="2:6" x14ac:dyDescent="0.3">
      <c r="B1717" s="28">
        <v>1712</v>
      </c>
      <c r="C1717" s="29">
        <v>4.5087829596147397</v>
      </c>
      <c r="D1717" s="29">
        <v>5.2056655559095102</v>
      </c>
      <c r="E1717" s="29">
        <v>5.7394150000000002</v>
      </c>
      <c r="F1717" s="24">
        <v>0.25727899999999998</v>
      </c>
    </row>
    <row r="1718" spans="2:6" x14ac:dyDescent="0.3">
      <c r="B1718" s="28">
        <v>1713</v>
      </c>
      <c r="C1718" s="29">
        <v>4.5090327125051601</v>
      </c>
      <c r="D1718" s="29">
        <v>5.2064086095683599</v>
      </c>
      <c r="E1718" s="29">
        <v>5.7407349999999999</v>
      </c>
      <c r="F1718" s="24">
        <v>0.257498</v>
      </c>
    </row>
    <row r="1719" spans="2:6" x14ac:dyDescent="0.3">
      <c r="B1719" s="28">
        <v>1714</v>
      </c>
      <c r="C1719" s="29">
        <v>4.5092827352416105</v>
      </c>
      <c r="D1719" s="29">
        <v>5.2071522268902797</v>
      </c>
      <c r="E1719" s="29">
        <v>5.7420559999999998</v>
      </c>
      <c r="F1719" s="24">
        <v>0.257716</v>
      </c>
    </row>
    <row r="1720" spans="2:6" x14ac:dyDescent="0.3">
      <c r="B1720" s="28">
        <v>1715</v>
      </c>
      <c r="C1720" s="29">
        <v>4.5095330273164702</v>
      </c>
      <c r="D1720" s="29">
        <v>5.2078964074915497</v>
      </c>
      <c r="E1720" s="29">
        <v>5.7433779999999999</v>
      </c>
      <c r="F1720" s="24">
        <v>0.25793500000000003</v>
      </c>
    </row>
    <row r="1721" spans="2:6" x14ac:dyDescent="0.3">
      <c r="B1721" s="28">
        <v>1716</v>
      </c>
      <c r="C1721" s="29">
        <v>4.5097835882222403</v>
      </c>
      <c r="D1721" s="29">
        <v>5.2086411509884201</v>
      </c>
      <c r="E1721" s="29">
        <v>5.7447010000000001</v>
      </c>
      <c r="F1721" s="24">
        <v>0.25815399999999999</v>
      </c>
    </row>
    <row r="1722" spans="2:6" x14ac:dyDescent="0.3">
      <c r="B1722" s="28">
        <v>1717</v>
      </c>
      <c r="C1722" s="29">
        <v>4.5100344174515703</v>
      </c>
      <c r="D1722" s="29">
        <v>5.2093864569970698</v>
      </c>
      <c r="E1722" s="29">
        <v>5.7460250000000004</v>
      </c>
      <c r="F1722" s="24">
        <v>0.25837199999999999</v>
      </c>
    </row>
    <row r="1723" spans="2:6" x14ac:dyDescent="0.3">
      <c r="B1723" s="28">
        <v>1718</v>
      </c>
      <c r="C1723" s="29">
        <v>4.5102848986502897</v>
      </c>
      <c r="D1723" s="29">
        <v>5.2101314994875203</v>
      </c>
      <c r="E1723" s="29">
        <v>5.7473489999999998</v>
      </c>
      <c r="F1723" s="24">
        <v>0.25859100000000002</v>
      </c>
    </row>
    <row r="1724" spans="2:6" x14ac:dyDescent="0.3">
      <c r="B1724" s="28">
        <v>1719</v>
      </c>
      <c r="C1724" s="29">
        <v>4.51053626322068</v>
      </c>
      <c r="D1724" s="29">
        <v>5.2108779295067897</v>
      </c>
      <c r="E1724" s="29">
        <v>5.7486750000000004</v>
      </c>
      <c r="F1724" s="24">
        <v>0.25880999999999998</v>
      </c>
    </row>
    <row r="1725" spans="2:6" x14ac:dyDescent="0.3">
      <c r="B1725" s="28">
        <v>1720</v>
      </c>
      <c r="C1725" s="29">
        <v>4.5107872791772898</v>
      </c>
      <c r="D1725" s="29">
        <v>5.2116240955171902</v>
      </c>
      <c r="E1725" s="29">
        <v>5.7500010000000001</v>
      </c>
      <c r="F1725" s="24">
        <v>0.25902799999999998</v>
      </c>
    </row>
    <row r="1726" spans="2:6" x14ac:dyDescent="0.3">
      <c r="B1726" s="28">
        <v>1721</v>
      </c>
      <c r="C1726" s="29">
        <v>4.51103856186029</v>
      </c>
      <c r="D1726" s="29">
        <v>5.2123708227810504</v>
      </c>
      <c r="E1726" s="29">
        <v>5.751328</v>
      </c>
      <c r="F1726" s="24">
        <v>0.25924700000000001</v>
      </c>
    </row>
    <row r="1727" spans="2:6" x14ac:dyDescent="0.3">
      <c r="B1727" s="28">
        <v>1722</v>
      </c>
      <c r="C1727" s="29">
        <v>4.5112901107630101</v>
      </c>
      <c r="D1727" s="29">
        <v>5.2131181109143796</v>
      </c>
      <c r="E1727" s="29">
        <v>5.752656</v>
      </c>
      <c r="F1727" s="24">
        <v>0.259465</v>
      </c>
    </row>
    <row r="1728" spans="2:6" x14ac:dyDescent="0.3">
      <c r="B1728" s="28">
        <v>1723</v>
      </c>
      <c r="C1728" s="29">
        <v>4.5115413106090703</v>
      </c>
      <c r="D1728" s="29">
        <v>5.2138651345801499</v>
      </c>
      <c r="E1728" s="29">
        <v>5.753984</v>
      </c>
      <c r="F1728" s="24">
        <v>0.25968400000000003</v>
      </c>
    </row>
    <row r="1729" spans="2:6" x14ac:dyDescent="0.3">
      <c r="B1729" s="28">
        <v>1724</v>
      </c>
      <c r="C1729" s="29">
        <v>4.5117927760927499</v>
      </c>
      <c r="D1729" s="29">
        <v>5.2146127186247604</v>
      </c>
      <c r="E1729" s="29">
        <v>5.7553130000000001</v>
      </c>
      <c r="F1729" s="24">
        <v>0.25990200000000002</v>
      </c>
    </row>
    <row r="1730" spans="2:6" x14ac:dyDescent="0.3">
      <c r="B1730" s="28">
        <v>1725</v>
      </c>
      <c r="C1730" s="29">
        <v>4.5120438923687001</v>
      </c>
      <c r="D1730" s="29">
        <v>5.2153600379884404</v>
      </c>
      <c r="E1730" s="29">
        <v>5.7566420000000003</v>
      </c>
      <c r="F1730" s="24">
        <v>0.26012099999999999</v>
      </c>
    </row>
    <row r="1731" spans="2:6" x14ac:dyDescent="0.3">
      <c r="B1731" s="28">
        <v>1726</v>
      </c>
      <c r="C1731" s="29">
        <v>4.5122958878244503</v>
      </c>
      <c r="D1731" s="29">
        <v>5.2161087417774503</v>
      </c>
      <c r="E1731" s="29">
        <v>5.7579729999999998</v>
      </c>
      <c r="F1731" s="24">
        <v>0.26034000000000002</v>
      </c>
    </row>
    <row r="1732" spans="2:6" x14ac:dyDescent="0.3">
      <c r="B1732" s="28">
        <v>1727</v>
      </c>
      <c r="C1732" s="29">
        <v>4.5125469195827197</v>
      </c>
      <c r="D1732" s="29">
        <v>5.2168563559965397</v>
      </c>
      <c r="E1732" s="29">
        <v>5.7593030000000001</v>
      </c>
      <c r="F1732" s="24">
        <v>0.26055800000000001</v>
      </c>
    </row>
    <row r="1733" spans="2:6" x14ac:dyDescent="0.3">
      <c r="B1733" s="28">
        <v>1728</v>
      </c>
      <c r="C1733" s="29">
        <v>4.5127982158159101</v>
      </c>
      <c r="D1733" s="29">
        <v>5.21760452961328</v>
      </c>
      <c r="E1733" s="29">
        <v>5.7606339999999996</v>
      </c>
      <c r="F1733" s="24">
        <v>0.26077699999999998</v>
      </c>
    </row>
    <row r="1734" spans="2:6" x14ac:dyDescent="0.3">
      <c r="B1734" s="28">
        <v>1729</v>
      </c>
      <c r="C1734" s="29">
        <v>4.5130497760183603</v>
      </c>
      <c r="D1734" s="29">
        <v>5.2183532622436903</v>
      </c>
      <c r="E1734" s="29">
        <v>5.7619660000000001</v>
      </c>
      <c r="F1734" s="24">
        <v>0.26099499999999998</v>
      </c>
    </row>
    <row r="1735" spans="2:6" x14ac:dyDescent="0.3">
      <c r="B1735" s="28">
        <v>1730</v>
      </c>
      <c r="C1735" s="29">
        <v>4.5133003731594297</v>
      </c>
      <c r="D1735" s="29">
        <v>5.21910090553936</v>
      </c>
      <c r="E1735" s="29">
        <v>5.7632969999999997</v>
      </c>
      <c r="F1735" s="24">
        <v>0.261214</v>
      </c>
    </row>
    <row r="1736" spans="2:6" x14ac:dyDescent="0.3">
      <c r="B1736" s="28">
        <v>1731</v>
      </c>
      <c r="C1736" s="29">
        <v>4.51355184716728</v>
      </c>
      <c r="D1736" s="29">
        <v>5.2198499314790601</v>
      </c>
      <c r="E1736" s="29">
        <v>5.7646300000000004</v>
      </c>
      <c r="F1736" s="24">
        <v>0.261432</v>
      </c>
    </row>
    <row r="1737" spans="2:6" x14ac:dyDescent="0.3">
      <c r="B1737" s="28">
        <v>1732</v>
      </c>
      <c r="C1737" s="29">
        <v>4.5138023583946598</v>
      </c>
      <c r="D1737" s="29">
        <v>5.2205978681485696</v>
      </c>
      <c r="E1737" s="29">
        <v>5.765962</v>
      </c>
      <c r="F1737" s="24">
        <v>0.26165100000000002</v>
      </c>
    </row>
    <row r="1738" spans="2:6" x14ac:dyDescent="0.3">
      <c r="B1738" s="28">
        <v>1733</v>
      </c>
      <c r="C1738" s="29">
        <v>4.5140531328615801</v>
      </c>
      <c r="D1738" s="29">
        <v>5.2213463631282098</v>
      </c>
      <c r="E1738" s="29">
        <v>5.7672949999999998</v>
      </c>
      <c r="F1738" s="24">
        <v>0.26186900000000002</v>
      </c>
    </row>
    <row r="1739" spans="2:6" x14ac:dyDescent="0.3">
      <c r="B1739" s="28">
        <v>1734</v>
      </c>
      <c r="C1739" s="29">
        <v>4.5143035576613402</v>
      </c>
      <c r="D1739" s="29">
        <v>5.2220945926069602</v>
      </c>
      <c r="E1739" s="29">
        <v>5.7686279999999996</v>
      </c>
      <c r="F1739" s="24">
        <v>0.26208799999999999</v>
      </c>
    </row>
    <row r="1740" spans="2:6" x14ac:dyDescent="0.3">
      <c r="B1740" s="28">
        <v>1735</v>
      </c>
      <c r="C1740" s="29">
        <v>4.5145536329345903</v>
      </c>
      <c r="D1740" s="29">
        <v>5.2228425566171799</v>
      </c>
      <c r="E1740" s="29">
        <v>5.7699610000000003</v>
      </c>
      <c r="F1740" s="24">
        <v>0.26230599999999998</v>
      </c>
    </row>
    <row r="1741" spans="2:6" x14ac:dyDescent="0.3">
      <c r="B1741" s="28">
        <v>1736</v>
      </c>
      <c r="C1741" s="29">
        <v>4.5148039707935999</v>
      </c>
      <c r="D1741" s="29">
        <v>5.2235910783408501</v>
      </c>
      <c r="E1741" s="29">
        <v>5.7712950000000003</v>
      </c>
      <c r="F1741" s="24">
        <v>0.26252500000000001</v>
      </c>
    </row>
    <row r="1742" spans="2:6" x14ac:dyDescent="0.3">
      <c r="B1742" s="28">
        <v>1737</v>
      </c>
      <c r="C1742" s="29">
        <v>4.51505334722086</v>
      </c>
      <c r="D1742" s="29">
        <v>5.2243385113725198</v>
      </c>
      <c r="E1742" s="29">
        <v>5.7726280000000001</v>
      </c>
      <c r="F1742" s="24">
        <v>0.262743</v>
      </c>
    </row>
    <row r="1743" spans="2:6" x14ac:dyDescent="0.3">
      <c r="B1743" s="28">
        <v>1738</v>
      </c>
      <c r="C1743" s="29">
        <v>4.5153029860853096</v>
      </c>
      <c r="D1743" s="29">
        <v>5.2250865019050297</v>
      </c>
      <c r="E1743" s="29">
        <v>5.773962</v>
      </c>
      <c r="F1743" s="24">
        <v>0.26296199999999997</v>
      </c>
    </row>
    <row r="1744" spans="2:6" x14ac:dyDescent="0.3">
      <c r="B1744" s="28">
        <v>1739</v>
      </c>
      <c r="C1744" s="29">
        <v>4.51555166422966</v>
      </c>
      <c r="D1744" s="29">
        <v>5.2258334040881804</v>
      </c>
      <c r="E1744" s="29">
        <v>5.7752949999999998</v>
      </c>
      <c r="F1744" s="24">
        <v>0.263181</v>
      </c>
    </row>
    <row r="1745" spans="2:6" x14ac:dyDescent="0.3">
      <c r="B1745" s="28">
        <v>1740</v>
      </c>
      <c r="C1745" s="29">
        <v>4.5158006046628696</v>
      </c>
      <c r="D1745" s="29">
        <v>5.2265808635596898</v>
      </c>
      <c r="E1745" s="29">
        <v>5.7766289999999998</v>
      </c>
      <c r="F1745" s="24">
        <v>0.26339899999999999</v>
      </c>
    </row>
    <row r="1746" spans="2:6" x14ac:dyDescent="0.3">
      <c r="B1746" s="28">
        <v>1741</v>
      </c>
      <c r="C1746" s="29">
        <v>4.5160491959843103</v>
      </c>
      <c r="D1746" s="29">
        <v>5.2273280574801904</v>
      </c>
      <c r="E1746" s="29">
        <v>5.7779629999999997</v>
      </c>
      <c r="F1746" s="24">
        <v>0.26361699999999999</v>
      </c>
    </row>
    <row r="1747" spans="2:6" x14ac:dyDescent="0.3">
      <c r="B1747" s="28">
        <v>1742</v>
      </c>
      <c r="C1747" s="29">
        <v>4.5162968276530098</v>
      </c>
      <c r="D1747" s="29">
        <v>5.2280741635655401</v>
      </c>
      <c r="E1747" s="29">
        <v>5.7792960000000004</v>
      </c>
      <c r="F1747" s="24">
        <v>0.26383600000000001</v>
      </c>
    </row>
    <row r="1748" spans="2:6" x14ac:dyDescent="0.3">
      <c r="B1748" s="28">
        <v>1743</v>
      </c>
      <c r="C1748" s="29">
        <v>4.5165447213885797</v>
      </c>
      <c r="D1748" s="29">
        <v>5.2288208266208196</v>
      </c>
      <c r="E1748" s="29">
        <v>5.7806300000000004</v>
      </c>
      <c r="F1748" s="24">
        <v>0.26405400000000001</v>
      </c>
    </row>
    <row r="1749" spans="2:6" x14ac:dyDescent="0.3">
      <c r="B1749" s="28">
        <v>1744</v>
      </c>
      <c r="C1749" s="29">
        <v>4.5167916561828401</v>
      </c>
      <c r="D1749" s="29">
        <v>5.2295664021839698</v>
      </c>
      <c r="E1749" s="29">
        <v>5.7819630000000002</v>
      </c>
      <c r="F1749" s="24">
        <v>0.26427299999999998</v>
      </c>
    </row>
    <row r="1750" spans="2:6" x14ac:dyDescent="0.3">
      <c r="B1750" s="28">
        <v>1745</v>
      </c>
      <c r="C1750" s="29">
        <v>4.5170382428585896</v>
      </c>
      <c r="D1750" s="29">
        <v>5.2303117126045704</v>
      </c>
      <c r="E1750" s="29">
        <v>5.783296</v>
      </c>
      <c r="F1750" s="24">
        <v>0.26449099999999998</v>
      </c>
    </row>
    <row r="1751" spans="2:6" x14ac:dyDescent="0.3">
      <c r="B1751" s="28">
        <v>1746</v>
      </c>
      <c r="C1751" s="29">
        <v>4.5172844815567403</v>
      </c>
      <c r="D1751" s="29">
        <v>5.2310567579154004</v>
      </c>
      <c r="E1751" s="29">
        <v>5.7846289999999998</v>
      </c>
      <c r="F1751" s="24">
        <v>0.26471</v>
      </c>
    </row>
    <row r="1752" spans="2:6" x14ac:dyDescent="0.3">
      <c r="B1752" s="28">
        <v>1747</v>
      </c>
      <c r="C1752" s="29">
        <v>4.5175303724182001</v>
      </c>
      <c r="D1752" s="29">
        <v>5.2318015381493099</v>
      </c>
      <c r="E1752" s="29">
        <v>5.7859619999999996</v>
      </c>
      <c r="F1752" s="24">
        <v>0.264928</v>
      </c>
    </row>
    <row r="1753" spans="2:6" x14ac:dyDescent="0.3">
      <c r="B1753" s="28">
        <v>1748</v>
      </c>
      <c r="C1753" s="29">
        <v>4.5177759155839201</v>
      </c>
      <c r="D1753" s="29">
        <v>5.2325460533391803</v>
      </c>
      <c r="E1753" s="29">
        <v>5.7872950000000003</v>
      </c>
      <c r="F1753" s="24">
        <v>0.26514700000000002</v>
      </c>
    </row>
    <row r="1754" spans="2:6" x14ac:dyDescent="0.3">
      <c r="B1754" s="28">
        <v>1749</v>
      </c>
      <c r="C1754" s="29">
        <v>4.5180205020154096</v>
      </c>
      <c r="D1754" s="29">
        <v>5.2332894821726796</v>
      </c>
      <c r="E1754" s="29">
        <v>5.788627</v>
      </c>
      <c r="F1754" s="24">
        <v>0.26536500000000002</v>
      </c>
    </row>
    <row r="1755" spans="2:6" x14ac:dyDescent="0.3">
      <c r="B1755" s="28">
        <v>1750</v>
      </c>
      <c r="C1755" s="29">
        <v>4.5182641324969097</v>
      </c>
      <c r="D1755" s="29">
        <v>5.2340318250990299</v>
      </c>
      <c r="E1755" s="29">
        <v>5.7899580000000004</v>
      </c>
      <c r="F1755" s="24">
        <v>0.26558399999999999</v>
      </c>
    </row>
    <row r="1756" spans="2:6" x14ac:dyDescent="0.3">
      <c r="B1756" s="28">
        <v>1751</v>
      </c>
      <c r="C1756" s="29">
        <v>4.5185080253138397</v>
      </c>
      <c r="D1756" s="29">
        <v>5.2347747247031098</v>
      </c>
      <c r="E1756" s="29">
        <v>5.79129</v>
      </c>
      <c r="F1756" s="24">
        <v>0.26580199999999998</v>
      </c>
    </row>
    <row r="1757" spans="2:6" x14ac:dyDescent="0.3">
      <c r="B1757" s="28">
        <v>1752</v>
      </c>
      <c r="C1757" s="29">
        <v>4.5187509628912004</v>
      </c>
      <c r="D1757" s="29">
        <v>5.2355165387435703</v>
      </c>
      <c r="E1757" s="29">
        <v>5.7926210000000005</v>
      </c>
      <c r="F1757" s="24">
        <v>0.26602100000000001</v>
      </c>
    </row>
    <row r="1758" spans="2:6" x14ac:dyDescent="0.3">
      <c r="B1758" s="28">
        <v>1753</v>
      </c>
      <c r="C1758" s="29">
        <v>4.5189929460126201</v>
      </c>
      <c r="D1758" s="29">
        <v>5.2362572676697399</v>
      </c>
      <c r="E1758" s="29">
        <v>5.7939509999999999</v>
      </c>
      <c r="F1758" s="24">
        <v>0.266239</v>
      </c>
    </row>
    <row r="1759" spans="2:6" x14ac:dyDescent="0.3">
      <c r="B1759" s="28">
        <v>1754</v>
      </c>
      <c r="C1759" s="29">
        <v>4.51923458356951</v>
      </c>
      <c r="D1759" s="29">
        <v>5.2369977325825499</v>
      </c>
      <c r="E1759" s="29">
        <v>5.7952810000000001</v>
      </c>
      <c r="F1759" s="24">
        <v>0.266457</v>
      </c>
    </row>
    <row r="1760" spans="2:6" x14ac:dyDescent="0.3">
      <c r="B1760" s="28">
        <v>1755</v>
      </c>
      <c r="C1760" s="29">
        <v>4.5194752678085699</v>
      </c>
      <c r="D1760" s="29">
        <v>5.2377371130021899</v>
      </c>
      <c r="E1760" s="29">
        <v>5.7966100000000003</v>
      </c>
      <c r="F1760" s="24">
        <v>0.26667600000000002</v>
      </c>
    </row>
    <row r="1761" spans="2:6" x14ac:dyDescent="0.3">
      <c r="B1761" s="28">
        <v>1756</v>
      </c>
      <c r="C1761" s="29">
        <v>4.5197156071926097</v>
      </c>
      <c r="D1761" s="29">
        <v>5.2384762297522203</v>
      </c>
      <c r="E1761" s="29">
        <v>5.7979389999999995</v>
      </c>
      <c r="F1761" s="24">
        <v>0.26689400000000002</v>
      </c>
    </row>
    <row r="1762" spans="2:6" x14ac:dyDescent="0.3">
      <c r="B1762" s="28">
        <v>1757</v>
      </c>
      <c r="C1762" s="29">
        <v>4.5199549943962198</v>
      </c>
      <c r="D1762" s="29">
        <v>5.2392142626303002</v>
      </c>
      <c r="E1762" s="29">
        <v>5.7992670000000004</v>
      </c>
      <c r="F1762" s="24">
        <v>0.26711299999999999</v>
      </c>
    </row>
    <row r="1763" spans="2:6" x14ac:dyDescent="0.3">
      <c r="B1763" s="28">
        <v>1758</v>
      </c>
      <c r="C1763" s="29">
        <v>4.5201940374538898</v>
      </c>
      <c r="D1763" s="29">
        <v>5.2399520321825896</v>
      </c>
      <c r="E1763" s="29">
        <v>5.8005949999999995</v>
      </c>
      <c r="F1763" s="24">
        <v>0.26733099999999999</v>
      </c>
    </row>
    <row r="1764" spans="2:6" x14ac:dyDescent="0.3">
      <c r="B1764" s="28">
        <v>1759</v>
      </c>
      <c r="C1764" s="29">
        <v>4.5204315224294298</v>
      </c>
      <c r="D1764" s="29">
        <v>5.2406878985259402</v>
      </c>
      <c r="E1764" s="29">
        <v>5.8019210000000001</v>
      </c>
      <c r="F1764" s="24">
        <v>0.26754899999999998</v>
      </c>
    </row>
    <row r="1765" spans="2:6" x14ac:dyDescent="0.3">
      <c r="B1765" s="28">
        <v>1760</v>
      </c>
      <c r="C1765" s="29">
        <v>4.5206686643951297</v>
      </c>
      <c r="D1765" s="29">
        <v>5.2414235021647899</v>
      </c>
      <c r="E1765" s="29">
        <v>5.8032469999999998</v>
      </c>
      <c r="F1765" s="24">
        <v>0.26776800000000001</v>
      </c>
    </row>
    <row r="1766" spans="2:6" x14ac:dyDescent="0.3">
      <c r="B1766" s="28">
        <v>1761</v>
      </c>
      <c r="C1766" s="29">
        <v>4.5209048568802599</v>
      </c>
      <c r="D1766" s="29">
        <v>5.24215802345143</v>
      </c>
      <c r="E1766" s="29">
        <v>5.8045720000000003</v>
      </c>
      <c r="F1766" s="24">
        <v>0.267986</v>
      </c>
    </row>
    <row r="1767" spans="2:6" x14ac:dyDescent="0.3">
      <c r="B1767" s="28">
        <v>1762</v>
      </c>
      <c r="C1767" s="29">
        <v>4.5211407070633998</v>
      </c>
      <c r="D1767" s="29">
        <v>5.2428922823775803</v>
      </c>
      <c r="E1767" s="29">
        <v>5.8058969999999999</v>
      </c>
      <c r="F1767" s="24">
        <v>0.26820500000000003</v>
      </c>
    </row>
    <row r="1768" spans="2:6" x14ac:dyDescent="0.3">
      <c r="B1768" s="28">
        <v>1763</v>
      </c>
      <c r="C1768" s="29">
        <v>4.5213750027167503</v>
      </c>
      <c r="D1768" s="29">
        <v>5.2436246401688802</v>
      </c>
      <c r="E1768" s="29">
        <v>5.80722</v>
      </c>
      <c r="F1768" s="24">
        <v>0.26842300000000002</v>
      </c>
    </row>
    <row r="1769" spans="2:6" x14ac:dyDescent="0.3">
      <c r="B1769" s="28">
        <v>1764</v>
      </c>
      <c r="C1769" s="29">
        <v>4.5216089572023499</v>
      </c>
      <c r="D1769" s="29">
        <v>5.2443567362209498</v>
      </c>
      <c r="E1769" s="29">
        <v>5.8085430000000002</v>
      </c>
      <c r="F1769" s="24">
        <v>0.26864100000000002</v>
      </c>
    </row>
    <row r="1770" spans="2:6" x14ac:dyDescent="0.3">
      <c r="B1770" s="28">
        <v>1765</v>
      </c>
      <c r="C1770" s="29">
        <v>4.5218419649028601</v>
      </c>
      <c r="D1770" s="29">
        <v>5.2450877514404404</v>
      </c>
      <c r="E1770" s="29">
        <v>5.8098650000000003</v>
      </c>
      <c r="F1770" s="24">
        <v>0.26885999999999999</v>
      </c>
    </row>
    <row r="1771" spans="2:6" x14ac:dyDescent="0.3">
      <c r="B1771" s="28">
        <v>1766</v>
      </c>
      <c r="C1771" s="29">
        <v>4.5220740265981201</v>
      </c>
      <c r="D1771" s="29">
        <v>5.2458176862765198</v>
      </c>
      <c r="E1771" s="29">
        <v>5.8111860000000002</v>
      </c>
      <c r="F1771" s="24">
        <v>0.26907799999999998</v>
      </c>
    </row>
    <row r="1772" spans="2:6" x14ac:dyDescent="0.3">
      <c r="B1772" s="28">
        <v>1767</v>
      </c>
      <c r="C1772" s="29">
        <v>4.5223045377365398</v>
      </c>
      <c r="D1772" s="29">
        <v>5.2465457223283698</v>
      </c>
      <c r="E1772" s="29">
        <v>5.8125049999999998</v>
      </c>
      <c r="F1772" s="24">
        <v>0.26929599999999998</v>
      </c>
    </row>
    <row r="1773" spans="2:6" x14ac:dyDescent="0.3">
      <c r="B1773" s="28">
        <v>1768</v>
      </c>
      <c r="C1773" s="29">
        <v>4.5225347099722297</v>
      </c>
      <c r="D1773" s="29">
        <v>5.2472734978832998</v>
      </c>
      <c r="E1773" s="29">
        <v>5.8138240000000003</v>
      </c>
      <c r="F1773" s="24">
        <v>0.269515</v>
      </c>
    </row>
    <row r="1774" spans="2:6" x14ac:dyDescent="0.3">
      <c r="B1774" s="28">
        <v>1769</v>
      </c>
      <c r="C1774" s="29">
        <v>4.52276393853972</v>
      </c>
      <c r="D1774" s="29">
        <v>5.2480001944019703</v>
      </c>
      <c r="E1774" s="29">
        <v>5.8151419999999998</v>
      </c>
      <c r="F1774" s="24">
        <v>0.269733</v>
      </c>
    </row>
    <row r="1775" spans="2:6" x14ac:dyDescent="0.3">
      <c r="B1775" s="28">
        <v>1770</v>
      </c>
      <c r="C1775" s="29">
        <v>4.5229916195251096</v>
      </c>
      <c r="D1775" s="29">
        <v>5.24872499389868</v>
      </c>
      <c r="E1775" s="29">
        <v>5.8164579999999999</v>
      </c>
      <c r="F1775" s="24">
        <v>0.269951</v>
      </c>
    </row>
    <row r="1776" spans="2:6" x14ac:dyDescent="0.3">
      <c r="B1776" s="28">
        <v>1771</v>
      </c>
      <c r="C1776" s="29">
        <v>4.5232183588239998</v>
      </c>
      <c r="D1776" s="29">
        <v>5.2494487155337897</v>
      </c>
      <c r="E1776" s="29">
        <v>5.8177729999999999</v>
      </c>
      <c r="F1776" s="24">
        <v>0.27017000000000002</v>
      </c>
    </row>
    <row r="1777" spans="2:6" x14ac:dyDescent="0.3">
      <c r="B1777" s="28">
        <v>1772</v>
      </c>
      <c r="C1777" s="29">
        <v>4.5234447614804605</v>
      </c>
      <c r="D1777" s="29">
        <v>5.2501721779141004</v>
      </c>
      <c r="E1777" s="29">
        <v>5.8190879999999998</v>
      </c>
      <c r="F1777" s="24">
        <v>0.27038800000000002</v>
      </c>
    </row>
    <row r="1778" spans="2:6" x14ac:dyDescent="0.3">
      <c r="B1778" s="28">
        <v>1773</v>
      </c>
      <c r="C1778" s="29">
        <v>4.5236690154709001</v>
      </c>
      <c r="D1778" s="29">
        <v>5.2508929270144202</v>
      </c>
      <c r="E1778" s="29">
        <v>5.8204000000000002</v>
      </c>
      <c r="F1778" s="24">
        <v>0.27060600000000001</v>
      </c>
    </row>
    <row r="1779" spans="2:6" x14ac:dyDescent="0.3">
      <c r="B1779" s="28">
        <v>1774</v>
      </c>
      <c r="C1779" s="29">
        <v>4.5238929343722596</v>
      </c>
      <c r="D1779" s="29">
        <v>5.25161341775748</v>
      </c>
      <c r="E1779" s="29">
        <v>5.8217119999999998</v>
      </c>
      <c r="F1779" s="24">
        <v>0.27082499999999998</v>
      </c>
    </row>
    <row r="1780" spans="2:6" x14ac:dyDescent="0.3">
      <c r="B1780" s="28">
        <v>1775</v>
      </c>
      <c r="C1780" s="29">
        <v>4.5241153110643202</v>
      </c>
      <c r="D1780" s="29">
        <v>5.2523320146907997</v>
      </c>
      <c r="E1780" s="29">
        <v>5.8230219999999999</v>
      </c>
      <c r="F1780" s="24">
        <v>0.27104299999999998</v>
      </c>
    </row>
    <row r="1781" spans="2:6" x14ac:dyDescent="0.3">
      <c r="B1781" s="28">
        <v>1776</v>
      </c>
      <c r="C1781" s="29">
        <v>4.5243367503768201</v>
      </c>
      <c r="D1781" s="29">
        <v>5.2530495362826297</v>
      </c>
      <c r="E1781" s="29">
        <v>5.8243309999999999</v>
      </c>
      <c r="F1781" s="24">
        <v>0.27126099999999997</v>
      </c>
    </row>
    <row r="1782" spans="2:6" x14ac:dyDescent="0.3">
      <c r="B1782" s="28">
        <v>1777</v>
      </c>
      <c r="C1782" s="29">
        <v>4.5245572530848097</v>
      </c>
      <c r="D1782" s="29">
        <v>5.2537659829815704</v>
      </c>
      <c r="E1782" s="29">
        <v>5.8256389999999998</v>
      </c>
      <c r="F1782" s="24">
        <v>0.27148</v>
      </c>
    </row>
    <row r="1783" spans="2:6" x14ac:dyDescent="0.3">
      <c r="B1783" s="28">
        <v>1778</v>
      </c>
      <c r="C1783" s="29">
        <v>4.5247762169698502</v>
      </c>
      <c r="D1783" s="29">
        <v>5.2544805379073605</v>
      </c>
      <c r="E1783" s="29">
        <v>5.8269450000000003</v>
      </c>
      <c r="F1783" s="24">
        <v>0.271698</v>
      </c>
    </row>
    <row r="1784" spans="2:6" x14ac:dyDescent="0.3">
      <c r="B1784" s="28">
        <v>1779</v>
      </c>
      <c r="C1784" s="29">
        <v>4.5249942462232102</v>
      </c>
      <c r="D1784" s="29">
        <v>5.2551940191134099</v>
      </c>
      <c r="E1784" s="29">
        <v>5.8282499999999997</v>
      </c>
      <c r="F1784" s="24">
        <v>0.27191599999999999</v>
      </c>
    </row>
    <row r="1785" spans="2:6" x14ac:dyDescent="0.3">
      <c r="B1785" s="28">
        <v>1780</v>
      </c>
      <c r="C1785" s="29">
        <v>4.5252107390491201</v>
      </c>
      <c r="D1785" s="29">
        <v>5.2559056099954704</v>
      </c>
      <c r="E1785" s="29">
        <v>5.8295529999999998</v>
      </c>
      <c r="F1785" s="24">
        <v>0.27213399999999999</v>
      </c>
    </row>
    <row r="1786" spans="2:6" x14ac:dyDescent="0.3">
      <c r="B1786" s="28">
        <v>1781</v>
      </c>
      <c r="C1786" s="29">
        <v>4.5254262992136498</v>
      </c>
      <c r="D1786" s="29">
        <v>5.2566161283305304</v>
      </c>
      <c r="E1786" s="29">
        <v>5.8308549999999997</v>
      </c>
      <c r="F1786" s="24">
        <v>0.27235300000000001</v>
      </c>
    </row>
    <row r="1787" spans="2:6" x14ac:dyDescent="0.3">
      <c r="B1787" s="28">
        <v>1782</v>
      </c>
      <c r="C1787" s="29">
        <v>4.52564032534322</v>
      </c>
      <c r="D1787" s="29">
        <v>5.2573247577900801</v>
      </c>
      <c r="E1787" s="29">
        <v>5.8321550000000002</v>
      </c>
      <c r="F1787" s="24">
        <v>0.27257100000000001</v>
      </c>
    </row>
    <row r="1788" spans="2:6" x14ac:dyDescent="0.3">
      <c r="B1788" s="28">
        <v>1783</v>
      </c>
      <c r="C1788" s="29">
        <v>4.5258528188444096</v>
      </c>
      <c r="D1788" s="29">
        <v>5.2580314992361403</v>
      </c>
      <c r="E1788" s="29">
        <v>5.8334530000000004</v>
      </c>
      <c r="F1788" s="24">
        <v>0.272789</v>
      </c>
    </row>
    <row r="1789" spans="2:6" x14ac:dyDescent="0.3">
      <c r="B1789" s="28">
        <v>1784</v>
      </c>
      <c r="C1789" s="29">
        <v>4.5260643828462097</v>
      </c>
      <c r="D1789" s="29">
        <v>5.2587371700311802</v>
      </c>
      <c r="E1789" s="29">
        <v>5.8347499999999997</v>
      </c>
      <c r="F1789" s="24">
        <v>0.27300799999999997</v>
      </c>
    </row>
    <row r="1790" spans="2:6" x14ac:dyDescent="0.3">
      <c r="B1790" s="28">
        <v>1785</v>
      </c>
      <c r="C1790" s="29">
        <v>4.5262744166072597</v>
      </c>
      <c r="D1790" s="29">
        <v>5.2594409542601399</v>
      </c>
      <c r="E1790" s="29">
        <v>5.8360450000000004</v>
      </c>
      <c r="F1790" s="24">
        <v>0.27322600000000002</v>
      </c>
    </row>
    <row r="1791" spans="2:6" x14ac:dyDescent="0.3">
      <c r="B1791" s="28">
        <v>1786</v>
      </c>
      <c r="C1791" s="29">
        <v>4.5264835228325495</v>
      </c>
      <c r="D1791" s="29">
        <v>5.2601436690094596</v>
      </c>
      <c r="E1791" s="29">
        <v>5.8373390000000001</v>
      </c>
      <c r="F1791" s="24">
        <v>0.27344400000000002</v>
      </c>
    </row>
    <row r="1792" spans="2:6" x14ac:dyDescent="0.3">
      <c r="B1792" s="28">
        <v>1787</v>
      </c>
      <c r="C1792" s="29">
        <v>4.5266911012016999</v>
      </c>
      <c r="D1792" s="29">
        <v>5.2608444986395098</v>
      </c>
      <c r="E1792" s="29">
        <v>5.8386310000000003</v>
      </c>
      <c r="F1792" s="24">
        <v>0.27366200000000002</v>
      </c>
    </row>
    <row r="1793" spans="2:6" x14ac:dyDescent="0.3">
      <c r="B1793" s="28">
        <v>1788</v>
      </c>
      <c r="C1793" s="29">
        <v>4.5268965522373499</v>
      </c>
      <c r="D1793" s="29">
        <v>5.2615426280613802</v>
      </c>
      <c r="E1793" s="29">
        <v>5.8399200000000002</v>
      </c>
      <c r="F1793" s="24">
        <v>0.27388099999999999</v>
      </c>
    </row>
    <row r="1794" spans="2:6" x14ac:dyDescent="0.3">
      <c r="B1794" s="28">
        <v>1789</v>
      </c>
      <c r="C1794" s="29">
        <v>4.5271010793100102</v>
      </c>
      <c r="D1794" s="29">
        <v>5.2622396901727901</v>
      </c>
      <c r="E1794" s="29">
        <v>5.841208</v>
      </c>
      <c r="F1794" s="24">
        <v>0.27409899999999998</v>
      </c>
    </row>
    <row r="1795" spans="2:6" x14ac:dyDescent="0.3">
      <c r="B1795" s="28">
        <v>1790</v>
      </c>
      <c r="C1795" s="29">
        <v>4.5273046831875199</v>
      </c>
      <c r="D1795" s="29">
        <v>5.2629356854210902</v>
      </c>
      <c r="E1795" s="29">
        <v>5.8424949999999995</v>
      </c>
      <c r="F1795" s="24">
        <v>0.27431699999999998</v>
      </c>
    </row>
    <row r="1796" spans="2:6" x14ac:dyDescent="0.3">
      <c r="B1796" s="28">
        <v>1791</v>
      </c>
      <c r="C1796" s="29">
        <v>4.5275061641419398</v>
      </c>
      <c r="D1796" s="29">
        <v>5.26362898317982</v>
      </c>
      <c r="E1796" s="29">
        <v>5.8437789999999996</v>
      </c>
      <c r="F1796" s="24">
        <v>0.27453499999999997</v>
      </c>
    </row>
    <row r="1797" spans="2:6" x14ac:dyDescent="0.3">
      <c r="B1797" s="28">
        <v>1792</v>
      </c>
      <c r="C1797" s="29">
        <v>4.5277061242397503</v>
      </c>
      <c r="D1797" s="29">
        <v>5.2643204001208099</v>
      </c>
      <c r="E1797" s="29">
        <v>5.8450610000000003</v>
      </c>
      <c r="F1797" s="24">
        <v>0.27475300000000002</v>
      </c>
    </row>
    <row r="1798" spans="2:6" x14ac:dyDescent="0.3">
      <c r="B1798" s="28">
        <v>1793</v>
      </c>
      <c r="C1798" s="29">
        <v>4.5279045648776597</v>
      </c>
      <c r="D1798" s="29">
        <v>5.2650099371035299</v>
      </c>
      <c r="E1798" s="29">
        <v>5.8463409999999998</v>
      </c>
      <c r="F1798" s="24">
        <v>0.27497199999999999</v>
      </c>
    </row>
    <row r="1799" spans="2:6" x14ac:dyDescent="0.3">
      <c r="B1799" s="28">
        <v>1794</v>
      </c>
      <c r="C1799" s="29">
        <v>4.5281020870685396</v>
      </c>
      <c r="D1799" s="29">
        <v>5.2656984101116402</v>
      </c>
      <c r="E1799" s="29">
        <v>5.84762</v>
      </c>
      <c r="F1799" s="24">
        <v>0.27518999999999999</v>
      </c>
    </row>
    <row r="1800" spans="2:6" x14ac:dyDescent="0.3">
      <c r="B1800" s="28">
        <v>1795</v>
      </c>
      <c r="C1800" s="29">
        <v>4.5282974927624897</v>
      </c>
      <c r="D1800" s="29">
        <v>5.2663841896176704</v>
      </c>
      <c r="E1800" s="29">
        <v>5.8488959999999999</v>
      </c>
      <c r="F1800" s="24">
        <v>0.27540799999999999</v>
      </c>
    </row>
    <row r="1801" spans="2:6" x14ac:dyDescent="0.3">
      <c r="B1801" s="28">
        <v>1796</v>
      </c>
      <c r="C1801" s="29">
        <v>4.5284913831802598</v>
      </c>
      <c r="D1801" s="29">
        <v>5.2670680917421802</v>
      </c>
      <c r="E1801" s="29">
        <v>5.8501700000000003</v>
      </c>
      <c r="F1801" s="24">
        <v>0.27562599999999998</v>
      </c>
    </row>
    <row r="1802" spans="2:6" x14ac:dyDescent="0.3">
      <c r="B1802" s="28">
        <v>1797</v>
      </c>
      <c r="C1802" s="29">
        <v>4.5286837597142098</v>
      </c>
      <c r="D1802" s="29">
        <v>5.2677501173434402</v>
      </c>
      <c r="E1802" s="29">
        <v>5.8514420000000005</v>
      </c>
      <c r="F1802" s="24">
        <v>0.27584399999999998</v>
      </c>
    </row>
    <row r="1803" spans="2:6" x14ac:dyDescent="0.3">
      <c r="B1803" s="28">
        <v>1798</v>
      </c>
      <c r="C1803" s="29">
        <v>4.5288746237556499</v>
      </c>
      <c r="D1803" s="29">
        <v>5.2684302672795003</v>
      </c>
      <c r="E1803" s="29">
        <v>5.8527120000000004</v>
      </c>
      <c r="F1803" s="24">
        <v>0.276063</v>
      </c>
    </row>
    <row r="1804" spans="2:6" x14ac:dyDescent="0.3">
      <c r="B1804" s="28">
        <v>1799</v>
      </c>
      <c r="C1804" s="29">
        <v>4.5290633781254801</v>
      </c>
      <c r="D1804" s="29">
        <v>5.2691077279698204</v>
      </c>
      <c r="E1804" s="29">
        <v>5.8539789999999998</v>
      </c>
      <c r="F1804" s="24">
        <v>0.276281</v>
      </c>
    </row>
    <row r="1805" spans="2:6" x14ac:dyDescent="0.3">
      <c r="B1805" s="28">
        <v>1800</v>
      </c>
      <c r="C1805" s="29">
        <v>4.5292512215606502</v>
      </c>
      <c r="D1805" s="29">
        <v>5.2697841292855196</v>
      </c>
      <c r="E1805" s="29">
        <v>5.855245</v>
      </c>
      <c r="F1805" s="24">
        <v>0.27649899999999999</v>
      </c>
    </row>
    <row r="1806" spans="2:6" x14ac:dyDescent="0.3">
      <c r="B1806" s="28">
        <v>1801</v>
      </c>
      <c r="C1806" s="29">
        <v>4.5294375566706</v>
      </c>
      <c r="D1806" s="29">
        <v>5.2704586575082599</v>
      </c>
      <c r="E1806" s="29">
        <v>5.856509</v>
      </c>
      <c r="F1806" s="24">
        <v>0.27671699999999999</v>
      </c>
    </row>
    <row r="1807" spans="2:6" x14ac:dyDescent="0.3">
      <c r="B1807" s="28">
        <v>1802</v>
      </c>
      <c r="C1807" s="29">
        <v>4.5296235807266303</v>
      </c>
      <c r="D1807" s="29">
        <v>5.2711329415492596</v>
      </c>
      <c r="E1807" s="29">
        <v>5.8577729999999999</v>
      </c>
      <c r="F1807" s="24">
        <v>0.27693499999999999</v>
      </c>
    </row>
    <row r="1808" spans="2:6" x14ac:dyDescent="0.3">
      <c r="B1808" s="28">
        <v>1803</v>
      </c>
      <c r="C1808" s="29">
        <v>4.52980929386145</v>
      </c>
      <c r="D1808" s="29">
        <v>5.2718069814431603</v>
      </c>
      <c r="E1808" s="29">
        <v>5.8590369999999998</v>
      </c>
      <c r="F1808" s="24">
        <v>0.27715299999999998</v>
      </c>
    </row>
    <row r="1809" spans="2:6" x14ac:dyDescent="0.3">
      <c r="B1809" s="28">
        <v>1804</v>
      </c>
      <c r="C1809" s="29">
        <v>4.5299946962078002</v>
      </c>
      <c r="D1809" s="29">
        <v>5.2724807772246196</v>
      </c>
      <c r="E1809" s="29">
        <v>5.8603009999999998</v>
      </c>
      <c r="F1809" s="24">
        <v>0.27737200000000001</v>
      </c>
    </row>
    <row r="1810" spans="2:6" x14ac:dyDescent="0.3">
      <c r="B1810" s="28">
        <v>1805</v>
      </c>
      <c r="C1810" s="29">
        <v>4.5301803852137796</v>
      </c>
      <c r="D1810" s="29">
        <v>5.2731551425443799</v>
      </c>
      <c r="E1810" s="29">
        <v>5.8615659999999998</v>
      </c>
      <c r="F1810" s="24">
        <v>0.27759</v>
      </c>
    </row>
    <row r="1811" spans="2:6" x14ac:dyDescent="0.3">
      <c r="B1811" s="28">
        <v>1806</v>
      </c>
      <c r="C1811" s="29">
        <v>4.5303651661725599</v>
      </c>
      <c r="D1811" s="29">
        <v>5.2738284500681898</v>
      </c>
      <c r="E1811" s="29">
        <v>5.8628299999999998</v>
      </c>
      <c r="F1811" s="24">
        <v>0.277808</v>
      </c>
    </row>
    <row r="1812" spans="2:6" x14ac:dyDescent="0.3">
      <c r="B1812" s="28">
        <v>1807</v>
      </c>
      <c r="C1812" s="29">
        <v>4.5305496367411298</v>
      </c>
      <c r="D1812" s="29">
        <v>5.2745015135838003</v>
      </c>
      <c r="E1812" s="29">
        <v>5.8640939999999997</v>
      </c>
      <c r="F1812" s="24">
        <v>0.278026</v>
      </c>
    </row>
    <row r="1813" spans="2:6" x14ac:dyDescent="0.3">
      <c r="B1813" s="28">
        <v>1808</v>
      </c>
      <c r="C1813" s="29">
        <v>4.5307337970522603</v>
      </c>
      <c r="D1813" s="29">
        <v>5.2751743331260501</v>
      </c>
      <c r="E1813" s="29">
        <v>5.8653579999999996</v>
      </c>
      <c r="F1813" s="24">
        <v>0.27824399999999999</v>
      </c>
    </row>
    <row r="1814" spans="2:6" x14ac:dyDescent="0.3">
      <c r="B1814" s="28">
        <v>1809</v>
      </c>
      <c r="C1814" s="29">
        <v>4.5309176472386898</v>
      </c>
      <c r="D1814" s="29">
        <v>5.2758469087298003</v>
      </c>
      <c r="E1814" s="29">
        <v>5.8666219999999996</v>
      </c>
      <c r="F1814" s="24">
        <v>0.27846199999999999</v>
      </c>
    </row>
    <row r="1815" spans="2:6" x14ac:dyDescent="0.3">
      <c r="B1815" s="28">
        <v>1810</v>
      </c>
      <c r="C1815" s="29">
        <v>4.5311011874332197</v>
      </c>
      <c r="D1815" s="29">
        <v>5.2765192404298702</v>
      </c>
      <c r="E1815" s="29">
        <v>5.8678860000000004</v>
      </c>
      <c r="F1815" s="24">
        <v>0.27867999999999998</v>
      </c>
    </row>
    <row r="1816" spans="2:6" x14ac:dyDescent="0.3">
      <c r="B1816" s="28">
        <v>1811</v>
      </c>
      <c r="C1816" s="29">
        <v>4.5312850138316705</v>
      </c>
      <c r="D1816" s="29">
        <v>5.2771921410550195</v>
      </c>
      <c r="E1816" s="29">
        <v>5.8691510000000005</v>
      </c>
      <c r="F1816" s="24">
        <v>0.27889799999999998</v>
      </c>
    </row>
    <row r="1817" spans="2:6" x14ac:dyDescent="0.3">
      <c r="B1817" s="28">
        <v>1812</v>
      </c>
      <c r="C1817" s="29">
        <v>4.5314679342321798</v>
      </c>
      <c r="D1817" s="29">
        <v>5.2778639849155002</v>
      </c>
      <c r="E1817" s="29">
        <v>5.8704150000000004</v>
      </c>
      <c r="F1817" s="24">
        <v>0.279117</v>
      </c>
    </row>
    <row r="1818" spans="2:6" x14ac:dyDescent="0.3">
      <c r="B1818" s="28">
        <v>1813</v>
      </c>
      <c r="C1818" s="29">
        <v>4.53165054503918</v>
      </c>
      <c r="D1818" s="29">
        <v>5.2785355849771101</v>
      </c>
      <c r="E1818" s="29">
        <v>5.8716790000000003</v>
      </c>
      <c r="F1818" s="24">
        <v>0.279335</v>
      </c>
    </row>
    <row r="1819" spans="2:6" x14ac:dyDescent="0.3">
      <c r="B1819" s="28">
        <v>1814</v>
      </c>
      <c r="C1819" s="29">
        <v>4.5318328463854902</v>
      </c>
      <c r="D1819" s="29">
        <v>5.2792069412748202</v>
      </c>
      <c r="E1819" s="29">
        <v>5.8729430000000002</v>
      </c>
      <c r="F1819" s="24">
        <v>0.279553</v>
      </c>
    </row>
    <row r="1820" spans="2:6" x14ac:dyDescent="0.3">
      <c r="B1820" s="28">
        <v>1815</v>
      </c>
      <c r="C1820" s="29">
        <v>4.5320148384039198</v>
      </c>
      <c r="D1820" s="29">
        <v>5.27987805384367</v>
      </c>
      <c r="E1820" s="29">
        <v>5.8742070000000002</v>
      </c>
      <c r="F1820" s="24">
        <v>0.27977099999999999</v>
      </c>
    </row>
    <row r="1821" spans="2:6" x14ac:dyDescent="0.3">
      <c r="B1821" s="28">
        <v>1816</v>
      </c>
      <c r="C1821" s="29">
        <v>4.5321971162479899</v>
      </c>
      <c r="D1821" s="29">
        <v>5.2805497348274297</v>
      </c>
      <c r="E1821" s="29">
        <v>5.8754720000000002</v>
      </c>
      <c r="F1821" s="24">
        <v>0.27998899999999999</v>
      </c>
    </row>
    <row r="1822" spans="2:6" x14ac:dyDescent="0.3">
      <c r="B1822" s="28">
        <v>1817</v>
      </c>
      <c r="C1822" s="29">
        <v>4.5323784898008004</v>
      </c>
      <c r="D1822" s="29">
        <v>5.2812203599067198</v>
      </c>
      <c r="E1822" s="29">
        <v>5.8767360000000002</v>
      </c>
      <c r="F1822" s="24">
        <v>0.28020699999999998</v>
      </c>
    </row>
    <row r="1823" spans="2:6" x14ac:dyDescent="0.3">
      <c r="B1823" s="28">
        <v>1818</v>
      </c>
      <c r="C1823" s="29">
        <v>4.5325595544242603</v>
      </c>
      <c r="D1823" s="29">
        <v>5.2818907413623801</v>
      </c>
      <c r="E1823" s="29">
        <v>5.8780000000000001</v>
      </c>
      <c r="F1823" s="24">
        <v>0.28042499999999998</v>
      </c>
    </row>
    <row r="1824" spans="2:6" x14ac:dyDescent="0.3">
      <c r="B1824" s="28">
        <v>1819</v>
      </c>
      <c r="C1824" s="29">
        <v>4.53274031025121</v>
      </c>
      <c r="D1824" s="29">
        <v>5.2825608792295098</v>
      </c>
      <c r="E1824" s="29">
        <v>5.879264</v>
      </c>
      <c r="F1824" s="24">
        <v>0.28064299999999998</v>
      </c>
    </row>
    <row r="1825" spans="2:6" x14ac:dyDescent="0.3">
      <c r="B1825" s="28">
        <v>1820</v>
      </c>
      <c r="C1825" s="29">
        <v>4.5329207574144998</v>
      </c>
      <c r="D1825" s="29">
        <v>5.2832307735433304</v>
      </c>
      <c r="E1825" s="29">
        <v>5.880528</v>
      </c>
      <c r="F1825" s="24">
        <v>0.28086100000000003</v>
      </c>
    </row>
    <row r="1826" spans="2:6" x14ac:dyDescent="0.3">
      <c r="B1826" s="28">
        <v>1821</v>
      </c>
      <c r="C1826" s="29">
        <v>4.5331008960469896</v>
      </c>
      <c r="D1826" s="29">
        <v>5.2839004243389898</v>
      </c>
      <c r="E1826" s="29">
        <v>5.8817919999999999</v>
      </c>
      <c r="F1826" s="24">
        <v>0.28107900000000002</v>
      </c>
    </row>
    <row r="1827" spans="2:6" x14ac:dyDescent="0.3">
      <c r="B1827" s="28">
        <v>1822</v>
      </c>
      <c r="C1827" s="29">
        <v>4.5332813200529003</v>
      </c>
      <c r="D1827" s="29">
        <v>5.2845706429384096</v>
      </c>
      <c r="E1827" s="29">
        <v>5.883057</v>
      </c>
      <c r="F1827" s="24">
        <v>0.28129700000000002</v>
      </c>
    </row>
    <row r="1828" spans="2:6" x14ac:dyDescent="0.3">
      <c r="B1828" s="28">
        <v>1823</v>
      </c>
      <c r="C1828" s="29">
        <v>4.5334608418143301</v>
      </c>
      <c r="D1828" s="29">
        <v>5.2852398066665103</v>
      </c>
      <c r="E1828" s="29">
        <v>5.8843209999999999</v>
      </c>
      <c r="F1828" s="24">
        <v>0.28151500000000002</v>
      </c>
    </row>
    <row r="1829" spans="2:6" x14ac:dyDescent="0.3">
      <c r="B1829" s="28">
        <v>1824</v>
      </c>
      <c r="C1829" s="29">
        <v>4.5336400554436196</v>
      </c>
      <c r="D1829" s="29">
        <v>5.2859087269821998</v>
      </c>
      <c r="E1829" s="29">
        <v>5.8855849999999998</v>
      </c>
      <c r="F1829" s="24">
        <v>0.28173300000000001</v>
      </c>
    </row>
    <row r="1830" spans="2:6" x14ac:dyDescent="0.3">
      <c r="B1830" s="28">
        <v>1825</v>
      </c>
      <c r="C1830" s="29">
        <v>4.5338189610736404</v>
      </c>
      <c r="D1830" s="29">
        <v>5.2865774039208198</v>
      </c>
      <c r="E1830" s="29">
        <v>5.8868489999999998</v>
      </c>
      <c r="F1830" s="24">
        <v>0.28195100000000001</v>
      </c>
    </row>
    <row r="1831" spans="2:6" x14ac:dyDescent="0.3">
      <c r="B1831" s="28">
        <v>1826</v>
      </c>
      <c r="C1831" s="29">
        <v>4.53399755883731</v>
      </c>
      <c r="D1831" s="29">
        <v>5.2872458375177001</v>
      </c>
      <c r="E1831" s="29">
        <v>5.8881129999999997</v>
      </c>
      <c r="F1831" s="24">
        <v>0.282169</v>
      </c>
    </row>
    <row r="1832" spans="2:6" x14ac:dyDescent="0.3">
      <c r="B1832" s="28">
        <v>1827</v>
      </c>
      <c r="C1832" s="29">
        <v>4.5341758488675001</v>
      </c>
      <c r="D1832" s="29">
        <v>5.2879140278082204</v>
      </c>
      <c r="E1832" s="29">
        <v>5.8893769999999996</v>
      </c>
      <c r="F1832" s="24">
        <v>0.28238799999999997</v>
      </c>
    </row>
    <row r="1833" spans="2:6" x14ac:dyDescent="0.3">
      <c r="B1833" s="28">
        <v>1828</v>
      </c>
      <c r="C1833" s="29">
        <v>4.5343544238207798</v>
      </c>
      <c r="D1833" s="29">
        <v>5.2885827852924896</v>
      </c>
      <c r="E1833" s="29">
        <v>5.8906419999999997</v>
      </c>
      <c r="F1833" s="24">
        <v>0.28260600000000002</v>
      </c>
    </row>
    <row r="1834" spans="2:6" x14ac:dyDescent="0.3">
      <c r="B1834" s="28">
        <v>1829</v>
      </c>
      <c r="C1834" s="29">
        <v>4.5345320985749797</v>
      </c>
      <c r="D1834" s="29">
        <v>5.2892504889395298</v>
      </c>
      <c r="E1834" s="29">
        <v>5.8919059999999996</v>
      </c>
      <c r="F1834" s="24">
        <v>0.28282400000000002</v>
      </c>
    </row>
    <row r="1835" spans="2:6" x14ac:dyDescent="0.3">
      <c r="B1835" s="28">
        <v>1830</v>
      </c>
      <c r="C1835" s="29">
        <v>4.5347094659945002</v>
      </c>
      <c r="D1835" s="29">
        <v>5.2899179493864903</v>
      </c>
      <c r="E1835" s="29">
        <v>5.8931699999999996</v>
      </c>
      <c r="F1835" s="24">
        <v>0.28304200000000002</v>
      </c>
    </row>
    <row r="1836" spans="2:6" x14ac:dyDescent="0.3">
      <c r="B1836" s="28">
        <v>1831</v>
      </c>
      <c r="C1836" s="29">
        <v>4.53488652621225</v>
      </c>
      <c r="D1836" s="29">
        <v>5.2905851666688504</v>
      </c>
      <c r="E1836" s="29">
        <v>5.8944340000000004</v>
      </c>
      <c r="F1836" s="24">
        <v>0.28326000000000001</v>
      </c>
    </row>
    <row r="1837" spans="2:6" x14ac:dyDescent="0.3">
      <c r="B1837" s="28">
        <v>1832</v>
      </c>
      <c r="C1837" s="29">
        <v>4.5350632793611805</v>
      </c>
      <c r="D1837" s="29">
        <v>5.2912521408221096</v>
      </c>
      <c r="E1837" s="29">
        <v>5.8956980000000003</v>
      </c>
      <c r="F1837" s="24">
        <v>0.28347800000000001</v>
      </c>
    </row>
    <row r="1838" spans="2:6" x14ac:dyDescent="0.3">
      <c r="B1838" s="28">
        <v>1833</v>
      </c>
      <c r="C1838" s="29">
        <v>4.5352403170593201</v>
      </c>
      <c r="D1838" s="29">
        <v>5.2919196816616898</v>
      </c>
      <c r="E1838" s="29">
        <v>5.8969629999999995</v>
      </c>
      <c r="F1838" s="24">
        <v>0.283696</v>
      </c>
    </row>
    <row r="1839" spans="2:6" x14ac:dyDescent="0.3">
      <c r="B1839" s="28">
        <v>1834</v>
      </c>
      <c r="C1839" s="29">
        <v>4.5354164562618404</v>
      </c>
      <c r="D1839" s="29">
        <v>5.2925861695265004</v>
      </c>
      <c r="E1839" s="29">
        <v>5.8982270000000003</v>
      </c>
      <c r="F1839" s="24">
        <v>0.283914</v>
      </c>
    </row>
    <row r="1840" spans="2:6" x14ac:dyDescent="0.3">
      <c r="B1840" s="28">
        <v>1835</v>
      </c>
      <c r="C1840" s="29">
        <v>4.53559228879441</v>
      </c>
      <c r="D1840" s="29">
        <v>5.2932524143689497</v>
      </c>
      <c r="E1840" s="29">
        <v>5.8994910000000003</v>
      </c>
      <c r="F1840" s="24">
        <v>0.28413100000000002</v>
      </c>
    </row>
    <row r="1841" spans="2:6" x14ac:dyDescent="0.3">
      <c r="B1841" s="28">
        <v>1836</v>
      </c>
      <c r="C1841" s="29">
        <v>4.53576781478999</v>
      </c>
      <c r="D1841" s="29">
        <v>5.2939184162246899</v>
      </c>
      <c r="E1841" s="29">
        <v>5.9007550000000002</v>
      </c>
      <c r="F1841" s="24">
        <v>0.28434900000000002</v>
      </c>
    </row>
    <row r="1842" spans="2:6" x14ac:dyDescent="0.3">
      <c r="B1842" s="28">
        <v>1837</v>
      </c>
      <c r="C1842" s="29">
        <v>4.5359430343815204</v>
      </c>
      <c r="D1842" s="29">
        <v>5.2945841751293399</v>
      </c>
      <c r="E1842" s="29">
        <v>5.9020190000000001</v>
      </c>
      <c r="F1842" s="24">
        <v>0.28456700000000001</v>
      </c>
    </row>
    <row r="1843" spans="2:6" x14ac:dyDescent="0.3">
      <c r="B1843" s="28">
        <v>1838</v>
      </c>
      <c r="C1843" s="29">
        <v>4.5361179477019897</v>
      </c>
      <c r="D1843" s="29">
        <v>5.2952496911186095</v>
      </c>
      <c r="E1843" s="29">
        <v>5.9032830000000001</v>
      </c>
      <c r="F1843" s="24">
        <v>0.28478500000000001</v>
      </c>
    </row>
    <row r="1844" spans="2:6" x14ac:dyDescent="0.3">
      <c r="B1844" s="28">
        <v>1839</v>
      </c>
      <c r="C1844" s="29">
        <v>4.5362931451247501</v>
      </c>
      <c r="D1844" s="29">
        <v>5.2959157731862696</v>
      </c>
      <c r="E1844" s="29">
        <v>5.9045480000000001</v>
      </c>
      <c r="F1844" s="24">
        <v>0.28500300000000001</v>
      </c>
    </row>
    <row r="1845" spans="2:6" x14ac:dyDescent="0.3">
      <c r="B1845" s="28">
        <v>1840</v>
      </c>
      <c r="C1845" s="29">
        <v>4.5364674460947203</v>
      </c>
      <c r="D1845" s="29">
        <v>5.2965808033150097</v>
      </c>
      <c r="E1845" s="29">
        <v>5.9058120000000001</v>
      </c>
      <c r="F1845" s="24">
        <v>0.285221</v>
      </c>
    </row>
    <row r="1846" spans="2:6" x14ac:dyDescent="0.3">
      <c r="B1846" s="28">
        <v>1841</v>
      </c>
      <c r="C1846" s="29">
        <v>4.5366414411926002</v>
      </c>
      <c r="D1846" s="29">
        <v>5.2972455906356002</v>
      </c>
      <c r="E1846" s="29">
        <v>5.907076</v>
      </c>
      <c r="F1846" s="24">
        <v>0.285439</v>
      </c>
    </row>
    <row r="1847" spans="2:6" x14ac:dyDescent="0.3">
      <c r="B1847" s="28">
        <v>1842</v>
      </c>
      <c r="C1847" s="29">
        <v>4.53681513055139</v>
      </c>
      <c r="D1847" s="29">
        <v>5.29791013518388</v>
      </c>
      <c r="E1847" s="29">
        <v>5.9083399999999999</v>
      </c>
      <c r="F1847" s="24">
        <v>0.28565699999999999</v>
      </c>
    </row>
    <row r="1848" spans="2:6" x14ac:dyDescent="0.3">
      <c r="B1848" s="28">
        <v>1843</v>
      </c>
      <c r="C1848" s="29">
        <v>4.5369885143040705</v>
      </c>
      <c r="D1848" s="29">
        <v>5.29857443699564</v>
      </c>
      <c r="E1848" s="29">
        <v>5.9096039999999999</v>
      </c>
      <c r="F1848" s="24">
        <v>0.28587499999999999</v>
      </c>
    </row>
    <row r="1849" spans="2:6" x14ac:dyDescent="0.3">
      <c r="B1849" s="28">
        <v>1844</v>
      </c>
      <c r="C1849" s="29">
        <v>4.5371621817880197</v>
      </c>
      <c r="D1849" s="29">
        <v>5.2992393043800101</v>
      </c>
      <c r="E1849" s="29">
        <v>5.9108689999999999</v>
      </c>
      <c r="F1849" s="24">
        <v>0.28609299999999999</v>
      </c>
    </row>
    <row r="1850" spans="2:6" x14ac:dyDescent="0.3">
      <c r="B1850" s="28">
        <v>1845</v>
      </c>
      <c r="C1850" s="29">
        <v>4.5373349545204604</v>
      </c>
      <c r="D1850" s="29">
        <v>5.2999031206894403</v>
      </c>
      <c r="E1850" s="29">
        <v>5.9121329999999999</v>
      </c>
      <c r="F1850" s="24">
        <v>0.28631099999999998</v>
      </c>
    </row>
    <row r="1851" spans="2:6" x14ac:dyDescent="0.3">
      <c r="B1851" s="28">
        <v>1846</v>
      </c>
      <c r="C1851" s="29">
        <v>4.5375074220458602</v>
      </c>
      <c r="D1851" s="29">
        <v>5.30056669437002</v>
      </c>
      <c r="E1851" s="29">
        <v>5.9133969999999998</v>
      </c>
      <c r="F1851" s="24">
        <v>0.28652899999999998</v>
      </c>
    </row>
    <row r="1852" spans="2:6" x14ac:dyDescent="0.3">
      <c r="B1852" s="28">
        <v>1847</v>
      </c>
      <c r="C1852" s="29">
        <v>4.5376795844972495</v>
      </c>
      <c r="D1852" s="29">
        <v>5.3012300254577296</v>
      </c>
      <c r="E1852" s="29">
        <v>5.9146609999999997</v>
      </c>
      <c r="F1852" s="24">
        <v>0.28674699999999997</v>
      </c>
    </row>
    <row r="1853" spans="2:6" x14ac:dyDescent="0.3">
      <c r="B1853" s="28">
        <v>1848</v>
      </c>
      <c r="C1853" s="29">
        <v>4.5378514420076401</v>
      </c>
      <c r="D1853" s="29">
        <v>5.3018931139885197</v>
      </c>
      <c r="E1853" s="29">
        <v>5.9159249999999997</v>
      </c>
      <c r="F1853" s="24">
        <v>0.28696500000000003</v>
      </c>
    </row>
    <row r="1854" spans="2:6" x14ac:dyDescent="0.3">
      <c r="B1854" s="28">
        <v>1849</v>
      </c>
      <c r="C1854" s="29">
        <v>4.5380229947100599</v>
      </c>
      <c r="D1854" s="29">
        <v>5.3025559599983998</v>
      </c>
      <c r="E1854" s="29">
        <v>5.9171890000000005</v>
      </c>
      <c r="F1854" s="24">
        <v>0.28718300000000002</v>
      </c>
    </row>
    <row r="1855" spans="2:6" x14ac:dyDescent="0.3">
      <c r="B1855" s="28">
        <v>1850</v>
      </c>
      <c r="C1855" s="29">
        <v>4.5381948307001903</v>
      </c>
      <c r="D1855" s="29">
        <v>5.3032193709750404</v>
      </c>
      <c r="E1855" s="29">
        <v>5.9184539999999997</v>
      </c>
      <c r="F1855" s="24">
        <v>0.28739999999999999</v>
      </c>
    </row>
    <row r="1856" spans="2:6" x14ac:dyDescent="0.3">
      <c r="B1856" s="28">
        <v>1851</v>
      </c>
      <c r="C1856" s="29">
        <v>4.53836577397899</v>
      </c>
      <c r="D1856" s="29">
        <v>5.3038817319143003</v>
      </c>
      <c r="E1856" s="29">
        <v>5.9197179999999996</v>
      </c>
      <c r="F1856" s="24">
        <v>0.28761799999999998</v>
      </c>
    </row>
    <row r="1857" spans="2:6" x14ac:dyDescent="0.3">
      <c r="B1857" s="28">
        <v>1852</v>
      </c>
      <c r="C1857" s="29">
        <v>4.5385364128489805</v>
      </c>
      <c r="D1857" s="29">
        <v>5.3045438504408295</v>
      </c>
      <c r="E1857" s="29">
        <v>5.9209820000000004</v>
      </c>
      <c r="F1857" s="24">
        <v>0.28783599999999998</v>
      </c>
    </row>
    <row r="1858" spans="2:6" x14ac:dyDescent="0.3">
      <c r="B1858" s="28">
        <v>1853</v>
      </c>
      <c r="C1858" s="29">
        <v>4.5387067474432001</v>
      </c>
      <c r="D1858" s="29">
        <v>5.3052057265907404</v>
      </c>
      <c r="E1858" s="29">
        <v>5.9222460000000003</v>
      </c>
      <c r="F1858" s="24">
        <v>0.28805399999999998</v>
      </c>
    </row>
    <row r="1859" spans="2:6" x14ac:dyDescent="0.3">
      <c r="B1859" s="28">
        <v>1854</v>
      </c>
      <c r="C1859" s="29">
        <v>4.5388767778947097</v>
      </c>
      <c r="D1859" s="29">
        <v>5.30586736040022</v>
      </c>
      <c r="E1859" s="29">
        <v>5.9235100000000003</v>
      </c>
      <c r="F1859" s="24">
        <v>0.28827199999999997</v>
      </c>
    </row>
    <row r="1860" spans="2:6" x14ac:dyDescent="0.3">
      <c r="B1860" s="28">
        <v>1855</v>
      </c>
      <c r="C1860" s="29">
        <v>4.5390470912656902</v>
      </c>
      <c r="D1860" s="29">
        <v>5.3065295586723904</v>
      </c>
      <c r="E1860" s="29">
        <v>5.9247750000000003</v>
      </c>
      <c r="F1860" s="24">
        <v>0.28849000000000002</v>
      </c>
    </row>
    <row r="1861" spans="2:6" x14ac:dyDescent="0.3">
      <c r="B1861" s="28">
        <v>1856</v>
      </c>
      <c r="C1861" s="29">
        <v>4.5392165136243898</v>
      </c>
      <c r="D1861" s="29">
        <v>5.3071907077725697</v>
      </c>
      <c r="E1861" s="29">
        <v>5.9260390000000003</v>
      </c>
      <c r="F1861" s="24">
        <v>0.28870800000000002</v>
      </c>
    </row>
    <row r="1862" spans="2:6" x14ac:dyDescent="0.3">
      <c r="B1862" s="28">
        <v>1857</v>
      </c>
      <c r="C1862" s="29">
        <v>4.5393856322395898</v>
      </c>
      <c r="D1862" s="29">
        <v>5.3078516146408701</v>
      </c>
      <c r="E1862" s="29">
        <v>5.9273030000000002</v>
      </c>
      <c r="F1862" s="24">
        <v>0.28892600000000002</v>
      </c>
    </row>
    <row r="1863" spans="2:6" x14ac:dyDescent="0.3">
      <c r="B1863" s="28">
        <v>1858</v>
      </c>
      <c r="C1863" s="29">
        <v>4.5395544472443801</v>
      </c>
      <c r="D1863" s="29">
        <v>5.3085122793135904</v>
      </c>
      <c r="E1863" s="29">
        <v>5.9285670000000001</v>
      </c>
      <c r="F1863" s="24">
        <v>0.28914299999999998</v>
      </c>
    </row>
    <row r="1864" spans="2:6" x14ac:dyDescent="0.3">
      <c r="B1864" s="28">
        <v>1859</v>
      </c>
      <c r="C1864" s="29">
        <v>4.5397229587718302</v>
      </c>
      <c r="D1864" s="29">
        <v>5.3091727018270003</v>
      </c>
      <c r="E1864" s="29">
        <v>5.9298310000000001</v>
      </c>
      <c r="F1864" s="24">
        <v>0.28936099999999998</v>
      </c>
    </row>
    <row r="1865" spans="2:6" x14ac:dyDescent="0.3">
      <c r="B1865" s="28">
        <v>1860</v>
      </c>
      <c r="C1865" s="29">
        <v>4.5398911669549999</v>
      </c>
      <c r="D1865" s="29">
        <v>5.3098328822173997</v>
      </c>
      <c r="E1865" s="29">
        <v>5.931095</v>
      </c>
      <c r="F1865" s="24">
        <v>0.28957899999999998</v>
      </c>
    </row>
    <row r="1866" spans="2:6" x14ac:dyDescent="0.3">
      <c r="B1866" s="28">
        <v>1861</v>
      </c>
      <c r="C1866" s="29">
        <v>4.5400596576174399</v>
      </c>
      <c r="D1866" s="29">
        <v>5.3104936264667399</v>
      </c>
      <c r="E1866" s="29">
        <v>5.9323600000000001</v>
      </c>
      <c r="F1866" s="24">
        <v>0.28979700000000003</v>
      </c>
    </row>
    <row r="1867" spans="2:6" x14ac:dyDescent="0.3">
      <c r="B1867" s="28">
        <v>1862</v>
      </c>
      <c r="C1867" s="29">
        <v>4.5402272593050403</v>
      </c>
      <c r="D1867" s="29">
        <v>5.3111533225832996</v>
      </c>
      <c r="E1867" s="29">
        <v>5.933624</v>
      </c>
      <c r="F1867" s="24">
        <v>0.29001500000000002</v>
      </c>
    </row>
    <row r="1868" spans="2:6" x14ac:dyDescent="0.3">
      <c r="B1868" s="28">
        <v>1863</v>
      </c>
      <c r="C1868" s="29">
        <v>4.5403945580476899</v>
      </c>
      <c r="D1868" s="29">
        <v>5.3118127766859802</v>
      </c>
      <c r="E1868" s="29">
        <v>5.9348879999999999</v>
      </c>
      <c r="F1868" s="24">
        <v>0.29023300000000002</v>
      </c>
    </row>
    <row r="1869" spans="2:6" x14ac:dyDescent="0.3">
      <c r="B1869" s="28">
        <v>1864</v>
      </c>
      <c r="C1869" s="29">
        <v>4.5405615539784598</v>
      </c>
      <c r="D1869" s="29">
        <v>5.31247198881122</v>
      </c>
      <c r="E1869" s="29">
        <v>5.9361519999999999</v>
      </c>
      <c r="F1869" s="24">
        <v>0.29044999999999999</v>
      </c>
    </row>
    <row r="1870" spans="2:6" x14ac:dyDescent="0.3">
      <c r="B1870" s="28">
        <v>1865</v>
      </c>
      <c r="C1870" s="29">
        <v>4.54072824723045</v>
      </c>
      <c r="D1870" s="29">
        <v>5.3131309589954396</v>
      </c>
      <c r="E1870" s="29">
        <v>5.9374159999999998</v>
      </c>
      <c r="F1870" s="24">
        <v>0.29066799999999998</v>
      </c>
    </row>
    <row r="1871" spans="2:6" x14ac:dyDescent="0.3">
      <c r="B1871" s="28">
        <v>1866</v>
      </c>
      <c r="C1871" s="29">
        <v>4.54089522259624</v>
      </c>
      <c r="D1871" s="29">
        <v>5.3137904925362598</v>
      </c>
      <c r="E1871" s="29">
        <v>5.9386809999999999</v>
      </c>
      <c r="F1871" s="24">
        <v>0.29088599999999998</v>
      </c>
    </row>
    <row r="1872" spans="2:6" x14ac:dyDescent="0.3">
      <c r="B1872" s="28">
        <v>1867</v>
      </c>
      <c r="C1872" s="29">
        <v>4.5410613106839399</v>
      </c>
      <c r="D1872" s="29">
        <v>5.3144489788110798</v>
      </c>
      <c r="E1872" s="29">
        <v>5.9399449999999998</v>
      </c>
      <c r="F1872" s="24">
        <v>0.29110399999999997</v>
      </c>
    </row>
    <row r="1873" spans="2:6" x14ac:dyDescent="0.3">
      <c r="B1873" s="28">
        <v>1868</v>
      </c>
      <c r="C1873" s="29">
        <v>4.5412270964922303</v>
      </c>
      <c r="D1873" s="29">
        <v>5.3151072232544099</v>
      </c>
      <c r="E1873" s="29">
        <v>5.9412089999999997</v>
      </c>
      <c r="F1873" s="24">
        <v>0.29132200000000003</v>
      </c>
    </row>
    <row r="1874" spans="2:6" x14ac:dyDescent="0.3">
      <c r="B1874" s="28">
        <v>1869</v>
      </c>
      <c r="C1874" s="29">
        <v>4.5413925801542199</v>
      </c>
      <c r="D1874" s="29">
        <v>5.3157652259028696</v>
      </c>
      <c r="E1874" s="29">
        <v>5.9424729999999997</v>
      </c>
      <c r="F1874" s="24">
        <v>0.29153899999999999</v>
      </c>
    </row>
    <row r="1875" spans="2:6" x14ac:dyDescent="0.3">
      <c r="B1875" s="28">
        <v>1870</v>
      </c>
      <c r="C1875" s="29">
        <v>4.5415577618030296</v>
      </c>
      <c r="D1875" s="29">
        <v>5.31642298679298</v>
      </c>
      <c r="E1875" s="29">
        <v>5.9437370000000005</v>
      </c>
      <c r="F1875" s="24">
        <v>0.29175699999999999</v>
      </c>
    </row>
    <row r="1876" spans="2:6" x14ac:dyDescent="0.3">
      <c r="B1876" s="28">
        <v>1871</v>
      </c>
      <c r="C1876" s="29">
        <v>4.5417226415717602</v>
      </c>
      <c r="D1876" s="29">
        <v>5.3170805059614201</v>
      </c>
      <c r="E1876" s="29">
        <v>5.9450009999999995</v>
      </c>
      <c r="F1876" s="24">
        <v>0.29197499999999998</v>
      </c>
    </row>
    <row r="1877" spans="2:6" x14ac:dyDescent="0.3">
      <c r="B1877" s="28">
        <v>1872</v>
      </c>
      <c r="C1877" s="29">
        <v>4.5418878030173602</v>
      </c>
      <c r="D1877" s="29">
        <v>5.3177385878847101</v>
      </c>
      <c r="E1877" s="29">
        <v>5.9462659999999996</v>
      </c>
      <c r="F1877" s="24">
        <v>0.29219299999999998</v>
      </c>
    </row>
    <row r="1878" spans="2:6" x14ac:dyDescent="0.3">
      <c r="B1878" s="28">
        <v>1873</v>
      </c>
      <c r="C1878" s="29">
        <v>4.5420520792195598</v>
      </c>
      <c r="D1878" s="29">
        <v>5.31839562358289</v>
      </c>
      <c r="E1878" s="29">
        <v>5.9475300000000004</v>
      </c>
      <c r="F1878" s="24">
        <v>0.29241</v>
      </c>
    </row>
    <row r="1879" spans="2:6" x14ac:dyDescent="0.3">
      <c r="B1879" s="28">
        <v>1874</v>
      </c>
      <c r="C1879" s="29">
        <v>4.5422160539411101</v>
      </c>
      <c r="D1879" s="29">
        <v>5.3190524176694103</v>
      </c>
      <c r="E1879" s="29">
        <v>5.9487940000000004</v>
      </c>
      <c r="F1879" s="24">
        <v>0.292628</v>
      </c>
    </row>
    <row r="1880" spans="2:6" x14ac:dyDescent="0.3">
      <c r="B1880" s="28">
        <v>1875</v>
      </c>
      <c r="C1880" s="29">
        <v>4.5423797273151401</v>
      </c>
      <c r="D1880" s="29">
        <v>5.3197089701809901</v>
      </c>
      <c r="E1880" s="29">
        <v>5.9500580000000003</v>
      </c>
      <c r="F1880" s="24">
        <v>0.292846</v>
      </c>
    </row>
    <row r="1881" spans="2:6" x14ac:dyDescent="0.3">
      <c r="B1881" s="28">
        <v>1876</v>
      </c>
      <c r="C1881" s="29">
        <v>4.5425430994748002</v>
      </c>
      <c r="D1881" s="29">
        <v>5.3203652811544302</v>
      </c>
      <c r="E1881" s="29">
        <v>5.9513220000000002</v>
      </c>
      <c r="F1881" s="24">
        <v>0.29306399999999999</v>
      </c>
    </row>
    <row r="1882" spans="2:6" x14ac:dyDescent="0.3">
      <c r="B1882" s="28">
        <v>1877</v>
      </c>
      <c r="C1882" s="29">
        <v>4.5427061705532097</v>
      </c>
      <c r="D1882" s="29">
        <v>5.3210213506264603</v>
      </c>
      <c r="E1882" s="29">
        <v>5.9525860000000002</v>
      </c>
      <c r="F1882" s="24">
        <v>0.29328100000000001</v>
      </c>
    </row>
    <row r="1883" spans="2:6" x14ac:dyDescent="0.3">
      <c r="B1883" s="28">
        <v>1878</v>
      </c>
      <c r="C1883" s="29">
        <v>4.5428695228733496</v>
      </c>
      <c r="D1883" s="29">
        <v>5.3216779822527096</v>
      </c>
      <c r="E1883" s="29">
        <v>5.9538510000000002</v>
      </c>
      <c r="F1883" s="24">
        <v>0.29349900000000001</v>
      </c>
    </row>
    <row r="1884" spans="2:6" x14ac:dyDescent="0.3">
      <c r="B1884" s="28">
        <v>1879</v>
      </c>
      <c r="C1884" s="29">
        <v>4.5430319919832103</v>
      </c>
      <c r="D1884" s="29">
        <v>5.3223335686956297</v>
      </c>
      <c r="E1884" s="29">
        <v>5.9551150000000002</v>
      </c>
      <c r="F1884" s="24">
        <v>0.29371700000000001</v>
      </c>
    </row>
    <row r="1885" spans="2:6" x14ac:dyDescent="0.3">
      <c r="B1885" s="28">
        <v>1880</v>
      </c>
      <c r="C1885" s="29">
        <v>4.5431941604113</v>
      </c>
      <c r="D1885" s="29">
        <v>5.3229889137476896</v>
      </c>
      <c r="E1885" s="29">
        <v>5.9563790000000001</v>
      </c>
      <c r="F1885" s="24">
        <v>0.293935</v>
      </c>
    </row>
    <row r="1886" spans="2:6" x14ac:dyDescent="0.3">
      <c r="B1886" s="28">
        <v>1881</v>
      </c>
      <c r="C1886" s="29">
        <v>4.5433560282907601</v>
      </c>
      <c r="D1886" s="29">
        <v>5.32364401744581</v>
      </c>
      <c r="E1886" s="29">
        <v>5.957643</v>
      </c>
      <c r="F1886" s="24">
        <v>0.29415200000000002</v>
      </c>
    </row>
    <row r="1887" spans="2:6" x14ac:dyDescent="0.3">
      <c r="B1887" s="28">
        <v>1882</v>
      </c>
      <c r="C1887" s="29">
        <v>4.5435175957547695</v>
      </c>
      <c r="D1887" s="29">
        <v>5.3242988798268804</v>
      </c>
      <c r="E1887" s="29">
        <v>5.958907</v>
      </c>
      <c r="F1887" s="24">
        <v>0.29437000000000002</v>
      </c>
    </row>
    <row r="1888" spans="2:6" x14ac:dyDescent="0.3">
      <c r="B1888" s="28">
        <v>1883</v>
      </c>
      <c r="C1888" s="29">
        <v>4.5436794440992401</v>
      </c>
      <c r="D1888" s="29">
        <v>5.3249543038625102</v>
      </c>
      <c r="E1888" s="29">
        <v>5.960172</v>
      </c>
      <c r="F1888" s="24">
        <v>0.29458800000000002</v>
      </c>
    </row>
    <row r="1889" spans="2:6" x14ac:dyDescent="0.3">
      <c r="B1889" s="28">
        <v>1884</v>
      </c>
      <c r="C1889" s="29">
        <v>4.54384041092651</v>
      </c>
      <c r="D1889" s="29">
        <v>5.3256086835835799</v>
      </c>
      <c r="E1889" s="29">
        <v>5.961436</v>
      </c>
      <c r="F1889" s="24">
        <v>0.29480499999999998</v>
      </c>
    </row>
    <row r="1890" spans="2:6" x14ac:dyDescent="0.3">
      <c r="B1890" s="28">
        <v>1885</v>
      </c>
      <c r="C1890" s="29">
        <v>4.5440010777378204</v>
      </c>
      <c r="D1890" s="29">
        <v>5.3262628220985597</v>
      </c>
      <c r="E1890" s="29">
        <v>5.9626999999999999</v>
      </c>
      <c r="F1890" s="24">
        <v>0.29502299999999998</v>
      </c>
    </row>
    <row r="1891" spans="2:6" x14ac:dyDescent="0.3">
      <c r="B1891" s="28">
        <v>1886</v>
      </c>
      <c r="C1891" s="29">
        <v>4.5441614446663401</v>
      </c>
      <c r="D1891" s="29">
        <v>5.3269167194445002</v>
      </c>
      <c r="E1891" s="29">
        <v>5.9639639999999998</v>
      </c>
      <c r="F1891" s="24">
        <v>0.29524099999999998</v>
      </c>
    </row>
    <row r="1892" spans="2:6" x14ac:dyDescent="0.3">
      <c r="B1892" s="28">
        <v>1887</v>
      </c>
      <c r="C1892" s="29">
        <v>4.5443215118452303</v>
      </c>
      <c r="D1892" s="29">
        <v>5.3275703756584303</v>
      </c>
      <c r="E1892" s="29">
        <v>5.9652279999999998</v>
      </c>
      <c r="F1892" s="24">
        <v>0.29545900000000003</v>
      </c>
    </row>
    <row r="1893" spans="2:6" x14ac:dyDescent="0.3">
      <c r="B1893" s="28">
        <v>1888</v>
      </c>
      <c r="C1893" s="29">
        <v>4.5444812794076501</v>
      </c>
      <c r="D1893" s="29">
        <v>5.3282237907774599</v>
      </c>
      <c r="E1893" s="29">
        <v>5.9664919999999997</v>
      </c>
      <c r="F1893" s="24">
        <v>0.29567599999999999</v>
      </c>
    </row>
    <row r="1894" spans="2:6" x14ac:dyDescent="0.3">
      <c r="B1894" s="28">
        <v>1889</v>
      </c>
      <c r="C1894" s="29">
        <v>4.5446413274186499</v>
      </c>
      <c r="D1894" s="29">
        <v>5.3288777669524103</v>
      </c>
      <c r="E1894" s="29">
        <v>5.9677569999999998</v>
      </c>
      <c r="F1894" s="24">
        <v>0.29589399999999999</v>
      </c>
    </row>
    <row r="1895" spans="2:6" x14ac:dyDescent="0.3">
      <c r="B1895" s="28">
        <v>1890</v>
      </c>
      <c r="C1895" s="29">
        <v>4.5448004959426598</v>
      </c>
      <c r="D1895" s="29">
        <v>5.3295306998561998</v>
      </c>
      <c r="E1895" s="29">
        <v>5.9690209999999997</v>
      </c>
      <c r="F1895" s="24">
        <v>0.29611199999999999</v>
      </c>
    </row>
    <row r="1896" spans="2:6" x14ac:dyDescent="0.3">
      <c r="B1896" s="28">
        <v>1891</v>
      </c>
      <c r="C1896" s="29">
        <v>4.5449593652497597</v>
      </c>
      <c r="D1896" s="29">
        <v>5.3301833917764903</v>
      </c>
      <c r="E1896" s="29">
        <v>5.9702849999999996</v>
      </c>
      <c r="F1896" s="24">
        <v>0.29632900000000001</v>
      </c>
    </row>
    <row r="1897" spans="2:6" x14ac:dyDescent="0.3">
      <c r="B1897" s="28">
        <v>1892</v>
      </c>
      <c r="C1897" s="29">
        <v>4.5451179354731197</v>
      </c>
      <c r="D1897" s="29">
        <v>5.3308358427505098</v>
      </c>
      <c r="E1897" s="29">
        <v>5.9715489999999996</v>
      </c>
      <c r="F1897" s="24">
        <v>0.29654700000000001</v>
      </c>
    </row>
    <row r="1898" spans="2:6" x14ac:dyDescent="0.3">
      <c r="B1898" s="28">
        <v>1893</v>
      </c>
      <c r="C1898" s="29">
        <v>4.5452762067459105</v>
      </c>
      <c r="D1898" s="29">
        <v>5.3314880528154696</v>
      </c>
      <c r="E1898" s="29">
        <v>5.9728130000000004</v>
      </c>
      <c r="F1898" s="24">
        <v>0.29676399999999997</v>
      </c>
    </row>
    <row r="1899" spans="2:6" x14ac:dyDescent="0.3">
      <c r="B1899" s="28">
        <v>1894</v>
      </c>
      <c r="C1899" s="29">
        <v>4.5454347581086996</v>
      </c>
      <c r="D1899" s="29">
        <v>5.33214082343836</v>
      </c>
      <c r="E1899" s="29">
        <v>5.9740780000000004</v>
      </c>
      <c r="F1899" s="24">
        <v>0.29698200000000002</v>
      </c>
    </row>
    <row r="1900" spans="2:6" x14ac:dyDescent="0.3">
      <c r="B1900" s="28">
        <v>1895</v>
      </c>
      <c r="C1900" s="29">
        <v>4.5455924316751402</v>
      </c>
      <c r="D1900" s="29">
        <v>5.33279255166019</v>
      </c>
      <c r="E1900" s="29">
        <v>5.9753420000000004</v>
      </c>
      <c r="F1900" s="24">
        <v>0.29720000000000002</v>
      </c>
    </row>
    <row r="1901" spans="2:6" x14ac:dyDescent="0.3">
      <c r="B1901" s="28">
        <v>1896</v>
      </c>
      <c r="C1901" s="29">
        <v>4.5457498066906004</v>
      </c>
      <c r="D1901" s="29">
        <v>5.3334440390847799</v>
      </c>
      <c r="E1901" s="29">
        <v>5.9766060000000003</v>
      </c>
      <c r="F1901" s="24">
        <v>0.29741699999999999</v>
      </c>
    </row>
    <row r="1902" spans="2:6" x14ac:dyDescent="0.3">
      <c r="B1902" s="28">
        <v>1897</v>
      </c>
      <c r="C1902" s="29">
        <v>4.5459068832882403</v>
      </c>
      <c r="D1902" s="29">
        <v>5.3340952857494797</v>
      </c>
      <c r="E1902" s="29">
        <v>5.9778700000000002</v>
      </c>
      <c r="F1902" s="24">
        <v>0.29763499999999998</v>
      </c>
    </row>
    <row r="1903" spans="2:6" x14ac:dyDescent="0.3">
      <c r="B1903" s="28">
        <v>1898</v>
      </c>
      <c r="C1903" s="29">
        <v>4.54606366160127</v>
      </c>
      <c r="D1903" s="29">
        <v>5.3347462916916397</v>
      </c>
      <c r="E1903" s="29">
        <v>5.9791340000000002</v>
      </c>
      <c r="F1903" s="24">
        <v>0.29785299999999998</v>
      </c>
    </row>
    <row r="1904" spans="2:6" x14ac:dyDescent="0.3">
      <c r="B1904" s="28">
        <v>1899</v>
      </c>
      <c r="C1904" s="29">
        <v>4.5462201417628503</v>
      </c>
      <c r="D1904" s="29">
        <v>5.3353970569486497</v>
      </c>
      <c r="E1904" s="29">
        <v>5.9803980000000001</v>
      </c>
      <c r="F1904" s="24">
        <v>0.29807</v>
      </c>
    </row>
    <row r="1905" spans="2:6" x14ac:dyDescent="0.3">
      <c r="B1905" s="28">
        <v>1900</v>
      </c>
      <c r="C1905" s="29">
        <v>4.5463769015857505</v>
      </c>
      <c r="D1905" s="29">
        <v>5.3360483821670099</v>
      </c>
      <c r="E1905" s="29">
        <v>5.9816630000000002</v>
      </c>
      <c r="F1905" s="24">
        <v>0.298288</v>
      </c>
    </row>
    <row r="1906" spans="2:6" x14ac:dyDescent="0.3">
      <c r="B1906" s="28">
        <v>1901</v>
      </c>
      <c r="C1906" s="29">
        <v>4.5465327856395303</v>
      </c>
      <c r="D1906" s="29">
        <v>5.3366986660292204</v>
      </c>
      <c r="E1906" s="29">
        <v>5.9829270000000001</v>
      </c>
      <c r="F1906" s="24">
        <v>0.29850500000000002</v>
      </c>
    </row>
    <row r="1907" spans="2:6" x14ac:dyDescent="0.3">
      <c r="B1907" s="28">
        <v>1902</v>
      </c>
      <c r="C1907" s="29">
        <v>4.5466883719414897</v>
      </c>
      <c r="D1907" s="29">
        <v>5.3373487093185901</v>
      </c>
      <c r="E1907" s="29">
        <v>5.984191</v>
      </c>
      <c r="F1907" s="24">
        <v>0.29872300000000002</v>
      </c>
    </row>
    <row r="1908" spans="2:6" x14ac:dyDescent="0.3">
      <c r="B1908" s="28">
        <v>1903</v>
      </c>
      <c r="C1908" s="29">
        <v>4.5468436606247895</v>
      </c>
      <c r="D1908" s="29">
        <v>5.3379985120725904</v>
      </c>
      <c r="E1908" s="29">
        <v>5.985455</v>
      </c>
      <c r="F1908" s="24">
        <v>0.29894100000000001</v>
      </c>
    </row>
    <row r="1909" spans="2:6" x14ac:dyDescent="0.3">
      <c r="B1909" s="28">
        <v>1904</v>
      </c>
      <c r="C1909" s="29">
        <v>4.54699865182263</v>
      </c>
      <c r="D1909" s="29">
        <v>5.3386480743288001</v>
      </c>
      <c r="E1909" s="29">
        <v>5.9867189999999999</v>
      </c>
      <c r="F1909" s="24">
        <v>0.29915799999999998</v>
      </c>
    </row>
    <row r="1910" spans="2:6" x14ac:dyDescent="0.3">
      <c r="B1910" s="28">
        <v>1905</v>
      </c>
      <c r="C1910" s="29">
        <v>4.5471539223258697</v>
      </c>
      <c r="D1910" s="29">
        <v>5.3392981960500396</v>
      </c>
      <c r="E1910" s="29">
        <v>5.987984</v>
      </c>
      <c r="F1910" s="24">
        <v>0.29937599999999998</v>
      </c>
    </row>
    <row r="1911" spans="2:6" x14ac:dyDescent="0.3">
      <c r="B1911" s="28">
        <v>1906</v>
      </c>
      <c r="C1911" s="29">
        <v>4.5473083187481302</v>
      </c>
      <c r="D1911" s="29">
        <v>5.3399472772864804</v>
      </c>
      <c r="E1911" s="29">
        <v>5.9892479999999999</v>
      </c>
      <c r="F1911" s="24">
        <v>0.299593</v>
      </c>
    </row>
    <row r="1912" spans="2:6" x14ac:dyDescent="0.3">
      <c r="B1912" s="28">
        <v>1907</v>
      </c>
      <c r="C1912" s="29">
        <v>4.5474624180845495</v>
      </c>
      <c r="D1912" s="29">
        <v>5.3405961181378396</v>
      </c>
      <c r="E1912" s="29">
        <v>5.9905119999999998</v>
      </c>
      <c r="F1912" s="24">
        <v>0.29981099999999999</v>
      </c>
    </row>
    <row r="1913" spans="2:6" x14ac:dyDescent="0.3">
      <c r="B1913" s="28">
        <v>1908</v>
      </c>
      <c r="C1913" s="29">
        <v>4.5476162204683197</v>
      </c>
      <c r="D1913" s="29">
        <v>5.34124471864168</v>
      </c>
      <c r="E1913" s="29">
        <v>5.9917759999999998</v>
      </c>
      <c r="F1913" s="24">
        <v>0.30002800000000002</v>
      </c>
    </row>
    <row r="1914" spans="2:6" x14ac:dyDescent="0.3">
      <c r="B1914" s="28">
        <v>1909</v>
      </c>
      <c r="C1914" s="29">
        <v>4.54776972603264</v>
      </c>
      <c r="D1914" s="29">
        <v>5.3418930788357004</v>
      </c>
      <c r="E1914" s="29">
        <v>5.9930399999999997</v>
      </c>
      <c r="F1914" s="24">
        <v>0.30024600000000001</v>
      </c>
    </row>
    <row r="1915" spans="2:6" x14ac:dyDescent="0.3">
      <c r="B1915" s="28">
        <v>1910</v>
      </c>
      <c r="C1915" s="29">
        <v>4.54792293491069</v>
      </c>
      <c r="D1915" s="29">
        <v>5.3425411987575702</v>
      </c>
      <c r="E1915" s="29">
        <v>5.9943039999999996</v>
      </c>
      <c r="F1915" s="24">
        <v>0.30046400000000001</v>
      </c>
    </row>
    <row r="1916" spans="2:6" x14ac:dyDescent="0.3">
      <c r="B1916" s="28">
        <v>1911</v>
      </c>
      <c r="C1916" s="29">
        <v>4.5480764226685997</v>
      </c>
      <c r="D1916" s="29">
        <v>5.34318987754994</v>
      </c>
      <c r="E1916" s="29">
        <v>5.9955689999999997</v>
      </c>
      <c r="F1916" s="24">
        <v>0.30068099999999998</v>
      </c>
    </row>
    <row r="1917" spans="2:6" x14ac:dyDescent="0.3">
      <c r="B1917" s="28">
        <v>1912</v>
      </c>
      <c r="C1917" s="29">
        <v>4.5482290383697501</v>
      </c>
      <c r="D1917" s="29">
        <v>5.3438375169038803</v>
      </c>
      <c r="E1917" s="29">
        <v>5.9968329999999996</v>
      </c>
      <c r="F1917" s="24">
        <v>0.30089900000000003</v>
      </c>
    </row>
    <row r="1918" spans="2:6" x14ac:dyDescent="0.3">
      <c r="B1918" s="28">
        <v>1913</v>
      </c>
      <c r="C1918" s="29">
        <v>4.5483813577842698</v>
      </c>
      <c r="D1918" s="29">
        <v>5.3444849160988896</v>
      </c>
      <c r="E1918" s="29">
        <v>5.9980969999999996</v>
      </c>
      <c r="F1918" s="24">
        <v>0.30111599999999999</v>
      </c>
    </row>
    <row r="1919" spans="2:6" x14ac:dyDescent="0.3">
      <c r="B1919" s="28">
        <v>1914</v>
      </c>
      <c r="C1919" s="29">
        <v>4.5485333810453499</v>
      </c>
      <c r="D1919" s="29">
        <v>5.3451320751727103</v>
      </c>
      <c r="E1919" s="29">
        <v>5.9993610000000004</v>
      </c>
      <c r="F1919" s="24">
        <v>0.30133399999999999</v>
      </c>
    </row>
    <row r="1920" spans="2:6" x14ac:dyDescent="0.3">
      <c r="B1920" s="28">
        <v>1915</v>
      </c>
      <c r="C1920" s="29">
        <v>4.5486851082861897</v>
      </c>
      <c r="D1920" s="29">
        <v>5.3457789941631502</v>
      </c>
      <c r="E1920" s="29">
        <v>6.0006250000000003</v>
      </c>
      <c r="F1920" s="24">
        <v>0.30155100000000001</v>
      </c>
    </row>
    <row r="1921" spans="2:6" x14ac:dyDescent="0.3">
      <c r="B1921" s="28">
        <v>1916</v>
      </c>
      <c r="C1921" s="29">
        <v>4.5488371140535904</v>
      </c>
      <c r="D1921" s="29">
        <v>5.3464264715294503</v>
      </c>
      <c r="E1921" s="29">
        <v>6.0018900000000004</v>
      </c>
      <c r="F1921" s="24">
        <v>0.30176900000000001</v>
      </c>
    </row>
    <row r="1922" spans="2:6" x14ac:dyDescent="0.3">
      <c r="B1922" s="28">
        <v>1917</v>
      </c>
      <c r="C1922" s="29">
        <v>4.5489882494498</v>
      </c>
      <c r="D1922" s="29">
        <v>5.3470729103299899</v>
      </c>
      <c r="E1922" s="29">
        <v>6.0031540000000003</v>
      </c>
      <c r="F1922" s="24">
        <v>0.30198599999999998</v>
      </c>
    </row>
    <row r="1923" spans="2:6" x14ac:dyDescent="0.3">
      <c r="B1923" s="28">
        <v>1918</v>
      </c>
      <c r="C1923" s="29">
        <v>4.5491390892253998</v>
      </c>
      <c r="D1923" s="29">
        <v>5.3477191091607397</v>
      </c>
      <c r="E1923" s="29">
        <v>6.0044180000000003</v>
      </c>
      <c r="F1923" s="24">
        <v>0.30220399999999997</v>
      </c>
    </row>
    <row r="1924" spans="2:6" x14ac:dyDescent="0.3">
      <c r="B1924" s="28">
        <v>1919</v>
      </c>
      <c r="C1924" s="29">
        <v>4.5492896335135802</v>
      </c>
      <c r="D1924" s="29">
        <v>5.3483650680596195</v>
      </c>
      <c r="E1924" s="29">
        <v>6.0056820000000002</v>
      </c>
      <c r="F1924" s="24">
        <v>0.302421</v>
      </c>
    </row>
    <row r="1925" spans="2:6" x14ac:dyDescent="0.3">
      <c r="B1925" s="28">
        <v>1920</v>
      </c>
      <c r="C1925" s="29">
        <v>4.5494398824475404</v>
      </c>
      <c r="D1925" s="29">
        <v>5.34901078706456</v>
      </c>
      <c r="E1925" s="29">
        <v>6.0069460000000001</v>
      </c>
      <c r="F1925" s="24">
        <v>0.30263899999999999</v>
      </c>
    </row>
    <row r="1926" spans="2:6" x14ac:dyDescent="0.3">
      <c r="B1926" s="28">
        <v>1921</v>
      </c>
      <c r="C1926" s="29">
        <v>4.5495898361604601</v>
      </c>
      <c r="D1926" s="29">
        <v>5.3496562662135503</v>
      </c>
      <c r="E1926" s="29">
        <v>6.0082100000000001</v>
      </c>
      <c r="F1926" s="24">
        <v>0.30285600000000001</v>
      </c>
    </row>
    <row r="1927" spans="2:6" x14ac:dyDescent="0.3">
      <c r="B1927" s="28">
        <v>1922</v>
      </c>
      <c r="C1927" s="29">
        <v>4.5497400679775497</v>
      </c>
      <c r="D1927" s="29">
        <v>5.3503023031458401</v>
      </c>
      <c r="E1927" s="29">
        <v>6.0094750000000001</v>
      </c>
      <c r="F1927" s="24">
        <v>0.30307400000000001</v>
      </c>
    </row>
    <row r="1928" spans="2:6" x14ac:dyDescent="0.3">
      <c r="B1928" s="28">
        <v>1923</v>
      </c>
      <c r="C1928" s="29">
        <v>4.5498894314445701</v>
      </c>
      <c r="D1928" s="29">
        <v>5.3509473025602299</v>
      </c>
      <c r="E1928" s="29">
        <v>6.0107390000000001</v>
      </c>
      <c r="F1928" s="24">
        <v>0.30329099999999998</v>
      </c>
    </row>
    <row r="1929" spans="2:6" x14ac:dyDescent="0.3">
      <c r="B1929" s="28">
        <v>1924</v>
      </c>
      <c r="C1929" s="29">
        <v>4.5500385000901797</v>
      </c>
      <c r="D1929" s="29">
        <v>5.3515920622326796</v>
      </c>
      <c r="E1929" s="29">
        <v>6.012003</v>
      </c>
      <c r="F1929" s="24">
        <v>0.30350899999999997</v>
      </c>
    </row>
    <row r="1930" spans="2:6" x14ac:dyDescent="0.3">
      <c r="B1930" s="28">
        <v>1925</v>
      </c>
      <c r="C1930" s="29">
        <v>4.5501872740475902</v>
      </c>
      <c r="D1930" s="29">
        <v>5.3522365822013196</v>
      </c>
      <c r="E1930" s="29">
        <v>6.0132669999999999</v>
      </c>
      <c r="F1930" s="24">
        <v>0.303726</v>
      </c>
    </row>
    <row r="1931" spans="2:6" x14ac:dyDescent="0.3">
      <c r="B1931" s="28">
        <v>1926</v>
      </c>
      <c r="C1931" s="29">
        <v>4.5503357534499695</v>
      </c>
      <c r="D1931" s="29">
        <v>5.3528808625042101</v>
      </c>
      <c r="E1931" s="29">
        <v>6.0145309999999998</v>
      </c>
      <c r="F1931" s="24">
        <v>0.30394300000000002</v>
      </c>
    </row>
    <row r="1932" spans="2:6" x14ac:dyDescent="0.3">
      <c r="B1932" s="28">
        <v>1927</v>
      </c>
      <c r="C1932" s="29">
        <v>4.5504839384305296</v>
      </c>
      <c r="D1932" s="29">
        <v>5.3535249031794896</v>
      </c>
      <c r="E1932" s="29">
        <v>6.0157949999999998</v>
      </c>
      <c r="F1932" s="24">
        <v>0.30416100000000001</v>
      </c>
    </row>
    <row r="1933" spans="2:6" x14ac:dyDescent="0.3">
      <c r="B1933" s="28">
        <v>1928</v>
      </c>
      <c r="C1933" s="29">
        <v>4.5506324010945498</v>
      </c>
      <c r="D1933" s="29">
        <v>5.3541695010466102</v>
      </c>
      <c r="E1933" s="29">
        <v>6.0170599999999999</v>
      </c>
      <c r="F1933" s="24">
        <v>0.30437799999999998</v>
      </c>
    </row>
    <row r="1934" spans="2:6" x14ac:dyDescent="0.3">
      <c r="B1934" s="28">
        <v>1929</v>
      </c>
      <c r="C1934" s="29">
        <v>4.5507799974278802</v>
      </c>
      <c r="D1934" s="29">
        <v>5.3548130624444701</v>
      </c>
      <c r="E1934" s="29">
        <v>6.0183239999999998</v>
      </c>
      <c r="F1934" s="24">
        <v>0.30459599999999998</v>
      </c>
    </row>
    <row r="1935" spans="2:6" x14ac:dyDescent="0.3">
      <c r="B1935" s="28">
        <v>1930</v>
      </c>
      <c r="C1935" s="29">
        <v>4.5509272997389996</v>
      </c>
      <c r="D1935" s="29">
        <v>5.3554563843292398</v>
      </c>
      <c r="E1935" s="29">
        <v>6.0195879999999997</v>
      </c>
      <c r="F1935" s="24">
        <v>0.304813</v>
      </c>
    </row>
    <row r="1936" spans="2:6" x14ac:dyDescent="0.3">
      <c r="B1936" s="28">
        <v>1931</v>
      </c>
      <c r="C1936" s="29">
        <v>4.5510743081611</v>
      </c>
      <c r="D1936" s="29">
        <v>5.3560994667391402</v>
      </c>
      <c r="E1936" s="29">
        <v>6.0208519999999996</v>
      </c>
      <c r="F1936" s="24">
        <v>0.305031</v>
      </c>
    </row>
    <row r="1937" spans="2:6" x14ac:dyDescent="0.3">
      <c r="B1937" s="28">
        <v>1932</v>
      </c>
      <c r="C1937" s="29">
        <v>4.5512210228273595</v>
      </c>
      <c r="D1937" s="29">
        <v>5.3567423097124101</v>
      </c>
      <c r="E1937" s="29">
        <v>6.0221159999999996</v>
      </c>
      <c r="F1937" s="24">
        <v>0.30524800000000002</v>
      </c>
    </row>
    <row r="1938" spans="2:6" x14ac:dyDescent="0.3">
      <c r="B1938" s="28">
        <v>1933</v>
      </c>
      <c r="C1938" s="29">
        <v>4.55136801482778</v>
      </c>
      <c r="D1938" s="29">
        <v>5.3573857093854897</v>
      </c>
      <c r="E1938" s="29">
        <v>6.0233809999999997</v>
      </c>
      <c r="F1938" s="24">
        <v>0.30546499999999999</v>
      </c>
    </row>
    <row r="1939" spans="2:6" x14ac:dyDescent="0.3">
      <c r="B1939" s="28">
        <v>1934</v>
      </c>
      <c r="C1939" s="29">
        <v>4.5515141421790197</v>
      </c>
      <c r="D1939" s="29">
        <v>5.3580280734637702</v>
      </c>
      <c r="E1939" s="29">
        <v>6.0246449999999996</v>
      </c>
      <c r="F1939" s="24">
        <v>0.30568299999999998</v>
      </c>
    </row>
    <row r="1940" spans="2:6" x14ac:dyDescent="0.3">
      <c r="B1940" s="28">
        <v>1935</v>
      </c>
      <c r="C1940" s="29">
        <v>4.5516599761740295</v>
      </c>
      <c r="D1940" s="29">
        <v>5.3586701982203397</v>
      </c>
      <c r="E1940" s="29">
        <v>6.0259090000000004</v>
      </c>
      <c r="F1940" s="24">
        <v>0.30590000000000001</v>
      </c>
    </row>
    <row r="1941" spans="2:6" x14ac:dyDescent="0.3">
      <c r="B1941" s="28">
        <v>1936</v>
      </c>
      <c r="C1941" s="29">
        <v>4.5518055169459899</v>
      </c>
      <c r="D1941" s="29">
        <v>5.3593120836935597</v>
      </c>
      <c r="E1941" s="29">
        <v>6.0271730000000003</v>
      </c>
      <c r="F1941" s="24">
        <v>0.306118</v>
      </c>
    </row>
    <row r="1942" spans="2:6" x14ac:dyDescent="0.3">
      <c r="B1942" s="28">
        <v>1937</v>
      </c>
      <c r="C1942" s="29">
        <v>4.5519507646280699</v>
      </c>
      <c r="D1942" s="29">
        <v>5.3599537299218003</v>
      </c>
      <c r="E1942" s="29">
        <v>6.0284370000000003</v>
      </c>
      <c r="F1942" s="24">
        <v>0.30633500000000002</v>
      </c>
    </row>
    <row r="1943" spans="2:6" x14ac:dyDescent="0.3">
      <c r="B1943" s="28">
        <v>1938</v>
      </c>
      <c r="C1943" s="29">
        <v>4.5520957193534599</v>
      </c>
      <c r="D1943" s="29">
        <v>5.3605951369434699</v>
      </c>
      <c r="E1943" s="29">
        <v>6.0297010000000002</v>
      </c>
      <c r="F1943" s="24">
        <v>0.30655199999999999</v>
      </c>
    </row>
    <row r="1944" spans="2:6" x14ac:dyDescent="0.3">
      <c r="B1944" s="28">
        <v>1939</v>
      </c>
      <c r="C1944" s="29">
        <v>4.5522409509953699</v>
      </c>
      <c r="D1944" s="29">
        <v>5.3612371000754804</v>
      </c>
      <c r="E1944" s="29">
        <v>6.0309660000000003</v>
      </c>
      <c r="F1944" s="24">
        <v>0.30676999999999999</v>
      </c>
    </row>
    <row r="1945" spans="2:6" x14ac:dyDescent="0.3">
      <c r="B1945" s="28">
        <v>1940</v>
      </c>
      <c r="C1945" s="29">
        <v>4.5523853200042899</v>
      </c>
      <c r="D1945" s="29">
        <v>5.3618780286627299</v>
      </c>
      <c r="E1945" s="29">
        <v>6.0322300000000002</v>
      </c>
      <c r="F1945" s="24">
        <v>0.30698700000000001</v>
      </c>
    </row>
    <row r="1946" spans="2:6" x14ac:dyDescent="0.3">
      <c r="B1946" s="28">
        <v>1941</v>
      </c>
      <c r="C1946" s="29">
        <v>4.55252939645609</v>
      </c>
      <c r="D1946" s="29">
        <v>5.3625187181587801</v>
      </c>
      <c r="E1946" s="29">
        <v>6.0334940000000001</v>
      </c>
      <c r="F1946" s="24">
        <v>0.30720500000000001</v>
      </c>
    </row>
    <row r="1947" spans="2:6" x14ac:dyDescent="0.3">
      <c r="B1947" s="28">
        <v>1942</v>
      </c>
      <c r="C1947" s="29">
        <v>4.55267318048395</v>
      </c>
      <c r="D1947" s="29">
        <v>5.36315916860213</v>
      </c>
      <c r="E1947" s="29">
        <v>6.0347580000000001</v>
      </c>
      <c r="F1947" s="24">
        <v>0.30742199999999997</v>
      </c>
    </row>
    <row r="1948" spans="2:6" x14ac:dyDescent="0.3">
      <c r="B1948" s="28">
        <v>1943</v>
      </c>
      <c r="C1948" s="29">
        <v>4.5528166722210299</v>
      </c>
      <c r="D1948" s="29">
        <v>5.3637993800313302</v>
      </c>
      <c r="E1948" s="29">
        <v>6.036022</v>
      </c>
      <c r="F1948" s="24">
        <v>0.307639</v>
      </c>
    </row>
    <row r="1949" spans="2:6" x14ac:dyDescent="0.3">
      <c r="B1949" s="28">
        <v>1944</v>
      </c>
      <c r="C1949" s="29">
        <v>4.5529604405278796</v>
      </c>
      <c r="D1949" s="29">
        <v>5.3644401470804803</v>
      </c>
      <c r="E1949" s="29">
        <v>6.0372870000000001</v>
      </c>
      <c r="F1949" s="24">
        <v>0.30785699999999999</v>
      </c>
    </row>
    <row r="1950" spans="2:6" x14ac:dyDescent="0.3">
      <c r="B1950" s="28">
        <v>1945</v>
      </c>
      <c r="C1950" s="29">
        <v>4.5531033478805503</v>
      </c>
      <c r="D1950" s="29">
        <v>5.36507988046049</v>
      </c>
      <c r="E1950" s="29">
        <v>6.038551</v>
      </c>
      <c r="F1950" s="24">
        <v>0.30807400000000001</v>
      </c>
    </row>
    <row r="1951" spans="2:6" x14ac:dyDescent="0.3">
      <c r="B1951" s="28">
        <v>1946</v>
      </c>
      <c r="C1951" s="29">
        <v>4.5532459633419897</v>
      </c>
      <c r="D1951" s="29">
        <v>5.3657193749420999</v>
      </c>
      <c r="E1951" s="29">
        <v>6.0398149999999999</v>
      </c>
      <c r="F1951" s="24">
        <v>0.30829099999999998</v>
      </c>
    </row>
    <row r="1952" spans="2:6" x14ac:dyDescent="0.3">
      <c r="B1952" s="28">
        <v>1947</v>
      </c>
      <c r="C1952" s="29">
        <v>4.5533882870453697</v>
      </c>
      <c r="D1952" s="29">
        <v>5.3663586305639202</v>
      </c>
      <c r="E1952" s="29">
        <v>6.0410789999999999</v>
      </c>
      <c r="F1952" s="24">
        <v>0.30850899999999998</v>
      </c>
    </row>
    <row r="1953" spans="2:6" x14ac:dyDescent="0.3">
      <c r="B1953" s="28">
        <v>1948</v>
      </c>
      <c r="C1953" s="29">
        <v>4.5535303191238601</v>
      </c>
      <c r="D1953" s="29">
        <v>5.3669976473646397</v>
      </c>
      <c r="E1953" s="29">
        <v>6.0423429999999998</v>
      </c>
      <c r="F1953" s="24">
        <v>0.308726</v>
      </c>
    </row>
    <row r="1954" spans="2:6" x14ac:dyDescent="0.3">
      <c r="B1954" s="28">
        <v>1949</v>
      </c>
      <c r="C1954" s="29">
        <v>4.5536720597105997</v>
      </c>
      <c r="D1954" s="29">
        <v>5.3676364253828899</v>
      </c>
      <c r="E1954" s="29">
        <v>6.0436069999999997</v>
      </c>
      <c r="F1954" s="24">
        <v>0.30894300000000002</v>
      </c>
    </row>
    <row r="1955" spans="2:6" x14ac:dyDescent="0.3">
      <c r="B1955" s="28">
        <v>1950</v>
      </c>
      <c r="C1955" s="29">
        <v>4.5538140764525101</v>
      </c>
      <c r="D1955" s="29">
        <v>5.36827575843364</v>
      </c>
      <c r="E1955" s="29">
        <v>6.0448719999999998</v>
      </c>
      <c r="F1955" s="24">
        <v>0.30915999999999999</v>
      </c>
    </row>
    <row r="1956" spans="2:6" x14ac:dyDescent="0.3">
      <c r="B1956" s="28">
        <v>1951</v>
      </c>
      <c r="C1956" s="29">
        <v>4.5539552342531504</v>
      </c>
      <c r="D1956" s="29">
        <v>5.3689140588666602</v>
      </c>
      <c r="E1956" s="29">
        <v>6.0461359999999997</v>
      </c>
      <c r="F1956" s="24">
        <v>0.30937799999999999</v>
      </c>
    </row>
    <row r="1957" spans="2:6" x14ac:dyDescent="0.3">
      <c r="B1957" s="28">
        <v>1952</v>
      </c>
      <c r="C1957" s="29">
        <v>4.5540961009615604</v>
      </c>
      <c r="D1957" s="29">
        <v>5.3695521206334602</v>
      </c>
      <c r="E1957" s="29">
        <v>6.0473999999999997</v>
      </c>
      <c r="F1957" s="24">
        <v>0.30959500000000001</v>
      </c>
    </row>
    <row r="1958" spans="2:6" x14ac:dyDescent="0.3">
      <c r="B1958" s="28">
        <v>1953</v>
      </c>
      <c r="C1958" s="29">
        <v>4.5542366767108797</v>
      </c>
      <c r="D1958" s="29">
        <v>5.37018994377281</v>
      </c>
      <c r="E1958" s="29">
        <v>6.0486639999999996</v>
      </c>
      <c r="F1958" s="24">
        <v>0.30981199999999998</v>
      </c>
    </row>
    <row r="1959" spans="2:6" x14ac:dyDescent="0.3">
      <c r="B1959" s="28">
        <v>1954</v>
      </c>
      <c r="C1959" s="29">
        <v>4.5543769616342802</v>
      </c>
      <c r="D1959" s="29">
        <v>5.3708275283235203</v>
      </c>
      <c r="E1959" s="29">
        <v>6.0499280000000004</v>
      </c>
      <c r="F1959" s="24">
        <v>0.31002999999999997</v>
      </c>
    </row>
    <row r="1960" spans="2:6" x14ac:dyDescent="0.3">
      <c r="B1960" s="28">
        <v>1955</v>
      </c>
      <c r="C1960" s="29">
        <v>4.5545175223685996</v>
      </c>
      <c r="D1960" s="29">
        <v>5.3714656674179704</v>
      </c>
      <c r="E1960" s="29">
        <v>6.0511929999999996</v>
      </c>
      <c r="F1960" s="24">
        <v>0.310247</v>
      </c>
    </row>
    <row r="1961" spans="2:6" x14ac:dyDescent="0.3">
      <c r="B1961" s="28">
        <v>1956</v>
      </c>
      <c r="C1961" s="29">
        <v>4.5546572258377003</v>
      </c>
      <c r="D1961" s="29">
        <v>5.3721027747714301</v>
      </c>
      <c r="E1961" s="29">
        <v>6.0524570000000004</v>
      </c>
      <c r="F1961" s="24">
        <v>0.31046400000000002</v>
      </c>
    </row>
    <row r="1962" spans="2:6" x14ac:dyDescent="0.3">
      <c r="B1962" s="28">
        <v>1957</v>
      </c>
      <c r="C1962" s="29">
        <v>4.55479663888035</v>
      </c>
      <c r="D1962" s="29">
        <v>5.3727396436528396</v>
      </c>
      <c r="E1962" s="29">
        <v>6.0537210000000004</v>
      </c>
      <c r="F1962" s="24">
        <v>0.31068099999999998</v>
      </c>
    </row>
    <row r="1963" spans="2:6" x14ac:dyDescent="0.3">
      <c r="B1963" s="28">
        <v>1958</v>
      </c>
      <c r="C1963" s="29">
        <v>4.55493576162967</v>
      </c>
      <c r="D1963" s="29">
        <v>5.3733762741011004</v>
      </c>
      <c r="E1963" s="29">
        <v>6.0549850000000003</v>
      </c>
      <c r="F1963" s="24">
        <v>0.31089899999999998</v>
      </c>
    </row>
    <row r="1964" spans="2:6" x14ac:dyDescent="0.3">
      <c r="B1964" s="28">
        <v>1959</v>
      </c>
      <c r="C1964" s="29">
        <v>4.5550745942187998</v>
      </c>
      <c r="D1964" s="29">
        <v>5.3740126661551804</v>
      </c>
      <c r="E1964" s="29">
        <v>6.0562490000000002</v>
      </c>
      <c r="F1964" s="24">
        <v>0.311116</v>
      </c>
    </row>
    <row r="1965" spans="2:6" x14ac:dyDescent="0.3">
      <c r="B1965" s="28">
        <v>1960</v>
      </c>
      <c r="C1965" s="29">
        <v>4.5552131367808597</v>
      </c>
      <c r="D1965" s="29">
        <v>5.3746488198539897</v>
      </c>
      <c r="E1965" s="29">
        <v>6.0575130000000001</v>
      </c>
      <c r="F1965" s="24">
        <v>0.31133300000000003</v>
      </c>
    </row>
    <row r="1966" spans="2:6" x14ac:dyDescent="0.3">
      <c r="B1966" s="28">
        <v>1961</v>
      </c>
      <c r="C1966" s="29">
        <v>4.5553519547422603</v>
      </c>
      <c r="D1966" s="29">
        <v>5.3752855275110099</v>
      </c>
      <c r="E1966" s="29">
        <v>6.0587780000000002</v>
      </c>
      <c r="F1966" s="24">
        <v>0.31154999999999999</v>
      </c>
    </row>
    <row r="1967" spans="2:6" x14ac:dyDescent="0.3">
      <c r="B1967" s="28">
        <v>1962</v>
      </c>
      <c r="C1967" s="29">
        <v>4.5554899174480203</v>
      </c>
      <c r="D1967" s="29">
        <v>5.3759212044798099</v>
      </c>
      <c r="E1967" s="29">
        <v>6.0600420000000002</v>
      </c>
      <c r="F1967" s="24">
        <v>0.31176799999999999</v>
      </c>
    </row>
    <row r="1968" spans="2:6" x14ac:dyDescent="0.3">
      <c r="B1968" s="28">
        <v>1963</v>
      </c>
      <c r="C1968" s="29">
        <v>4.5556275905261403</v>
      </c>
      <c r="D1968" s="29">
        <v>5.3765566432103702</v>
      </c>
      <c r="E1968" s="29">
        <v>6.0613060000000001</v>
      </c>
      <c r="F1968" s="24">
        <v>0.31198500000000001</v>
      </c>
    </row>
    <row r="1969" spans="2:6" x14ac:dyDescent="0.3">
      <c r="B1969" s="28">
        <v>1964</v>
      </c>
      <c r="C1969" s="29">
        <v>4.5557649741097297</v>
      </c>
      <c r="D1969" s="29">
        <v>5.37719184374179</v>
      </c>
      <c r="E1969" s="29">
        <v>6.06257</v>
      </c>
      <c r="F1969" s="24">
        <v>0.31220199999999998</v>
      </c>
    </row>
    <row r="1970" spans="2:6" x14ac:dyDescent="0.3">
      <c r="B1970" s="28">
        <v>1965</v>
      </c>
      <c r="C1970" s="29">
        <v>4.5559020683319202</v>
      </c>
      <c r="D1970" s="29">
        <v>5.37782680611312</v>
      </c>
      <c r="E1970" s="29">
        <v>6.0638339999999999</v>
      </c>
      <c r="F1970" s="24">
        <v>0.31246099999999999</v>
      </c>
    </row>
    <row r="1971" spans="2:6" x14ac:dyDescent="0.3">
      <c r="B1971" s="28">
        <v>1966</v>
      </c>
      <c r="C1971" s="29">
        <v>4.5560394376116804</v>
      </c>
      <c r="D1971" s="29">
        <v>5.3784623219555598</v>
      </c>
      <c r="E1971" s="29">
        <v>6.065099</v>
      </c>
      <c r="F1971" s="24">
        <v>0.31272</v>
      </c>
    </row>
    <row r="1972" spans="2:6" x14ac:dyDescent="0.3">
      <c r="B1972" s="28">
        <v>1967</v>
      </c>
      <c r="C1972" s="29">
        <v>4.55617595330905</v>
      </c>
      <c r="D1972" s="29">
        <v>5.3790968079876302</v>
      </c>
      <c r="E1972" s="29">
        <v>6.0663629999999999</v>
      </c>
      <c r="F1972" s="24">
        <v>0.31297999999999998</v>
      </c>
    </row>
    <row r="1973" spans="2:6" x14ac:dyDescent="0.3">
      <c r="B1973" s="28">
        <v>1968</v>
      </c>
      <c r="C1973" s="29">
        <v>4.5563121800443795</v>
      </c>
      <c r="D1973" s="29">
        <v>5.37973105597698</v>
      </c>
      <c r="E1973" s="29">
        <v>6.0676269999999999</v>
      </c>
      <c r="F1973" s="24">
        <v>0.31323899999999999</v>
      </c>
    </row>
    <row r="1974" spans="2:6" x14ac:dyDescent="0.3">
      <c r="B1974" s="28">
        <v>1969</v>
      </c>
      <c r="C1974" s="29">
        <v>4.5564481179507803</v>
      </c>
      <c r="D1974" s="29">
        <v>5.3803650659628701</v>
      </c>
      <c r="E1974" s="29">
        <v>6.0688909999999998</v>
      </c>
      <c r="F1974" s="24">
        <v>0.313498</v>
      </c>
    </row>
    <row r="1975" spans="2:6" x14ac:dyDescent="0.3">
      <c r="B1975" s="28">
        <v>1970</v>
      </c>
      <c r="C1975" s="29">
        <v>4.5565837671613396</v>
      </c>
      <c r="D1975" s="29">
        <v>5.38099883798444</v>
      </c>
      <c r="E1975" s="29">
        <v>6.0701549999999997</v>
      </c>
      <c r="F1975" s="24">
        <v>0.31375700000000001</v>
      </c>
    </row>
    <row r="1976" spans="2:6" x14ac:dyDescent="0.3">
      <c r="B1976" s="28">
        <v>1971</v>
      </c>
      <c r="C1976" s="29">
        <v>4.5567191278091501</v>
      </c>
      <c r="D1976" s="29">
        <v>5.38163237208094</v>
      </c>
      <c r="E1976" s="29">
        <v>6.0714189999999997</v>
      </c>
      <c r="F1976" s="24">
        <v>0.31401600000000002</v>
      </c>
    </row>
    <row r="1977" spans="2:6" x14ac:dyDescent="0.3">
      <c r="B1977" s="28">
        <v>1972</v>
      </c>
      <c r="C1977" s="29">
        <v>4.5568547631059104</v>
      </c>
      <c r="D1977" s="29">
        <v>5.38226645906503</v>
      </c>
      <c r="E1977" s="29">
        <v>6.0726839999999997</v>
      </c>
      <c r="F1977" s="24">
        <v>0.31427500000000003</v>
      </c>
    </row>
    <row r="1978" spans="2:6" x14ac:dyDescent="0.3">
      <c r="B1978" s="28">
        <v>1973</v>
      </c>
      <c r="C1978" s="29">
        <v>4.5569895468264496</v>
      </c>
      <c r="D1978" s="29">
        <v>5.3828995172927803</v>
      </c>
      <c r="E1978" s="29">
        <v>6.0739479999999997</v>
      </c>
      <c r="F1978" s="24">
        <v>0.31453399999999998</v>
      </c>
    </row>
    <row r="1979" spans="2:6" x14ac:dyDescent="0.3">
      <c r="B1979" s="28">
        <v>1974</v>
      </c>
      <c r="C1979" s="29">
        <v>4.5571240423835597</v>
      </c>
      <c r="D1979" s="29">
        <v>5.38353233771329</v>
      </c>
      <c r="E1979" s="29">
        <v>6.0752119999999996</v>
      </c>
      <c r="F1979" s="24">
        <v>0.31479299999999999</v>
      </c>
    </row>
    <row r="1980" spans="2:6" x14ac:dyDescent="0.3">
      <c r="B1980" s="28">
        <v>1975</v>
      </c>
      <c r="C1980" s="29">
        <v>4.5572582499102996</v>
      </c>
      <c r="D1980" s="29">
        <v>5.3841649203659099</v>
      </c>
      <c r="E1980" s="29">
        <v>6.0764760000000004</v>
      </c>
      <c r="F1980" s="24">
        <v>0.315052</v>
      </c>
    </row>
    <row r="1981" spans="2:6" x14ac:dyDescent="0.3">
      <c r="B1981" s="28">
        <v>1976</v>
      </c>
      <c r="C1981" s="29">
        <v>4.5573921695397503</v>
      </c>
      <c r="D1981" s="29">
        <v>5.38479726528998</v>
      </c>
      <c r="E1981" s="29">
        <v>6.0777400000000004</v>
      </c>
      <c r="F1981" s="24">
        <v>0.31531100000000001</v>
      </c>
    </row>
    <row r="1982" spans="2:6" x14ac:dyDescent="0.3">
      <c r="B1982" s="28">
        <v>1977</v>
      </c>
      <c r="C1982" s="29">
        <v>4.5575263634788499</v>
      </c>
      <c r="D1982" s="29">
        <v>5.3854301626161698</v>
      </c>
      <c r="E1982" s="29">
        <v>6.0790050000000004</v>
      </c>
      <c r="F1982" s="24">
        <v>0.31557000000000002</v>
      </c>
    </row>
    <row r="1983" spans="2:6" x14ac:dyDescent="0.3">
      <c r="B1983" s="28">
        <v>1978</v>
      </c>
      <c r="C1983" s="29">
        <v>4.5576597075121299</v>
      </c>
      <c r="D1983" s="29">
        <v>5.3860620320648902</v>
      </c>
      <c r="E1983" s="29">
        <v>6.0802690000000004</v>
      </c>
      <c r="F1983" s="24">
        <v>0.31582900000000003</v>
      </c>
    </row>
    <row r="1984" spans="2:6" x14ac:dyDescent="0.3">
      <c r="B1984" s="28">
        <v>1979</v>
      </c>
      <c r="C1984" s="29">
        <v>4.5577927640473703</v>
      </c>
      <c r="D1984" s="29">
        <v>5.3866936639032703</v>
      </c>
      <c r="E1984" s="29">
        <v>6.0815330000000003</v>
      </c>
      <c r="F1984" s="24">
        <v>0.31608799999999998</v>
      </c>
    </row>
    <row r="1985" spans="2:6" x14ac:dyDescent="0.3">
      <c r="B1985" s="28">
        <v>1980</v>
      </c>
      <c r="C1985" s="29">
        <v>4.5579255332176203</v>
      </c>
      <c r="D1985" s="29">
        <v>5.3873250581707701</v>
      </c>
      <c r="E1985" s="29">
        <v>6.0827970000000002</v>
      </c>
      <c r="F1985" s="24">
        <v>0.31634699999999999</v>
      </c>
    </row>
    <row r="1986" spans="2:6" x14ac:dyDescent="0.3">
      <c r="B1986" s="28">
        <v>1981</v>
      </c>
      <c r="C1986" s="29">
        <v>4.5580580151559396</v>
      </c>
      <c r="D1986" s="29">
        <v>5.3879562149068603</v>
      </c>
      <c r="E1986" s="29">
        <v>6.0840610000000002</v>
      </c>
      <c r="F1986" s="24">
        <v>0.316606</v>
      </c>
    </row>
    <row r="1987" spans="2:6" x14ac:dyDescent="0.3">
      <c r="B1987" s="28">
        <v>1982</v>
      </c>
      <c r="C1987" s="29">
        <v>4.5581902099953702</v>
      </c>
      <c r="D1987" s="29">
        <v>5.3885871341510203</v>
      </c>
      <c r="E1987" s="29">
        <v>6.0853250000000001</v>
      </c>
      <c r="F1987" s="24">
        <v>0.31686500000000001</v>
      </c>
    </row>
    <row r="1988" spans="2:6" x14ac:dyDescent="0.3">
      <c r="B1988" s="28">
        <v>1983</v>
      </c>
      <c r="C1988" s="29">
        <v>4.5584499949846595</v>
      </c>
      <c r="D1988" s="29">
        <v>5.3893977694816204</v>
      </c>
      <c r="E1988" s="29">
        <v>6.0868169999999999</v>
      </c>
      <c r="F1988" s="24">
        <v>0.31712400000000002</v>
      </c>
    </row>
    <row r="1989" spans="2:6" x14ac:dyDescent="0.3">
      <c r="B1989" s="28">
        <v>1984</v>
      </c>
      <c r="C1989" s="29">
        <v>4.5587138844913397</v>
      </c>
      <c r="D1989" s="29">
        <v>5.3902144168240795</v>
      </c>
      <c r="E1989" s="29">
        <v>6.088317</v>
      </c>
      <c r="F1989" s="24">
        <v>0.31738300000000003</v>
      </c>
    </row>
    <row r="1990" spans="2:6" x14ac:dyDescent="0.3">
      <c r="B1990" s="28">
        <v>1985</v>
      </c>
      <c r="C1990" s="29">
        <v>4.5589807527367201</v>
      </c>
      <c r="D1990" s="29">
        <v>5.3910354948341501</v>
      </c>
      <c r="E1990" s="29">
        <v>6.089823</v>
      </c>
      <c r="F1990" s="24">
        <v>0.31764199999999998</v>
      </c>
    </row>
    <row r="1991" spans="2:6" x14ac:dyDescent="0.3">
      <c r="B1991" s="28">
        <v>1986</v>
      </c>
      <c r="C1991" s="29">
        <v>4.5592511563040796</v>
      </c>
      <c r="D1991" s="29">
        <v>5.3918617898218901</v>
      </c>
      <c r="E1991" s="29">
        <v>6.0913360000000001</v>
      </c>
      <c r="F1991" s="24">
        <v>0.31790099999999999</v>
      </c>
    </row>
    <row r="1992" spans="2:6" x14ac:dyDescent="0.3">
      <c r="B1992" s="28">
        <v>1987</v>
      </c>
      <c r="C1992" s="29">
        <v>4.5595250909127403</v>
      </c>
      <c r="D1992" s="29">
        <v>5.39269329882677</v>
      </c>
      <c r="E1992" s="29">
        <v>6.0928560000000003</v>
      </c>
      <c r="F1992" s="24">
        <v>0.31816</v>
      </c>
    </row>
    <row r="1993" spans="2:6" x14ac:dyDescent="0.3">
      <c r="B1993" s="28">
        <v>1988</v>
      </c>
      <c r="C1993" s="29">
        <v>4.5598025522773398</v>
      </c>
      <c r="D1993" s="29">
        <v>5.3935300188844097</v>
      </c>
      <c r="E1993" s="29">
        <v>6.0943829999999997</v>
      </c>
      <c r="F1993" s="24">
        <v>0.31841900000000001</v>
      </c>
    </row>
    <row r="1994" spans="2:6" x14ac:dyDescent="0.3">
      <c r="B1994" s="28">
        <v>1989</v>
      </c>
      <c r="C1994" s="29">
        <v>4.5600829765209401</v>
      </c>
      <c r="D1994" s="29">
        <v>5.3943711586183598</v>
      </c>
      <c r="E1994" s="29">
        <v>6.0959159999999999</v>
      </c>
      <c r="F1994" s="24">
        <v>0.31867800000000002</v>
      </c>
    </row>
    <row r="1995" spans="2:6" x14ac:dyDescent="0.3">
      <c r="B1995" s="28">
        <v>1990</v>
      </c>
      <c r="C1995" s="29">
        <v>4.56036635998771</v>
      </c>
      <c r="D1995" s="29">
        <v>5.3952167154878996</v>
      </c>
      <c r="E1995" s="29">
        <v>6.0974550000000001</v>
      </c>
      <c r="F1995" s="24">
        <v>0.31893700000000003</v>
      </c>
    </row>
    <row r="1996" spans="2:6" x14ac:dyDescent="0.3">
      <c r="B1996" s="28">
        <v>1991</v>
      </c>
      <c r="C1996" s="29">
        <v>4.5606526990186698</v>
      </c>
      <c r="D1996" s="29">
        <v>5.3960666869494496</v>
      </c>
      <c r="E1996" s="29">
        <v>6.0990000000000002</v>
      </c>
      <c r="F1996" s="24">
        <v>0.31919599999999998</v>
      </c>
    </row>
    <row r="1997" spans="2:6" x14ac:dyDescent="0.3">
      <c r="B1997" s="28">
        <v>1992</v>
      </c>
      <c r="C1997" s="29">
        <v>4.5609419899516404</v>
      </c>
      <c r="D1997" s="29">
        <v>5.3969210704567097</v>
      </c>
      <c r="E1997" s="29">
        <v>6.1005510000000003</v>
      </c>
      <c r="F1997" s="24">
        <v>0.31945499999999999</v>
      </c>
    </row>
    <row r="1998" spans="2:6" x14ac:dyDescent="0.3">
      <c r="B1998" s="28">
        <v>1993</v>
      </c>
      <c r="C1998" s="29">
        <v>4.56123422912128</v>
      </c>
      <c r="D1998" s="29">
        <v>5.3977798634605696</v>
      </c>
      <c r="E1998" s="29">
        <v>6.1021080000000003</v>
      </c>
      <c r="F1998" s="24">
        <v>0.319714</v>
      </c>
    </row>
    <row r="1999" spans="2:6" x14ac:dyDescent="0.3">
      <c r="B1999" s="28">
        <v>1994</v>
      </c>
      <c r="C1999" s="29">
        <v>4.5615294128590902</v>
      </c>
      <c r="D1999" s="29">
        <v>5.3986430634092004</v>
      </c>
      <c r="E1999" s="29">
        <v>6.1036710000000003</v>
      </c>
      <c r="F1999" s="24">
        <v>0.31997300000000001</v>
      </c>
    </row>
    <row r="2000" spans="2:6" x14ac:dyDescent="0.3">
      <c r="B2000" s="28">
        <v>1995</v>
      </c>
      <c r="C2000" s="29">
        <v>4.5618269791874502</v>
      </c>
      <c r="D2000" s="29">
        <v>5.3995098802041701</v>
      </c>
      <c r="E2000" s="29">
        <v>6.1052390000000001</v>
      </c>
      <c r="F2000" s="24">
        <v>0.32023200000000002</v>
      </c>
    </row>
    <row r="2001" spans="2:6" x14ac:dyDescent="0.3">
      <c r="B2001" s="28">
        <v>1996</v>
      </c>
      <c r="C2001" s="29">
        <v>4.5621269250742502</v>
      </c>
      <c r="D2001" s="29">
        <v>5.40038031172194</v>
      </c>
      <c r="E2001" s="29">
        <v>6.1068119999999997</v>
      </c>
      <c r="F2001" s="24">
        <v>0.32049100000000003</v>
      </c>
    </row>
    <row r="2002" spans="2:6" x14ac:dyDescent="0.3">
      <c r="B2002" s="28">
        <v>1997</v>
      </c>
      <c r="C2002" s="29">
        <v>4.56242924748548</v>
      </c>
      <c r="D2002" s="29">
        <v>5.4012543558369996</v>
      </c>
      <c r="E2002" s="29">
        <v>6.10839</v>
      </c>
      <c r="F2002" s="24">
        <v>0.32074999999999998</v>
      </c>
    </row>
    <row r="2003" spans="2:6" x14ac:dyDescent="0.3">
      <c r="B2003" s="28">
        <v>1998</v>
      </c>
      <c r="C2003" s="29">
        <v>4.5627345010480003</v>
      </c>
      <c r="D2003" s="29">
        <v>5.4021327975317002</v>
      </c>
      <c r="E2003" s="29">
        <v>6.1099740000000002</v>
      </c>
      <c r="F2003" s="24">
        <v>0.32100899999999999</v>
      </c>
    </row>
    <row r="2004" spans="2:6" x14ac:dyDescent="0.3">
      <c r="B2004" s="28">
        <v>1999</v>
      </c>
      <c r="C2004" s="29">
        <v>4.5630415671835403</v>
      </c>
      <c r="D2004" s="29">
        <v>5.4030140603124304</v>
      </c>
      <c r="E2004" s="29">
        <v>6.1115620000000002</v>
      </c>
      <c r="F2004" s="24">
        <v>0.32126700000000002</v>
      </c>
    </row>
    <row r="2005" spans="2:6" x14ac:dyDescent="0.3">
      <c r="B2005" s="28">
        <v>2000</v>
      </c>
      <c r="C2005" s="29">
        <v>4.5633510007296803</v>
      </c>
      <c r="D2005" s="29">
        <v>5.4038989293025299</v>
      </c>
      <c r="E2005" s="29">
        <v>6.1131549999999999</v>
      </c>
      <c r="F2005" s="24">
        <v>0.32152599999999998</v>
      </c>
    </row>
    <row r="2006" spans="2:6" x14ac:dyDescent="0.3">
      <c r="B2006" s="28">
        <v>2001</v>
      </c>
      <c r="C2006" s="29">
        <v>4.5636622416266297</v>
      </c>
      <c r="D2006" s="29">
        <v>5.40478661569463</v>
      </c>
      <c r="E2006" s="29">
        <v>6.1147520000000002</v>
      </c>
      <c r="F2006" s="24">
        <v>0.32178499999999999</v>
      </c>
    </row>
    <row r="2007" spans="2:6" x14ac:dyDescent="0.3">
      <c r="B2007" s="28">
        <v>2002</v>
      </c>
      <c r="C2007" s="29">
        <v>4.5639758442793203</v>
      </c>
      <c r="D2007" s="29">
        <v>5.4056779043187602</v>
      </c>
      <c r="E2007" s="29">
        <v>6.1163540000000003</v>
      </c>
      <c r="F2007" s="24">
        <v>0.322044</v>
      </c>
    </row>
    <row r="2008" spans="2:6" x14ac:dyDescent="0.3">
      <c r="B2008" s="28">
        <v>2003</v>
      </c>
      <c r="C2008" s="29">
        <v>4.5642906924677602</v>
      </c>
      <c r="D2008" s="29">
        <v>5.4065712202713696</v>
      </c>
      <c r="E2008" s="29">
        <v>6.1179589999999999</v>
      </c>
      <c r="F2008" s="24">
        <v>0.32230300000000001</v>
      </c>
    </row>
    <row r="2009" spans="2:6" x14ac:dyDescent="0.3">
      <c r="B2009" s="28">
        <v>2004</v>
      </c>
      <c r="C2009" s="29">
        <v>4.5646078971821797</v>
      </c>
      <c r="D2009" s="29">
        <v>5.4074681347634899</v>
      </c>
      <c r="E2009" s="29">
        <v>6.1195690000000003</v>
      </c>
      <c r="F2009" s="24">
        <v>0.32256200000000002</v>
      </c>
    </row>
    <row r="2010" spans="2:6" x14ac:dyDescent="0.3">
      <c r="B2010" s="28">
        <v>2005</v>
      </c>
      <c r="C2010" s="29">
        <v>4.5649263430620399</v>
      </c>
      <c r="D2010" s="29">
        <v>5.4083670734709397</v>
      </c>
      <c r="E2010" s="29">
        <v>6.1211820000000001</v>
      </c>
      <c r="F2010" s="24">
        <v>0.32282</v>
      </c>
    </row>
    <row r="2011" spans="2:6" x14ac:dyDescent="0.3">
      <c r="B2011" s="28">
        <v>2006</v>
      </c>
      <c r="C2011" s="29">
        <v>4.5652471402336898</v>
      </c>
      <c r="D2011" s="29">
        <v>5.4092696070201303</v>
      </c>
      <c r="E2011" s="29">
        <v>6.1227999999999998</v>
      </c>
      <c r="F2011" s="24">
        <v>0.32307900000000001</v>
      </c>
    </row>
    <row r="2012" spans="2:6" x14ac:dyDescent="0.3">
      <c r="B2012" s="28">
        <v>2007</v>
      </c>
      <c r="C2012" s="29">
        <v>4.5655686184723097</v>
      </c>
      <c r="D2012" s="29">
        <v>5.4101733758663801</v>
      </c>
      <c r="E2012" s="29">
        <v>6.1244199999999998</v>
      </c>
      <c r="F2012" s="24">
        <v>0.32333800000000001</v>
      </c>
    </row>
    <row r="2013" spans="2:6" x14ac:dyDescent="0.3">
      <c r="B2013" s="28">
        <v>2008</v>
      </c>
      <c r="C2013" s="29">
        <v>4.56589188768731</v>
      </c>
      <c r="D2013" s="29">
        <v>5.4110799504885501</v>
      </c>
      <c r="E2013" s="29">
        <v>6.1260440000000003</v>
      </c>
      <c r="F2013" s="24">
        <v>0.32359700000000002</v>
      </c>
    </row>
    <row r="2014" spans="2:6" x14ac:dyDescent="0.3">
      <c r="B2014" s="28">
        <v>2009</v>
      </c>
      <c r="C2014" s="29">
        <v>4.5662163901815402</v>
      </c>
      <c r="D2014" s="29">
        <v>5.4119885436708897</v>
      </c>
      <c r="E2014" s="29">
        <v>6.1276710000000003</v>
      </c>
      <c r="F2014" s="24">
        <v>0.32385599999999998</v>
      </c>
    </row>
    <row r="2015" spans="2:6" x14ac:dyDescent="0.3">
      <c r="B2015" s="28">
        <v>2010</v>
      </c>
      <c r="C2015" s="29">
        <v>4.56654212419821</v>
      </c>
      <c r="D2015" s="29">
        <v>5.4128991541435401</v>
      </c>
      <c r="E2015" s="29">
        <v>6.1293009999999999</v>
      </c>
      <c r="F2015" s="24">
        <v>0.32411400000000001</v>
      </c>
    </row>
    <row r="2016" spans="2:6" x14ac:dyDescent="0.3">
      <c r="B2016" s="28">
        <v>2011</v>
      </c>
      <c r="C2016" s="29">
        <v>4.5668690879802796</v>
      </c>
      <c r="D2016" s="29">
        <v>5.4138117806360198</v>
      </c>
      <c r="E2016" s="29">
        <v>6.1309339999999999</v>
      </c>
      <c r="F2016" s="24">
        <v>0.32437300000000002</v>
      </c>
    </row>
    <row r="2017" spans="2:6" x14ac:dyDescent="0.3">
      <c r="B2017" s="28">
        <v>2012</v>
      </c>
      <c r="C2017" s="29">
        <v>4.5671972797703697</v>
      </c>
      <c r="D2017" s="29">
        <v>5.4147264218772602</v>
      </c>
      <c r="E2017" s="29">
        <v>6.1325700000000003</v>
      </c>
      <c r="F2017" s="24">
        <v>0.32463199999999998</v>
      </c>
    </row>
    <row r="2018" spans="2:6" x14ac:dyDescent="0.3">
      <c r="B2018" s="28">
        <v>2013</v>
      </c>
      <c r="C2018" s="29">
        <v>4.5675261433829499</v>
      </c>
      <c r="D2018" s="29">
        <v>5.4156422916714897</v>
      </c>
      <c r="E2018" s="29">
        <v>6.1342080000000001</v>
      </c>
      <c r="F2018" s="24">
        <v>0.32489099999999999</v>
      </c>
    </row>
    <row r="2019" spans="2:6" x14ac:dyDescent="0.3">
      <c r="B2019" s="28">
        <v>2014</v>
      </c>
      <c r="C2019" s="29">
        <v>4.5678562319208496</v>
      </c>
      <c r="D2019" s="29">
        <v>5.41656017396308</v>
      </c>
      <c r="E2019" s="29">
        <v>6.1358490000000003</v>
      </c>
      <c r="F2019" s="24">
        <v>0.32514900000000002</v>
      </c>
    </row>
    <row r="2020" spans="2:6" x14ac:dyDescent="0.3">
      <c r="B2020" s="28">
        <v>2015</v>
      </c>
      <c r="C2020" s="29">
        <v>4.5681864356360498</v>
      </c>
      <c r="D2020" s="29">
        <v>5.4174784982168998</v>
      </c>
      <c r="E2020" s="29">
        <v>6.1374909999999998</v>
      </c>
      <c r="F2020" s="24">
        <v>0.32540799999999998</v>
      </c>
    </row>
    <row r="2021" spans="2:6" x14ac:dyDescent="0.3">
      <c r="B2021" s="28">
        <v>2016</v>
      </c>
      <c r="C2021" s="29">
        <v>4.5685178616265496</v>
      </c>
      <c r="D2021" s="29">
        <v>5.4183988330078803</v>
      </c>
      <c r="E2021" s="29">
        <v>6.1391359999999997</v>
      </c>
      <c r="F2021" s="24">
        <v>0.32566699999999998</v>
      </c>
    </row>
    <row r="2022" spans="2:6" x14ac:dyDescent="0.3">
      <c r="B2022" s="28">
        <v>2017</v>
      </c>
      <c r="C2022" s="29">
        <v>4.5688499545723102</v>
      </c>
      <c r="D2022" s="29">
        <v>5.4193203927242397</v>
      </c>
      <c r="E2022" s="29">
        <v>6.1407829999999999</v>
      </c>
      <c r="F2022" s="24">
        <v>0.32592599999999999</v>
      </c>
    </row>
    <row r="2023" spans="2:6" x14ac:dyDescent="0.3">
      <c r="B2023" s="28">
        <v>2018</v>
      </c>
      <c r="C2023" s="29">
        <v>4.5691821600194604</v>
      </c>
      <c r="D2023" s="29">
        <v>5.4202423923399996</v>
      </c>
      <c r="E2023" s="29">
        <v>6.1424310000000002</v>
      </c>
      <c r="F2023" s="24">
        <v>0.32618399999999997</v>
      </c>
    </row>
    <row r="2024" spans="2:6" x14ac:dyDescent="0.3">
      <c r="B2024" s="28">
        <v>2019</v>
      </c>
      <c r="C2024" s="29">
        <v>4.5695150306383496</v>
      </c>
      <c r="D2024" s="29">
        <v>5.4211656155053403</v>
      </c>
      <c r="E2024" s="29">
        <v>6.1440809999999999</v>
      </c>
      <c r="F2024" s="24">
        <v>0.32644299999999998</v>
      </c>
    </row>
    <row r="2025" spans="2:6" x14ac:dyDescent="0.3">
      <c r="B2025" s="28">
        <v>2020</v>
      </c>
      <c r="C2025" s="29">
        <v>4.5698480124085696</v>
      </c>
      <c r="D2025" s="29">
        <v>5.4220892774872</v>
      </c>
      <c r="E2025" s="29">
        <v>6.1457319999999998</v>
      </c>
      <c r="F2025" s="24">
        <v>0.32670199999999999</v>
      </c>
    </row>
    <row r="2026" spans="2:6" x14ac:dyDescent="0.3">
      <c r="B2026" s="28">
        <v>2021</v>
      </c>
      <c r="C2026" s="29">
        <v>4.5701816575676997</v>
      </c>
      <c r="D2026" s="29">
        <v>5.4230141616423504</v>
      </c>
      <c r="E2026" s="29">
        <v>6.1473849999999999</v>
      </c>
      <c r="F2026" s="24">
        <v>0.326961</v>
      </c>
    </row>
    <row r="2027" spans="2:6" x14ac:dyDescent="0.3">
      <c r="B2027" s="28">
        <v>2022</v>
      </c>
      <c r="C2027" s="29">
        <v>4.5705148600497401</v>
      </c>
      <c r="D2027" s="29">
        <v>5.4239386999257899</v>
      </c>
      <c r="E2027" s="29">
        <v>6.149038</v>
      </c>
      <c r="F2027" s="24">
        <v>0.32721899999999998</v>
      </c>
    </row>
    <row r="2028" spans="2:6" x14ac:dyDescent="0.3">
      <c r="B2028" s="28">
        <v>2023</v>
      </c>
      <c r="C2028" s="29">
        <v>4.5708487245718299</v>
      </c>
      <c r="D2028" s="29">
        <v>5.4248644592991901</v>
      </c>
      <c r="E2028" s="29">
        <v>6.1506930000000004</v>
      </c>
      <c r="F2028" s="24">
        <v>0.32747799999999999</v>
      </c>
    </row>
    <row r="2029" spans="2:6" x14ac:dyDescent="0.3">
      <c r="B2029" s="28">
        <v>2024</v>
      </c>
      <c r="C2029" s="29">
        <v>4.57118214593471</v>
      </c>
      <c r="D2029" s="29">
        <v>5.4257898723044198</v>
      </c>
      <c r="E2029" s="29">
        <v>6.1523479999999999</v>
      </c>
      <c r="F2029" s="24">
        <v>0.327737</v>
      </c>
    </row>
    <row r="2030" spans="2:6" x14ac:dyDescent="0.3">
      <c r="B2030" s="28">
        <v>2025</v>
      </c>
      <c r="C2030" s="29">
        <v>4.5715156761601801</v>
      </c>
      <c r="D2030" s="29">
        <v>5.4267157221514299</v>
      </c>
      <c r="E2030" s="29">
        <v>6.1540039999999996</v>
      </c>
      <c r="F2030" s="24">
        <v>0.32799499999999998</v>
      </c>
    </row>
    <row r="2031" spans="2:6" x14ac:dyDescent="0.3">
      <c r="B2031" s="28">
        <v>2026</v>
      </c>
      <c r="C2031" s="29">
        <v>4.5718487631781501</v>
      </c>
      <c r="D2031" s="29">
        <v>5.4276412254273403</v>
      </c>
      <c r="E2031" s="29">
        <v>6.1556600000000001</v>
      </c>
      <c r="F2031" s="24">
        <v>0.32825399999999999</v>
      </c>
    </row>
    <row r="2032" spans="2:6" x14ac:dyDescent="0.3">
      <c r="B2032" s="28">
        <v>2027</v>
      </c>
      <c r="C2032" s="29">
        <v>4.5721814071811604</v>
      </c>
      <c r="D2032" s="29">
        <v>5.4285663821775199</v>
      </c>
      <c r="E2032" s="29">
        <v>6.1573159999999998</v>
      </c>
      <c r="F2032" s="24">
        <v>0.328513</v>
      </c>
    </row>
    <row r="2033" spans="2:6" x14ac:dyDescent="0.3">
      <c r="B2033" s="28">
        <v>2028</v>
      </c>
      <c r="C2033" s="29">
        <v>4.5725141595418703</v>
      </c>
      <c r="D2033" s="29">
        <v>5.4294919751718904</v>
      </c>
      <c r="E2033" s="29">
        <v>6.1589729999999996</v>
      </c>
      <c r="F2033" s="24">
        <v>0.32877099999999998</v>
      </c>
    </row>
    <row r="2034" spans="2:6" x14ac:dyDescent="0.3">
      <c r="B2034" s="28">
        <v>2029</v>
      </c>
      <c r="C2034" s="29">
        <v>4.5728459178763101</v>
      </c>
      <c r="D2034" s="29">
        <v>5.43041643886031</v>
      </c>
      <c r="E2034" s="29">
        <v>6.1606290000000001</v>
      </c>
      <c r="F2034" s="24">
        <v>0.32902999999999999</v>
      </c>
    </row>
    <row r="2035" spans="2:6" x14ac:dyDescent="0.3">
      <c r="B2035" s="28">
        <v>2030</v>
      </c>
      <c r="C2035" s="29">
        <v>4.5731772337736096</v>
      </c>
      <c r="D2035" s="29">
        <v>5.43134055615959</v>
      </c>
      <c r="E2035" s="29">
        <v>6.1622849999999998</v>
      </c>
      <c r="F2035" s="24">
        <v>0.32928800000000003</v>
      </c>
    </row>
    <row r="2036" spans="2:6" x14ac:dyDescent="0.3">
      <c r="B2036" s="28">
        <v>2031</v>
      </c>
      <c r="C2036" s="29">
        <v>4.5735081074264103</v>
      </c>
      <c r="D2036" s="29">
        <v>5.4322643271153401</v>
      </c>
      <c r="E2036" s="29">
        <v>6.1639410000000003</v>
      </c>
      <c r="F2036" s="24">
        <v>0.32954699999999998</v>
      </c>
    </row>
    <row r="2037" spans="2:6" x14ac:dyDescent="0.3">
      <c r="B2037" s="28">
        <v>2032</v>
      </c>
      <c r="C2037" s="29">
        <v>4.5738379887123095</v>
      </c>
      <c r="D2037" s="29">
        <v>5.4331869696358597</v>
      </c>
      <c r="E2037" s="29">
        <v>6.1655959999999999</v>
      </c>
      <c r="F2037" s="24">
        <v>0.32980599999999999</v>
      </c>
    </row>
    <row r="2038" spans="2:6" x14ac:dyDescent="0.3">
      <c r="B2038" s="28">
        <v>2033</v>
      </c>
      <c r="C2038" s="29">
        <v>4.5741668784722798</v>
      </c>
      <c r="D2038" s="29">
        <v>5.4341084842071297</v>
      </c>
      <c r="E2038" s="29">
        <v>6.1672500000000001</v>
      </c>
      <c r="F2038" s="24">
        <v>0.33006400000000002</v>
      </c>
    </row>
    <row r="2039" spans="2:6" x14ac:dyDescent="0.3">
      <c r="B2039" s="28">
        <v>2034</v>
      </c>
      <c r="C2039" s="29">
        <v>4.5744953274299398</v>
      </c>
      <c r="D2039" s="29">
        <v>5.4350296531590301</v>
      </c>
      <c r="E2039" s="29">
        <v>6.1689040000000004</v>
      </c>
      <c r="F2039" s="24">
        <v>0.33032299999999998</v>
      </c>
    </row>
    <row r="2040" spans="2:6" x14ac:dyDescent="0.3">
      <c r="B2040" s="28">
        <v>2035</v>
      </c>
      <c r="C2040" s="29">
        <v>4.5748222364433699</v>
      </c>
      <c r="D2040" s="29">
        <v>5.43594891314281</v>
      </c>
      <c r="E2040" s="29">
        <v>6.1705560000000004</v>
      </c>
      <c r="F2040" s="24">
        <v>0.33058100000000001</v>
      </c>
    </row>
    <row r="2041" spans="2:6" x14ac:dyDescent="0.3">
      <c r="B2041" s="28">
        <v>2036</v>
      </c>
      <c r="C2041" s="29">
        <v>4.5751487059027598</v>
      </c>
      <c r="D2041" s="29">
        <v>5.4368678281856901</v>
      </c>
      <c r="E2041" s="29">
        <v>6.1722080000000004</v>
      </c>
      <c r="F2041" s="24">
        <v>0.33084000000000002</v>
      </c>
    </row>
    <row r="2042" spans="2:6" x14ac:dyDescent="0.3">
      <c r="B2042" s="28">
        <v>2037</v>
      </c>
      <c r="C2042" s="29">
        <v>4.5754730882929602</v>
      </c>
      <c r="D2042" s="29">
        <v>5.4377840541213196</v>
      </c>
      <c r="E2042" s="29">
        <v>6.1738569999999999</v>
      </c>
      <c r="F2042" s="24">
        <v>0.33109899999999998</v>
      </c>
    </row>
    <row r="2043" spans="2:6" x14ac:dyDescent="0.3">
      <c r="B2043" s="28">
        <v>2038</v>
      </c>
      <c r="C2043" s="29">
        <v>4.5757970328072197</v>
      </c>
      <c r="D2043" s="29">
        <v>5.4386999360876302</v>
      </c>
      <c r="E2043" s="29">
        <v>6.1755060000000004</v>
      </c>
      <c r="F2043" s="24">
        <v>0.33135700000000001</v>
      </c>
    </row>
    <row r="2044" spans="2:6" x14ac:dyDescent="0.3">
      <c r="B2044" s="28">
        <v>2039</v>
      </c>
      <c r="C2044" s="29">
        <v>4.57611889322268</v>
      </c>
      <c r="D2044" s="29">
        <v>5.43961313079748</v>
      </c>
      <c r="E2044" s="29">
        <v>6.1771520000000004</v>
      </c>
      <c r="F2044" s="24">
        <v>0.33161600000000002</v>
      </c>
    </row>
    <row r="2045" spans="2:6" x14ac:dyDescent="0.3">
      <c r="B2045" s="28">
        <v>2040</v>
      </c>
      <c r="C2045" s="29">
        <v>4.57643976884835</v>
      </c>
      <c r="D2045" s="29">
        <v>5.4405252015446299</v>
      </c>
      <c r="E2045" s="29">
        <v>6.1787970000000003</v>
      </c>
      <c r="F2045" s="24">
        <v>0.331874</v>
      </c>
    </row>
    <row r="2046" spans="2:6" x14ac:dyDescent="0.3">
      <c r="B2046" s="28">
        <v>2041</v>
      </c>
      <c r="C2046" s="29">
        <v>4.5767591121466298</v>
      </c>
      <c r="D2046" s="29">
        <v>5.4414353679963297</v>
      </c>
      <c r="E2046" s="29">
        <v>6.1804399999999999</v>
      </c>
      <c r="F2046" s="24">
        <v>0.33213300000000001</v>
      </c>
    </row>
    <row r="2047" spans="2:6" x14ac:dyDescent="0.3">
      <c r="B2047" s="28">
        <v>2042</v>
      </c>
      <c r="C2047" s="29">
        <v>4.5770763764394804</v>
      </c>
      <c r="D2047" s="29">
        <v>5.4423428504051499</v>
      </c>
      <c r="E2047" s="29">
        <v>6.18208</v>
      </c>
      <c r="F2047" s="24">
        <v>0.33239099999999999</v>
      </c>
    </row>
    <row r="2048" spans="2:6" x14ac:dyDescent="0.3">
      <c r="B2048" s="28">
        <v>2043</v>
      </c>
      <c r="C2048" s="29">
        <v>4.5773926597414203</v>
      </c>
      <c r="D2048" s="29">
        <v>5.4432492111855098</v>
      </c>
      <c r="E2048" s="29">
        <v>6.183719</v>
      </c>
      <c r="F2048" s="24">
        <v>0.33265</v>
      </c>
    </row>
    <row r="2049" spans="2:6" x14ac:dyDescent="0.3">
      <c r="B2049" s="28">
        <v>2044</v>
      </c>
      <c r="C2049" s="29">
        <v>4.57770631969671</v>
      </c>
      <c r="D2049" s="29">
        <v>5.4441521096841203</v>
      </c>
      <c r="E2049" s="29">
        <v>6.1853540000000002</v>
      </c>
      <c r="F2049" s="24">
        <v>0.33290799999999998</v>
      </c>
    </row>
    <row r="2050" spans="2:6" x14ac:dyDescent="0.3">
      <c r="B2050" s="28">
        <v>2045</v>
      </c>
      <c r="C2050" s="29">
        <v>4.5780184541018301</v>
      </c>
      <c r="D2050" s="29">
        <v>5.4450531081681897</v>
      </c>
      <c r="E2050" s="29">
        <v>6.1869870000000002</v>
      </c>
      <c r="F2050" s="24">
        <v>0.33316699999999999</v>
      </c>
    </row>
    <row r="2051" spans="2:6" x14ac:dyDescent="0.3">
      <c r="B2051" s="28">
        <v>2046</v>
      </c>
      <c r="C2051" s="29">
        <v>4.5783285171313404</v>
      </c>
      <c r="D2051" s="29">
        <v>5.4459514274733296</v>
      </c>
      <c r="E2051" s="29">
        <v>6.1886169999999998</v>
      </c>
      <c r="F2051" s="24">
        <v>0.33342500000000003</v>
      </c>
    </row>
    <row r="2052" spans="2:6" x14ac:dyDescent="0.3">
      <c r="B2052" s="28">
        <v>2047</v>
      </c>
      <c r="C2052" s="29">
        <v>4.5786365109024896</v>
      </c>
      <c r="D2052" s="29">
        <v>5.4468470689602402</v>
      </c>
      <c r="E2052" s="29">
        <v>6.1902439999999999</v>
      </c>
      <c r="F2052" s="24">
        <v>0.33368399999999998</v>
      </c>
    </row>
    <row r="2053" spans="2:6" x14ac:dyDescent="0.3">
      <c r="B2053" s="28">
        <v>2048</v>
      </c>
      <c r="C2053" s="29">
        <v>4.5789424375303796</v>
      </c>
      <c r="D2053" s="29">
        <v>5.4477400339887803</v>
      </c>
      <c r="E2053" s="29">
        <v>6.1918680000000004</v>
      </c>
      <c r="F2053" s="24">
        <v>0.33394200000000002</v>
      </c>
    </row>
    <row r="2054" spans="2:6" x14ac:dyDescent="0.3">
      <c r="B2054" s="28">
        <v>2049</v>
      </c>
      <c r="C2054" s="29">
        <v>4.5792462991279397</v>
      </c>
      <c r="D2054" s="29">
        <v>5.4486303239182199</v>
      </c>
      <c r="E2054" s="29">
        <v>6.1934889999999996</v>
      </c>
      <c r="F2054" s="24">
        <v>0.33420100000000003</v>
      </c>
    </row>
    <row r="2055" spans="2:6" x14ac:dyDescent="0.3">
      <c r="B2055" s="28">
        <v>2050</v>
      </c>
      <c r="C2055" s="29">
        <v>4.5795475513594397</v>
      </c>
      <c r="D2055" s="29">
        <v>5.4495171606028903</v>
      </c>
      <c r="E2055" s="29">
        <v>6.195106</v>
      </c>
      <c r="F2055" s="24">
        <v>0.33445900000000001</v>
      </c>
    </row>
    <row r="2056" spans="2:6" x14ac:dyDescent="0.3">
      <c r="B2056" s="28">
        <v>2051</v>
      </c>
      <c r="C2056" s="29">
        <v>4.5798467432065397</v>
      </c>
      <c r="D2056" s="29">
        <v>5.4504013251958501</v>
      </c>
      <c r="E2056" s="29">
        <v>6.19672</v>
      </c>
      <c r="F2056" s="24">
        <v>0.33471800000000002</v>
      </c>
    </row>
    <row r="2057" spans="2:6" x14ac:dyDescent="0.3">
      <c r="B2057" s="28">
        <v>2052</v>
      </c>
      <c r="C2057" s="29">
        <v>4.5801427847346101</v>
      </c>
      <c r="D2057" s="29">
        <v>5.4512812606277699</v>
      </c>
      <c r="E2057" s="29">
        <v>6.1983290000000002</v>
      </c>
      <c r="F2057" s="24">
        <v>0.334976</v>
      </c>
    </row>
    <row r="2058" spans="2:6" x14ac:dyDescent="0.3">
      <c r="B2058" s="28">
        <v>2053</v>
      </c>
      <c r="C2058" s="29">
        <v>4.5804367709391398</v>
      </c>
      <c r="D2058" s="29">
        <v>5.4521585272623696</v>
      </c>
      <c r="E2058" s="29">
        <v>6.199935</v>
      </c>
      <c r="F2058" s="24">
        <v>0.33523399999999998</v>
      </c>
    </row>
    <row r="2059" spans="2:6" x14ac:dyDescent="0.3">
      <c r="B2059" s="28">
        <v>2054</v>
      </c>
      <c r="C2059" s="29">
        <v>4.5807281583255799</v>
      </c>
      <c r="D2059" s="29">
        <v>5.4530323475320097</v>
      </c>
      <c r="E2059" s="29">
        <v>6.2015370000000001</v>
      </c>
      <c r="F2059" s="24">
        <v>0.33549299999999999</v>
      </c>
    </row>
    <row r="2060" spans="2:6" x14ac:dyDescent="0.3">
      <c r="B2060" s="28">
        <v>2055</v>
      </c>
      <c r="C2060" s="29">
        <v>4.5810164042465402</v>
      </c>
      <c r="D2060" s="29">
        <v>5.4539019444488801</v>
      </c>
      <c r="E2060" s="29">
        <v>6.2031340000000004</v>
      </c>
      <c r="F2060" s="24">
        <v>0.33575100000000002</v>
      </c>
    </row>
    <row r="2061" spans="2:6" x14ac:dyDescent="0.3">
      <c r="B2061" s="28">
        <v>2056</v>
      </c>
      <c r="C2061" s="29">
        <v>4.5813020572406398</v>
      </c>
      <c r="D2061" s="29">
        <v>5.4547680988686897</v>
      </c>
      <c r="E2061" s="29">
        <v>6.2047270000000001</v>
      </c>
      <c r="F2061" s="24">
        <v>0.33600999999999998</v>
      </c>
    </row>
    <row r="2062" spans="2:6" x14ac:dyDescent="0.3">
      <c r="B2062" s="28">
        <v>2057</v>
      </c>
      <c r="C2062" s="29">
        <v>4.5815845750766302</v>
      </c>
      <c r="D2062" s="29">
        <v>5.4556300340905102</v>
      </c>
      <c r="E2062" s="29">
        <v>6.206315</v>
      </c>
      <c r="F2062" s="24">
        <v>0.33626800000000001</v>
      </c>
    </row>
    <row r="2063" spans="2:6" x14ac:dyDescent="0.3">
      <c r="B2063" s="28">
        <v>2058</v>
      </c>
      <c r="C2063" s="29">
        <v>4.5818639611132896</v>
      </c>
      <c r="D2063" s="29">
        <v>5.45648775233387</v>
      </c>
      <c r="E2063" s="29">
        <v>6.2078980000000001</v>
      </c>
      <c r="F2063" s="24">
        <v>0.33652599999999999</v>
      </c>
    </row>
    <row r="2064" spans="2:6" x14ac:dyDescent="0.3">
      <c r="B2064" s="28">
        <v>2059</v>
      </c>
      <c r="C2064" s="29">
        <v>4.5821407632406501</v>
      </c>
      <c r="D2064" s="29">
        <v>5.45734203401447</v>
      </c>
      <c r="E2064" s="29">
        <v>6.2094769999999997</v>
      </c>
      <c r="F2064" s="24">
        <v>0.336785</v>
      </c>
    </row>
    <row r="2065" spans="2:6" x14ac:dyDescent="0.3">
      <c r="B2065" s="28">
        <v>2060</v>
      </c>
      <c r="C2065" s="29">
        <v>4.5824138955239899</v>
      </c>
      <c r="D2065" s="29">
        <v>5.4581913248067604</v>
      </c>
      <c r="E2065" s="29">
        <v>6.2110500000000002</v>
      </c>
      <c r="F2065" s="24">
        <v>0.33704299999999998</v>
      </c>
    </row>
    <row r="2066" spans="2:6" x14ac:dyDescent="0.3">
      <c r="B2066" s="28">
        <v>2061</v>
      </c>
      <c r="C2066" s="29">
        <v>4.5826839060545401</v>
      </c>
      <c r="D2066" s="29">
        <v>5.4590364052669003</v>
      </c>
      <c r="E2066" s="29">
        <v>6.212618</v>
      </c>
      <c r="F2066" s="24">
        <v>0.33730199999999999</v>
      </c>
    </row>
    <row r="2067" spans="2:6" x14ac:dyDescent="0.3">
      <c r="B2067" s="28">
        <v>2062</v>
      </c>
      <c r="C2067" s="29">
        <v>4.5829502542666001</v>
      </c>
      <c r="D2067" s="29">
        <v>5.4598764998407399</v>
      </c>
      <c r="E2067" s="29">
        <v>6.2141799999999998</v>
      </c>
      <c r="F2067" s="24">
        <v>0.33756000000000003</v>
      </c>
    </row>
    <row r="2068" spans="2:6" x14ac:dyDescent="0.3">
      <c r="B2068" s="28">
        <v>2063</v>
      </c>
      <c r="C2068" s="29">
        <v>4.5832134878184103</v>
      </c>
      <c r="D2068" s="29">
        <v>5.4607123887907303</v>
      </c>
      <c r="E2068" s="29">
        <v>6.2157369999999998</v>
      </c>
      <c r="F2068" s="24">
        <v>0.33781800000000001</v>
      </c>
    </row>
    <row r="2069" spans="2:6" x14ac:dyDescent="0.3">
      <c r="B2069" s="28">
        <v>2064</v>
      </c>
      <c r="C2069" s="29">
        <v>4.5834736100378803</v>
      </c>
      <c r="D2069" s="29">
        <v>5.4615440743234895</v>
      </c>
      <c r="E2069" s="29">
        <v>6.2172890000000001</v>
      </c>
      <c r="F2069" s="24">
        <v>0.33807700000000002</v>
      </c>
    </row>
    <row r="2070" spans="2:6" x14ac:dyDescent="0.3">
      <c r="B2070" s="28">
        <v>2065</v>
      </c>
      <c r="C2070" s="29">
        <v>4.5837295376972005</v>
      </c>
      <c r="D2070" s="29">
        <v>5.4623700039759804</v>
      </c>
      <c r="E2070" s="29">
        <v>6.2188340000000002</v>
      </c>
      <c r="F2070" s="24">
        <v>0.338335</v>
      </c>
    </row>
    <row r="2071" spans="2:6" x14ac:dyDescent="0.3">
      <c r="B2071" s="28">
        <v>2066</v>
      </c>
      <c r="C2071" s="29">
        <v>4.5839818184350802</v>
      </c>
      <c r="D2071" s="29">
        <v>5.4631909580020501</v>
      </c>
      <c r="E2071" s="29">
        <v>6.2203730000000004</v>
      </c>
      <c r="F2071" s="24">
        <v>0.33859299999999998</v>
      </c>
    </row>
    <row r="2072" spans="2:6" x14ac:dyDescent="0.3">
      <c r="B2072" s="28">
        <v>2067</v>
      </c>
      <c r="C2072" s="29">
        <v>4.5842304561889202</v>
      </c>
      <c r="D2072" s="29">
        <v>5.4640069390312398</v>
      </c>
      <c r="E2072" s="29">
        <v>6.2219059999999997</v>
      </c>
      <c r="F2072" s="24">
        <v>0.33885199999999999</v>
      </c>
    </row>
    <row r="2073" spans="2:6" x14ac:dyDescent="0.3">
      <c r="B2073" s="28">
        <v>2068</v>
      </c>
      <c r="C2073" s="29">
        <v>4.5844754548893203</v>
      </c>
      <c r="D2073" s="29">
        <v>5.4648179496900502</v>
      </c>
      <c r="E2073" s="29">
        <v>6.223433</v>
      </c>
      <c r="F2073" s="24">
        <v>0.33911000000000002</v>
      </c>
    </row>
    <row r="2074" spans="2:6" x14ac:dyDescent="0.3">
      <c r="B2074" s="28">
        <v>2069</v>
      </c>
      <c r="C2074" s="29">
        <v>4.5847157335773803</v>
      </c>
      <c r="D2074" s="29">
        <v>5.4656224390803096</v>
      </c>
      <c r="E2074" s="29">
        <v>6.224952</v>
      </c>
      <c r="F2074" s="24">
        <v>0.339368</v>
      </c>
    </row>
    <row r="2075" spans="2:6" x14ac:dyDescent="0.3">
      <c r="B2075" s="28">
        <v>2070</v>
      </c>
      <c r="C2075" s="29">
        <v>4.5849529241170996</v>
      </c>
      <c r="D2075" s="29">
        <v>5.4664227405333499</v>
      </c>
      <c r="E2075" s="29">
        <v>6.2264660000000003</v>
      </c>
      <c r="F2075" s="24">
        <v>0.33962700000000001</v>
      </c>
    </row>
    <row r="2076" spans="2:6" x14ac:dyDescent="0.3">
      <c r="B2076" s="28">
        <v>2071</v>
      </c>
      <c r="C2076" s="29">
        <v>4.5851854037153901</v>
      </c>
      <c r="D2076" s="29">
        <v>5.4672165268113897</v>
      </c>
      <c r="E2076" s="29">
        <v>6.2279720000000003</v>
      </c>
      <c r="F2076" s="24">
        <v>0.33988499999999999</v>
      </c>
    </row>
    <row r="2077" spans="2:6" x14ac:dyDescent="0.3">
      <c r="B2077" s="28">
        <v>2072</v>
      </c>
      <c r="C2077" s="29">
        <v>4.5854137193356896</v>
      </c>
      <c r="D2077" s="29">
        <v>5.4680045777158304</v>
      </c>
      <c r="E2077" s="29">
        <v>6.2294710000000002</v>
      </c>
      <c r="F2077" s="24">
        <v>0.34014299999999997</v>
      </c>
    </row>
    <row r="2078" spans="2:6" x14ac:dyDescent="0.3">
      <c r="B2078" s="28">
        <v>2073</v>
      </c>
      <c r="C2078" s="29">
        <v>4.5856378754911304</v>
      </c>
      <c r="D2078" s="29">
        <v>5.4687868962830999</v>
      </c>
      <c r="E2078" s="29">
        <v>6.230963</v>
      </c>
      <c r="F2078" s="24">
        <v>0.34040100000000001</v>
      </c>
    </row>
    <row r="2079" spans="2:6" x14ac:dyDescent="0.3">
      <c r="B2079" s="28">
        <v>2074</v>
      </c>
      <c r="C2079" s="29">
        <v>4.58585950090667</v>
      </c>
      <c r="D2079" s="29">
        <v>5.4695658136919798</v>
      </c>
      <c r="E2079" s="29">
        <v>6.2324510000000002</v>
      </c>
      <c r="F2079" s="24">
        <v>0.34066000000000002</v>
      </c>
    </row>
    <row r="2080" spans="2:6" x14ac:dyDescent="0.3">
      <c r="B2080" s="28">
        <v>2075</v>
      </c>
      <c r="C2080" s="29">
        <v>4.5860796806261801</v>
      </c>
      <c r="D2080" s="29">
        <v>5.4703428835072501</v>
      </c>
      <c r="E2080" s="29">
        <v>6.2339370000000001</v>
      </c>
      <c r="F2080" s="24">
        <v>0.340918</v>
      </c>
    </row>
    <row r="2081" spans="2:6" x14ac:dyDescent="0.3">
      <c r="B2081" s="28">
        <v>2076</v>
      </c>
      <c r="C2081" s="29">
        <v>4.5862994980426199</v>
      </c>
      <c r="D2081" s="29">
        <v>5.4711196581568302</v>
      </c>
      <c r="E2081" s="29">
        <v>6.2354229999999999</v>
      </c>
      <c r="F2081" s="24">
        <v>0.34117599999999998</v>
      </c>
    </row>
    <row r="2082" spans="2:6" x14ac:dyDescent="0.3">
      <c r="B2082" s="28">
        <v>2077</v>
      </c>
      <c r="C2082" s="29">
        <v>4.5865178717454897</v>
      </c>
      <c r="D2082" s="29">
        <v>5.4718945864414401</v>
      </c>
      <c r="E2082" s="29">
        <v>6.2369070000000004</v>
      </c>
      <c r="F2082" s="24">
        <v>0.34143400000000002</v>
      </c>
    </row>
    <row r="2083" spans="2:6" x14ac:dyDescent="0.3">
      <c r="B2083" s="28">
        <v>2078</v>
      </c>
      <c r="C2083" s="29">
        <v>4.5867353437198002</v>
      </c>
      <c r="D2083" s="29">
        <v>5.4726684447399299</v>
      </c>
      <c r="E2083" s="29">
        <v>6.2383899999999999</v>
      </c>
      <c r="F2083" s="24">
        <v>0.34169300000000002</v>
      </c>
    </row>
    <row r="2084" spans="2:6" x14ac:dyDescent="0.3">
      <c r="B2084" s="28">
        <v>2079</v>
      </c>
      <c r="C2084" s="29">
        <v>4.5869513743722301</v>
      </c>
      <c r="D2084" s="29">
        <v>5.4734404581853902</v>
      </c>
      <c r="E2084" s="29">
        <v>6.2398709999999999</v>
      </c>
      <c r="F2084" s="24">
        <v>0.341951</v>
      </c>
    </row>
    <row r="2085" spans="2:6" x14ac:dyDescent="0.3">
      <c r="B2085" s="28">
        <v>2080</v>
      </c>
      <c r="C2085" s="29">
        <v>4.5871670454462601</v>
      </c>
      <c r="D2085" s="29">
        <v>5.4742121780696502</v>
      </c>
      <c r="E2085" s="29">
        <v>6.241352</v>
      </c>
      <c r="F2085" s="24">
        <v>0.34220899999999999</v>
      </c>
    </row>
    <row r="2086" spans="2:6" x14ac:dyDescent="0.3">
      <c r="B2086" s="28">
        <v>2081</v>
      </c>
      <c r="C2086" s="29">
        <v>4.5873812771758402</v>
      </c>
      <c r="D2086" s="29">
        <v>5.47498205432841</v>
      </c>
      <c r="E2086" s="29">
        <v>6.2428309999999998</v>
      </c>
      <c r="F2086" s="24">
        <v>0.34246700000000002</v>
      </c>
    </row>
    <row r="2087" spans="2:6" x14ac:dyDescent="0.3">
      <c r="B2087" s="28">
        <v>2082</v>
      </c>
      <c r="C2087" s="29">
        <v>4.5875951504811603</v>
      </c>
      <c r="D2087" s="29">
        <v>5.47575163768599</v>
      </c>
      <c r="E2087" s="29">
        <v>6.2443099999999996</v>
      </c>
      <c r="F2087" s="24">
        <v>0.342725</v>
      </c>
    </row>
    <row r="2088" spans="2:6" x14ac:dyDescent="0.3">
      <c r="B2088" s="28">
        <v>2083</v>
      </c>
      <c r="C2088" s="29">
        <v>4.5878075864172798</v>
      </c>
      <c r="D2088" s="29">
        <v>5.47651937864517</v>
      </c>
      <c r="E2088" s="29">
        <v>6.245787</v>
      </c>
      <c r="F2088" s="24">
        <v>0.34298400000000001</v>
      </c>
    </row>
    <row r="2089" spans="2:6" x14ac:dyDescent="0.3">
      <c r="B2089" s="28">
        <v>2084</v>
      </c>
      <c r="C2089" s="29">
        <v>4.5880191257316802</v>
      </c>
      <c r="D2089" s="29">
        <v>5.4772860527328797</v>
      </c>
      <c r="E2089" s="29">
        <v>6.2472630000000002</v>
      </c>
      <c r="F2089" s="24">
        <v>0.34324199999999999</v>
      </c>
    </row>
    <row r="2090" spans="2:6" x14ac:dyDescent="0.3">
      <c r="B2090" s="28">
        <v>2085</v>
      </c>
      <c r="C2090" s="29">
        <v>4.5882292300601</v>
      </c>
      <c r="D2090" s="29">
        <v>5.4780508859322099</v>
      </c>
      <c r="E2090" s="29">
        <v>6.2487370000000002</v>
      </c>
      <c r="F2090" s="24">
        <v>0.34350000000000003</v>
      </c>
    </row>
    <row r="2091" spans="2:6" x14ac:dyDescent="0.3">
      <c r="B2091" s="28">
        <v>2086</v>
      </c>
      <c r="C2091" s="29">
        <v>4.5884389786783002</v>
      </c>
      <c r="D2091" s="29">
        <v>5.4788154278331502</v>
      </c>
      <c r="E2091" s="29">
        <v>6.2502110000000002</v>
      </c>
      <c r="F2091" s="24">
        <v>0.34375800000000001</v>
      </c>
    </row>
    <row r="2092" spans="2:6" x14ac:dyDescent="0.3">
      <c r="B2092" s="28">
        <v>2087</v>
      </c>
      <c r="C2092" s="29">
        <v>4.5886478330160703</v>
      </c>
      <c r="D2092" s="29">
        <v>5.4795789042769298</v>
      </c>
      <c r="E2092" s="29">
        <v>6.251684</v>
      </c>
      <c r="F2092" s="24">
        <v>0.34401599999999999</v>
      </c>
    </row>
    <row r="2093" spans="2:6" x14ac:dyDescent="0.3">
      <c r="B2093" s="28">
        <v>2088</v>
      </c>
      <c r="C2093" s="29">
        <v>4.5888552553224402</v>
      </c>
      <c r="D2093" s="29">
        <v>5.4803405416712101</v>
      </c>
      <c r="E2093" s="29">
        <v>6.2531549999999996</v>
      </c>
      <c r="F2093" s="24">
        <v>0.34427400000000002</v>
      </c>
    </row>
    <row r="2094" spans="2:6" x14ac:dyDescent="0.3">
      <c r="B2094" s="28">
        <v>2089</v>
      </c>
      <c r="C2094" s="29">
        <v>4.5890623236422696</v>
      </c>
      <c r="D2094" s="29">
        <v>5.4811018887560303</v>
      </c>
      <c r="E2094" s="29">
        <v>6.254626</v>
      </c>
      <c r="F2094" s="24">
        <v>0.344532</v>
      </c>
    </row>
    <row r="2095" spans="2:6" x14ac:dyDescent="0.3">
      <c r="B2095" s="28">
        <v>2090</v>
      </c>
      <c r="C2095" s="29">
        <v>4.5892679618976597</v>
      </c>
      <c r="D2095" s="29">
        <v>5.4818613980167399</v>
      </c>
      <c r="E2095" s="29">
        <v>6.2560950000000002</v>
      </c>
      <c r="F2095" s="24">
        <v>0.34479100000000001</v>
      </c>
    </row>
    <row r="2096" spans="2:6" x14ac:dyDescent="0.3">
      <c r="B2096" s="28">
        <v>2091</v>
      </c>
      <c r="C2096" s="29">
        <v>4.5894732473138404</v>
      </c>
      <c r="D2096" s="29">
        <v>5.48262061762708</v>
      </c>
      <c r="E2096" s="29">
        <v>6.2575640000000003</v>
      </c>
      <c r="F2096" s="24">
        <v>0.34504899999999999</v>
      </c>
    </row>
    <row r="2097" spans="2:6" x14ac:dyDescent="0.3">
      <c r="B2097" s="28">
        <v>2092</v>
      </c>
      <c r="C2097" s="29">
        <v>4.5896771046303497</v>
      </c>
      <c r="D2097" s="29">
        <v>5.4833780006381598</v>
      </c>
      <c r="E2097" s="29">
        <v>6.2590310000000002</v>
      </c>
      <c r="F2097" s="24">
        <v>0.34530699999999998</v>
      </c>
    </row>
    <row r="2098" spans="2:6" x14ac:dyDescent="0.3">
      <c r="B2098" s="28">
        <v>2093</v>
      </c>
      <c r="C2098" s="29">
        <v>4.5898800727454603</v>
      </c>
      <c r="D2098" s="29">
        <v>5.4841343213014797</v>
      </c>
      <c r="E2098" s="29">
        <v>6.260497</v>
      </c>
      <c r="F2098" s="24">
        <v>0.34556500000000001</v>
      </c>
    </row>
    <row r="2099" spans="2:6" x14ac:dyDescent="0.3">
      <c r="B2099" s="28">
        <v>2094</v>
      </c>
      <c r="C2099" s="29">
        <v>4.5900821524357696</v>
      </c>
      <c r="D2099" s="29">
        <v>5.4848895800877502</v>
      </c>
      <c r="E2099" s="29">
        <v>6.2619619999999996</v>
      </c>
      <c r="F2099" s="24">
        <v>0.34582299999999999</v>
      </c>
    </row>
    <row r="2100" spans="2:6" x14ac:dyDescent="0.3">
      <c r="B2100" s="28">
        <v>2095</v>
      </c>
      <c r="C2100" s="29">
        <v>4.59028388157728</v>
      </c>
      <c r="D2100" s="29">
        <v>5.4856445505413003</v>
      </c>
      <c r="E2100" s="29">
        <v>6.2634270000000001</v>
      </c>
      <c r="F2100" s="24">
        <v>0.34608100000000003</v>
      </c>
    </row>
    <row r="2101" spans="2:6" x14ac:dyDescent="0.3">
      <c r="B2101" s="28">
        <v>2096</v>
      </c>
      <c r="C2101" s="29">
        <v>4.5904841865419401</v>
      </c>
      <c r="D2101" s="29">
        <v>5.4863976868440503</v>
      </c>
      <c r="E2101" s="29">
        <v>6.2648900000000003</v>
      </c>
      <c r="F2101" s="24">
        <v>0.34633900000000001</v>
      </c>
    </row>
    <row r="2102" spans="2:6" x14ac:dyDescent="0.3">
      <c r="B2102" s="28">
        <v>2097</v>
      </c>
      <c r="C2102" s="29">
        <v>4.5906836054089304</v>
      </c>
      <c r="D2102" s="29">
        <v>5.4871497626815398</v>
      </c>
      <c r="E2102" s="29">
        <v>6.2663520000000004</v>
      </c>
      <c r="F2102" s="24">
        <v>0.34659699999999999</v>
      </c>
    </row>
    <row r="2103" spans="2:6" x14ac:dyDescent="0.3">
      <c r="B2103" s="28">
        <v>2098</v>
      </c>
      <c r="C2103" s="29">
        <v>4.5908821389530301</v>
      </c>
      <c r="D2103" s="29">
        <v>5.4879007785241498</v>
      </c>
      <c r="E2103" s="29">
        <v>6.2678130000000003</v>
      </c>
      <c r="F2103" s="24">
        <v>0.34685500000000002</v>
      </c>
    </row>
    <row r="2104" spans="2:6" x14ac:dyDescent="0.3">
      <c r="B2104" s="28">
        <v>2099</v>
      </c>
      <c r="C2104" s="29">
        <v>4.5910797879485798</v>
      </c>
      <c r="D2104" s="29">
        <v>5.4886507348422402</v>
      </c>
      <c r="E2104" s="29">
        <v>6.2692730000000001</v>
      </c>
      <c r="F2104" s="24">
        <v>0.347113</v>
      </c>
    </row>
    <row r="2105" spans="2:6" x14ac:dyDescent="0.3">
      <c r="B2105" s="28">
        <v>2100</v>
      </c>
      <c r="C2105" s="29">
        <v>4.5912770892504398</v>
      </c>
      <c r="D2105" s="29">
        <v>5.48940040447365</v>
      </c>
      <c r="E2105" s="29">
        <v>6.2707329999999999</v>
      </c>
      <c r="F2105" s="24">
        <v>0.34737099999999999</v>
      </c>
    </row>
    <row r="2106" spans="2:6" x14ac:dyDescent="0.3">
      <c r="B2106" s="28">
        <v>2101</v>
      </c>
      <c r="C2106" s="29">
        <v>4.5914729712666</v>
      </c>
      <c r="D2106" s="29">
        <v>5.4901482430122801</v>
      </c>
      <c r="E2106" s="29">
        <v>6.2721910000000003</v>
      </c>
      <c r="F2106" s="24">
        <v>0.34762900000000002</v>
      </c>
    </row>
    <row r="2107" spans="2:6" x14ac:dyDescent="0.3">
      <c r="B2107" s="28">
        <v>2102</v>
      </c>
      <c r="C2107" s="29">
        <v>4.5916679710545898</v>
      </c>
      <c r="D2107" s="29">
        <v>5.49089502343696</v>
      </c>
      <c r="E2107" s="29">
        <v>6.2736479999999997</v>
      </c>
      <c r="F2107" s="24">
        <v>0.347887</v>
      </c>
    </row>
    <row r="2108" spans="2:6" x14ac:dyDescent="0.3">
      <c r="B2108" s="28">
        <v>2103</v>
      </c>
      <c r="C2108" s="29">
        <v>4.5918626248577397</v>
      </c>
      <c r="D2108" s="29">
        <v>5.4916415181619902</v>
      </c>
      <c r="E2108" s="29">
        <v>6.2751049999999999</v>
      </c>
      <c r="F2108" s="24">
        <v>0.34814499999999998</v>
      </c>
    </row>
    <row r="2109" spans="2:6" x14ac:dyDescent="0.3">
      <c r="B2109" s="28">
        <v>2104</v>
      </c>
      <c r="C2109" s="29">
        <v>4.5920558623033401</v>
      </c>
      <c r="D2109" s="29">
        <v>5.4923861836277501</v>
      </c>
      <c r="E2109" s="29">
        <v>6.2765599999999999</v>
      </c>
      <c r="F2109" s="24">
        <v>0.34840300000000002</v>
      </c>
    </row>
    <row r="2110" spans="2:6" x14ac:dyDescent="0.3">
      <c r="B2110" s="28">
        <v>2105</v>
      </c>
      <c r="C2110" s="29">
        <v>4.5922487549016004</v>
      </c>
      <c r="D2110" s="29">
        <v>5.4931305640516301</v>
      </c>
      <c r="E2110" s="29">
        <v>6.2780149999999999</v>
      </c>
      <c r="F2110" s="24">
        <v>0.348661</v>
      </c>
    </row>
    <row r="2111" spans="2:6" x14ac:dyDescent="0.3">
      <c r="B2111" s="28">
        <v>2106</v>
      </c>
      <c r="C2111" s="29">
        <v>4.5924402330917005</v>
      </c>
      <c r="D2111" s="29">
        <v>5.4938731164379897</v>
      </c>
      <c r="E2111" s="29">
        <v>6.2794679999999996</v>
      </c>
      <c r="F2111" s="24">
        <v>0.34891899999999998</v>
      </c>
    </row>
    <row r="2112" spans="2:6" x14ac:dyDescent="0.3">
      <c r="B2112" s="28">
        <v>2107</v>
      </c>
      <c r="C2112" s="29">
        <v>4.5926313675705304</v>
      </c>
      <c r="D2112" s="29">
        <v>5.4946153844400705</v>
      </c>
      <c r="E2112" s="29">
        <v>6.2809210000000002</v>
      </c>
      <c r="F2112" s="24">
        <v>0.34917700000000002</v>
      </c>
    </row>
    <row r="2113" spans="2:6" x14ac:dyDescent="0.3">
      <c r="B2113" s="28">
        <v>2108</v>
      </c>
      <c r="C2113" s="29">
        <v>4.5928216240441397</v>
      </c>
      <c r="D2113" s="29">
        <v>5.4953565968653297</v>
      </c>
      <c r="E2113" s="29">
        <v>6.2823729999999998</v>
      </c>
      <c r="F2113" s="24">
        <v>0.349435</v>
      </c>
    </row>
    <row r="2114" spans="2:6" x14ac:dyDescent="0.3">
      <c r="B2114" s="28">
        <v>2109</v>
      </c>
      <c r="C2114" s="29">
        <v>4.5930110032826503</v>
      </c>
      <c r="D2114" s="29">
        <v>5.4960967541834096</v>
      </c>
      <c r="E2114" s="29">
        <v>6.2838240000000001</v>
      </c>
      <c r="F2114" s="24">
        <v>0.34969299999999998</v>
      </c>
    </row>
    <row r="2115" spans="2:6" x14ac:dyDescent="0.3">
      <c r="B2115" s="28">
        <v>2110</v>
      </c>
      <c r="C2115" s="29">
        <v>4.5931995060557096</v>
      </c>
      <c r="D2115" s="29">
        <v>5.4968358568638696</v>
      </c>
      <c r="E2115" s="29">
        <v>6.2852740000000002</v>
      </c>
      <c r="F2115" s="24">
        <v>0.34995100000000001</v>
      </c>
    </row>
    <row r="2116" spans="2:6" x14ac:dyDescent="0.3">
      <c r="B2116" s="28">
        <v>2111</v>
      </c>
      <c r="C2116" s="29">
        <v>4.5933876669802896</v>
      </c>
      <c r="D2116" s="29">
        <v>5.4975746761929596</v>
      </c>
      <c r="E2116" s="29">
        <v>6.2867239999999995</v>
      </c>
      <c r="F2116" s="24">
        <v>0.35020899999999999</v>
      </c>
    </row>
    <row r="2117" spans="2:6" x14ac:dyDescent="0.3">
      <c r="B2117" s="28">
        <v>2112</v>
      </c>
      <c r="C2117" s="29">
        <v>4.5935744189271697</v>
      </c>
      <c r="D2117" s="29">
        <v>5.4983116708656299</v>
      </c>
      <c r="E2117" s="29">
        <v>6.2881720000000003</v>
      </c>
      <c r="F2117" s="24">
        <v>0.35046699999999997</v>
      </c>
    </row>
    <row r="2118" spans="2:6" x14ac:dyDescent="0.3">
      <c r="B2118" s="28">
        <v>2113</v>
      </c>
      <c r="C2118" s="29">
        <v>4.5937608301578798</v>
      </c>
      <c r="D2118" s="29">
        <v>5.4990483828440704</v>
      </c>
      <c r="E2118" s="29">
        <v>6.2896200000000002</v>
      </c>
      <c r="F2118" s="24">
        <v>0.35072500000000001</v>
      </c>
    </row>
    <row r="2119" spans="2:6" x14ac:dyDescent="0.3">
      <c r="B2119" s="28">
        <v>2114</v>
      </c>
      <c r="C2119" s="29">
        <v>4.59394583435214</v>
      </c>
      <c r="D2119" s="29">
        <v>5.4997832713862502</v>
      </c>
      <c r="E2119" s="29">
        <v>6.2910659999999998</v>
      </c>
      <c r="F2119" s="24">
        <v>0.35098299999999999</v>
      </c>
    </row>
    <row r="2120" spans="2:6" x14ac:dyDescent="0.3">
      <c r="B2120" s="28">
        <v>2115</v>
      </c>
      <c r="C2120" s="29">
        <v>4.5941304989611202</v>
      </c>
      <c r="D2120" s="29">
        <v>5.5005178778911397</v>
      </c>
      <c r="E2120" s="29">
        <v>6.2925120000000003</v>
      </c>
      <c r="F2120" s="24">
        <v>0.35124100000000003</v>
      </c>
    </row>
    <row r="2121" spans="2:6" x14ac:dyDescent="0.3">
      <c r="B2121" s="28">
        <v>2116</v>
      </c>
      <c r="C2121" s="29">
        <v>4.5943148241454503</v>
      </c>
      <c r="D2121" s="29">
        <v>5.5012522024057402</v>
      </c>
      <c r="E2121" s="29">
        <v>6.2939579999999999</v>
      </c>
      <c r="F2121" s="24">
        <v>0.35149900000000001</v>
      </c>
    </row>
    <row r="2122" spans="2:6" x14ac:dyDescent="0.3">
      <c r="B2122" s="28">
        <v>2117</v>
      </c>
      <c r="C2122" s="29">
        <v>4.59449774479722</v>
      </c>
      <c r="D2122" s="29">
        <v>5.50198470503216</v>
      </c>
      <c r="E2122" s="29">
        <v>6.2954020000000002</v>
      </c>
      <c r="F2122" s="24">
        <v>0.35175699999999999</v>
      </c>
    </row>
    <row r="2123" spans="2:6" x14ac:dyDescent="0.3">
      <c r="B2123" s="28">
        <v>2118</v>
      </c>
      <c r="C2123" s="29">
        <v>4.5946803271535899</v>
      </c>
      <c r="D2123" s="29">
        <v>5.5027169263250704</v>
      </c>
      <c r="E2123" s="29">
        <v>6.2968460000000004</v>
      </c>
      <c r="F2123" s="24">
        <v>0.35201500000000002</v>
      </c>
    </row>
    <row r="2124" spans="2:6" x14ac:dyDescent="0.3">
      <c r="B2124" s="28">
        <v>2119</v>
      </c>
      <c r="C2124" s="29">
        <v>4.5948615069138201</v>
      </c>
      <c r="D2124" s="29">
        <v>5.50344732694903</v>
      </c>
      <c r="E2124" s="29">
        <v>6.2982880000000003</v>
      </c>
      <c r="F2124" s="24">
        <v>0.35227199999999997</v>
      </c>
    </row>
    <row r="2125" spans="2:6" x14ac:dyDescent="0.3">
      <c r="B2125" s="28">
        <v>2120</v>
      </c>
      <c r="C2125" s="29">
        <v>4.5950423495064596</v>
      </c>
      <c r="D2125" s="29">
        <v>5.5041774468960201</v>
      </c>
      <c r="E2125" s="29">
        <v>6.2997300000000003</v>
      </c>
      <c r="F2125" s="24">
        <v>0.35253000000000001</v>
      </c>
    </row>
    <row r="2126" spans="2:6" x14ac:dyDescent="0.3">
      <c r="B2126" s="28">
        <v>2121</v>
      </c>
      <c r="C2126" s="29">
        <v>4.59522285509152</v>
      </c>
      <c r="D2126" s="29">
        <v>5.5049072862131103</v>
      </c>
      <c r="E2126" s="29">
        <v>6.3011720000000002</v>
      </c>
      <c r="F2126" s="24">
        <v>0.35278799999999999</v>
      </c>
    </row>
    <row r="2127" spans="2:6" x14ac:dyDescent="0.3">
      <c r="B2127" s="28">
        <v>2122</v>
      </c>
      <c r="C2127" s="29">
        <v>4.5954019605779299</v>
      </c>
      <c r="D2127" s="29">
        <v>5.5056353064082604</v>
      </c>
      <c r="E2127" s="29">
        <v>6.3026119999999999</v>
      </c>
      <c r="F2127" s="24">
        <v>0.35304600000000003</v>
      </c>
    </row>
    <row r="2128" spans="2:6" x14ac:dyDescent="0.3">
      <c r="B2128" s="28">
        <v>2123</v>
      </c>
      <c r="C2128" s="29">
        <v>4.5955807301829301</v>
      </c>
      <c r="D2128" s="29">
        <v>5.5063630466298799</v>
      </c>
      <c r="E2128" s="29">
        <v>6.3040520000000004</v>
      </c>
      <c r="F2128" s="24">
        <v>0.35330400000000001</v>
      </c>
    </row>
    <row r="2129" spans="2:6" x14ac:dyDescent="0.3">
      <c r="B2129" s="28">
        <v>2124</v>
      </c>
      <c r="C2129" s="29">
        <v>4.5957586328435305</v>
      </c>
      <c r="D2129" s="29">
        <v>5.5070897379365</v>
      </c>
      <c r="E2129" s="29">
        <v>6.305491</v>
      </c>
      <c r="F2129" s="24">
        <v>0.35356199999999999</v>
      </c>
    </row>
    <row r="2130" spans="2:6" x14ac:dyDescent="0.3">
      <c r="B2130" s="28">
        <v>2125</v>
      </c>
      <c r="C2130" s="29">
        <v>4.5959356693234703</v>
      </c>
      <c r="D2130" s="29">
        <v>5.5078153807966501</v>
      </c>
      <c r="E2130" s="29">
        <v>6.3069290000000002</v>
      </c>
      <c r="F2130" s="24">
        <v>0.35381899999999999</v>
      </c>
    </row>
    <row r="2131" spans="2:6" x14ac:dyDescent="0.3">
      <c r="B2131" s="28">
        <v>2126</v>
      </c>
      <c r="C2131" s="29">
        <v>4.5961123712061402</v>
      </c>
      <c r="D2131" s="29">
        <v>5.5085407443866696</v>
      </c>
      <c r="E2131" s="29">
        <v>6.3083669999999996</v>
      </c>
      <c r="F2131" s="24">
        <v>0.35407699999999998</v>
      </c>
    </row>
    <row r="2132" spans="2:6" x14ac:dyDescent="0.3">
      <c r="B2132" s="28">
        <v>2127</v>
      </c>
      <c r="C2132" s="29">
        <v>4.5962882080319396</v>
      </c>
      <c r="D2132" s="29">
        <v>5.50926506018632</v>
      </c>
      <c r="E2132" s="29">
        <v>6.3098039999999997</v>
      </c>
      <c r="F2132" s="24">
        <v>0.35433500000000001</v>
      </c>
    </row>
    <row r="2133" spans="2:6" x14ac:dyDescent="0.3">
      <c r="B2133" s="28">
        <v>2128</v>
      </c>
      <c r="C2133" s="29">
        <v>4.5964631805635303</v>
      </c>
      <c r="D2133" s="29">
        <v>5.5099883286639599</v>
      </c>
      <c r="E2133" s="29">
        <v>6.3112399999999997</v>
      </c>
      <c r="F2133" s="24">
        <v>0.35459299999999999</v>
      </c>
    </row>
    <row r="2134" spans="2:6" x14ac:dyDescent="0.3">
      <c r="B2134" s="28">
        <v>2129</v>
      </c>
      <c r="C2134" s="29">
        <v>4.5966378197800104</v>
      </c>
      <c r="D2134" s="29">
        <v>5.5107113185746996</v>
      </c>
      <c r="E2134" s="29">
        <v>6.3126759999999997</v>
      </c>
      <c r="F2134" s="24">
        <v>0.35485100000000003</v>
      </c>
    </row>
    <row r="2135" spans="2:6" x14ac:dyDescent="0.3">
      <c r="B2135" s="28">
        <v>2130</v>
      </c>
      <c r="C2135" s="29">
        <v>4.5968115958244198</v>
      </c>
      <c r="D2135" s="29">
        <v>5.5114332618193798</v>
      </c>
      <c r="E2135" s="29">
        <v>6.3141109999999996</v>
      </c>
      <c r="F2135" s="24">
        <v>0.35510799999999998</v>
      </c>
    </row>
    <row r="2136" spans="2:6" x14ac:dyDescent="0.3">
      <c r="B2136" s="28">
        <v>2131</v>
      </c>
      <c r="C2136" s="29">
        <v>4.5969845094583297</v>
      </c>
      <c r="D2136" s="29">
        <v>5.5121541588662097</v>
      </c>
      <c r="E2136" s="29">
        <v>6.3155450000000002</v>
      </c>
      <c r="F2136" s="24">
        <v>0.35536600000000002</v>
      </c>
    </row>
    <row r="2137" spans="2:6" x14ac:dyDescent="0.3">
      <c r="B2137" s="28">
        <v>2132</v>
      </c>
      <c r="C2137" s="29">
        <v>4.5971570910573201</v>
      </c>
      <c r="D2137" s="29">
        <v>5.5128747780492002</v>
      </c>
      <c r="E2137" s="29">
        <v>6.3169789999999999</v>
      </c>
      <c r="F2137" s="24">
        <v>0.355624</v>
      </c>
    </row>
    <row r="2138" spans="2:6" x14ac:dyDescent="0.3">
      <c r="B2138" s="28">
        <v>2133</v>
      </c>
      <c r="C2138" s="29">
        <v>4.5973288113663102</v>
      </c>
      <c r="D2138" s="29">
        <v>5.5135943516900801</v>
      </c>
      <c r="E2138" s="29">
        <v>6.3184120000000004</v>
      </c>
      <c r="F2138" s="24">
        <v>0.35588199999999998</v>
      </c>
    </row>
    <row r="2139" spans="2:6" x14ac:dyDescent="0.3">
      <c r="B2139" s="28">
        <v>2134</v>
      </c>
      <c r="C2139" s="29">
        <v>4.5974996711457798</v>
      </c>
      <c r="D2139" s="29">
        <v>5.5143128802568802</v>
      </c>
      <c r="E2139" s="29">
        <v>6.3198439999999998</v>
      </c>
      <c r="F2139" s="24">
        <v>0.35613899999999998</v>
      </c>
    </row>
    <row r="2140" spans="2:6" x14ac:dyDescent="0.3">
      <c r="B2140" s="28">
        <v>2135</v>
      </c>
      <c r="C2140" s="29">
        <v>4.5976702001685199</v>
      </c>
      <c r="D2140" s="29">
        <v>5.5150311316628304</v>
      </c>
      <c r="E2140" s="29">
        <v>6.3212760000000001</v>
      </c>
      <c r="F2140" s="24">
        <v>0.35639700000000002</v>
      </c>
    </row>
    <row r="2141" spans="2:6" x14ac:dyDescent="0.3">
      <c r="B2141" s="28">
        <v>2136</v>
      </c>
      <c r="C2141" s="29">
        <v>4.5978398697805805</v>
      </c>
      <c r="D2141" s="29">
        <v>5.51574833865023</v>
      </c>
      <c r="E2141" s="29">
        <v>6.3227070000000003</v>
      </c>
      <c r="F2141" s="24">
        <v>0.356655</v>
      </c>
    </row>
    <row r="2142" spans="2:6" x14ac:dyDescent="0.3">
      <c r="B2142" s="28">
        <v>2137</v>
      </c>
      <c r="C2142" s="29">
        <v>4.5980092093533695</v>
      </c>
      <c r="D2142" s="29">
        <v>5.5164652688519205</v>
      </c>
      <c r="E2142" s="29">
        <v>6.3241379999999996</v>
      </c>
      <c r="F2142" s="24">
        <v>0.35691299999999998</v>
      </c>
    </row>
    <row r="2143" spans="2:6" x14ac:dyDescent="0.3">
      <c r="B2143" s="28">
        <v>2138</v>
      </c>
      <c r="C2143" s="29">
        <v>4.5981776906333796</v>
      </c>
      <c r="D2143" s="29">
        <v>5.5171811552905199</v>
      </c>
      <c r="E2143" s="29">
        <v>6.3255679999999996</v>
      </c>
      <c r="F2143" s="24">
        <v>0.35716999999999999</v>
      </c>
    </row>
    <row r="2144" spans="2:6" x14ac:dyDescent="0.3">
      <c r="B2144" s="28">
        <v>2139</v>
      </c>
      <c r="C2144" s="29">
        <v>4.5983453143793902</v>
      </c>
      <c r="D2144" s="29">
        <v>5.5178959984338398</v>
      </c>
      <c r="E2144" s="29">
        <v>6.3269970000000004</v>
      </c>
      <c r="F2144" s="24">
        <v>0.35742800000000002</v>
      </c>
    </row>
    <row r="2145" spans="2:6" x14ac:dyDescent="0.3">
      <c r="B2145" s="28">
        <v>2140</v>
      </c>
      <c r="C2145" s="29">
        <v>4.5985126093612196</v>
      </c>
      <c r="D2145" s="29">
        <v>5.5186105654942104</v>
      </c>
      <c r="E2145" s="29">
        <v>6.3284260000000003</v>
      </c>
      <c r="F2145" s="24">
        <v>0.357686</v>
      </c>
    </row>
    <row r="2146" spans="2:6" x14ac:dyDescent="0.3">
      <c r="B2146" s="28">
        <v>2141</v>
      </c>
      <c r="C2146" s="29">
        <v>4.5986795757367203</v>
      </c>
      <c r="D2146" s="29">
        <v>5.5193248565191402</v>
      </c>
      <c r="E2146" s="29">
        <v>6.3298550000000002</v>
      </c>
      <c r="F2146" s="24">
        <v>0.35794300000000001</v>
      </c>
    </row>
    <row r="2147" spans="2:6" x14ac:dyDescent="0.3">
      <c r="B2147" s="28">
        <v>2142</v>
      </c>
      <c r="C2147" s="29">
        <v>4.5988451584408097</v>
      </c>
      <c r="D2147" s="29">
        <v>5.5200373386270698</v>
      </c>
      <c r="E2147" s="29">
        <v>6.3312819999999999</v>
      </c>
      <c r="F2147" s="24">
        <v>0.35820099999999999</v>
      </c>
    </row>
    <row r="2148" spans="2:6" x14ac:dyDescent="0.3">
      <c r="B2148" s="28">
        <v>2143</v>
      </c>
      <c r="C2148" s="29">
        <v>4.5990109410654796</v>
      </c>
      <c r="D2148" s="29">
        <v>5.5207503116792704</v>
      </c>
      <c r="E2148" s="29">
        <v>6.3327099999999996</v>
      </c>
      <c r="F2148" s="24">
        <v>0.35845900000000003</v>
      </c>
    </row>
    <row r="2149" spans="2:6" x14ac:dyDescent="0.3">
      <c r="B2149" s="28">
        <v>2144</v>
      </c>
      <c r="C2149" s="29">
        <v>4.5991753415333703</v>
      </c>
      <c r="D2149" s="29">
        <v>5.5214614767496597</v>
      </c>
      <c r="E2149" s="29">
        <v>6.334136</v>
      </c>
      <c r="F2149" s="24">
        <v>0.35871599999999998</v>
      </c>
    </row>
    <row r="2150" spans="2:6" x14ac:dyDescent="0.3">
      <c r="B2150" s="28">
        <v>2145</v>
      </c>
      <c r="C2150" s="29">
        <v>4.5993399422368704</v>
      </c>
      <c r="D2150" s="29">
        <v>5.52217313285934</v>
      </c>
      <c r="E2150" s="29">
        <v>6.3355629999999996</v>
      </c>
      <c r="F2150" s="24">
        <v>0.35897400000000002</v>
      </c>
    </row>
    <row r="2151" spans="2:6" x14ac:dyDescent="0.3">
      <c r="B2151" s="28">
        <v>2146</v>
      </c>
      <c r="C2151" s="29">
        <v>4.5995031622969496</v>
      </c>
      <c r="D2151" s="29">
        <v>5.5228829819222502</v>
      </c>
      <c r="E2151" s="29">
        <v>6.3369879999999998</v>
      </c>
      <c r="F2151" s="24">
        <v>0.359232</v>
      </c>
    </row>
    <row r="2152" spans="2:6" x14ac:dyDescent="0.3">
      <c r="B2152" s="28">
        <v>2147</v>
      </c>
      <c r="C2152" s="29">
        <v>4.5996660562944101</v>
      </c>
      <c r="D2152" s="29">
        <v>5.5235925563549699</v>
      </c>
      <c r="E2152" s="29">
        <v>6.3384130000000001</v>
      </c>
      <c r="F2152" s="24">
        <v>0.359489</v>
      </c>
    </row>
    <row r="2153" spans="2:6" x14ac:dyDescent="0.3">
      <c r="B2153" s="28">
        <v>2148</v>
      </c>
      <c r="C2153" s="29">
        <v>4.5998286243864204</v>
      </c>
      <c r="D2153" s="29">
        <v>5.5243018562051205</v>
      </c>
      <c r="E2153" s="29">
        <v>6.3398380000000003</v>
      </c>
      <c r="F2153" s="24">
        <v>0.35974699999999998</v>
      </c>
    </row>
    <row r="2154" spans="2:6" x14ac:dyDescent="0.3">
      <c r="B2154" s="28">
        <v>2149</v>
      </c>
      <c r="C2154" s="29">
        <v>4.5999908667301597</v>
      </c>
      <c r="D2154" s="29">
        <v>5.5250108815202896</v>
      </c>
      <c r="E2154" s="29">
        <v>6.3412629999999996</v>
      </c>
      <c r="F2154" s="24">
        <v>0.36000500000000002</v>
      </c>
    </row>
    <row r="2155" spans="2:6" x14ac:dyDescent="0.3">
      <c r="B2155" s="28">
        <v>2150</v>
      </c>
      <c r="C2155" s="29">
        <v>4.6001517314534501</v>
      </c>
      <c r="D2155" s="29">
        <v>5.52571810165818</v>
      </c>
      <c r="E2155" s="29">
        <v>6.3426859999999996</v>
      </c>
      <c r="F2155" s="24">
        <v>0.36026200000000003</v>
      </c>
    </row>
    <row r="2156" spans="2:6" x14ac:dyDescent="0.3">
      <c r="B2156" s="28">
        <v>2151</v>
      </c>
      <c r="C2156" s="29">
        <v>4.6003127973553903</v>
      </c>
      <c r="D2156" s="29">
        <v>5.5264258131211301</v>
      </c>
      <c r="E2156" s="29">
        <v>6.3441099999999997</v>
      </c>
      <c r="F2156" s="24">
        <v>0.36052000000000001</v>
      </c>
    </row>
    <row r="2157" spans="2:6" x14ac:dyDescent="0.3">
      <c r="B2157" s="28">
        <v>2152</v>
      </c>
      <c r="C2157" s="29">
        <v>4.6004730127627402</v>
      </c>
      <c r="D2157" s="29">
        <v>5.5271324854066401</v>
      </c>
      <c r="E2157" s="29">
        <v>6.3455329999999996</v>
      </c>
      <c r="F2157" s="24">
        <v>0.36077700000000001</v>
      </c>
    </row>
    <row r="2158" spans="2:6" x14ac:dyDescent="0.3">
      <c r="B2158" s="28">
        <v>2153</v>
      </c>
      <c r="C2158" s="29">
        <v>4.6006323784299097</v>
      </c>
      <c r="D2158" s="29">
        <v>5.5278381189818999</v>
      </c>
      <c r="E2158" s="29">
        <v>6.3469550000000003</v>
      </c>
      <c r="F2158" s="24">
        <v>0.36103499999999999</v>
      </c>
    </row>
    <row r="2159" spans="2:6" x14ac:dyDescent="0.3">
      <c r="B2159" s="28">
        <v>2154</v>
      </c>
      <c r="C2159" s="29">
        <v>4.6007914203289504</v>
      </c>
      <c r="D2159" s="29">
        <v>5.5285434790998096</v>
      </c>
      <c r="E2159" s="29">
        <v>6.3483770000000002</v>
      </c>
      <c r="F2159" s="24">
        <v>0.361292</v>
      </c>
    </row>
    <row r="2160" spans="2:6" x14ac:dyDescent="0.3">
      <c r="B2160" s="28">
        <v>2155</v>
      </c>
      <c r="C2160" s="29">
        <v>4.6009501386165104</v>
      </c>
      <c r="D2160" s="29">
        <v>5.5292485658081203</v>
      </c>
      <c r="E2160" s="29">
        <v>6.349799</v>
      </c>
      <c r="F2160" s="24">
        <v>0.36154999999999998</v>
      </c>
    </row>
    <row r="2161" spans="2:6" x14ac:dyDescent="0.3">
      <c r="B2161" s="28">
        <v>2156</v>
      </c>
      <c r="C2161" s="29">
        <v>4.6011080086290503</v>
      </c>
      <c r="D2161" s="29">
        <v>5.5299526146483897</v>
      </c>
      <c r="E2161" s="29">
        <v>6.3512199999999996</v>
      </c>
      <c r="F2161" s="24">
        <v>0.36180800000000002</v>
      </c>
    </row>
    <row r="2162" spans="2:6" x14ac:dyDescent="0.3">
      <c r="B2162" s="28">
        <v>2157</v>
      </c>
      <c r="C2162" s="29">
        <v>4.6012655557411097</v>
      </c>
      <c r="D2162" s="29">
        <v>5.5306563904541601</v>
      </c>
      <c r="E2162" s="29">
        <v>6.3526410000000002</v>
      </c>
      <c r="F2162" s="24">
        <v>0.36206500000000003</v>
      </c>
    </row>
    <row r="2163" spans="2:6" x14ac:dyDescent="0.3">
      <c r="B2163" s="28">
        <v>2158</v>
      </c>
      <c r="C2163" s="29">
        <v>4.6014227801091598</v>
      </c>
      <c r="D2163" s="29">
        <v>5.53135989327322</v>
      </c>
      <c r="E2163" s="29">
        <v>6.3540619999999999</v>
      </c>
      <c r="F2163" s="24">
        <v>0.36232300000000001</v>
      </c>
    </row>
    <row r="2164" spans="2:6" x14ac:dyDescent="0.3">
      <c r="B2164" s="28">
        <v>2159</v>
      </c>
      <c r="C2164" s="29">
        <v>4.6015791576657996</v>
      </c>
      <c r="D2164" s="29">
        <v>5.5320623590664297</v>
      </c>
      <c r="E2164" s="29">
        <v>6.3554820000000003</v>
      </c>
      <c r="F2164" s="24">
        <v>0.36258000000000001</v>
      </c>
    </row>
    <row r="2165" spans="2:6" x14ac:dyDescent="0.3">
      <c r="B2165" s="28">
        <v>2160</v>
      </c>
      <c r="C2165" s="29">
        <v>4.6017346891633597</v>
      </c>
      <c r="D2165" s="29">
        <v>5.5327637883007199</v>
      </c>
      <c r="E2165" s="29">
        <v>6.3569009999999997</v>
      </c>
      <c r="F2165" s="24">
        <v>0.36283799999999999</v>
      </c>
    </row>
    <row r="2166" spans="2:6" x14ac:dyDescent="0.3">
      <c r="B2166" s="28">
        <v>2161</v>
      </c>
      <c r="C2166" s="29">
        <v>4.6018904230072897</v>
      </c>
      <c r="D2166" s="29">
        <v>5.5334657090583903</v>
      </c>
      <c r="E2166" s="29">
        <v>6.3583210000000001</v>
      </c>
      <c r="F2166" s="24">
        <v>0.363095</v>
      </c>
    </row>
    <row r="2167" spans="2:6" x14ac:dyDescent="0.3">
      <c r="B2167" s="28">
        <v>2162</v>
      </c>
      <c r="C2167" s="29">
        <v>4.6020453115017199</v>
      </c>
      <c r="D2167" s="29">
        <v>5.5341665936322801</v>
      </c>
      <c r="E2167" s="29">
        <v>6.3597400000000004</v>
      </c>
      <c r="F2167" s="24">
        <v>0.36335299999999998</v>
      </c>
    </row>
    <row r="2168" spans="2:6" x14ac:dyDescent="0.3">
      <c r="B2168" s="28">
        <v>2163</v>
      </c>
      <c r="C2168" s="29">
        <v>4.6021998788280598</v>
      </c>
      <c r="D2168" s="29">
        <v>5.53486720601766</v>
      </c>
      <c r="E2168" s="29">
        <v>6.3611589999999998</v>
      </c>
      <c r="F2168" s="24">
        <v>0.36360999999999999</v>
      </c>
    </row>
    <row r="2169" spans="2:6" x14ac:dyDescent="0.3">
      <c r="B2169" s="28">
        <v>2164</v>
      </c>
      <c r="C2169" s="29">
        <v>4.6023536019109299</v>
      </c>
      <c r="D2169" s="29">
        <v>5.5355667828737198</v>
      </c>
      <c r="E2169" s="29">
        <v>6.3625769999999999</v>
      </c>
      <c r="F2169" s="24">
        <v>0.36386800000000002</v>
      </c>
    </row>
    <row r="2170" spans="2:6" x14ac:dyDescent="0.3">
      <c r="B2170" s="28">
        <v>2165</v>
      </c>
      <c r="C2170" s="29">
        <v>4.6025070045344902</v>
      </c>
      <c r="D2170" s="29">
        <v>5.5362660879164203</v>
      </c>
      <c r="E2170" s="29">
        <v>6.3639950000000001</v>
      </c>
      <c r="F2170" s="24">
        <v>0.36412499999999998</v>
      </c>
    </row>
    <row r="2171" spans="2:6" x14ac:dyDescent="0.3">
      <c r="B2171" s="28">
        <v>2166</v>
      </c>
      <c r="C2171" s="29">
        <v>4.6026600868546703</v>
      </c>
      <c r="D2171" s="29">
        <v>5.53696512119377</v>
      </c>
      <c r="E2171" s="29">
        <v>6.3654130000000002</v>
      </c>
      <c r="F2171" s="24">
        <v>0.36438300000000001</v>
      </c>
    </row>
    <row r="2172" spans="2:6" x14ac:dyDescent="0.3">
      <c r="B2172" s="28">
        <v>2167</v>
      </c>
      <c r="C2172" s="29">
        <v>4.6028128490273801</v>
      </c>
      <c r="D2172" s="29">
        <v>5.5376638827537796</v>
      </c>
      <c r="E2172" s="29">
        <v>6.3668310000000004</v>
      </c>
      <c r="F2172" s="24">
        <v>0.36464000000000002</v>
      </c>
    </row>
    <row r="2173" spans="2:6" x14ac:dyDescent="0.3">
      <c r="B2173" s="28">
        <v>2168</v>
      </c>
      <c r="C2173" s="29">
        <v>4.6029647687698203</v>
      </c>
      <c r="D2173" s="29">
        <v>5.5383616098140198</v>
      </c>
      <c r="E2173" s="29">
        <v>6.3682480000000004</v>
      </c>
      <c r="F2173" s="24">
        <v>0.364898</v>
      </c>
    </row>
    <row r="2174" spans="2:6" x14ac:dyDescent="0.3">
      <c r="B2174" s="28">
        <v>2169</v>
      </c>
      <c r="C2174" s="29">
        <v>4.6031163690726897</v>
      </c>
      <c r="D2174" s="29">
        <v>5.5390590655321601</v>
      </c>
      <c r="E2174" s="29">
        <v>6.3696650000000004</v>
      </c>
      <c r="F2174" s="24">
        <v>0.36515500000000001</v>
      </c>
    </row>
    <row r="2175" spans="2:6" x14ac:dyDescent="0.3">
      <c r="B2175" s="28">
        <v>2170</v>
      </c>
      <c r="C2175" s="29">
        <v>4.6032676500917002</v>
      </c>
      <c r="D2175" s="29">
        <v>5.5397562499562598</v>
      </c>
      <c r="E2175" s="29">
        <v>6.3710820000000004</v>
      </c>
      <c r="F2175" s="24">
        <v>0.36541200000000001</v>
      </c>
    </row>
    <row r="2176" spans="2:6" x14ac:dyDescent="0.3">
      <c r="B2176" s="28">
        <v>2171</v>
      </c>
      <c r="C2176" s="29">
        <v>4.6034180901377297</v>
      </c>
      <c r="D2176" s="29">
        <v>5.5404524007225602</v>
      </c>
      <c r="E2176" s="29">
        <v>6.3724980000000002</v>
      </c>
      <c r="F2176" s="24">
        <v>0.36567</v>
      </c>
    </row>
    <row r="2177" spans="2:6" x14ac:dyDescent="0.3">
      <c r="B2177" s="28">
        <v>2172</v>
      </c>
      <c r="C2177" s="29">
        <v>4.6035687332540505</v>
      </c>
      <c r="D2177" s="29">
        <v>5.5411490428424903</v>
      </c>
      <c r="E2177" s="29">
        <v>6.3739150000000002</v>
      </c>
      <c r="F2177" s="24">
        <v>0.365927</v>
      </c>
    </row>
    <row r="2178" spans="2:6" x14ac:dyDescent="0.3">
      <c r="B2178" s="28">
        <v>2173</v>
      </c>
      <c r="C2178" s="29">
        <v>4.6037185361043802</v>
      </c>
      <c r="D2178" s="29">
        <v>5.5418446516798801</v>
      </c>
      <c r="E2178" s="29">
        <v>6.3753310000000001</v>
      </c>
      <c r="F2178" s="24">
        <v>0.36618499999999998</v>
      </c>
    </row>
    <row r="2179" spans="2:6" x14ac:dyDescent="0.3">
      <c r="B2179" s="28">
        <v>2174</v>
      </c>
      <c r="C2179" s="29">
        <v>4.6038674994375199</v>
      </c>
      <c r="D2179" s="29">
        <v>5.5425392277013996</v>
      </c>
      <c r="E2179" s="29">
        <v>6.3767459999999998</v>
      </c>
      <c r="F2179" s="24">
        <v>0.36644199999999999</v>
      </c>
    </row>
    <row r="2180" spans="2:6" x14ac:dyDescent="0.3">
      <c r="B2180" s="28">
        <v>2175</v>
      </c>
      <c r="C2180" s="29">
        <v>4.6040166661097999</v>
      </c>
      <c r="D2180" s="29">
        <v>5.5432342950815698</v>
      </c>
      <c r="E2180" s="29">
        <v>6.3781619999999997</v>
      </c>
      <c r="F2180" s="24">
        <v>0.366699</v>
      </c>
    </row>
    <row r="2181" spans="2:6" x14ac:dyDescent="0.3">
      <c r="B2181" s="28">
        <v>2176</v>
      </c>
      <c r="C2181" s="29">
        <v>4.6041649939710805</v>
      </c>
      <c r="D2181" s="29">
        <v>5.5439283300211502</v>
      </c>
      <c r="E2181" s="29">
        <v>6.3795770000000003</v>
      </c>
      <c r="F2181" s="24">
        <v>0.36695699999999998</v>
      </c>
    </row>
    <row r="2182" spans="2:6" x14ac:dyDescent="0.3">
      <c r="B2182" s="28">
        <v>2177</v>
      </c>
      <c r="C2182" s="29">
        <v>4.6043135250871599</v>
      </c>
      <c r="D2182" s="29">
        <v>5.5446228561369697</v>
      </c>
      <c r="E2182" s="29">
        <v>6.3809930000000001</v>
      </c>
      <c r="F2182" s="24">
        <v>0.36721399999999998</v>
      </c>
    </row>
    <row r="2183" spans="2:6" x14ac:dyDescent="0.3">
      <c r="B2183" s="28">
        <v>2178</v>
      </c>
      <c r="C2183" s="29">
        <v>4.6044612180981801</v>
      </c>
      <c r="D2183" s="29">
        <v>5.5453163501876199</v>
      </c>
      <c r="E2183" s="29">
        <v>6.3824079999999999</v>
      </c>
      <c r="F2183" s="24">
        <v>0.36747099999999999</v>
      </c>
    </row>
    <row r="2184" spans="2:6" x14ac:dyDescent="0.3">
      <c r="B2184" s="28">
        <v>2179</v>
      </c>
      <c r="C2184" s="29">
        <v>4.6046085940158497</v>
      </c>
      <c r="D2184" s="29">
        <v>5.5460095739359403</v>
      </c>
      <c r="E2184" s="29">
        <v>6.3838229999999996</v>
      </c>
      <c r="F2184" s="24">
        <v>0.36772899999999997</v>
      </c>
    </row>
    <row r="2185" spans="2:6" x14ac:dyDescent="0.3">
      <c r="B2185" s="28">
        <v>2180</v>
      </c>
      <c r="C2185" s="29">
        <v>4.6047551329288101</v>
      </c>
      <c r="D2185" s="29">
        <v>5.5467017662733404</v>
      </c>
      <c r="E2185" s="29">
        <v>6.3852370000000001</v>
      </c>
      <c r="F2185" s="24">
        <v>0.36798599999999998</v>
      </c>
    </row>
    <row r="2186" spans="2:6" x14ac:dyDescent="0.3">
      <c r="B2186" s="28">
        <v>2181</v>
      </c>
      <c r="C2186" s="29">
        <v>4.6049018753229802</v>
      </c>
      <c r="D2186" s="29">
        <v>5.5473944497013603</v>
      </c>
      <c r="E2186" s="29">
        <v>6.3866519999999998</v>
      </c>
      <c r="F2186" s="24">
        <v>0.36824400000000002</v>
      </c>
    </row>
    <row r="2187" spans="2:6" x14ac:dyDescent="0.3">
      <c r="B2187" s="28">
        <v>2182</v>
      </c>
      <c r="C2187" s="29">
        <v>4.6050477814174702</v>
      </c>
      <c r="D2187" s="29">
        <v>5.54808610209394</v>
      </c>
      <c r="E2187" s="29">
        <v>6.3880660000000002</v>
      </c>
      <c r="F2187" s="24">
        <v>0.36850100000000002</v>
      </c>
    </row>
    <row r="2188" spans="2:6" x14ac:dyDescent="0.3">
      <c r="B2188" s="28">
        <v>2183</v>
      </c>
      <c r="C2188" s="29">
        <v>4.6051938909091099</v>
      </c>
      <c r="D2188" s="29">
        <v>5.5487782453951304</v>
      </c>
      <c r="E2188" s="29">
        <v>6.389481</v>
      </c>
      <c r="F2188" s="24">
        <v>0.36875799999999997</v>
      </c>
    </row>
    <row r="2189" spans="2:6" x14ac:dyDescent="0.3">
      <c r="B2189" s="28">
        <v>2184</v>
      </c>
      <c r="C2189" s="29">
        <v>4.6053391648058497</v>
      </c>
      <c r="D2189" s="29">
        <v>5.5494693580364203</v>
      </c>
      <c r="E2189" s="29">
        <v>6.3908950000000004</v>
      </c>
      <c r="F2189" s="24">
        <v>0.36901499999999998</v>
      </c>
    </row>
    <row r="2190" spans="2:6" x14ac:dyDescent="0.3">
      <c r="B2190" s="28">
        <v>2185</v>
      </c>
      <c r="C2190" s="29">
        <v>4.6054841229349597</v>
      </c>
      <c r="D2190" s="29">
        <v>5.5501602009444095</v>
      </c>
      <c r="E2190" s="29">
        <v>6.392309</v>
      </c>
      <c r="F2190" s="24">
        <v>0.36927300000000002</v>
      </c>
    </row>
    <row r="2191" spans="2:6" x14ac:dyDescent="0.3">
      <c r="B2191" s="28">
        <v>2186</v>
      </c>
      <c r="C2191" s="29">
        <v>4.6056287654515504</v>
      </c>
      <c r="D2191" s="29">
        <v>5.5508507741675297</v>
      </c>
      <c r="E2191" s="29">
        <v>6.3937229999999996</v>
      </c>
      <c r="F2191" s="24">
        <v>0.36953000000000003</v>
      </c>
    </row>
    <row r="2192" spans="2:6" x14ac:dyDescent="0.3">
      <c r="B2192" s="28">
        <v>2187</v>
      </c>
      <c r="C2192" s="29">
        <v>4.6057730925106899</v>
      </c>
      <c r="D2192" s="29">
        <v>5.5515410777542904</v>
      </c>
      <c r="E2192" s="29">
        <v>6.3951370000000001</v>
      </c>
      <c r="F2192" s="24">
        <v>0.36978699999999998</v>
      </c>
    </row>
    <row r="2193" spans="2:6" x14ac:dyDescent="0.3">
      <c r="B2193" s="28">
        <v>2188</v>
      </c>
      <c r="C2193" s="29">
        <v>4.6059171042674603</v>
      </c>
      <c r="D2193" s="29">
        <v>5.55223111175318</v>
      </c>
      <c r="E2193" s="29">
        <v>6.3965509999999997</v>
      </c>
      <c r="F2193" s="24">
        <v>0.37004500000000001</v>
      </c>
    </row>
    <row r="2194" spans="2:6" x14ac:dyDescent="0.3">
      <c r="B2194" s="28">
        <v>2189</v>
      </c>
      <c r="C2194" s="29">
        <v>4.6060608008769197</v>
      </c>
      <c r="D2194" s="29">
        <v>5.5529208762127702</v>
      </c>
      <c r="E2194" s="29">
        <v>6.3979650000000001</v>
      </c>
      <c r="F2194" s="24">
        <v>0.37030200000000002</v>
      </c>
    </row>
    <row r="2195" spans="2:6" x14ac:dyDescent="0.3">
      <c r="B2195" s="28">
        <v>2190</v>
      </c>
      <c r="C2195" s="29">
        <v>4.6062036643975404</v>
      </c>
      <c r="D2195" s="29">
        <v>5.5536096114181097</v>
      </c>
      <c r="E2195" s="29">
        <v>6.3993780000000005</v>
      </c>
      <c r="F2195" s="24">
        <v>0.37055900000000003</v>
      </c>
    </row>
    <row r="2196" spans="2:6" x14ac:dyDescent="0.3">
      <c r="B2196" s="28">
        <v>2191</v>
      </c>
      <c r="C2196" s="29">
        <v>4.6063467313742397</v>
      </c>
      <c r="D2196" s="29">
        <v>5.55429883708414</v>
      </c>
      <c r="E2196" s="29">
        <v>6.400792</v>
      </c>
      <c r="F2196" s="24">
        <v>0.37081599999999998</v>
      </c>
    </row>
    <row r="2197" spans="2:6" x14ac:dyDescent="0.3">
      <c r="B2197" s="28">
        <v>2192</v>
      </c>
      <c r="C2197" s="29">
        <v>4.6064894836686898</v>
      </c>
      <c r="D2197" s="29">
        <v>5.5549877933566805</v>
      </c>
      <c r="E2197" s="29">
        <v>6.4022059999999996</v>
      </c>
      <c r="F2197" s="24">
        <v>0.37107400000000001</v>
      </c>
    </row>
    <row r="2198" spans="2:6" x14ac:dyDescent="0.3">
      <c r="B2198" s="28">
        <v>2193</v>
      </c>
      <c r="C2198" s="29">
        <v>4.6066314039292697</v>
      </c>
      <c r="D2198" s="29">
        <v>5.5556757209386198</v>
      </c>
      <c r="E2198" s="29">
        <v>6.403619</v>
      </c>
      <c r="F2198" s="24">
        <v>0.37133100000000002</v>
      </c>
    </row>
    <row r="2199" spans="2:6" x14ac:dyDescent="0.3">
      <c r="B2199" s="28">
        <v>2194</v>
      </c>
      <c r="C2199" s="29">
        <v>4.6067735275208301</v>
      </c>
      <c r="D2199" s="29">
        <v>5.5563641387094105</v>
      </c>
      <c r="E2199" s="29">
        <v>6.4050329999999995</v>
      </c>
      <c r="F2199" s="24">
        <v>0.37158799999999997</v>
      </c>
    </row>
    <row r="2200" spans="2:6" x14ac:dyDescent="0.3">
      <c r="B2200" s="28">
        <v>2195</v>
      </c>
      <c r="C2200" s="29">
        <v>4.6069153368951099</v>
      </c>
      <c r="D2200" s="29">
        <v>5.5570522872327599</v>
      </c>
      <c r="E2200" s="29">
        <v>6.406447</v>
      </c>
      <c r="F2200" s="24">
        <v>0.37184499999999998</v>
      </c>
    </row>
    <row r="2201" spans="2:6" x14ac:dyDescent="0.3">
      <c r="B2201" s="28">
        <v>2196</v>
      </c>
      <c r="C2201" s="29">
        <v>4.6070563152899</v>
      </c>
      <c r="D2201" s="29">
        <v>5.5577394076293603</v>
      </c>
      <c r="E2201" s="29">
        <v>6.4078600000000003</v>
      </c>
      <c r="F2201" s="24">
        <v>0.37210199999999999</v>
      </c>
    </row>
    <row r="2202" spans="2:6" x14ac:dyDescent="0.3">
      <c r="B2202" s="28">
        <v>2197</v>
      </c>
      <c r="C2202" s="29">
        <v>4.6071974968909704</v>
      </c>
      <c r="D2202" s="29">
        <v>5.55842701794327</v>
      </c>
      <c r="E2202" s="29">
        <v>6.4092739999999999</v>
      </c>
      <c r="F2202" s="24">
        <v>0.37236000000000002</v>
      </c>
    </row>
    <row r="2203" spans="2:6" x14ac:dyDescent="0.3">
      <c r="B2203" s="28">
        <v>2198</v>
      </c>
      <c r="C2203" s="29">
        <v>4.6073383647396202</v>
      </c>
      <c r="D2203" s="29">
        <v>5.5591143591559895</v>
      </c>
      <c r="E2203" s="29">
        <v>6.4106880000000004</v>
      </c>
      <c r="F2203" s="24">
        <v>0.37261699999999998</v>
      </c>
    </row>
    <row r="2204" spans="2:6" x14ac:dyDescent="0.3">
      <c r="B2204" s="28">
        <v>2199</v>
      </c>
      <c r="C2204" s="29">
        <v>4.6074784026625801</v>
      </c>
      <c r="D2204" s="29">
        <v>5.5598006728060598</v>
      </c>
      <c r="E2204" s="29">
        <v>6.4121009999999998</v>
      </c>
      <c r="F2204" s="24">
        <v>0.37287399999999998</v>
      </c>
    </row>
    <row r="2205" spans="2:6" x14ac:dyDescent="0.3">
      <c r="B2205" s="28">
        <v>2200</v>
      </c>
      <c r="C2205" s="29">
        <v>4.6076186436674895</v>
      </c>
      <c r="D2205" s="29">
        <v>5.5604874761021801</v>
      </c>
      <c r="E2205" s="29">
        <v>6.4135150000000003</v>
      </c>
      <c r="F2205" s="24">
        <v>0.37313099999999999</v>
      </c>
    </row>
    <row r="2206" spans="2:6" x14ac:dyDescent="0.3">
      <c r="B2206" s="28">
        <v>2201</v>
      </c>
      <c r="C2206" s="29">
        <v>4.6077585713847604</v>
      </c>
      <c r="D2206" s="29">
        <v>5.5611740104436702</v>
      </c>
      <c r="E2206" s="29">
        <v>6.4149289999999999</v>
      </c>
      <c r="F2206" s="24">
        <v>0.373388</v>
      </c>
    </row>
    <row r="2207" spans="2:6" x14ac:dyDescent="0.3">
      <c r="B2207" s="28">
        <v>2202</v>
      </c>
      <c r="C2207" s="29">
        <v>4.6078981859692902</v>
      </c>
      <c r="D2207" s="29">
        <v>5.56186027587946</v>
      </c>
      <c r="E2207" s="29">
        <v>6.4163430000000004</v>
      </c>
      <c r="F2207" s="24">
        <v>0.373645</v>
      </c>
    </row>
    <row r="2208" spans="2:6" x14ac:dyDescent="0.3">
      <c r="B2208" s="28">
        <v>2203</v>
      </c>
      <c r="C2208" s="29">
        <v>4.6080374875760102</v>
      </c>
      <c r="D2208" s="29">
        <v>5.5625462724584498</v>
      </c>
      <c r="E2208" s="29">
        <v>6.4177569999999999</v>
      </c>
      <c r="F2208" s="24">
        <v>0.37390200000000001</v>
      </c>
    </row>
    <row r="2209" spans="2:6" x14ac:dyDescent="0.3">
      <c r="B2209" s="28">
        <v>2204</v>
      </c>
      <c r="C2209" s="29">
        <v>4.6081764763597803</v>
      </c>
      <c r="D2209" s="29">
        <v>5.5632320002296103</v>
      </c>
      <c r="E2209" s="29">
        <v>6.4191710000000004</v>
      </c>
      <c r="F2209" s="24">
        <v>0.37415999999999999</v>
      </c>
    </row>
    <row r="2210" spans="2:6" x14ac:dyDescent="0.3">
      <c r="B2210" s="28">
        <v>2205</v>
      </c>
      <c r="C2210" s="29">
        <v>4.6083151524755097</v>
      </c>
      <c r="D2210" s="29">
        <v>5.56391745924192</v>
      </c>
      <c r="E2210" s="29">
        <v>6.420585</v>
      </c>
      <c r="F2210" s="24">
        <v>0.374417</v>
      </c>
    </row>
    <row r="2211" spans="2:6" x14ac:dyDescent="0.3">
      <c r="B2211" s="28">
        <v>2206</v>
      </c>
      <c r="C2211" s="29">
        <v>4.6084535160780504</v>
      </c>
      <c r="D2211" s="29">
        <v>5.5646026495443897</v>
      </c>
      <c r="E2211" s="29">
        <v>6.4219989999999996</v>
      </c>
      <c r="F2211" s="24">
        <v>0.37467400000000001</v>
      </c>
    </row>
    <row r="2212" spans="2:6" x14ac:dyDescent="0.3">
      <c r="B2212" s="28">
        <v>2207</v>
      </c>
      <c r="C2212" s="29">
        <v>4.6085915673222599</v>
      </c>
      <c r="D2212" s="29">
        <v>5.5652875711860599</v>
      </c>
      <c r="E2212" s="29">
        <v>6.423413</v>
      </c>
      <c r="F2212" s="24">
        <v>0.37493100000000001</v>
      </c>
    </row>
    <row r="2213" spans="2:6" x14ac:dyDescent="0.3">
      <c r="B2213" s="28">
        <v>2208</v>
      </c>
      <c r="C2213" s="29">
        <v>4.6087298209271097</v>
      </c>
      <c r="D2213" s="29">
        <v>5.56597298147374</v>
      </c>
      <c r="E2213" s="29">
        <v>6.4248279999999998</v>
      </c>
      <c r="F2213" s="24">
        <v>0.37518800000000002</v>
      </c>
    </row>
    <row r="2214" spans="2:6" x14ac:dyDescent="0.3">
      <c r="B2214" s="28">
        <v>2209</v>
      </c>
      <c r="C2214" s="29">
        <v>4.60886776209178</v>
      </c>
      <c r="D2214" s="29">
        <v>5.5666581229204803</v>
      </c>
      <c r="E2214" s="29">
        <v>6.4262430000000004</v>
      </c>
      <c r="F2214" s="24">
        <v>0.37544499999999997</v>
      </c>
    </row>
    <row r="2215" spans="2:6" x14ac:dyDescent="0.3">
      <c r="B2215" s="28">
        <v>2210</v>
      </c>
      <c r="C2215" s="29">
        <v>4.6090048767986298</v>
      </c>
      <c r="D2215" s="29">
        <v>5.5673422385960301</v>
      </c>
      <c r="E2215" s="29">
        <v>6.427657</v>
      </c>
      <c r="F2215" s="24">
        <v>0.37570199999999998</v>
      </c>
    </row>
    <row r="2216" spans="2:6" x14ac:dyDescent="0.3">
      <c r="B2216" s="28">
        <v>2211</v>
      </c>
      <c r="C2216" s="29">
        <v>4.6091421937435202</v>
      </c>
      <c r="D2216" s="29">
        <v>5.5680268426474804</v>
      </c>
      <c r="E2216" s="29">
        <v>6.4290719999999997</v>
      </c>
      <c r="F2216" s="24">
        <v>0.37595899999999999</v>
      </c>
    </row>
    <row r="2217" spans="2:6" x14ac:dyDescent="0.3">
      <c r="B2217" s="28">
        <v>2212</v>
      </c>
      <c r="C2217" s="29">
        <v>4.6092791987130797</v>
      </c>
      <c r="D2217" s="29">
        <v>5.5687111780054996</v>
      </c>
      <c r="E2217" s="29">
        <v>6.4304870000000003</v>
      </c>
      <c r="F2217" s="24">
        <v>0.37621599999999999</v>
      </c>
    </row>
    <row r="2218" spans="2:6" x14ac:dyDescent="0.3">
      <c r="B2218" s="28">
        <v>2213</v>
      </c>
      <c r="C2218" s="29">
        <v>4.6094164054479503</v>
      </c>
      <c r="D2218" s="29">
        <v>5.5693960012812802</v>
      </c>
      <c r="E2218" s="29">
        <v>6.4319030000000001</v>
      </c>
      <c r="F2218" s="24">
        <v>0.376473</v>
      </c>
    </row>
    <row r="2219" spans="2:6" x14ac:dyDescent="0.3">
      <c r="B2219" s="28">
        <v>2214</v>
      </c>
      <c r="C2219" s="29">
        <v>4.6095527867361303</v>
      </c>
      <c r="D2219" s="29">
        <v>5.57007979926101</v>
      </c>
      <c r="E2219" s="29">
        <v>6.4333179999999999</v>
      </c>
      <c r="F2219" s="24">
        <v>0.37673000000000001</v>
      </c>
    </row>
    <row r="2220" spans="2:6" x14ac:dyDescent="0.3">
      <c r="B2220" s="28">
        <v>2215</v>
      </c>
      <c r="C2220" s="29">
        <v>4.60968936970849</v>
      </c>
      <c r="D2220" s="29">
        <v>5.5707640849787596</v>
      </c>
      <c r="E2220" s="29">
        <v>6.4347339999999997</v>
      </c>
      <c r="F2220" s="24">
        <v>0.37698700000000002</v>
      </c>
    </row>
    <row r="2221" spans="2:6" x14ac:dyDescent="0.3">
      <c r="B2221" s="28">
        <v>2216</v>
      </c>
      <c r="C2221" s="29">
        <v>4.6098256409343898</v>
      </c>
      <c r="D2221" s="29">
        <v>5.57144810192192</v>
      </c>
      <c r="E2221" s="29">
        <v>6.4361499999999996</v>
      </c>
      <c r="F2221" s="24">
        <v>0.37724400000000002</v>
      </c>
    </row>
    <row r="2222" spans="2:6" x14ac:dyDescent="0.3">
      <c r="B2222" s="28">
        <v>2217</v>
      </c>
      <c r="C2222" s="29">
        <v>4.6099616005688802</v>
      </c>
      <c r="D2222" s="29">
        <v>5.5721318501398303</v>
      </c>
      <c r="E2222" s="29">
        <v>6.4375660000000003</v>
      </c>
      <c r="F2222" s="24">
        <v>0.37750099999999998</v>
      </c>
    </row>
    <row r="2223" spans="2:6" x14ac:dyDescent="0.3">
      <c r="B2223" s="28">
        <v>2218</v>
      </c>
      <c r="C2223" s="29">
        <v>4.6100972487670102</v>
      </c>
      <c r="D2223" s="29">
        <v>5.5728153296818599</v>
      </c>
      <c r="E2223" s="29">
        <v>6.4389820000000002</v>
      </c>
      <c r="F2223" s="24">
        <v>0.37775799999999998</v>
      </c>
    </row>
    <row r="2224" spans="2:6" x14ac:dyDescent="0.3">
      <c r="B2224" s="28">
        <v>2219</v>
      </c>
      <c r="C2224" s="29">
        <v>4.6102330980969199</v>
      </c>
      <c r="D2224" s="29">
        <v>5.5734992963246199</v>
      </c>
      <c r="E2224" s="29">
        <v>6.4403990000000002</v>
      </c>
      <c r="F2224" s="24">
        <v>0.37801499999999999</v>
      </c>
    </row>
    <row r="2225" spans="2:6" x14ac:dyDescent="0.3">
      <c r="B2225" s="28">
        <v>2220</v>
      </c>
      <c r="C2225" s="29">
        <v>4.61036863590998</v>
      </c>
      <c r="D2225" s="29">
        <v>5.5741829941121397</v>
      </c>
      <c r="E2225" s="29">
        <v>6.4418160000000002</v>
      </c>
      <c r="F2225" s="24">
        <v>0.378272</v>
      </c>
    </row>
    <row r="2226" spans="2:6" x14ac:dyDescent="0.3">
      <c r="B2226" s="28">
        <v>2221</v>
      </c>
      <c r="C2226" s="29">
        <v>4.6105038623613499</v>
      </c>
      <c r="D2226" s="29">
        <v>5.5748664230938996</v>
      </c>
      <c r="E2226" s="29">
        <v>6.4432330000000002</v>
      </c>
      <c r="F2226" s="24">
        <v>0.378529</v>
      </c>
    </row>
    <row r="2227" spans="2:6" x14ac:dyDescent="0.3">
      <c r="B2227" s="28">
        <v>2222</v>
      </c>
      <c r="C2227" s="29">
        <v>4.6106387776061801</v>
      </c>
      <c r="D2227" s="29">
        <v>5.5755495833194297</v>
      </c>
      <c r="E2227" s="29">
        <v>6.4446500000000002</v>
      </c>
      <c r="F2227" s="24">
        <v>0.37878600000000001</v>
      </c>
    </row>
    <row r="2228" spans="2:6" x14ac:dyDescent="0.3">
      <c r="B2228" s="28">
        <v>2223</v>
      </c>
      <c r="C2228" s="29">
        <v>4.6107738934318601</v>
      </c>
      <c r="D2228" s="29">
        <v>5.5762332300089303</v>
      </c>
      <c r="E2228" s="29">
        <v>6.4460680000000004</v>
      </c>
      <c r="F2228" s="24">
        <v>0.37904300000000002</v>
      </c>
    </row>
    <row r="2229" spans="2:6" x14ac:dyDescent="0.3">
      <c r="B2229" s="28">
        <v>2224</v>
      </c>
      <c r="C2229" s="29">
        <v>4.6109086979710696</v>
      </c>
      <c r="D2229" s="29">
        <v>5.5769166077630699</v>
      </c>
      <c r="E2229" s="29">
        <v>6.4474859999999996</v>
      </c>
      <c r="F2229" s="24">
        <v>0.37930000000000003</v>
      </c>
    </row>
    <row r="2230" spans="2:6" x14ac:dyDescent="0.3">
      <c r="B2230" s="28">
        <v>2225</v>
      </c>
      <c r="C2230" s="29">
        <v>4.6110431913790899</v>
      </c>
      <c r="D2230" s="29">
        <v>5.5775997166315197</v>
      </c>
      <c r="E2230" s="29">
        <v>6.4489039999999997</v>
      </c>
      <c r="F2230" s="24">
        <v>0.37955699999999998</v>
      </c>
    </row>
    <row r="2231" spans="2:6" x14ac:dyDescent="0.3">
      <c r="B2231" s="28">
        <v>2226</v>
      </c>
      <c r="C2231" s="29">
        <v>4.6111773738111799</v>
      </c>
      <c r="D2231" s="29">
        <v>5.5782825566638801</v>
      </c>
      <c r="E2231" s="29">
        <v>6.4503219999999999</v>
      </c>
      <c r="F2231" s="24">
        <v>0.37981399999999998</v>
      </c>
    </row>
    <row r="2232" spans="2:6" x14ac:dyDescent="0.3">
      <c r="B2232" s="28">
        <v>2227</v>
      </c>
      <c r="C2232" s="29">
        <v>4.61131175627464</v>
      </c>
      <c r="D2232" s="29">
        <v>5.5789658825240505</v>
      </c>
      <c r="E2232" s="29">
        <v>6.4517410000000002</v>
      </c>
      <c r="F2232" s="24">
        <v>0.38007099999999999</v>
      </c>
    </row>
    <row r="2233" spans="2:6" x14ac:dyDescent="0.3">
      <c r="B2233" s="28">
        <v>2228</v>
      </c>
      <c r="C2233" s="29">
        <v>4.6114463383398503</v>
      </c>
      <c r="D2233" s="29">
        <v>5.5796496938443898</v>
      </c>
      <c r="E2233" s="29">
        <v>6.4531609999999997</v>
      </c>
      <c r="F2233" s="24">
        <v>0.380328</v>
      </c>
    </row>
    <row r="2234" spans="2:6" x14ac:dyDescent="0.3">
      <c r="B2234" s="28">
        <v>2229</v>
      </c>
      <c r="C2234" s="29">
        <v>4.6115800986532003</v>
      </c>
      <c r="D2234" s="29">
        <v>5.5803324815854003</v>
      </c>
      <c r="E2234" s="29">
        <v>6.45458</v>
      </c>
      <c r="F2234" s="24">
        <v>0.38058500000000001</v>
      </c>
    </row>
    <row r="2235" spans="2:6" x14ac:dyDescent="0.3">
      <c r="B2235" s="28">
        <v>2230</v>
      </c>
      <c r="C2235" s="29">
        <v>4.6117140584893397</v>
      </c>
      <c r="D2235" s="29">
        <v>5.58101575460788</v>
      </c>
      <c r="E2235" s="29">
        <v>6.4560000000000004</v>
      </c>
      <c r="F2235" s="24">
        <v>0.38084200000000001</v>
      </c>
    </row>
    <row r="2236" spans="2:6" x14ac:dyDescent="0.3">
      <c r="B2236" s="28">
        <v>2231</v>
      </c>
      <c r="C2236" s="29">
        <v>4.6118477073467199</v>
      </c>
      <c r="D2236" s="29">
        <v>5.5816987584866204</v>
      </c>
      <c r="E2236" s="29">
        <v>6.4574199999999999</v>
      </c>
      <c r="F2236" s="24">
        <v>0.38109799999999999</v>
      </c>
    </row>
    <row r="2237" spans="2:6" x14ac:dyDescent="0.3">
      <c r="B2237" s="28">
        <v>2232</v>
      </c>
      <c r="C2237" s="29">
        <v>4.6119815552584704</v>
      </c>
      <c r="D2237" s="29">
        <v>5.5823822471900097</v>
      </c>
      <c r="E2237" s="29">
        <v>6.4588409999999996</v>
      </c>
      <c r="F2237" s="24">
        <v>0.381355</v>
      </c>
    </row>
    <row r="2238" spans="2:6" x14ac:dyDescent="0.3">
      <c r="B2238" s="28">
        <v>2233</v>
      </c>
      <c r="C2238" s="29">
        <v>4.6121150921129797</v>
      </c>
      <c r="D2238" s="29">
        <v>5.5830654665711696</v>
      </c>
      <c r="E2238" s="29">
        <v>6.4602620000000002</v>
      </c>
      <c r="F2238" s="24">
        <v>0.38161200000000001</v>
      </c>
    </row>
    <row r="2239" spans="2:6" x14ac:dyDescent="0.3">
      <c r="B2239" s="28">
        <v>2234</v>
      </c>
      <c r="C2239" s="29">
        <v>4.6122483180658902</v>
      </c>
      <c r="D2239" s="29">
        <v>5.5837484166800095</v>
      </c>
      <c r="E2239" s="29">
        <v>6.4616829999999998</v>
      </c>
      <c r="F2239" s="24">
        <v>0.38186900000000001</v>
      </c>
    </row>
    <row r="2240" spans="2:6" x14ac:dyDescent="0.3">
      <c r="B2240" s="28">
        <v>2235</v>
      </c>
      <c r="C2240" s="29">
        <v>4.6123817425662503</v>
      </c>
      <c r="D2240" s="29">
        <v>5.5844318510676896</v>
      </c>
      <c r="E2240" s="29">
        <v>6.4631049999999997</v>
      </c>
      <c r="F2240" s="24">
        <v>0.38212600000000002</v>
      </c>
    </row>
    <row r="2241" spans="2:6" x14ac:dyDescent="0.3">
      <c r="B2241" s="28">
        <v>2236</v>
      </c>
      <c r="C2241" s="29">
        <v>4.61251485608698</v>
      </c>
      <c r="D2241" s="29">
        <v>5.5851150160048002</v>
      </c>
      <c r="E2241" s="29">
        <v>6.4645270000000004</v>
      </c>
      <c r="F2241" s="24">
        <v>0.38238299999999997</v>
      </c>
    </row>
    <row r="2242" spans="2:6" x14ac:dyDescent="0.3">
      <c r="B2242" s="28">
        <v>2237</v>
      </c>
      <c r="C2242" s="29">
        <v>4.6126481676880005</v>
      </c>
      <c r="D2242" s="29">
        <v>5.5857986647642699</v>
      </c>
      <c r="E2242" s="29">
        <v>6.4659500000000003</v>
      </c>
      <c r="F2242" s="24">
        <v>0.38263999999999998</v>
      </c>
    </row>
    <row r="2243" spans="2:6" x14ac:dyDescent="0.3">
      <c r="B2243" s="28">
        <v>2238</v>
      </c>
      <c r="C2243" s="29">
        <v>4.6127811682317796</v>
      </c>
      <c r="D2243" s="29">
        <v>5.5864820438950202</v>
      </c>
      <c r="E2243" s="29">
        <v>6.4673730000000003</v>
      </c>
      <c r="F2243" s="24">
        <v>0.38289600000000001</v>
      </c>
    </row>
    <row r="2244" spans="2:6" x14ac:dyDescent="0.3">
      <c r="B2244" s="28">
        <v>2239</v>
      </c>
      <c r="C2244" s="29">
        <v>4.6129143663891901</v>
      </c>
      <c r="D2244" s="29">
        <v>5.5871659063917702</v>
      </c>
      <c r="E2244" s="29">
        <v>6.4687970000000004</v>
      </c>
      <c r="F2244" s="24">
        <v>0.38315300000000002</v>
      </c>
    </row>
    <row r="2245" spans="2:6" x14ac:dyDescent="0.3">
      <c r="B2245" s="28">
        <v>2240</v>
      </c>
      <c r="C2245" s="29">
        <v>4.6130467450916601</v>
      </c>
      <c r="D2245" s="29">
        <v>5.58784874627636</v>
      </c>
      <c r="E2245" s="29">
        <v>6.4702200000000003</v>
      </c>
      <c r="F2245" s="24">
        <v>0.38340999999999997</v>
      </c>
    </row>
    <row r="2246" spans="2:6" x14ac:dyDescent="0.3">
      <c r="B2246" s="28">
        <v>2241</v>
      </c>
      <c r="C2246" s="29">
        <v>4.6131798294566195</v>
      </c>
      <c r="D2246" s="29">
        <v>5.5885328220153001</v>
      </c>
      <c r="E2246" s="29">
        <v>6.4716449999999996</v>
      </c>
      <c r="F2246" s="24">
        <v>0.38366699999999998</v>
      </c>
    </row>
    <row r="2247" spans="2:6" x14ac:dyDescent="0.3">
      <c r="B2247" s="28">
        <v>2242</v>
      </c>
      <c r="C2247" s="29">
        <v>4.61331260261022</v>
      </c>
      <c r="D2247" s="29">
        <v>5.5892166277696598</v>
      </c>
      <c r="E2247" s="29">
        <v>6.4730699999999999</v>
      </c>
      <c r="F2247" s="24">
        <v>0.38392300000000001</v>
      </c>
    </row>
    <row r="2248" spans="2:6" x14ac:dyDescent="0.3">
      <c r="B2248" s="28">
        <v>2243</v>
      </c>
      <c r="C2248" s="29">
        <v>4.61344506470863</v>
      </c>
      <c r="D2248" s="29">
        <v>5.5899001635897099</v>
      </c>
      <c r="E2248" s="29">
        <v>6.4744950000000001</v>
      </c>
      <c r="F2248" s="24">
        <v>0.38418000000000002</v>
      </c>
    </row>
    <row r="2249" spans="2:6" x14ac:dyDescent="0.3">
      <c r="B2249" s="28">
        <v>2244</v>
      </c>
      <c r="C2249" s="29">
        <v>4.6135777234507298</v>
      </c>
      <c r="D2249" s="29">
        <v>5.5905841817745596</v>
      </c>
      <c r="E2249" s="29">
        <v>6.4759209999999996</v>
      </c>
      <c r="F2249" s="24">
        <v>0.38443699999999997</v>
      </c>
    </row>
    <row r="2250" spans="2:6" x14ac:dyDescent="0.3">
      <c r="B2250" s="28">
        <v>2245</v>
      </c>
      <c r="C2250" s="29">
        <v>4.6137105784096404</v>
      </c>
      <c r="D2250" s="29">
        <v>5.5912686819570698</v>
      </c>
      <c r="E2250" s="29">
        <v>6.4773480000000001</v>
      </c>
      <c r="F2250" s="24">
        <v>0.38469399999999998</v>
      </c>
    </row>
    <row r="2251" spans="2:6" x14ac:dyDescent="0.3">
      <c r="B2251" s="28">
        <v>2246</v>
      </c>
      <c r="C2251" s="29">
        <v>4.6138426148506504</v>
      </c>
      <c r="D2251" s="29">
        <v>5.5919521598292397</v>
      </c>
      <c r="E2251" s="29">
        <v>6.4787739999999996</v>
      </c>
      <c r="F2251" s="24">
        <v>0.38495000000000001</v>
      </c>
    </row>
    <row r="2252" spans="2:6" x14ac:dyDescent="0.3">
      <c r="B2252" s="28">
        <v>2247</v>
      </c>
      <c r="C2252" s="29">
        <v>4.6139753543922497</v>
      </c>
      <c r="D2252" s="29">
        <v>5.5926368713527896</v>
      </c>
      <c r="E2252" s="29">
        <v>6.4802020000000002</v>
      </c>
      <c r="F2252" s="24">
        <v>0.38520700000000002</v>
      </c>
    </row>
    <row r="2253" spans="2:6" x14ac:dyDescent="0.3">
      <c r="B2253" s="28">
        <v>2248</v>
      </c>
      <c r="C2253" s="29">
        <v>4.61410778249427</v>
      </c>
      <c r="D2253" s="29">
        <v>5.5933213123589702</v>
      </c>
      <c r="E2253" s="29">
        <v>6.48163</v>
      </c>
      <c r="F2253" s="24">
        <v>0.38546399999999997</v>
      </c>
    </row>
    <row r="2254" spans="2:6" x14ac:dyDescent="0.3">
      <c r="B2254" s="28">
        <v>2249</v>
      </c>
      <c r="C2254" s="29">
        <v>4.6142398993132803</v>
      </c>
      <c r="D2254" s="29">
        <v>5.5940054828983197</v>
      </c>
      <c r="E2254" s="29">
        <v>6.4830579999999998</v>
      </c>
      <c r="F2254" s="24">
        <v>0.38572099999999998</v>
      </c>
    </row>
    <row r="2255" spans="2:6" x14ac:dyDescent="0.3">
      <c r="B2255" s="28">
        <v>2250</v>
      </c>
      <c r="C2255" s="29">
        <v>4.6143722113829</v>
      </c>
      <c r="D2255" s="29">
        <v>5.5946901344350497</v>
      </c>
      <c r="E2255" s="29">
        <v>6.4844869999999997</v>
      </c>
      <c r="F2255" s="24">
        <v>0.38597700000000001</v>
      </c>
    </row>
    <row r="2256" spans="2:6" x14ac:dyDescent="0.3">
      <c r="B2256" s="28">
        <v>2251</v>
      </c>
      <c r="C2256" s="29">
        <v>4.6145047182771997</v>
      </c>
      <c r="D2256" s="29">
        <v>5.5953752666021401</v>
      </c>
      <c r="E2256" s="29">
        <v>6.4859169999999997</v>
      </c>
      <c r="F2256" s="24">
        <v>0.38623400000000002</v>
      </c>
    </row>
    <row r="2257" spans="2:6" x14ac:dyDescent="0.3">
      <c r="B2257" s="28">
        <v>2252</v>
      </c>
      <c r="C2257" s="29">
        <v>4.6146369135817702</v>
      </c>
      <c r="D2257" s="29">
        <v>5.5960601278973696</v>
      </c>
      <c r="E2257" s="29">
        <v>6.4873469999999998</v>
      </c>
      <c r="F2257" s="24">
        <v>0.38649099999999997</v>
      </c>
    </row>
    <row r="2258" spans="2:6" x14ac:dyDescent="0.3">
      <c r="B2258" s="28">
        <v>2253</v>
      </c>
      <c r="C2258" s="29">
        <v>4.6147693032480497</v>
      </c>
      <c r="D2258" s="29">
        <v>5.5967454693674599</v>
      </c>
      <c r="E2258" s="29">
        <v>6.4887779999999999</v>
      </c>
      <c r="F2258" s="24">
        <v>0.38674700000000001</v>
      </c>
    </row>
    <row r="2259" spans="2:6" x14ac:dyDescent="0.3">
      <c r="B2259" s="28">
        <v>2254</v>
      </c>
      <c r="C2259" s="29">
        <v>4.6149013812501503</v>
      </c>
      <c r="D2259" s="29">
        <v>5.5974305397886503</v>
      </c>
      <c r="E2259" s="29">
        <v>6.4902090000000001</v>
      </c>
      <c r="F2259" s="24">
        <v>0.38700400000000001</v>
      </c>
    </row>
    <row r="2260" spans="2:6" x14ac:dyDescent="0.3">
      <c r="B2260" s="28">
        <v>2255</v>
      </c>
      <c r="C2260" s="29">
        <v>4.6150336531514897</v>
      </c>
      <c r="D2260" s="29">
        <v>5.5981160899292597</v>
      </c>
      <c r="E2260" s="29">
        <v>6.4916409999999996</v>
      </c>
      <c r="F2260" s="24">
        <v>0.38726100000000002</v>
      </c>
    </row>
    <row r="2261" spans="2:6" x14ac:dyDescent="0.3">
      <c r="B2261" s="28">
        <v>2256</v>
      </c>
      <c r="C2261" s="29">
        <v>4.6151661185269903</v>
      </c>
      <c r="D2261" s="29">
        <v>5.5988021194223903</v>
      </c>
      <c r="E2261" s="29">
        <v>6.493074</v>
      </c>
      <c r="F2261" s="24">
        <v>0.387517</v>
      </c>
    </row>
    <row r="2262" spans="2:6" x14ac:dyDescent="0.3">
      <c r="B2262" s="28">
        <v>2257</v>
      </c>
      <c r="C2262" s="29">
        <v>4.6152972618965897</v>
      </c>
      <c r="D2262" s="29">
        <v>5.5994863765840499</v>
      </c>
      <c r="E2262" s="29">
        <v>6.4945050000000002</v>
      </c>
      <c r="F2262" s="24">
        <v>0.38777400000000001</v>
      </c>
    </row>
    <row r="2263" spans="2:6" x14ac:dyDescent="0.3">
      <c r="B2263" s="28">
        <v>2258</v>
      </c>
      <c r="C2263" s="29">
        <v>4.6154285990545301</v>
      </c>
      <c r="D2263" s="29">
        <v>5.6001711131998997</v>
      </c>
      <c r="E2263" s="29">
        <v>6.4959369999999996</v>
      </c>
      <c r="F2263" s="24">
        <v>0.38803100000000001</v>
      </c>
    </row>
    <row r="2264" spans="2:6" x14ac:dyDescent="0.3">
      <c r="B2264" s="28">
        <v>2259</v>
      </c>
      <c r="C2264" s="29">
        <v>4.6155591203148001</v>
      </c>
      <c r="D2264" s="29">
        <v>5.6008548285819701</v>
      </c>
      <c r="E2264" s="29">
        <v>6.4973679999999998</v>
      </c>
      <c r="F2264" s="24">
        <v>0.38828699999999999</v>
      </c>
    </row>
    <row r="2265" spans="2:6" x14ac:dyDescent="0.3">
      <c r="B2265" s="28">
        <v>2260</v>
      </c>
      <c r="C2265" s="29">
        <v>4.6156893308526996</v>
      </c>
      <c r="D2265" s="29">
        <v>5.60153827322016</v>
      </c>
      <c r="E2265" s="29">
        <v>6.498799</v>
      </c>
      <c r="F2265" s="24">
        <v>0.388544</v>
      </c>
    </row>
    <row r="2266" spans="2:6" x14ac:dyDescent="0.3">
      <c r="B2266" s="28">
        <v>2261</v>
      </c>
      <c r="C2266" s="29">
        <v>4.6158187265817903</v>
      </c>
      <c r="D2266" s="29">
        <v>5.6022206972830704</v>
      </c>
      <c r="E2266" s="29">
        <v>6.500229</v>
      </c>
      <c r="F2266" s="24">
        <v>0.38879999999999998</v>
      </c>
    </row>
    <row r="2267" spans="2:6" x14ac:dyDescent="0.3">
      <c r="B2267" s="28">
        <v>2262</v>
      </c>
      <c r="C2267" s="29">
        <v>4.6159483163392299</v>
      </c>
      <c r="D2267" s="29">
        <v>5.6029036007254405</v>
      </c>
      <c r="E2267" s="29">
        <v>6.5016600000000002</v>
      </c>
      <c r="F2267" s="24">
        <v>0.38905699999999999</v>
      </c>
    </row>
    <row r="2268" spans="2:6" x14ac:dyDescent="0.3">
      <c r="B2268" s="28">
        <v>2263</v>
      </c>
      <c r="C2268" s="29">
        <v>4.6160770919887</v>
      </c>
      <c r="D2268" s="29">
        <v>5.6035854839727097</v>
      </c>
      <c r="E2268" s="29">
        <v>6.5030900000000003</v>
      </c>
      <c r="F2268" s="24">
        <v>0.38931399999999999</v>
      </c>
    </row>
    <row r="2269" spans="2:6" x14ac:dyDescent="0.3">
      <c r="B2269" s="28">
        <v>2264</v>
      </c>
      <c r="C2269" s="29">
        <v>4.6162050542674997</v>
      </c>
      <c r="D2269" s="29">
        <v>5.60426634749314</v>
      </c>
      <c r="E2269" s="29">
        <v>6.5045190000000002</v>
      </c>
      <c r="F2269" s="24">
        <v>0.38957000000000003</v>
      </c>
    </row>
    <row r="2270" spans="2:6" x14ac:dyDescent="0.3">
      <c r="B2270" s="28">
        <v>2265</v>
      </c>
      <c r="C2270" s="29">
        <v>4.6163332108511099</v>
      </c>
      <c r="D2270" s="29">
        <v>5.60494769040685</v>
      </c>
      <c r="E2270" s="29">
        <v>6.5059490000000002</v>
      </c>
      <c r="F2270" s="24">
        <v>0.38982699999999998</v>
      </c>
    </row>
    <row r="2271" spans="2:6" x14ac:dyDescent="0.3">
      <c r="B2271" s="28">
        <v>2266</v>
      </c>
      <c r="C2271" s="29">
        <v>4.61646055476404</v>
      </c>
      <c r="D2271" s="29">
        <v>5.6056280139739298</v>
      </c>
      <c r="E2271" s="29">
        <v>6.5073780000000001</v>
      </c>
      <c r="F2271" s="24">
        <v>0.39008300000000001</v>
      </c>
    </row>
    <row r="2272" spans="2:6" x14ac:dyDescent="0.3">
      <c r="B2272" s="28">
        <v>2267</v>
      </c>
      <c r="C2272" s="29">
        <v>4.6165875898254605</v>
      </c>
      <c r="D2272" s="29">
        <v>5.6063080677103603</v>
      </c>
      <c r="E2272" s="29">
        <v>6.508807</v>
      </c>
      <c r="F2272" s="24">
        <v>0.39034000000000002</v>
      </c>
    </row>
    <row r="2273" spans="2:6" x14ac:dyDescent="0.3">
      <c r="B2273" s="28">
        <v>2268</v>
      </c>
      <c r="C2273" s="29">
        <v>4.6167143161917998</v>
      </c>
      <c r="D2273" s="29">
        <v>5.6069878516672</v>
      </c>
      <c r="E2273" s="29">
        <v>6.5102359999999999</v>
      </c>
      <c r="F2273" s="24">
        <v>0.390596</v>
      </c>
    </row>
    <row r="2274" spans="2:6" x14ac:dyDescent="0.3">
      <c r="B2274" s="28">
        <v>2269</v>
      </c>
      <c r="C2274" s="29">
        <v>4.61684023132318</v>
      </c>
      <c r="D2274" s="29">
        <v>5.6076666171257701</v>
      </c>
      <c r="E2274" s="29">
        <v>6.5116639999999997</v>
      </c>
      <c r="F2274" s="24">
        <v>0.39085300000000001</v>
      </c>
    </row>
    <row r="2275" spans="2:6" x14ac:dyDescent="0.3">
      <c r="B2275" s="28">
        <v>2270</v>
      </c>
      <c r="C2275" s="29">
        <v>4.6169658384584995</v>
      </c>
      <c r="D2275" s="29">
        <v>5.6083451131849298</v>
      </c>
      <c r="E2275" s="29">
        <v>6.5130920000000003</v>
      </c>
      <c r="F2275" s="24">
        <v>0.39110899999999998</v>
      </c>
    </row>
    <row r="2276" spans="2:6" x14ac:dyDescent="0.3">
      <c r="B2276" s="28">
        <v>2271</v>
      </c>
      <c r="C2276" s="29">
        <v>4.6170911377540005</v>
      </c>
      <c r="D2276" s="29">
        <v>5.6090233398957903</v>
      </c>
      <c r="E2276" s="29">
        <v>6.5145200000000001</v>
      </c>
      <c r="F2276" s="24">
        <v>0.39136599999999999</v>
      </c>
    </row>
    <row r="2277" spans="2:6" x14ac:dyDescent="0.3">
      <c r="B2277" s="28">
        <v>2272</v>
      </c>
      <c r="C2277" s="29">
        <v>4.6172156272485703</v>
      </c>
      <c r="D2277" s="29">
        <v>5.6097005489566003</v>
      </c>
      <c r="E2277" s="29">
        <v>6.5159469999999997</v>
      </c>
      <c r="F2277" s="24">
        <v>0.39162200000000003</v>
      </c>
    </row>
    <row r="2278" spans="2:6" x14ac:dyDescent="0.3">
      <c r="B2278" s="28">
        <v>2273</v>
      </c>
      <c r="C2278" s="29">
        <v>4.6173403115259504</v>
      </c>
      <c r="D2278" s="29">
        <v>5.6103782372631796</v>
      </c>
      <c r="E2278" s="29">
        <v>6.5173750000000004</v>
      </c>
      <c r="F2278" s="24">
        <v>0.39187899999999998</v>
      </c>
    </row>
    <row r="2279" spans="2:6" x14ac:dyDescent="0.3">
      <c r="B2279" s="28">
        <v>2274</v>
      </c>
      <c r="C2279" s="29">
        <v>4.6174641867004302</v>
      </c>
      <c r="D2279" s="29">
        <v>5.6110549082999404</v>
      </c>
      <c r="E2279" s="29">
        <v>6.518802</v>
      </c>
      <c r="F2279" s="24">
        <v>0.39213500000000001</v>
      </c>
    </row>
    <row r="2280" spans="2:6" x14ac:dyDescent="0.3">
      <c r="B2280" s="28">
        <v>2275</v>
      </c>
      <c r="C2280" s="29">
        <v>4.6175877550453297</v>
      </c>
      <c r="D2280" s="29">
        <v>5.6117313104708604</v>
      </c>
      <c r="E2280" s="29">
        <v>6.5202290000000005</v>
      </c>
      <c r="F2280" s="24">
        <v>0.39239200000000002</v>
      </c>
    </row>
    <row r="2281" spans="2:6" x14ac:dyDescent="0.3">
      <c r="B2281" s="28">
        <v>2276</v>
      </c>
      <c r="C2281" s="29">
        <v>4.6177110167166404</v>
      </c>
      <c r="D2281" s="29">
        <v>5.6124074438271396</v>
      </c>
      <c r="E2281" s="29">
        <v>6.5216560000000001</v>
      </c>
      <c r="F2281" s="24">
        <v>0.392648</v>
      </c>
    </row>
    <row r="2282" spans="2:6" x14ac:dyDescent="0.3">
      <c r="B2282" s="28">
        <v>2277</v>
      </c>
      <c r="C2282" s="29">
        <v>4.6178334707167501</v>
      </c>
      <c r="D2282" s="29">
        <v>5.6130825607617396</v>
      </c>
      <c r="E2282" s="29">
        <v>6.5230820000000005</v>
      </c>
      <c r="F2282" s="24">
        <v>0.392905</v>
      </c>
    </row>
    <row r="2283" spans="2:6" x14ac:dyDescent="0.3">
      <c r="B2283" s="28">
        <v>2278</v>
      </c>
      <c r="C2283" s="29">
        <v>4.6179556187403197</v>
      </c>
      <c r="D2283" s="29">
        <v>5.6137574092619102</v>
      </c>
      <c r="E2283" s="29">
        <v>6.524508</v>
      </c>
      <c r="F2283" s="24">
        <v>0.39316099999999998</v>
      </c>
    </row>
    <row r="2284" spans="2:6" x14ac:dyDescent="0.3">
      <c r="B2284" s="28">
        <v>2279</v>
      </c>
      <c r="C2284" s="29">
        <v>4.6180779617116601</v>
      </c>
      <c r="D2284" s="29">
        <v>5.61443273675948</v>
      </c>
      <c r="E2284" s="29">
        <v>6.5259350000000005</v>
      </c>
      <c r="F2284" s="24">
        <v>0.39341799999999999</v>
      </c>
    </row>
    <row r="2285" spans="2:6" x14ac:dyDescent="0.3">
      <c r="B2285" s="28">
        <v>2280</v>
      </c>
      <c r="C2285" s="29">
        <v>4.6181989974808699</v>
      </c>
      <c r="D2285" s="29">
        <v>5.6151063011640003</v>
      </c>
      <c r="E2285" s="29">
        <v>6.5273599999999998</v>
      </c>
      <c r="F2285" s="24">
        <v>0.39367400000000002</v>
      </c>
    </row>
    <row r="2286" spans="2:6" x14ac:dyDescent="0.3">
      <c r="B2286" s="28">
        <v>2281</v>
      </c>
      <c r="C2286" s="29">
        <v>4.6183202285093596</v>
      </c>
      <c r="D2286" s="29">
        <v>5.6157803446684502</v>
      </c>
      <c r="E2286" s="29">
        <v>6.5287860000000002</v>
      </c>
      <c r="F2286" s="24">
        <v>0.39393</v>
      </c>
    </row>
    <row r="2287" spans="2:6" x14ac:dyDescent="0.3">
      <c r="B2287" s="28">
        <v>2282</v>
      </c>
      <c r="C2287" s="29">
        <v>4.6184411541842696</v>
      </c>
      <c r="D2287" s="29">
        <v>5.6164541199436</v>
      </c>
      <c r="E2287" s="29">
        <v>6.5302119999999997</v>
      </c>
      <c r="F2287" s="24">
        <v>0.39418700000000001</v>
      </c>
    </row>
    <row r="2288" spans="2:6" x14ac:dyDescent="0.3">
      <c r="B2288" s="28">
        <v>2283</v>
      </c>
      <c r="C2288" s="29">
        <v>4.6185612746621203</v>
      </c>
      <c r="D2288" s="29">
        <v>5.6171268802155199</v>
      </c>
      <c r="E2288" s="29">
        <v>6.5316369999999999</v>
      </c>
      <c r="F2288" s="24">
        <v>0.39444299999999999</v>
      </c>
    </row>
    <row r="2289" spans="2:6" x14ac:dyDescent="0.3">
      <c r="B2289" s="28">
        <v>2284</v>
      </c>
      <c r="C2289" s="29">
        <v>4.6186810904821698</v>
      </c>
      <c r="D2289" s="29">
        <v>5.6177993726383804</v>
      </c>
      <c r="E2289" s="29">
        <v>6.5330620000000001</v>
      </c>
      <c r="F2289" s="24">
        <v>0.3947</v>
      </c>
    </row>
    <row r="2290" spans="2:6" x14ac:dyDescent="0.3">
      <c r="B2290" s="28">
        <v>2285</v>
      </c>
      <c r="C2290" s="29">
        <v>4.6188006017999204</v>
      </c>
      <c r="D2290" s="29">
        <v>5.6184715972635901</v>
      </c>
      <c r="E2290" s="29">
        <v>6.5344870000000004</v>
      </c>
      <c r="F2290" s="24">
        <v>0.39495599999999997</v>
      </c>
    </row>
    <row r="2291" spans="2:6" x14ac:dyDescent="0.3">
      <c r="B2291" s="28">
        <v>2286</v>
      </c>
      <c r="C2291" s="29">
        <v>4.6189198087708698</v>
      </c>
      <c r="D2291" s="29">
        <v>5.6191435541425001</v>
      </c>
      <c r="E2291" s="29">
        <v>6.5359119999999997</v>
      </c>
      <c r="F2291" s="24">
        <v>0.39521200000000001</v>
      </c>
    </row>
    <row r="2292" spans="2:6" x14ac:dyDescent="0.3">
      <c r="B2292" s="28">
        <v>2287</v>
      </c>
      <c r="C2292" s="29">
        <v>4.6190387115504699</v>
      </c>
      <c r="D2292" s="29">
        <v>5.6198152433265802</v>
      </c>
      <c r="E2292" s="29">
        <v>6.537337</v>
      </c>
      <c r="F2292" s="24">
        <v>0.39546900000000001</v>
      </c>
    </row>
    <row r="2293" spans="2:6" x14ac:dyDescent="0.3">
      <c r="B2293" s="28">
        <v>2288</v>
      </c>
      <c r="C2293" s="29">
        <v>4.6191568112552197</v>
      </c>
      <c r="D2293" s="29">
        <v>5.6204859187356497</v>
      </c>
      <c r="E2293" s="29">
        <v>6.538761</v>
      </c>
      <c r="F2293" s="24">
        <v>0.39572499999999999</v>
      </c>
    </row>
    <row r="2294" spans="2:6" x14ac:dyDescent="0.3">
      <c r="B2294" s="28">
        <v>2289</v>
      </c>
      <c r="C2294" s="29">
        <v>4.6192746074632502</v>
      </c>
      <c r="D2294" s="29">
        <v>5.6211563268301799</v>
      </c>
      <c r="E2294" s="29">
        <v>6.5401850000000001</v>
      </c>
      <c r="F2294" s="24">
        <v>0.39598100000000003</v>
      </c>
    </row>
    <row r="2295" spans="2:6" x14ac:dyDescent="0.3">
      <c r="B2295" s="28">
        <v>2290</v>
      </c>
      <c r="C2295" s="29">
        <v>4.6193925989851596</v>
      </c>
      <c r="D2295" s="29">
        <v>5.6218272135157603</v>
      </c>
      <c r="E2295" s="29">
        <v>6.5416100000000004</v>
      </c>
      <c r="F2295" s="24">
        <v>0.39623799999999998</v>
      </c>
    </row>
    <row r="2296" spans="2:6" x14ac:dyDescent="0.3">
      <c r="B2296" s="28">
        <v>2291</v>
      </c>
      <c r="C2296" s="29">
        <v>4.6195097884737697</v>
      </c>
      <c r="D2296" s="29">
        <v>5.6224970869968898</v>
      </c>
      <c r="E2296" s="29">
        <v>6.5430340000000005</v>
      </c>
      <c r="F2296" s="24">
        <v>0.39649400000000001</v>
      </c>
    </row>
    <row r="2297" spans="2:6" x14ac:dyDescent="0.3">
      <c r="B2297" s="28">
        <v>2292</v>
      </c>
      <c r="C2297" s="29">
        <v>4.6196266749314203</v>
      </c>
      <c r="D2297" s="29">
        <v>5.6231666933179296</v>
      </c>
      <c r="E2297" s="29">
        <v>6.5444579999999997</v>
      </c>
      <c r="F2297" s="24">
        <v>0.39674999999999999</v>
      </c>
    </row>
    <row r="2298" spans="2:6" x14ac:dyDescent="0.3">
      <c r="B2298" s="28">
        <v>2293</v>
      </c>
      <c r="C2298" s="29">
        <v>4.6197427604330201</v>
      </c>
      <c r="D2298" s="29">
        <v>5.6238352870922297</v>
      </c>
      <c r="E2298" s="29">
        <v>6.5458809999999996</v>
      </c>
      <c r="F2298" s="24">
        <v>0.397007</v>
      </c>
    </row>
    <row r="2299" spans="2:6" x14ac:dyDescent="0.3">
      <c r="B2299" s="28">
        <v>2294</v>
      </c>
      <c r="C2299" s="29">
        <v>4.6198590414859204</v>
      </c>
      <c r="D2299" s="29">
        <v>5.62450435938631</v>
      </c>
      <c r="E2299" s="29">
        <v>6.5473049999999997</v>
      </c>
      <c r="F2299" s="24">
        <v>0.39726299999999998</v>
      </c>
    </row>
    <row r="2300" spans="2:6" x14ac:dyDescent="0.3">
      <c r="B2300" s="28">
        <v>2295</v>
      </c>
      <c r="C2300" s="29">
        <v>4.6199750199733405</v>
      </c>
      <c r="D2300" s="29">
        <v>5.6251731646749201</v>
      </c>
      <c r="E2300" s="29">
        <v>6.5487289999999998</v>
      </c>
      <c r="F2300" s="24">
        <v>0.39751900000000001</v>
      </c>
    </row>
    <row r="2301" spans="2:6" x14ac:dyDescent="0.3">
      <c r="B2301" s="28">
        <v>2296</v>
      </c>
      <c r="C2301" s="29">
        <v>4.6200901985446601</v>
      </c>
      <c r="D2301" s="29">
        <v>5.6258409579874398</v>
      </c>
      <c r="E2301" s="29">
        <v>6.5501519999999998</v>
      </c>
      <c r="F2301" s="24">
        <v>0.39777499999999999</v>
      </c>
    </row>
    <row r="2302" spans="2:6" x14ac:dyDescent="0.3">
      <c r="B2302" s="28">
        <v>2297</v>
      </c>
      <c r="C2302" s="29">
        <v>4.6202050752435602</v>
      </c>
      <c r="D2302" s="29">
        <v>5.6265084846749396</v>
      </c>
      <c r="E2302" s="29">
        <v>6.5515749999999997</v>
      </c>
      <c r="F2302" s="24">
        <v>0.398032</v>
      </c>
    </row>
    <row r="2303" spans="2:6" x14ac:dyDescent="0.3">
      <c r="B2303" s="28">
        <v>2298</v>
      </c>
      <c r="C2303" s="29">
        <v>4.6203201473480897</v>
      </c>
      <c r="D2303" s="29">
        <v>5.6271764895341203</v>
      </c>
      <c r="E2303" s="29">
        <v>6.5529989999999998</v>
      </c>
      <c r="F2303" s="24">
        <v>0.39828799999999998</v>
      </c>
    </row>
    <row r="2304" spans="2:6" x14ac:dyDescent="0.3">
      <c r="B2304" s="28">
        <v>2299</v>
      </c>
      <c r="C2304" s="29">
        <v>4.6204344205756902</v>
      </c>
      <c r="D2304" s="29">
        <v>5.6278434829878803</v>
      </c>
      <c r="E2304" s="29">
        <v>6.5544219999999997</v>
      </c>
      <c r="F2304" s="24">
        <v>0.39854400000000001</v>
      </c>
    </row>
    <row r="2305" spans="2:6" x14ac:dyDescent="0.3">
      <c r="B2305" s="28">
        <v>2300</v>
      </c>
      <c r="C2305" s="29">
        <v>4.62054839239571</v>
      </c>
      <c r="D2305" s="29">
        <v>5.6285102099715703</v>
      </c>
      <c r="E2305" s="29">
        <v>6.5558449999999997</v>
      </c>
      <c r="F2305" s="24">
        <v>0.39879999999999999</v>
      </c>
    </row>
    <row r="2306" spans="2:6" x14ac:dyDescent="0.3">
      <c r="B2306" s="28">
        <v>2301</v>
      </c>
      <c r="C2306" s="29">
        <v>4.62066206296302</v>
      </c>
      <c r="D2306" s="29">
        <v>5.6291766705368804</v>
      </c>
      <c r="E2306" s="29">
        <v>6.5572679999999997</v>
      </c>
      <c r="F2306" s="24">
        <v>0.399057</v>
      </c>
    </row>
    <row r="2307" spans="2:6" x14ac:dyDescent="0.3">
      <c r="B2307" s="28">
        <v>2302</v>
      </c>
      <c r="C2307" s="29">
        <v>4.6207754324324899</v>
      </c>
      <c r="D2307" s="29">
        <v>5.6298428647355303</v>
      </c>
      <c r="E2307" s="29">
        <v>6.5586909999999996</v>
      </c>
      <c r="F2307" s="24">
        <v>0.39931299999999997</v>
      </c>
    </row>
    <row r="2308" spans="2:6" x14ac:dyDescent="0.3">
      <c r="B2308" s="28">
        <v>2303</v>
      </c>
      <c r="C2308" s="29">
        <v>4.62088850095898</v>
      </c>
      <c r="D2308" s="29">
        <v>5.6305087926192403</v>
      </c>
      <c r="E2308" s="29">
        <v>6.5601140000000004</v>
      </c>
      <c r="F2308" s="24">
        <v>0.39956900000000001</v>
      </c>
    </row>
    <row r="2309" spans="2:6" x14ac:dyDescent="0.3">
      <c r="B2309" s="28">
        <v>2304</v>
      </c>
      <c r="C2309" s="29">
        <v>4.6210007727209002</v>
      </c>
      <c r="D2309" s="29">
        <v>5.6311737103259798</v>
      </c>
      <c r="E2309" s="29">
        <v>6.5615360000000003</v>
      </c>
      <c r="F2309" s="24">
        <v>0.39982499999999999</v>
      </c>
    </row>
    <row r="2310" spans="2:6" x14ac:dyDescent="0.3">
      <c r="B2310" s="28">
        <v>2305</v>
      </c>
      <c r="C2310" s="29">
        <v>4.62111324001682</v>
      </c>
      <c r="D2310" s="29">
        <v>5.6318391058736603</v>
      </c>
      <c r="E2310" s="29">
        <v>6.5629590000000002</v>
      </c>
      <c r="F2310" s="24">
        <v>0.40008100000000002</v>
      </c>
    </row>
    <row r="2311" spans="2:6" x14ac:dyDescent="0.3">
      <c r="B2311" s="28">
        <v>2306</v>
      </c>
      <c r="C2311" s="29">
        <v>4.6212254068341503</v>
      </c>
      <c r="D2311" s="29">
        <v>5.6325042352617798</v>
      </c>
      <c r="E2311" s="29">
        <v>6.5643820000000002</v>
      </c>
      <c r="F2311" s="24">
        <v>0.40033800000000003</v>
      </c>
    </row>
    <row r="2312" spans="2:6" x14ac:dyDescent="0.3">
      <c r="B2312" s="28">
        <v>2307</v>
      </c>
      <c r="C2312" s="29">
        <v>4.6213367779238004</v>
      </c>
      <c r="D2312" s="29">
        <v>5.6331683550438196</v>
      </c>
      <c r="E2312" s="29">
        <v>6.565804</v>
      </c>
      <c r="F2312" s="24">
        <v>0.40059400000000001</v>
      </c>
    </row>
    <row r="2313" spans="2:6" x14ac:dyDescent="0.3">
      <c r="B2313" s="28">
        <v>2308</v>
      </c>
      <c r="C2313" s="29">
        <v>4.6214483444390098</v>
      </c>
      <c r="D2313" s="29">
        <v>5.6338329524067801</v>
      </c>
      <c r="E2313" s="29">
        <v>6.5672269999999999</v>
      </c>
      <c r="F2313" s="24">
        <v>0.40084999999999998</v>
      </c>
    </row>
    <row r="2314" spans="2:6" x14ac:dyDescent="0.3">
      <c r="B2314" s="28">
        <v>2309</v>
      </c>
      <c r="C2314" s="29">
        <v>4.6215591159173997</v>
      </c>
      <c r="D2314" s="29">
        <v>5.6344965405443501</v>
      </c>
      <c r="E2314" s="29">
        <v>6.5686489999999997</v>
      </c>
      <c r="F2314" s="24">
        <v>0.40110600000000002</v>
      </c>
    </row>
    <row r="2315" spans="2:6" x14ac:dyDescent="0.3">
      <c r="B2315" s="28">
        <v>2310</v>
      </c>
      <c r="C2315" s="29">
        <v>4.6216700827492199</v>
      </c>
      <c r="D2315" s="29">
        <v>5.6351606060896797</v>
      </c>
      <c r="E2315" s="29">
        <v>6.5700719999999997</v>
      </c>
      <c r="F2315" s="24">
        <v>0.401362</v>
      </c>
    </row>
    <row r="2316" spans="2:6" x14ac:dyDescent="0.3">
      <c r="B2316" s="28">
        <v>2311</v>
      </c>
      <c r="C2316" s="29">
        <v>4.6217802552347695</v>
      </c>
      <c r="D2316" s="29">
        <v>5.6358236627903198</v>
      </c>
      <c r="E2316" s="29">
        <v>6.5714939999999995</v>
      </c>
      <c r="F2316" s="24">
        <v>0.40161799999999998</v>
      </c>
    </row>
    <row r="2317" spans="2:6" x14ac:dyDescent="0.3">
      <c r="B2317" s="28">
        <v>2312</v>
      </c>
      <c r="C2317" s="29">
        <v>4.6218901285510299</v>
      </c>
      <c r="D2317" s="29">
        <v>5.6364864539195896</v>
      </c>
      <c r="E2317" s="29">
        <v>6.5729160000000002</v>
      </c>
      <c r="F2317" s="24">
        <v>0.40187400000000001</v>
      </c>
    </row>
    <row r="2318" spans="2:6" x14ac:dyDescent="0.3">
      <c r="B2318" s="28">
        <v>2313</v>
      </c>
      <c r="C2318" s="29">
        <v>4.6220001971127997</v>
      </c>
      <c r="D2318" s="29">
        <v>5.6371497221971296</v>
      </c>
      <c r="E2318" s="29">
        <v>6.5743390000000002</v>
      </c>
      <c r="F2318" s="24">
        <v>0.40213100000000002</v>
      </c>
    </row>
    <row r="2319" spans="2:6" x14ac:dyDescent="0.3">
      <c r="B2319" s="28">
        <v>2314</v>
      </c>
      <c r="C2319" s="29">
        <v>4.6221094723635403</v>
      </c>
      <c r="D2319" s="29">
        <v>5.6378119822011197</v>
      </c>
      <c r="E2319" s="29">
        <v>6.575761</v>
      </c>
      <c r="F2319" s="24">
        <v>0.40238699999999999</v>
      </c>
    </row>
    <row r="2320" spans="2:6" x14ac:dyDescent="0.3">
      <c r="B2320" s="28">
        <v>2315</v>
      </c>
      <c r="C2320" s="29">
        <v>4.6222189427880398</v>
      </c>
      <c r="D2320" s="29">
        <v>5.6384747191805999</v>
      </c>
      <c r="E2320" s="29">
        <v>6.5771839999999999</v>
      </c>
      <c r="F2320" s="24">
        <v>0.40264299999999997</v>
      </c>
    </row>
    <row r="2321" spans="2:6" x14ac:dyDescent="0.3">
      <c r="B2321" s="28">
        <v>2316</v>
      </c>
      <c r="C2321" s="29">
        <v>4.62232762059132</v>
      </c>
      <c r="D2321" s="29">
        <v>5.6391364482673199</v>
      </c>
      <c r="E2321" s="29">
        <v>6.5786059999999997</v>
      </c>
      <c r="F2321" s="24">
        <v>0.40289900000000001</v>
      </c>
    </row>
    <row r="2322" spans="2:6" x14ac:dyDescent="0.3">
      <c r="B2322" s="28">
        <v>2317</v>
      </c>
      <c r="C2322" s="29">
        <v>4.6224359999977001</v>
      </c>
      <c r="D2322" s="29">
        <v>5.6397979120426802</v>
      </c>
      <c r="E2322" s="29">
        <v>6.5800280000000004</v>
      </c>
      <c r="F2322" s="24">
        <v>0.40315499999999999</v>
      </c>
    </row>
    <row r="2323" spans="2:6" x14ac:dyDescent="0.3">
      <c r="B2323" s="28">
        <v>2318</v>
      </c>
      <c r="C2323" s="29">
        <v>4.6225445744704503</v>
      </c>
      <c r="D2323" s="29">
        <v>5.6404598525345397</v>
      </c>
      <c r="E2323" s="29">
        <v>6.5814510000000004</v>
      </c>
      <c r="F2323" s="24">
        <v>0.40341100000000002</v>
      </c>
    </row>
    <row r="2324" spans="2:6" x14ac:dyDescent="0.3">
      <c r="B2324" s="28">
        <v>2319</v>
      </c>
      <c r="C2324" s="29">
        <v>4.6226523573560998</v>
      </c>
      <c r="D2324" s="29">
        <v>5.6411207857050201</v>
      </c>
      <c r="E2324" s="29">
        <v>6.5828730000000002</v>
      </c>
      <c r="F2324" s="24">
        <v>0.403667</v>
      </c>
    </row>
    <row r="2325" spans="2:6" x14ac:dyDescent="0.3">
      <c r="B2325" s="28">
        <v>2320</v>
      </c>
      <c r="C2325" s="29">
        <v>4.6227598423080405</v>
      </c>
      <c r="D2325" s="29">
        <v>5.6417814537203803</v>
      </c>
      <c r="E2325" s="29">
        <v>6.584295</v>
      </c>
      <c r="F2325" s="24">
        <v>0.40392299999999998</v>
      </c>
    </row>
    <row r="2326" spans="2:6" x14ac:dyDescent="0.3">
      <c r="B2326" s="28">
        <v>2321</v>
      </c>
      <c r="C2326" s="29">
        <v>4.6228675222193001</v>
      </c>
      <c r="D2326" s="29">
        <v>5.64244259819358</v>
      </c>
      <c r="E2326" s="29">
        <v>6.585718</v>
      </c>
      <c r="F2326" s="24">
        <v>0.40417900000000001</v>
      </c>
    </row>
    <row r="2327" spans="2:6" x14ac:dyDescent="0.3">
      <c r="B2327" s="28">
        <v>2322</v>
      </c>
      <c r="C2327" s="29">
        <v>4.62297441157689</v>
      </c>
      <c r="D2327" s="29">
        <v>5.6431027359168597</v>
      </c>
      <c r="E2327" s="29">
        <v>6.5871399999999998</v>
      </c>
      <c r="F2327" s="24">
        <v>0.40443499999999999</v>
      </c>
    </row>
    <row r="2328" spans="2:6" x14ac:dyDescent="0.3">
      <c r="B2328" s="28">
        <v>2323</v>
      </c>
      <c r="C2328" s="29">
        <v>4.6230814958225999</v>
      </c>
      <c r="D2328" s="29">
        <v>5.6437633499256501</v>
      </c>
      <c r="E2328" s="29">
        <v>6.5885629999999997</v>
      </c>
      <c r="F2328" s="24">
        <v>0.40469100000000002</v>
      </c>
    </row>
    <row r="2329" spans="2:6" x14ac:dyDescent="0.3">
      <c r="B2329" s="28">
        <v>2324</v>
      </c>
      <c r="C2329" s="29">
        <v>4.6231877902032501</v>
      </c>
      <c r="D2329" s="29">
        <v>5.6444229575655802</v>
      </c>
      <c r="E2329" s="29">
        <v>6.5899850000000004</v>
      </c>
      <c r="F2329" s="24">
        <v>0.404947</v>
      </c>
    </row>
    <row r="2330" spans="2:6" x14ac:dyDescent="0.3">
      <c r="B2330" s="28">
        <v>2325</v>
      </c>
      <c r="C2330" s="29">
        <v>4.6232942794009704</v>
      </c>
      <c r="D2330" s="29">
        <v>5.6450830413188999</v>
      </c>
      <c r="E2330" s="29">
        <v>6.5914080000000004</v>
      </c>
      <c r="F2330" s="24">
        <v>0.40520299999999998</v>
      </c>
    </row>
    <row r="2331" spans="2:6" x14ac:dyDescent="0.3">
      <c r="B2331" s="28">
        <v>2326</v>
      </c>
      <c r="C2331" s="29">
        <v>4.6233999794219596</v>
      </c>
      <c r="D2331" s="29">
        <v>5.6457421190844403</v>
      </c>
      <c r="E2331" s="29">
        <v>6.5928300000000002</v>
      </c>
      <c r="F2331" s="24">
        <v>0.40545900000000001</v>
      </c>
    </row>
    <row r="2332" spans="2:6" x14ac:dyDescent="0.3">
      <c r="B2332" s="28">
        <v>2327</v>
      </c>
      <c r="C2332" s="29">
        <v>4.6235058741890995</v>
      </c>
      <c r="D2332" s="29">
        <v>5.6464016727913302</v>
      </c>
      <c r="E2332" s="29">
        <v>6.5942530000000001</v>
      </c>
      <c r="F2332" s="24">
        <v>0.40571499999999999</v>
      </c>
    </row>
    <row r="2333" spans="2:6" x14ac:dyDescent="0.3">
      <c r="B2333" s="28">
        <v>2328</v>
      </c>
      <c r="C2333" s="29">
        <v>4.6236114718775898</v>
      </c>
      <c r="D2333" s="29">
        <v>5.6470609614843701</v>
      </c>
      <c r="E2333" s="29">
        <v>6.5956760000000001</v>
      </c>
      <c r="F2333" s="24">
        <v>0.40597100000000003</v>
      </c>
    </row>
    <row r="2334" spans="2:6" x14ac:dyDescent="0.3">
      <c r="B2334" s="28">
        <v>2329</v>
      </c>
      <c r="C2334" s="29">
        <v>4.6237167726417905</v>
      </c>
      <c r="D2334" s="29">
        <v>5.6477199852158497</v>
      </c>
      <c r="E2334" s="29">
        <v>6.597099</v>
      </c>
      <c r="F2334" s="24">
        <v>0.406227</v>
      </c>
    </row>
    <row r="2335" spans="2:6" x14ac:dyDescent="0.3">
      <c r="B2335" s="28">
        <v>2330</v>
      </c>
      <c r="C2335" s="29">
        <v>4.6238217766360101</v>
      </c>
      <c r="D2335" s="29">
        <v>5.6483787440381796</v>
      </c>
      <c r="E2335" s="29">
        <v>6.598522</v>
      </c>
      <c r="F2335" s="24">
        <v>0.40648299999999998</v>
      </c>
    </row>
    <row r="2336" spans="2:6" x14ac:dyDescent="0.3">
      <c r="B2336" s="28">
        <v>2331</v>
      </c>
      <c r="C2336" s="29">
        <v>4.6239259931731205</v>
      </c>
      <c r="D2336" s="29">
        <v>5.6490364978257999</v>
      </c>
      <c r="E2336" s="29">
        <v>6.5999439999999998</v>
      </c>
      <c r="F2336" s="24">
        <v>0.40673900000000002</v>
      </c>
    </row>
    <row r="2337" spans="2:6" x14ac:dyDescent="0.3">
      <c r="B2337" s="28">
        <v>2332</v>
      </c>
      <c r="C2337" s="29">
        <v>4.6240304042797202</v>
      </c>
      <c r="D2337" s="29">
        <v>5.6496947271252402</v>
      </c>
      <c r="E2337" s="29">
        <v>6.6013669999999998</v>
      </c>
      <c r="F2337" s="24">
        <v>0.406995</v>
      </c>
    </row>
    <row r="2338" spans="2:6" x14ac:dyDescent="0.3">
      <c r="B2338" s="28">
        <v>2333</v>
      </c>
      <c r="C2338" s="29">
        <v>4.6241350095417797</v>
      </c>
      <c r="D2338" s="29">
        <v>5.6503534315743202</v>
      </c>
      <c r="E2338" s="29">
        <v>6.6027909999999999</v>
      </c>
      <c r="F2338" s="24">
        <v>0.40725099999999997</v>
      </c>
    </row>
    <row r="2339" spans="2:6" x14ac:dyDescent="0.3">
      <c r="B2339" s="28">
        <v>2334</v>
      </c>
      <c r="C2339" s="29">
        <v>4.6242388279989397</v>
      </c>
      <c r="D2339" s="29">
        <v>5.6510111312842097</v>
      </c>
      <c r="E2339" s="29">
        <v>6.6042139999999998</v>
      </c>
      <c r="F2339" s="24">
        <v>0.40750599999999998</v>
      </c>
    </row>
    <row r="2340" spans="2:6" x14ac:dyDescent="0.3">
      <c r="B2340" s="28">
        <v>2335</v>
      </c>
      <c r="C2340" s="29">
        <v>4.6243423504574501</v>
      </c>
      <c r="D2340" s="29">
        <v>5.65166856634713</v>
      </c>
      <c r="E2340" s="29">
        <v>6.6056369999999998</v>
      </c>
      <c r="F2340" s="24">
        <v>0.40776200000000001</v>
      </c>
    </row>
    <row r="2341" spans="2:6" x14ac:dyDescent="0.3">
      <c r="B2341" s="28">
        <v>2336</v>
      </c>
      <c r="C2341" s="29">
        <v>4.6244460669662999</v>
      </c>
      <c r="D2341" s="29">
        <v>5.6523264763025196</v>
      </c>
      <c r="E2341" s="29">
        <v>6.6070609999999999</v>
      </c>
      <c r="F2341" s="24">
        <v>0.40801799999999999</v>
      </c>
    </row>
    <row r="2342" spans="2:6" x14ac:dyDescent="0.3">
      <c r="B2342" s="28">
        <v>2337</v>
      </c>
      <c r="C2342" s="29">
        <v>4.6245489977009102</v>
      </c>
      <c r="D2342" s="29">
        <v>5.6529833820909303</v>
      </c>
      <c r="E2342" s="29">
        <v>6.6084839999999998</v>
      </c>
      <c r="F2342" s="24">
        <v>0.40827400000000003</v>
      </c>
    </row>
    <row r="2343" spans="2:6" x14ac:dyDescent="0.3">
      <c r="B2343" s="28">
        <v>2338</v>
      </c>
      <c r="C2343" s="29">
        <v>4.6246521224159602</v>
      </c>
      <c r="D2343" s="29">
        <v>5.6536407626004896</v>
      </c>
      <c r="E2343" s="29">
        <v>6.6099079999999999</v>
      </c>
      <c r="F2343" s="24">
        <v>0.40853</v>
      </c>
    </row>
    <row r="2344" spans="2:6" x14ac:dyDescent="0.3">
      <c r="B2344" s="28">
        <v>2339</v>
      </c>
      <c r="C2344" s="29">
        <v>4.6247544620435503</v>
      </c>
      <c r="D2344" s="29">
        <v>5.65429713932462</v>
      </c>
      <c r="E2344" s="29">
        <v>6.6113309999999998</v>
      </c>
      <c r="F2344" s="24">
        <v>0.40878599999999998</v>
      </c>
    </row>
    <row r="2345" spans="2:6" x14ac:dyDescent="0.3">
      <c r="B2345" s="28">
        <v>2340</v>
      </c>
      <c r="C2345" s="29">
        <v>4.6248569955817995</v>
      </c>
      <c r="D2345" s="29">
        <v>5.6549539905987398</v>
      </c>
      <c r="E2345" s="29">
        <v>6.6127549999999999</v>
      </c>
      <c r="F2345" s="24">
        <v>0.40904200000000002</v>
      </c>
    </row>
    <row r="2346" spans="2:6" x14ac:dyDescent="0.3">
      <c r="B2346" s="28">
        <v>2341</v>
      </c>
      <c r="C2346" s="29">
        <v>4.6249592336684797</v>
      </c>
      <c r="D2346" s="29">
        <v>5.6556105772650502</v>
      </c>
      <c r="E2346" s="29">
        <v>6.614179</v>
      </c>
      <c r="F2346" s="24">
        <v>0.409298</v>
      </c>
    </row>
    <row r="2347" spans="2:6" x14ac:dyDescent="0.3">
      <c r="B2347" s="28">
        <v>2342</v>
      </c>
      <c r="C2347" s="29">
        <v>4.6250616652182996</v>
      </c>
      <c r="D2347" s="29">
        <v>5.65626763803402</v>
      </c>
      <c r="E2347" s="29">
        <v>6.6156040000000003</v>
      </c>
      <c r="F2347" s="24">
        <v>0.409553</v>
      </c>
    </row>
    <row r="2348" spans="2:6" x14ac:dyDescent="0.3">
      <c r="B2348" s="28">
        <v>2343</v>
      </c>
      <c r="C2348" s="29">
        <v>4.6251633126756797</v>
      </c>
      <c r="D2348" s="29">
        <v>5.6569236955045499</v>
      </c>
      <c r="E2348" s="29">
        <v>6.6170280000000004</v>
      </c>
      <c r="F2348" s="24">
        <v>0.40980899999999998</v>
      </c>
    </row>
    <row r="2349" spans="2:6" x14ac:dyDescent="0.3">
      <c r="B2349" s="28">
        <v>2344</v>
      </c>
      <c r="C2349" s="29">
        <v>4.6252646651442095</v>
      </c>
      <c r="D2349" s="29">
        <v>5.6575794885253403</v>
      </c>
      <c r="E2349" s="29">
        <v>6.6184519999999996</v>
      </c>
      <c r="F2349" s="24">
        <v>0.41006500000000001</v>
      </c>
    </row>
    <row r="2350" spans="2:6" x14ac:dyDescent="0.3">
      <c r="B2350" s="28">
        <v>2345</v>
      </c>
      <c r="C2350" s="29">
        <v>4.6253662109720501</v>
      </c>
      <c r="D2350" s="29">
        <v>5.6582357553925497</v>
      </c>
      <c r="E2350" s="29">
        <v>6.6198769999999998</v>
      </c>
      <c r="F2350" s="24">
        <v>0.41032099999999999</v>
      </c>
    </row>
    <row r="2351" spans="2:6" x14ac:dyDescent="0.3">
      <c r="B2351" s="28">
        <v>2346</v>
      </c>
      <c r="C2351" s="29">
        <v>4.6254674617419305</v>
      </c>
      <c r="D2351" s="29">
        <v>5.6588917576392701</v>
      </c>
      <c r="E2351" s="29">
        <v>6.621302</v>
      </c>
      <c r="F2351" s="24">
        <v>0.41057700000000003</v>
      </c>
    </row>
    <row r="2352" spans="2:6" x14ac:dyDescent="0.3">
      <c r="B2352" s="28">
        <v>2347</v>
      </c>
      <c r="C2352" s="29">
        <v>4.6255684176081395</v>
      </c>
      <c r="D2352" s="29">
        <v>5.6595474953183604</v>
      </c>
      <c r="E2352" s="29">
        <v>6.6227270000000003</v>
      </c>
      <c r="F2352" s="24">
        <v>0.41083199999999997</v>
      </c>
    </row>
    <row r="2353" spans="2:6" x14ac:dyDescent="0.3">
      <c r="B2353" s="28">
        <v>2348</v>
      </c>
      <c r="C2353" s="29">
        <v>4.6256690787249699</v>
      </c>
      <c r="D2353" s="29">
        <v>5.6602029684826203</v>
      </c>
      <c r="E2353" s="29">
        <v>6.6241520000000005</v>
      </c>
      <c r="F2353" s="24">
        <v>0.41108800000000001</v>
      </c>
    </row>
    <row r="2354" spans="2:6" x14ac:dyDescent="0.3">
      <c r="B2354" s="28">
        <v>2349</v>
      </c>
      <c r="C2354" s="29">
        <v>4.6257694452466698</v>
      </c>
      <c r="D2354" s="29">
        <v>5.6608581771849602</v>
      </c>
      <c r="E2354" s="29">
        <v>6.6255769999999998</v>
      </c>
      <c r="F2354" s="24">
        <v>0.41134399999999999</v>
      </c>
    </row>
    <row r="2355" spans="2:6" x14ac:dyDescent="0.3">
      <c r="B2355" s="28">
        <v>2350</v>
      </c>
      <c r="C2355" s="29">
        <v>4.62586951732749</v>
      </c>
      <c r="D2355" s="29">
        <v>5.6615131214782197</v>
      </c>
      <c r="E2355" s="29">
        <v>6.6270020000000001</v>
      </c>
      <c r="F2355" s="24">
        <v>0.41160000000000002</v>
      </c>
    </row>
    <row r="2356" spans="2:6" x14ac:dyDescent="0.3">
      <c r="B2356" s="28">
        <v>2351</v>
      </c>
      <c r="C2356" s="29">
        <v>4.6259697821839296</v>
      </c>
      <c r="D2356" s="29">
        <v>5.6621685388300396</v>
      </c>
      <c r="E2356" s="29">
        <v>6.6284279999999995</v>
      </c>
      <c r="F2356" s="24">
        <v>0.41185500000000003</v>
      </c>
    </row>
    <row r="2357" spans="2:6" x14ac:dyDescent="0.3">
      <c r="B2357" s="28">
        <v>2352</v>
      </c>
      <c r="C2357" s="29">
        <v>4.6260697525310102</v>
      </c>
      <c r="D2357" s="29">
        <v>5.6628236916024504</v>
      </c>
      <c r="E2357" s="29">
        <v>6.6298539999999999</v>
      </c>
      <c r="F2357" s="24">
        <v>0.41211100000000001</v>
      </c>
    </row>
    <row r="2358" spans="2:6" x14ac:dyDescent="0.3">
      <c r="B2358" s="28">
        <v>2353</v>
      </c>
      <c r="C2358" s="29">
        <v>4.6261694285230899</v>
      </c>
      <c r="D2358" s="29">
        <v>5.6634785798484604</v>
      </c>
      <c r="E2358" s="29">
        <v>6.6312800000000003</v>
      </c>
      <c r="F2358" s="24">
        <v>0.41236699999999998</v>
      </c>
    </row>
    <row r="2359" spans="2:6" x14ac:dyDescent="0.3">
      <c r="B2359" s="28">
        <v>2354</v>
      </c>
      <c r="C2359" s="29">
        <v>4.6262688103144605</v>
      </c>
      <c r="D2359" s="29">
        <v>5.6641332036210903</v>
      </c>
      <c r="E2359" s="29">
        <v>6.6327059999999998</v>
      </c>
      <c r="F2359" s="24">
        <v>0.41262199999999999</v>
      </c>
    </row>
    <row r="2360" spans="2:6" x14ac:dyDescent="0.3">
      <c r="B2360" s="28">
        <v>2355</v>
      </c>
      <c r="C2360" s="29">
        <v>4.6263678980594403</v>
      </c>
      <c r="D2360" s="29">
        <v>5.6647875629733297</v>
      </c>
      <c r="E2360" s="29">
        <v>6.6341320000000001</v>
      </c>
      <c r="F2360" s="24">
        <v>0.41287800000000002</v>
      </c>
    </row>
    <row r="2361" spans="2:6" x14ac:dyDescent="0.3">
      <c r="B2361" s="28">
        <v>2356</v>
      </c>
      <c r="C2361" s="29">
        <v>4.6264671780328097</v>
      </c>
      <c r="D2361" s="29">
        <v>5.6654423946825201</v>
      </c>
      <c r="E2361" s="29">
        <v>6.6355589999999998</v>
      </c>
      <c r="F2361" s="24">
        <v>0.413134</v>
      </c>
    </row>
    <row r="2362" spans="2:6" x14ac:dyDescent="0.3">
      <c r="B2362" s="28">
        <v>2357</v>
      </c>
      <c r="C2362" s="29">
        <v>4.6265661638918996</v>
      </c>
      <c r="D2362" s="29">
        <v>5.6660969618013404</v>
      </c>
      <c r="E2362" s="29">
        <v>6.6369860000000003</v>
      </c>
      <c r="F2362" s="24">
        <v>0.41338999999999998</v>
      </c>
    </row>
    <row r="2363" spans="2:6" x14ac:dyDescent="0.3">
      <c r="B2363" s="28">
        <v>2358</v>
      </c>
      <c r="C2363" s="29">
        <v>4.6266648557911001</v>
      </c>
      <c r="D2363" s="29">
        <v>5.6667512643829197</v>
      </c>
      <c r="E2363" s="29">
        <v>6.6384129999999999</v>
      </c>
      <c r="F2363" s="24">
        <v>0.41364499999999998</v>
      </c>
    </row>
    <row r="2364" spans="2:6" x14ac:dyDescent="0.3">
      <c r="B2364" s="28">
        <v>2359</v>
      </c>
      <c r="C2364" s="29">
        <v>4.6267632538847803</v>
      </c>
      <c r="D2364" s="29">
        <v>5.6674053024804403</v>
      </c>
      <c r="E2364" s="29">
        <v>6.6398399999999995</v>
      </c>
      <c r="F2364" s="24">
        <v>0.41390100000000002</v>
      </c>
    </row>
    <row r="2365" spans="2:6" x14ac:dyDescent="0.3">
      <c r="B2365" s="28">
        <v>2360</v>
      </c>
      <c r="C2365" s="29">
        <v>4.62686184369523</v>
      </c>
      <c r="D2365" s="29">
        <v>5.6680598123190205</v>
      </c>
      <c r="E2365" s="29">
        <v>6.6412680000000002</v>
      </c>
      <c r="F2365" s="24">
        <v>0.414157</v>
      </c>
    </row>
    <row r="2366" spans="2:6" x14ac:dyDescent="0.3">
      <c r="B2366" s="28">
        <v>2361</v>
      </c>
      <c r="C2366" s="29">
        <v>4.6269601396327902</v>
      </c>
      <c r="D2366" s="29">
        <v>5.66871405750378</v>
      </c>
      <c r="E2366" s="29">
        <v>6.6426959999999999</v>
      </c>
      <c r="F2366" s="24">
        <v>0.414412</v>
      </c>
    </row>
    <row r="2367" spans="2:6" x14ac:dyDescent="0.3">
      <c r="B2367" s="28">
        <v>2362</v>
      </c>
      <c r="C2367" s="29">
        <v>4.6270581418519496</v>
      </c>
      <c r="D2367" s="29">
        <v>5.6693680380879998</v>
      </c>
      <c r="E2367" s="29">
        <v>6.6441239999999997</v>
      </c>
      <c r="F2367" s="24">
        <v>0.41466799999999998</v>
      </c>
    </row>
    <row r="2368" spans="2:6" x14ac:dyDescent="0.3">
      <c r="B2368" s="28">
        <v>2363</v>
      </c>
      <c r="C2368" s="29">
        <v>4.6271558505071502</v>
      </c>
      <c r="D2368" s="29">
        <v>5.6700217541249405</v>
      </c>
      <c r="E2368" s="29">
        <v>6.6455520000000003</v>
      </c>
      <c r="F2368" s="24">
        <v>0.41492299999999999</v>
      </c>
    </row>
    <row r="2369" spans="2:6" x14ac:dyDescent="0.3">
      <c r="B2369" s="28">
        <v>2364</v>
      </c>
      <c r="C2369" s="29">
        <v>4.6272537503688502</v>
      </c>
      <c r="D2369" s="29">
        <v>5.6706759412876497</v>
      </c>
      <c r="E2369" s="29">
        <v>6.6469810000000003</v>
      </c>
      <c r="F2369" s="24">
        <v>0.41517900000000002</v>
      </c>
    </row>
    <row r="2370" spans="2:6" x14ac:dyDescent="0.3">
      <c r="B2370" s="28">
        <v>2365</v>
      </c>
      <c r="C2370" s="29">
        <v>4.6273508721715704</v>
      </c>
      <c r="D2370" s="29">
        <v>5.6713291282519203</v>
      </c>
      <c r="E2370" s="29">
        <v>6.648409</v>
      </c>
      <c r="F2370" s="24">
        <v>0.415435</v>
      </c>
    </row>
    <row r="2371" spans="2:6" x14ac:dyDescent="0.3">
      <c r="B2371" s="28">
        <v>2366</v>
      </c>
      <c r="C2371" s="29">
        <v>4.6274481851140097</v>
      </c>
      <c r="D2371" s="29">
        <v>5.6719827861725802</v>
      </c>
      <c r="E2371" s="29">
        <v>6.6498379999999999</v>
      </c>
      <c r="F2371" s="24">
        <v>0.41569</v>
      </c>
    </row>
    <row r="2372" spans="2:6" x14ac:dyDescent="0.3">
      <c r="B2372" s="28">
        <v>2367</v>
      </c>
      <c r="C2372" s="29">
        <v>4.6275456887872597</v>
      </c>
      <c r="D2372" s="29">
        <v>5.6726369146889102</v>
      </c>
      <c r="E2372" s="29">
        <v>6.651268</v>
      </c>
      <c r="F2372" s="24">
        <v>0.41594599999999998</v>
      </c>
    </row>
    <row r="2373" spans="2:6" x14ac:dyDescent="0.3">
      <c r="B2373" s="28">
        <v>2368</v>
      </c>
      <c r="C2373" s="29">
        <v>4.6276424150529296</v>
      </c>
      <c r="D2373" s="29">
        <v>5.6732900433050304</v>
      </c>
      <c r="E2373" s="29">
        <v>6.6526969999999999</v>
      </c>
      <c r="F2373" s="24">
        <v>0.41620099999999999</v>
      </c>
    </row>
    <row r="2374" spans="2:6" x14ac:dyDescent="0.3">
      <c r="B2374" s="28">
        <v>2369</v>
      </c>
      <c r="C2374" s="29">
        <v>4.6277393319830598</v>
      </c>
      <c r="D2374" s="29">
        <v>5.6739436423476297</v>
      </c>
      <c r="E2374" s="29">
        <v>6.6541269999999999</v>
      </c>
      <c r="F2374" s="24">
        <v>0.41645700000000002</v>
      </c>
    </row>
    <row r="2375" spans="2:6" x14ac:dyDescent="0.3">
      <c r="B2375" s="28">
        <v>2370</v>
      </c>
      <c r="C2375" s="29">
        <v>4.6278359556796902</v>
      </c>
      <c r="D2375" s="29">
        <v>5.6745969766645699</v>
      </c>
      <c r="E2375" s="29">
        <v>6.6555569999999999</v>
      </c>
      <c r="F2375" s="24">
        <v>0.41671200000000003</v>
      </c>
    </row>
    <row r="2376" spans="2:6" x14ac:dyDescent="0.3">
      <c r="B2376" s="28">
        <v>2371</v>
      </c>
      <c r="C2376" s="29">
        <v>4.6279327695993704</v>
      </c>
      <c r="D2376" s="29">
        <v>5.67525078096289</v>
      </c>
      <c r="E2376" s="29">
        <v>6.6569880000000001</v>
      </c>
      <c r="F2376" s="24">
        <v>0.41696800000000001</v>
      </c>
    </row>
    <row r="2377" spans="2:6" x14ac:dyDescent="0.3">
      <c r="B2377" s="28">
        <v>2372</v>
      </c>
      <c r="C2377" s="29">
        <v>4.6280292902196498</v>
      </c>
      <c r="D2377" s="29">
        <v>5.6759043203666</v>
      </c>
      <c r="E2377" s="29">
        <v>6.6584190000000003</v>
      </c>
      <c r="F2377" s="24">
        <v>0.41722399999999998</v>
      </c>
    </row>
    <row r="2378" spans="2:6" x14ac:dyDescent="0.3">
      <c r="B2378" s="28">
        <v>2373</v>
      </c>
      <c r="C2378" s="29">
        <v>4.62812551769525</v>
      </c>
      <c r="D2378" s="29">
        <v>5.6765575949292701</v>
      </c>
      <c r="E2378" s="29">
        <v>6.6598500000000005</v>
      </c>
      <c r="F2378" s="24">
        <v>0.41747899999999999</v>
      </c>
    </row>
    <row r="2379" spans="2:6" x14ac:dyDescent="0.3">
      <c r="B2379" s="28">
        <v>2374</v>
      </c>
      <c r="C2379" s="29">
        <v>4.6282214521808802</v>
      </c>
      <c r="D2379" s="29">
        <v>5.6772106047045199</v>
      </c>
      <c r="E2379" s="29">
        <v>6.6612809999999998</v>
      </c>
      <c r="F2379" s="24">
        <v>0.41773500000000002</v>
      </c>
    </row>
    <row r="2380" spans="2:6" x14ac:dyDescent="0.3">
      <c r="B2380" s="28">
        <v>2375</v>
      </c>
      <c r="C2380" s="29">
        <v>4.6283175763831998</v>
      </c>
      <c r="D2380" s="29">
        <v>5.6778640838474503</v>
      </c>
      <c r="E2380" s="29">
        <v>6.6627130000000001</v>
      </c>
      <c r="F2380" s="24">
        <v>0.41798999999999997</v>
      </c>
    </row>
    <row r="2381" spans="2:6" x14ac:dyDescent="0.3">
      <c r="B2381" s="28">
        <v>2376</v>
      </c>
      <c r="C2381" s="29">
        <v>4.6284134075301502</v>
      </c>
      <c r="D2381" s="29">
        <v>5.6785172980342598</v>
      </c>
      <c r="E2381" s="29">
        <v>6.6641449999999995</v>
      </c>
      <c r="F2381" s="24">
        <v>0.41824600000000001</v>
      </c>
    </row>
    <row r="2382" spans="2:6" x14ac:dyDescent="0.3">
      <c r="B2382" s="28">
        <v>2377</v>
      </c>
      <c r="C2382" s="29">
        <v>4.6285089457765398</v>
      </c>
      <c r="D2382" s="29">
        <v>5.6791702473186501</v>
      </c>
      <c r="E2382" s="29">
        <v>6.6655769999999999</v>
      </c>
      <c r="F2382" s="24">
        <v>0.41850100000000001</v>
      </c>
    </row>
    <row r="2383" spans="2:6" x14ac:dyDescent="0.3">
      <c r="B2383" s="28">
        <v>2378</v>
      </c>
      <c r="C2383" s="29">
        <v>4.6286046732671</v>
      </c>
      <c r="D2383" s="29">
        <v>5.6798236654418197</v>
      </c>
      <c r="E2383" s="29">
        <v>6.6670100000000003</v>
      </c>
      <c r="F2383" s="24">
        <v>0.41875600000000002</v>
      </c>
    </row>
    <row r="2384" spans="2:6" x14ac:dyDescent="0.3">
      <c r="B2384" s="28">
        <v>2379</v>
      </c>
      <c r="C2384" s="29">
        <v>4.6287001077921399</v>
      </c>
      <c r="D2384" s="29">
        <v>5.6804768184940801</v>
      </c>
      <c r="E2384" s="29">
        <v>6.6684429999999999</v>
      </c>
      <c r="F2384" s="24">
        <v>0.419012</v>
      </c>
    </row>
    <row r="2385" spans="2:6" x14ac:dyDescent="0.3">
      <c r="B2385" s="28">
        <v>2380</v>
      </c>
      <c r="C2385" s="29">
        <v>4.6287952495065801</v>
      </c>
      <c r="D2385" s="29">
        <v>5.6811297065292496</v>
      </c>
      <c r="E2385" s="29">
        <v>6.6698760000000004</v>
      </c>
      <c r="F2385" s="24">
        <v>0.419267</v>
      </c>
    </row>
    <row r="2386" spans="2:6" x14ac:dyDescent="0.3">
      <c r="B2386" s="28">
        <v>2381</v>
      </c>
      <c r="C2386" s="29">
        <v>4.6288905799935698</v>
      </c>
      <c r="D2386" s="29">
        <v>5.6817830628746098</v>
      </c>
      <c r="E2386" s="29">
        <v>6.6713100000000001</v>
      </c>
      <c r="F2386" s="24">
        <v>0.41952299999999998</v>
      </c>
    </row>
    <row r="2387" spans="2:6" x14ac:dyDescent="0.3">
      <c r="B2387" s="28">
        <v>2382</v>
      </c>
      <c r="C2387" s="29">
        <v>4.6289856176054496</v>
      </c>
      <c r="D2387" s="29">
        <v>5.68243615403461</v>
      </c>
      <c r="E2387" s="29">
        <v>6.6727439999999998</v>
      </c>
      <c r="F2387" s="24">
        <v>0.41977799999999998</v>
      </c>
    </row>
    <row r="2388" spans="2:6" x14ac:dyDescent="0.3">
      <c r="B2388" s="28">
        <v>2383</v>
      </c>
      <c r="C2388" s="29">
        <v>4.6290803624972003</v>
      </c>
      <c r="D2388" s="29">
        <v>5.6830889800631299</v>
      </c>
      <c r="E2388" s="29">
        <v>6.6741780000000004</v>
      </c>
      <c r="F2388" s="24">
        <v>0.42003400000000002</v>
      </c>
    </row>
    <row r="2389" spans="2:6" x14ac:dyDescent="0.3">
      <c r="B2389" s="28">
        <v>2384</v>
      </c>
      <c r="C2389" s="29">
        <v>4.6291752956908097</v>
      </c>
      <c r="D2389" s="29">
        <v>5.6837422738735803</v>
      </c>
      <c r="E2389" s="29">
        <v>6.6756130000000002</v>
      </c>
      <c r="F2389" s="24">
        <v>0.42028900000000002</v>
      </c>
    </row>
    <row r="2390" spans="2:6" x14ac:dyDescent="0.3">
      <c r="B2390" s="28">
        <v>2385</v>
      </c>
      <c r="C2390" s="29">
        <v>4.6292699361002398</v>
      </c>
      <c r="D2390" s="29">
        <v>5.6843953023844902</v>
      </c>
      <c r="E2390" s="29">
        <v>6.6770480000000001</v>
      </c>
      <c r="F2390" s="24">
        <v>0.42054399999999997</v>
      </c>
    </row>
    <row r="2391" spans="2:6" x14ac:dyDescent="0.3">
      <c r="B2391" s="28">
        <v>2386</v>
      </c>
      <c r="C2391" s="29">
        <v>4.6293647643735598</v>
      </c>
      <c r="D2391" s="29">
        <v>5.6850487982332805</v>
      </c>
      <c r="E2391" s="29">
        <v>6.6784840000000001</v>
      </c>
      <c r="F2391" s="24">
        <v>0.42080000000000001</v>
      </c>
    </row>
    <row r="2392" spans="2:6" x14ac:dyDescent="0.3">
      <c r="B2392" s="28">
        <v>2387</v>
      </c>
      <c r="C2392" s="29">
        <v>4.62945929979902</v>
      </c>
      <c r="D2392" s="29">
        <v>5.6857020286146298</v>
      </c>
      <c r="E2392" s="29">
        <v>6.6799200000000001</v>
      </c>
      <c r="F2392" s="24">
        <v>0.42105500000000001</v>
      </c>
    </row>
    <row r="2393" spans="2:6" x14ac:dyDescent="0.3">
      <c r="B2393" s="28">
        <v>2388</v>
      </c>
      <c r="C2393" s="29">
        <v>4.6295535425318199</v>
      </c>
      <c r="D2393" s="29">
        <v>5.6863549935826097</v>
      </c>
      <c r="E2393" s="29">
        <v>6.6813560000000001</v>
      </c>
      <c r="F2393" s="24">
        <v>0.42131099999999999</v>
      </c>
    </row>
    <row r="2394" spans="2:6" x14ac:dyDescent="0.3">
      <c r="B2394" s="28">
        <v>2389</v>
      </c>
      <c r="C2394" s="29">
        <v>4.6296479726594297</v>
      </c>
      <c r="D2394" s="29">
        <v>5.68700842536074</v>
      </c>
      <c r="E2394" s="29">
        <v>6.6827930000000002</v>
      </c>
      <c r="F2394" s="24">
        <v>0.421566</v>
      </c>
    </row>
    <row r="2395" spans="2:6" x14ac:dyDescent="0.3">
      <c r="B2395" s="28">
        <v>2390</v>
      </c>
      <c r="C2395" s="29">
        <v>4.62974211003114</v>
      </c>
      <c r="D2395" s="29">
        <v>5.6876615915577799</v>
      </c>
      <c r="E2395" s="29">
        <v>6.6842300000000003</v>
      </c>
      <c r="F2395" s="24">
        <v>0.421821</v>
      </c>
    </row>
    <row r="2396" spans="2:6" x14ac:dyDescent="0.3">
      <c r="B2396" s="28">
        <v>2391</v>
      </c>
      <c r="C2396" s="29">
        <v>4.6298359548022701</v>
      </c>
      <c r="D2396" s="29">
        <v>5.6883144922279296</v>
      </c>
      <c r="E2396" s="29">
        <v>6.6856670000000005</v>
      </c>
      <c r="F2396" s="24">
        <v>0.42207699999999998</v>
      </c>
    </row>
    <row r="2397" spans="2:6" x14ac:dyDescent="0.3">
      <c r="B2397" s="28">
        <v>2392</v>
      </c>
      <c r="C2397" s="29">
        <v>4.6299299865000201</v>
      </c>
      <c r="D2397" s="29">
        <v>5.6889678591807797</v>
      </c>
      <c r="E2397" s="29">
        <v>6.6871049999999999</v>
      </c>
      <c r="F2397" s="24">
        <v>0.42233199999999999</v>
      </c>
    </row>
    <row r="2398" spans="2:6" x14ac:dyDescent="0.3">
      <c r="B2398" s="28">
        <v>2393</v>
      </c>
      <c r="C2398" s="29">
        <v>4.6300242047195601</v>
      </c>
      <c r="D2398" s="29">
        <v>5.68962169205665</v>
      </c>
      <c r="E2398" s="29">
        <v>6.6885440000000003</v>
      </c>
      <c r="F2398" s="24">
        <v>0.42258699999999999</v>
      </c>
    </row>
    <row r="2399" spans="2:6" x14ac:dyDescent="0.3">
      <c r="B2399" s="28">
        <v>2394</v>
      </c>
      <c r="C2399" s="29">
        <v>4.6301176510593098</v>
      </c>
      <c r="D2399" s="29">
        <v>5.6902745275369897</v>
      </c>
      <c r="E2399" s="29">
        <v>6.6899819999999997</v>
      </c>
      <c r="F2399" s="24">
        <v>0.42284300000000002</v>
      </c>
    </row>
    <row r="2400" spans="2:6" x14ac:dyDescent="0.3">
      <c r="B2400" s="28">
        <v>2395</v>
      </c>
      <c r="C2400" s="29">
        <v>4.6302112838584204</v>
      </c>
      <c r="D2400" s="29">
        <v>5.6909278287729599</v>
      </c>
      <c r="E2400" s="29">
        <v>6.6914210000000001</v>
      </c>
      <c r="F2400" s="24">
        <v>0.42309799999999997</v>
      </c>
    </row>
    <row r="2401" spans="2:6" x14ac:dyDescent="0.3">
      <c r="B2401" s="28">
        <v>2396</v>
      </c>
      <c r="C2401" s="29">
        <v>4.6303051027125202</v>
      </c>
      <c r="D2401" s="29">
        <v>5.69158159540493</v>
      </c>
      <c r="E2401" s="29">
        <v>6.6928609999999997</v>
      </c>
      <c r="F2401" s="24">
        <v>0.42335299999999998</v>
      </c>
    </row>
    <row r="2402" spans="2:6" x14ac:dyDescent="0.3">
      <c r="B2402" s="28">
        <v>2397</v>
      </c>
      <c r="C2402" s="29">
        <v>4.63039862877877</v>
      </c>
      <c r="D2402" s="29">
        <v>5.6922350960078703</v>
      </c>
      <c r="E2402" s="29">
        <v>6.6943010000000003</v>
      </c>
      <c r="F2402" s="24">
        <v>0.42360900000000001</v>
      </c>
    </row>
    <row r="2403" spans="2:6" x14ac:dyDescent="0.3">
      <c r="B2403" s="28">
        <v>2398</v>
      </c>
      <c r="C2403" s="29">
        <v>4.6304923404649596</v>
      </c>
      <c r="D2403" s="29">
        <v>5.6928890615636405</v>
      </c>
      <c r="E2403" s="29">
        <v>6.6957420000000001</v>
      </c>
      <c r="F2403" s="24">
        <v>0.42386400000000002</v>
      </c>
    </row>
    <row r="2404" spans="2:6" x14ac:dyDescent="0.3">
      <c r="B2404" s="28">
        <v>2399</v>
      </c>
      <c r="C2404" s="29">
        <v>4.6305852812359598</v>
      </c>
      <c r="D2404" s="29">
        <v>5.6935420301339503</v>
      </c>
      <c r="E2404" s="29">
        <v>6.6971819999999997</v>
      </c>
      <c r="F2404" s="24">
        <v>0.42411900000000002</v>
      </c>
    </row>
    <row r="2405" spans="2:6" x14ac:dyDescent="0.3">
      <c r="B2405" s="28">
        <v>2400</v>
      </c>
      <c r="C2405" s="29">
        <v>4.6306788854445298</v>
      </c>
      <c r="D2405" s="29">
        <v>5.6941961941414396</v>
      </c>
      <c r="E2405" s="29">
        <v>6.6986239999999997</v>
      </c>
      <c r="F2405" s="24">
        <v>0.42437399999999997</v>
      </c>
    </row>
    <row r="2406" spans="2:6" x14ac:dyDescent="0.3">
      <c r="B2406" s="28">
        <v>2401</v>
      </c>
      <c r="C2406" s="29">
        <v>4.6307721967422202</v>
      </c>
      <c r="D2406" s="29">
        <v>5.6948500917859004</v>
      </c>
      <c r="E2406" s="29">
        <v>6.7000659999999996</v>
      </c>
      <c r="F2406" s="24">
        <v>0.42463000000000001</v>
      </c>
    </row>
    <row r="2407" spans="2:6" x14ac:dyDescent="0.3">
      <c r="B2407" s="28">
        <v>2402</v>
      </c>
      <c r="C2407" s="29">
        <v>4.6308652152849197</v>
      </c>
      <c r="D2407" s="29">
        <v>5.6955037231219103</v>
      </c>
      <c r="E2407" s="29">
        <v>6.7015080000000005</v>
      </c>
      <c r="F2407" s="24">
        <v>0.42488500000000001</v>
      </c>
    </row>
    <row r="2408" spans="2:6" x14ac:dyDescent="0.3">
      <c r="B2408" s="28">
        <v>2403</v>
      </c>
      <c r="C2408" s="29">
        <v>4.6309584185485502</v>
      </c>
      <c r="D2408" s="29">
        <v>5.6961578184414403</v>
      </c>
      <c r="E2408" s="29">
        <v>6.7029509999999997</v>
      </c>
      <c r="F2408" s="24">
        <v>0.42514000000000002</v>
      </c>
    </row>
    <row r="2409" spans="2:6" x14ac:dyDescent="0.3">
      <c r="B2409" s="28">
        <v>2404</v>
      </c>
      <c r="C2409" s="29">
        <v>4.6310513289963495</v>
      </c>
      <c r="D2409" s="29">
        <v>5.6968116472858199</v>
      </c>
      <c r="E2409" s="29">
        <v>6.7043939999999997</v>
      </c>
      <c r="F2409" s="24">
        <v>0.42539500000000002</v>
      </c>
    </row>
    <row r="2410" spans="2:6" x14ac:dyDescent="0.3">
      <c r="B2410" s="28">
        <v>2405</v>
      </c>
      <c r="C2410" s="29">
        <v>4.6311439467842703</v>
      </c>
      <c r="D2410" s="29">
        <v>5.6974652097097103</v>
      </c>
      <c r="E2410" s="29">
        <v>6.7058369999999998</v>
      </c>
      <c r="F2410" s="24">
        <v>0.42564999999999997</v>
      </c>
    </row>
    <row r="2411" spans="2:6" x14ac:dyDescent="0.3">
      <c r="B2411" s="28">
        <v>2406</v>
      </c>
      <c r="C2411" s="29">
        <v>4.6312372255908301</v>
      </c>
      <c r="D2411" s="29">
        <v>5.6981199654144898</v>
      </c>
      <c r="E2411" s="29">
        <v>6.7072820000000002</v>
      </c>
      <c r="F2411" s="24">
        <v>0.42590600000000001</v>
      </c>
    </row>
    <row r="2412" spans="2:6" x14ac:dyDescent="0.3">
      <c r="B2412" s="28">
        <v>2407</v>
      </c>
      <c r="C2412" s="29">
        <v>4.6313297347296798</v>
      </c>
      <c r="D2412" s="29">
        <v>5.6987737245709695</v>
      </c>
      <c r="E2412" s="29">
        <v>6.7087260000000004</v>
      </c>
      <c r="F2412" s="24">
        <v>0.42616100000000001</v>
      </c>
    </row>
    <row r="2413" spans="2:6" x14ac:dyDescent="0.3">
      <c r="B2413" s="28">
        <v>2408</v>
      </c>
      <c r="C2413" s="29">
        <v>4.6314224276932903</v>
      </c>
      <c r="D2413" s="29">
        <v>5.6994279467425901</v>
      </c>
      <c r="E2413" s="29">
        <v>6.7101709999999999</v>
      </c>
      <c r="F2413" s="24">
        <v>0.42641600000000002</v>
      </c>
    </row>
    <row r="2414" spans="2:6" x14ac:dyDescent="0.3">
      <c r="B2414" s="28">
        <v>2409</v>
      </c>
      <c r="C2414" s="29">
        <v>4.6315153040793904</v>
      </c>
      <c r="D2414" s="29">
        <v>5.7000826315700897</v>
      </c>
      <c r="E2414" s="29">
        <v>6.7116170000000004</v>
      </c>
      <c r="F2414" s="24">
        <v>0.42667100000000002</v>
      </c>
    </row>
    <row r="2415" spans="2:6" x14ac:dyDescent="0.3">
      <c r="B2415" s="28">
        <v>2410</v>
      </c>
      <c r="C2415" s="29">
        <v>4.6316078874692703</v>
      </c>
      <c r="D2415" s="29">
        <v>5.7007370494230898</v>
      </c>
      <c r="E2415" s="29">
        <v>6.713063</v>
      </c>
      <c r="F2415" s="24">
        <v>0.42692600000000003</v>
      </c>
    </row>
    <row r="2416" spans="2:6" x14ac:dyDescent="0.3">
      <c r="B2416" s="28">
        <v>2411</v>
      </c>
      <c r="C2416" s="29">
        <v>4.6317006538498502</v>
      </c>
      <c r="D2416" s="29">
        <v>5.7013919294897297</v>
      </c>
      <c r="E2416" s="29">
        <v>6.7145099999999998</v>
      </c>
      <c r="F2416" s="24">
        <v>0.42718099999999998</v>
      </c>
    </row>
    <row r="2417" spans="2:6" x14ac:dyDescent="0.3">
      <c r="B2417" s="28">
        <v>2412</v>
      </c>
      <c r="C2417" s="29">
        <v>4.6317931271748698</v>
      </c>
      <c r="D2417" s="29">
        <v>5.7020465424157099</v>
      </c>
      <c r="E2417" s="29">
        <v>6.7159569999999995</v>
      </c>
      <c r="F2417" s="24">
        <v>0.42743700000000001</v>
      </c>
    </row>
    <row r="2418" spans="2:6" x14ac:dyDescent="0.3">
      <c r="B2418" s="28">
        <v>2413</v>
      </c>
      <c r="C2418" s="29">
        <v>4.6318857830593103</v>
      </c>
      <c r="D2418" s="29">
        <v>5.7027016171131901</v>
      </c>
      <c r="E2418" s="29">
        <v>6.7174050000000003</v>
      </c>
      <c r="F2418" s="24">
        <v>0.42769200000000002</v>
      </c>
    </row>
    <row r="2419" spans="2:6" x14ac:dyDescent="0.3">
      <c r="B2419" s="28">
        <v>2414</v>
      </c>
      <c r="C2419" s="29">
        <v>4.6319781458292102</v>
      </c>
      <c r="D2419" s="29">
        <v>5.70335642450401</v>
      </c>
      <c r="E2419" s="29">
        <v>6.7188530000000002</v>
      </c>
      <c r="F2419" s="24">
        <v>0.42794700000000002</v>
      </c>
    </row>
    <row r="2420" spans="2:6" x14ac:dyDescent="0.3">
      <c r="B2420" s="28">
        <v>2415</v>
      </c>
      <c r="C2420" s="29">
        <v>4.6320706907277795</v>
      </c>
      <c r="D2420" s="29">
        <v>5.7040116932243201</v>
      </c>
      <c r="E2420" s="29">
        <v>6.7203020000000002</v>
      </c>
      <c r="F2420" s="24">
        <v>0.42820200000000003</v>
      </c>
    </row>
    <row r="2421" spans="2:6" x14ac:dyDescent="0.3">
      <c r="B2421" s="28">
        <v>2416</v>
      </c>
      <c r="C2421" s="29">
        <v>4.6321629424532098</v>
      </c>
      <c r="D2421" s="29">
        <v>5.7046666944721203</v>
      </c>
      <c r="E2421" s="29">
        <v>6.7217510000000003</v>
      </c>
      <c r="F2421" s="24">
        <v>0.42845699999999998</v>
      </c>
    </row>
    <row r="2422" spans="2:6" x14ac:dyDescent="0.3">
      <c r="B2422" s="28">
        <v>2417</v>
      </c>
      <c r="C2422" s="29">
        <v>4.6322553758770599</v>
      </c>
      <c r="D2422" s="29">
        <v>5.7053221566075303</v>
      </c>
      <c r="E2422" s="29">
        <v>6.7232009999999995</v>
      </c>
      <c r="F2422" s="24">
        <v>0.42871199999999998</v>
      </c>
    </row>
    <row r="2423" spans="2:6" x14ac:dyDescent="0.3">
      <c r="B2423" s="28">
        <v>2418</v>
      </c>
      <c r="C2423" s="29">
        <v>4.63234751606955</v>
      </c>
      <c r="D2423" s="29">
        <v>5.7059773511047203</v>
      </c>
      <c r="E2423" s="29">
        <v>6.7246509999999997</v>
      </c>
      <c r="F2423" s="24">
        <v>0.42896699999999999</v>
      </c>
    </row>
    <row r="2424" spans="2:6" x14ac:dyDescent="0.3">
      <c r="B2424" s="28">
        <v>2419</v>
      </c>
      <c r="C2424" s="29">
        <v>4.6324398375307201</v>
      </c>
      <c r="D2424" s="29">
        <v>5.7066330060477704</v>
      </c>
      <c r="E2424" s="29">
        <v>6.726102</v>
      </c>
      <c r="F2424" s="24">
        <v>0.42922199999999999</v>
      </c>
    </row>
    <row r="2425" spans="2:6" x14ac:dyDescent="0.3">
      <c r="B2425" s="28">
        <v>2420</v>
      </c>
      <c r="C2425" s="29">
        <v>4.6325323398601199</v>
      </c>
      <c r="D2425" s="29">
        <v>5.7072891210778103</v>
      </c>
      <c r="E2425" s="29">
        <v>6.7275539999999996</v>
      </c>
      <c r="F2425" s="24">
        <v>0.429477</v>
      </c>
    </row>
    <row r="2426" spans="2:6" x14ac:dyDescent="0.3">
      <c r="B2426" s="28">
        <v>2421</v>
      </c>
      <c r="C2426" s="29">
        <v>4.6326245486858095</v>
      </c>
      <c r="D2426" s="29">
        <v>5.7079449680832903</v>
      </c>
      <c r="E2426" s="29">
        <v>6.729006</v>
      </c>
      <c r="F2426" s="24">
        <v>0.429732</v>
      </c>
    </row>
    <row r="2427" spans="2:6" x14ac:dyDescent="0.3">
      <c r="B2427" s="28">
        <v>2422</v>
      </c>
      <c r="C2427" s="29">
        <v>4.6327164641648899</v>
      </c>
      <c r="D2427" s="29">
        <v>5.7086005471195698</v>
      </c>
      <c r="E2427" s="29">
        <v>6.7304580000000005</v>
      </c>
      <c r="F2427" s="24">
        <v>0.42998700000000001</v>
      </c>
    </row>
    <row r="2428" spans="2:6" x14ac:dyDescent="0.3">
      <c r="B2428" s="28">
        <v>2423</v>
      </c>
      <c r="C2428" s="29">
        <v>4.6328085600547402</v>
      </c>
      <c r="D2428" s="29">
        <v>5.7092565857186601</v>
      </c>
      <c r="E2428" s="29">
        <v>6.7319110000000002</v>
      </c>
      <c r="F2428" s="24">
        <v>0.43024200000000001</v>
      </c>
    </row>
    <row r="2429" spans="2:6" x14ac:dyDescent="0.3">
      <c r="B2429" s="28">
        <v>2424</v>
      </c>
      <c r="C2429" s="29">
        <v>4.6329008359555504</v>
      </c>
      <c r="D2429" s="29">
        <v>5.7099130835217604</v>
      </c>
      <c r="E2429" s="29">
        <v>6.733365</v>
      </c>
      <c r="F2429" s="24">
        <v>0.43049700000000002</v>
      </c>
    </row>
    <row r="2430" spans="2:6" x14ac:dyDescent="0.3">
      <c r="B2430" s="28">
        <v>2425</v>
      </c>
      <c r="C2430" s="29">
        <v>4.6329932914676997</v>
      </c>
      <c r="D2430" s="29">
        <v>5.71057004017013</v>
      </c>
      <c r="E2430" s="29">
        <v>6.73482</v>
      </c>
      <c r="F2430" s="24">
        <v>0.43075200000000002</v>
      </c>
    </row>
    <row r="2431" spans="2:6" x14ac:dyDescent="0.3">
      <c r="B2431" s="28">
        <v>2426</v>
      </c>
      <c r="C2431" s="29">
        <v>4.6330854531483396</v>
      </c>
      <c r="D2431" s="29">
        <v>5.7112267282427798</v>
      </c>
      <c r="E2431" s="29">
        <v>6.736275</v>
      </c>
      <c r="F2431" s="24">
        <v>0.43100699999999997</v>
      </c>
    </row>
    <row r="2432" spans="2:6" x14ac:dyDescent="0.3">
      <c r="B2432" s="28">
        <v>2427</v>
      </c>
      <c r="C2432" s="29">
        <v>4.6331773211549399</v>
      </c>
      <c r="D2432" s="29">
        <v>5.71188314779529</v>
      </c>
      <c r="E2432" s="29">
        <v>6.73773</v>
      </c>
      <c r="F2432" s="24">
        <v>0.43126199999999998</v>
      </c>
    </row>
    <row r="2433" spans="2:6" x14ac:dyDescent="0.3">
      <c r="B2433" s="28">
        <v>2428</v>
      </c>
      <c r="C2433" s="29">
        <v>4.6332693683173201</v>
      </c>
      <c r="D2433" s="29">
        <v>5.7125400256693899</v>
      </c>
      <c r="E2433" s="29">
        <v>6.7391860000000001</v>
      </c>
      <c r="F2433" s="24">
        <v>0.43151699999999998</v>
      </c>
    </row>
    <row r="2434" spans="2:6" x14ac:dyDescent="0.3">
      <c r="B2434" s="28">
        <v>2429</v>
      </c>
      <c r="C2434" s="29">
        <v>4.6333615942365203</v>
      </c>
      <c r="D2434" s="29">
        <v>5.71319736150644</v>
      </c>
      <c r="E2434" s="29">
        <v>6.7406430000000004</v>
      </c>
      <c r="F2434" s="24">
        <v>0.43177199999999999</v>
      </c>
    </row>
    <row r="2435" spans="2:6" x14ac:dyDescent="0.3">
      <c r="B2435" s="28">
        <v>2430</v>
      </c>
      <c r="C2435" s="29">
        <v>4.6334535262123495</v>
      </c>
      <c r="D2435" s="29">
        <v>5.71385442843797</v>
      </c>
      <c r="E2435" s="29">
        <v>6.7420999999999998</v>
      </c>
      <c r="F2435" s="24">
        <v>0.43202699999999999</v>
      </c>
    </row>
    <row r="2436" spans="2:6" x14ac:dyDescent="0.3">
      <c r="B2436" s="28">
        <v>2431</v>
      </c>
      <c r="C2436" s="29">
        <v>4.6335456365185097</v>
      </c>
      <c r="D2436" s="29">
        <v>5.7145119528914998</v>
      </c>
      <c r="E2436" s="29">
        <v>6.7435580000000002</v>
      </c>
      <c r="F2436" s="24">
        <v>0.432282</v>
      </c>
    </row>
    <row r="2437" spans="2:6" x14ac:dyDescent="0.3">
      <c r="B2437" s="28">
        <v>2432</v>
      </c>
      <c r="C2437" s="29">
        <v>4.63363792475654</v>
      </c>
      <c r="D2437" s="29">
        <v>5.7151699345084896</v>
      </c>
      <c r="E2437" s="29">
        <v>6.7450169999999998</v>
      </c>
      <c r="F2437" s="24">
        <v>0.432537</v>
      </c>
    </row>
    <row r="2438" spans="2:6" x14ac:dyDescent="0.3">
      <c r="B2438" s="28">
        <v>2433</v>
      </c>
      <c r="C2438" s="29">
        <v>4.6337299187829899</v>
      </c>
      <c r="D2438" s="29">
        <v>5.7158276468348896</v>
      </c>
      <c r="E2438" s="29">
        <v>6.7464760000000004</v>
      </c>
      <c r="F2438" s="24">
        <v>0.43279200000000001</v>
      </c>
    </row>
    <row r="2439" spans="2:6" x14ac:dyDescent="0.3">
      <c r="B2439" s="28">
        <v>2434</v>
      </c>
      <c r="C2439" s="29">
        <v>4.6338220903156699</v>
      </c>
      <c r="D2439" s="29">
        <v>5.7164858158839795</v>
      </c>
      <c r="E2439" s="29">
        <v>6.7479360000000002</v>
      </c>
      <c r="F2439" s="24">
        <v>0.43304700000000002</v>
      </c>
    </row>
    <row r="2440" spans="2:6" x14ac:dyDescent="0.3">
      <c r="B2440" s="28">
        <v>2435</v>
      </c>
      <c r="C2440" s="29">
        <v>4.6339144389566398</v>
      </c>
      <c r="D2440" s="29">
        <v>5.7171444412972496</v>
      </c>
      <c r="E2440" s="29">
        <v>6.7493970000000001</v>
      </c>
      <c r="F2440" s="24">
        <v>0.43330200000000002</v>
      </c>
    </row>
    <row r="2441" spans="2:6" x14ac:dyDescent="0.3">
      <c r="B2441" s="28">
        <v>2436</v>
      </c>
      <c r="C2441" s="29">
        <v>4.6340064931189398</v>
      </c>
      <c r="D2441" s="29">
        <v>5.7178027970352003</v>
      </c>
      <c r="E2441" s="29">
        <v>6.750858</v>
      </c>
      <c r="F2441" s="24">
        <v>0.43355700000000003</v>
      </c>
    </row>
    <row r="2442" spans="2:6" x14ac:dyDescent="0.3">
      <c r="B2442" s="28">
        <v>2437</v>
      </c>
      <c r="C2442" s="29">
        <v>4.63409872396476</v>
      </c>
      <c r="D2442" s="29">
        <v>5.7184616086967601</v>
      </c>
      <c r="E2442" s="29">
        <v>6.7523200000000001</v>
      </c>
      <c r="F2442" s="24">
        <v>0.433811</v>
      </c>
    </row>
    <row r="2443" spans="2:6" x14ac:dyDescent="0.3">
      <c r="B2443" s="28">
        <v>2438</v>
      </c>
      <c r="C2443" s="29">
        <v>4.6341906602779401</v>
      </c>
      <c r="D2443" s="29">
        <v>5.7191201505187896</v>
      </c>
      <c r="E2443" s="29">
        <v>6.7537820000000002</v>
      </c>
      <c r="F2443" s="24">
        <v>0.43406600000000001</v>
      </c>
    </row>
    <row r="2444" spans="2:6" x14ac:dyDescent="0.3">
      <c r="B2444" s="28">
        <v>2439</v>
      </c>
      <c r="C2444" s="29">
        <v>4.6342827728503799</v>
      </c>
      <c r="D2444" s="29">
        <v>5.7197791478239797</v>
      </c>
      <c r="E2444" s="29">
        <v>6.7552450000000004</v>
      </c>
      <c r="F2444" s="24">
        <v>0.43432100000000001</v>
      </c>
    </row>
    <row r="2445" spans="2:6" x14ac:dyDescent="0.3">
      <c r="B2445" s="28">
        <v>2440</v>
      </c>
      <c r="C2445" s="29">
        <v>4.6343741203882196</v>
      </c>
      <c r="D2445" s="29">
        <v>5.7204371499970996</v>
      </c>
      <c r="E2445" s="29">
        <v>6.7567070000000005</v>
      </c>
      <c r="F2445" s="24">
        <v>0.43457600000000002</v>
      </c>
    </row>
    <row r="2446" spans="2:6" x14ac:dyDescent="0.3">
      <c r="B2446" s="28">
        <v>2441</v>
      </c>
      <c r="C2446" s="29">
        <v>4.6344661143951003</v>
      </c>
      <c r="D2446" s="29">
        <v>5.7210963324797204</v>
      </c>
      <c r="E2446" s="29">
        <v>6.7581709999999999</v>
      </c>
      <c r="F2446" s="24">
        <v>0.43483100000000002</v>
      </c>
    </row>
    <row r="2447" spans="2:6" x14ac:dyDescent="0.3">
      <c r="B2447" s="28">
        <v>2442</v>
      </c>
      <c r="C2447" s="29">
        <v>4.6345573436842695</v>
      </c>
      <c r="D2447" s="29">
        <v>5.7217545199426603</v>
      </c>
      <c r="E2447" s="29">
        <v>6.7596340000000001</v>
      </c>
      <c r="F2447" s="24">
        <v>0.43508599999999997</v>
      </c>
    </row>
    <row r="2448" spans="2:6" x14ac:dyDescent="0.3">
      <c r="B2448" s="28">
        <v>2443</v>
      </c>
      <c r="C2448" s="29">
        <v>4.6346487487557999</v>
      </c>
      <c r="D2448" s="29">
        <v>5.7224131622846102</v>
      </c>
      <c r="E2448" s="29">
        <v>6.7610980000000005</v>
      </c>
      <c r="F2448" s="24">
        <v>0.43534</v>
      </c>
    </row>
    <row r="2449" spans="2:6" x14ac:dyDescent="0.3">
      <c r="B2449" s="28">
        <v>2444</v>
      </c>
      <c r="C2449" s="29">
        <v>4.6347398595049398</v>
      </c>
      <c r="D2449" s="29">
        <v>5.7230715345715701</v>
      </c>
      <c r="E2449" s="29">
        <v>6.762562</v>
      </c>
      <c r="F2449" s="24">
        <v>0.43559500000000001</v>
      </c>
    </row>
    <row r="2450" spans="2:6" x14ac:dyDescent="0.3">
      <c r="B2450" s="28">
        <v>2445</v>
      </c>
      <c r="C2450" s="29">
        <v>4.6348311456135498</v>
      </c>
      <c r="D2450" s="29">
        <v>5.7237303612975596</v>
      </c>
      <c r="E2450" s="29">
        <v>6.7640270000000005</v>
      </c>
      <c r="F2450" s="24">
        <v>0.43585000000000002</v>
      </c>
    </row>
    <row r="2451" spans="2:6" x14ac:dyDescent="0.3">
      <c r="B2451" s="28">
        <v>2446</v>
      </c>
      <c r="C2451" s="29">
        <v>4.6349221373470701</v>
      </c>
      <c r="D2451" s="29">
        <v>5.7243889178049097</v>
      </c>
      <c r="E2451" s="29">
        <v>6.7654920000000001</v>
      </c>
      <c r="F2451" s="24">
        <v>0.43610500000000002</v>
      </c>
    </row>
    <row r="2452" spans="2:6" x14ac:dyDescent="0.3">
      <c r="B2452" s="28">
        <v>2447</v>
      </c>
      <c r="C2452" s="29">
        <v>4.6350128348641295</v>
      </c>
      <c r="D2452" s="29">
        <v>5.72504720415004</v>
      </c>
      <c r="E2452" s="29">
        <v>6.7669569999999997</v>
      </c>
      <c r="F2452" s="24">
        <v>0.43636000000000003</v>
      </c>
    </row>
    <row r="2453" spans="2:6" x14ac:dyDescent="0.3">
      <c r="B2453" s="28">
        <v>2448</v>
      </c>
      <c r="C2453" s="29">
        <v>4.6351032383233504</v>
      </c>
      <c r="D2453" s="29">
        <v>5.72570522038927</v>
      </c>
      <c r="E2453" s="29">
        <v>6.7684220000000002</v>
      </c>
      <c r="F2453" s="24">
        <v>0.436614</v>
      </c>
    </row>
    <row r="2454" spans="2:6" x14ac:dyDescent="0.3">
      <c r="B2454" s="28">
        <v>2449</v>
      </c>
      <c r="C2454" s="29">
        <v>4.6351938166673996</v>
      </c>
      <c r="D2454" s="29">
        <v>5.7263636904643098</v>
      </c>
      <c r="E2454" s="29">
        <v>6.7698879999999999</v>
      </c>
      <c r="F2454" s="24">
        <v>0.43686900000000001</v>
      </c>
    </row>
    <row r="2455" spans="2:6" x14ac:dyDescent="0.3">
      <c r="B2455" s="28">
        <v>2450</v>
      </c>
      <c r="C2455" s="29">
        <v>4.6352841009014103</v>
      </c>
      <c r="D2455" s="29">
        <v>5.7270218902701497</v>
      </c>
      <c r="E2455" s="29">
        <v>6.7713539999999997</v>
      </c>
      <c r="F2455" s="24">
        <v>0.43712400000000001</v>
      </c>
    </row>
    <row r="2456" spans="2:6" x14ac:dyDescent="0.3">
      <c r="B2456" s="28">
        <v>2451</v>
      </c>
      <c r="C2456" s="29">
        <v>4.6353740911840795</v>
      </c>
      <c r="D2456" s="29">
        <v>5.7276798198632903</v>
      </c>
      <c r="E2456" s="29">
        <v>6.7728200000000003</v>
      </c>
      <c r="F2456" s="24">
        <v>0.43737900000000002</v>
      </c>
    </row>
    <row r="2457" spans="2:6" x14ac:dyDescent="0.3">
      <c r="B2457" s="28">
        <v>2452</v>
      </c>
      <c r="C2457" s="29">
        <v>4.6354642559041803</v>
      </c>
      <c r="D2457" s="29">
        <v>5.7283382027711198</v>
      </c>
      <c r="E2457" s="29">
        <v>6.7742870000000002</v>
      </c>
      <c r="F2457" s="24">
        <v>0.43763299999999999</v>
      </c>
    </row>
    <row r="2458" spans="2:6" x14ac:dyDescent="0.3">
      <c r="B2458" s="28">
        <v>2453</v>
      </c>
      <c r="C2458" s="29">
        <v>4.6355541266211597</v>
      </c>
      <c r="D2458" s="29">
        <v>5.7289963153030996</v>
      </c>
      <c r="E2458" s="29">
        <v>6.7757540000000001</v>
      </c>
      <c r="F2458" s="24">
        <v>0.437888</v>
      </c>
    </row>
    <row r="2459" spans="2:6" x14ac:dyDescent="0.3">
      <c r="B2459" s="28">
        <v>2454</v>
      </c>
      <c r="C2459" s="29">
        <v>4.6356437034938303</v>
      </c>
      <c r="D2459" s="29">
        <v>5.7296541575158697</v>
      </c>
      <c r="E2459" s="29">
        <v>6.7772209999999999</v>
      </c>
      <c r="F2459" s="24">
        <v>0.438143</v>
      </c>
    </row>
    <row r="2460" spans="2:6" x14ac:dyDescent="0.3">
      <c r="B2460" s="28">
        <v>2455</v>
      </c>
      <c r="C2460" s="29">
        <v>4.63573345435743</v>
      </c>
      <c r="D2460" s="29">
        <v>5.7303124525225799</v>
      </c>
      <c r="E2460" s="29">
        <v>6.778689</v>
      </c>
      <c r="F2460" s="24">
        <v>0.43839699999999998</v>
      </c>
    </row>
    <row r="2461" spans="2:6" x14ac:dyDescent="0.3">
      <c r="B2461" s="28">
        <v>2456</v>
      </c>
      <c r="C2461" s="29">
        <v>4.6358224438333604</v>
      </c>
      <c r="D2461" s="29">
        <v>5.7309697541286804</v>
      </c>
      <c r="E2461" s="29">
        <v>6.7801559999999998</v>
      </c>
      <c r="F2461" s="24">
        <v>0.43865199999999999</v>
      </c>
    </row>
    <row r="2462" spans="2:6" x14ac:dyDescent="0.3">
      <c r="B2462" s="28">
        <v>2457</v>
      </c>
      <c r="C2462" s="29">
        <v>4.6359116072489401</v>
      </c>
      <c r="D2462" s="29">
        <v>5.7316275083658699</v>
      </c>
      <c r="E2462" s="29">
        <v>6.7816239999999999</v>
      </c>
      <c r="F2462" s="24">
        <v>0.43890699999999999</v>
      </c>
    </row>
    <row r="2463" spans="2:6" x14ac:dyDescent="0.3">
      <c r="B2463" s="28">
        <v>2458</v>
      </c>
      <c r="C2463" s="29">
        <v>4.6360009442098296</v>
      </c>
      <c r="D2463" s="29">
        <v>5.7322857148766104</v>
      </c>
      <c r="E2463" s="29">
        <v>6.783093</v>
      </c>
      <c r="F2463" s="24">
        <v>0.43916100000000002</v>
      </c>
    </row>
    <row r="2464" spans="2:6" x14ac:dyDescent="0.3">
      <c r="B2464" s="28">
        <v>2459</v>
      </c>
      <c r="C2464" s="29">
        <v>4.6360895204440498</v>
      </c>
      <c r="D2464" s="29">
        <v>5.7329429282949995</v>
      </c>
      <c r="E2464" s="29">
        <v>6.7845610000000001</v>
      </c>
      <c r="F2464" s="24">
        <v>0.43941599999999997</v>
      </c>
    </row>
    <row r="2465" spans="2:6" x14ac:dyDescent="0.3">
      <c r="B2465" s="28">
        <v>2460</v>
      </c>
      <c r="C2465" s="29">
        <v>4.6361782701727403</v>
      </c>
      <c r="D2465" s="29">
        <v>5.7336005938243098</v>
      </c>
      <c r="E2465" s="29">
        <v>6.7860300000000002</v>
      </c>
      <c r="F2465" s="24">
        <v>0.43967099999999998</v>
      </c>
    </row>
    <row r="2466" spans="2:6" x14ac:dyDescent="0.3">
      <c r="B2466" s="28">
        <v>2461</v>
      </c>
      <c r="C2466" s="29">
        <v>4.6362667264315798</v>
      </c>
      <c r="D2466" s="29">
        <v>5.7342579888790803</v>
      </c>
      <c r="E2466" s="29">
        <v>6.7874990000000004</v>
      </c>
      <c r="F2466" s="24">
        <v>0.43992500000000001</v>
      </c>
    </row>
    <row r="2467" spans="2:6" x14ac:dyDescent="0.3">
      <c r="B2467" s="28">
        <v>2462</v>
      </c>
      <c r="C2467" s="29">
        <v>4.6363548893794997</v>
      </c>
      <c r="D2467" s="29">
        <v>5.7349151135161103</v>
      </c>
      <c r="E2467" s="29">
        <v>6.7889679999999997</v>
      </c>
      <c r="F2467" s="24">
        <v>0.44018000000000002</v>
      </c>
    </row>
    <row r="2468" spans="2:6" x14ac:dyDescent="0.3">
      <c r="B2468" s="28">
        <v>2463</v>
      </c>
      <c r="C2468" s="29">
        <v>4.6364432253776098</v>
      </c>
      <c r="D2468" s="29">
        <v>5.73557268974427</v>
      </c>
      <c r="E2468" s="29">
        <v>6.790438</v>
      </c>
      <c r="F2468" s="24">
        <v>0.44043500000000002</v>
      </c>
    </row>
    <row r="2469" spans="2:6" x14ac:dyDescent="0.3">
      <c r="B2469" s="28">
        <v>2464</v>
      </c>
      <c r="C2469" s="29">
        <v>4.6365312680144397</v>
      </c>
      <c r="D2469" s="29">
        <v>5.7362299953923603</v>
      </c>
      <c r="E2469" s="29">
        <v>6.7919080000000003</v>
      </c>
      <c r="F2469" s="24">
        <v>0.440689</v>
      </c>
    </row>
    <row r="2470" spans="2:6" x14ac:dyDescent="0.3">
      <c r="B2470" s="28">
        <v>2465</v>
      </c>
      <c r="C2470" s="29">
        <v>4.6366190174490001</v>
      </c>
      <c r="D2470" s="29">
        <v>5.7368870305173303</v>
      </c>
      <c r="E2470" s="29">
        <v>6.7933779999999997</v>
      </c>
      <c r="F2470" s="24">
        <v>0.440944</v>
      </c>
    </row>
    <row r="2471" spans="2:6" x14ac:dyDescent="0.3">
      <c r="B2471" s="28">
        <v>2466</v>
      </c>
      <c r="C2471" s="29">
        <v>4.6367069394903799</v>
      </c>
      <c r="D2471" s="29">
        <v>5.7375445167139301</v>
      </c>
      <c r="E2471" s="29">
        <v>6.7948490000000001</v>
      </c>
      <c r="F2471" s="24">
        <v>0.44119799999999998</v>
      </c>
    </row>
    <row r="2472" spans="2:6" x14ac:dyDescent="0.3">
      <c r="B2472" s="28">
        <v>2467</v>
      </c>
      <c r="C2472" s="29">
        <v>4.6367941028134396</v>
      </c>
      <c r="D2472" s="29">
        <v>5.7382010108255797</v>
      </c>
      <c r="E2472" s="29">
        <v>6.7963190000000004</v>
      </c>
      <c r="F2472" s="24">
        <v>0.44145299999999998</v>
      </c>
    </row>
    <row r="2473" spans="2:6" x14ac:dyDescent="0.3">
      <c r="B2473" s="28">
        <v>2468</v>
      </c>
      <c r="C2473" s="29">
        <v>4.63688143869346</v>
      </c>
      <c r="D2473" s="29">
        <v>5.7388579558467701</v>
      </c>
      <c r="E2473" s="29">
        <v>6.79779</v>
      </c>
      <c r="F2473" s="24">
        <v>0.44170700000000002</v>
      </c>
    </row>
    <row r="2474" spans="2:6" x14ac:dyDescent="0.3">
      <c r="B2474" s="28">
        <v>2469</v>
      </c>
      <c r="C2474" s="29">
        <v>4.6369684816394097</v>
      </c>
      <c r="D2474" s="29">
        <v>5.7395146302968296</v>
      </c>
      <c r="E2474" s="29">
        <v>6.7992609999999996</v>
      </c>
      <c r="F2474" s="24">
        <v>0.44196200000000002</v>
      </c>
    </row>
    <row r="2475" spans="2:6" x14ac:dyDescent="0.3">
      <c r="B2475" s="28">
        <v>2470</v>
      </c>
      <c r="C2475" s="29">
        <v>4.6370556967249499</v>
      </c>
      <c r="D2475" s="29">
        <v>5.7401717552184399</v>
      </c>
      <c r="E2475" s="29">
        <v>6.8007330000000001</v>
      </c>
      <c r="F2475" s="24">
        <v>0.44221700000000003</v>
      </c>
    </row>
    <row r="2476" spans="2:6" x14ac:dyDescent="0.3">
      <c r="B2476" s="28">
        <v>2471</v>
      </c>
      <c r="C2476" s="29">
        <v>4.6371421540961597</v>
      </c>
      <c r="D2476" s="29">
        <v>5.7408278885594699</v>
      </c>
      <c r="E2476" s="29">
        <v>6.8022039999999997</v>
      </c>
      <c r="F2476" s="24">
        <v>0.442471</v>
      </c>
    </row>
    <row r="2477" spans="2:6" x14ac:dyDescent="0.3">
      <c r="B2477" s="28">
        <v>2472</v>
      </c>
      <c r="C2477" s="29">
        <v>4.6372287835575996</v>
      </c>
      <c r="D2477" s="29">
        <v>5.7414844722102796</v>
      </c>
      <c r="E2477" s="29">
        <v>6.8036760000000003</v>
      </c>
      <c r="F2477" s="24">
        <v>0.44272600000000001</v>
      </c>
    </row>
    <row r="2478" spans="2:6" x14ac:dyDescent="0.3">
      <c r="B2478" s="28">
        <v>2473</v>
      </c>
      <c r="C2478" s="29">
        <v>4.6373151203537804</v>
      </c>
      <c r="D2478" s="29">
        <v>5.74214078524244</v>
      </c>
      <c r="E2478" s="29">
        <v>6.805148</v>
      </c>
      <c r="F2478" s="24">
        <v>0.44297999999999998</v>
      </c>
    </row>
    <row r="2479" spans="2:6" x14ac:dyDescent="0.3">
      <c r="B2479" s="28">
        <v>2474</v>
      </c>
      <c r="C2479" s="29">
        <v>4.63740116464382</v>
      </c>
      <c r="D2479" s="29">
        <v>5.7427968277131498</v>
      </c>
      <c r="E2479" s="29">
        <v>6.8066199999999997</v>
      </c>
      <c r="F2479" s="24">
        <v>0.44323499999999999</v>
      </c>
    </row>
    <row r="2480" spans="2:6" x14ac:dyDescent="0.3">
      <c r="B2480" s="28">
        <v>2475</v>
      </c>
      <c r="C2480" s="29">
        <v>4.6374873805831296</v>
      </c>
      <c r="D2480" s="29">
        <v>5.7434533199752096</v>
      </c>
      <c r="E2480" s="29">
        <v>6.8080929999999995</v>
      </c>
      <c r="F2480" s="24">
        <v>0.44348900000000002</v>
      </c>
    </row>
    <row r="2481" spans="2:6" x14ac:dyDescent="0.3">
      <c r="B2481" s="28">
        <v>2476</v>
      </c>
      <c r="C2481" s="29">
        <v>4.6375733039674101</v>
      </c>
      <c r="D2481" s="29">
        <v>5.7441095415143399</v>
      </c>
      <c r="E2481" s="29">
        <v>6.8095660000000002</v>
      </c>
      <c r="F2481" s="24">
        <v>0.44374400000000003</v>
      </c>
    </row>
    <row r="2482" spans="2:6" x14ac:dyDescent="0.3">
      <c r="B2482" s="28">
        <v>2477</v>
      </c>
      <c r="C2482" s="29">
        <v>4.6376589349558497</v>
      </c>
      <c r="D2482" s="29">
        <v>5.7447654923878497</v>
      </c>
      <c r="E2482" s="29">
        <v>6.8110390000000001</v>
      </c>
      <c r="F2482" s="24">
        <v>0.443998</v>
      </c>
    </row>
    <row r="2483" spans="2:6" x14ac:dyDescent="0.3">
      <c r="B2483" s="28">
        <v>2478</v>
      </c>
      <c r="C2483" s="29">
        <v>4.6377442737076402</v>
      </c>
      <c r="D2483" s="29">
        <v>5.7454211726529998</v>
      </c>
      <c r="E2483" s="29">
        <v>6.8125119999999999</v>
      </c>
      <c r="F2483" s="24">
        <v>0.44425199999999998</v>
      </c>
    </row>
    <row r="2484" spans="2:6" x14ac:dyDescent="0.3">
      <c r="B2484" s="28">
        <v>2479</v>
      </c>
      <c r="C2484" s="29">
        <v>4.6378293203818997</v>
      </c>
      <c r="D2484" s="29">
        <v>5.74607658236721</v>
      </c>
      <c r="E2484" s="29">
        <v>6.8139849999999997</v>
      </c>
      <c r="F2484" s="24">
        <v>0.44450699999999999</v>
      </c>
    </row>
    <row r="2485" spans="2:6" x14ac:dyDescent="0.3">
      <c r="B2485" s="28">
        <v>2480</v>
      </c>
      <c r="C2485" s="29">
        <v>4.6379145382169602</v>
      </c>
      <c r="D2485" s="29">
        <v>5.7467324411935001</v>
      </c>
      <c r="E2485" s="29">
        <v>6.8154589999999997</v>
      </c>
      <c r="F2485" s="24">
        <v>0.44476100000000002</v>
      </c>
    </row>
    <row r="2486" spans="2:6" x14ac:dyDescent="0.3">
      <c r="B2486" s="28">
        <v>2481</v>
      </c>
      <c r="C2486" s="29">
        <v>4.6379994639261497</v>
      </c>
      <c r="D2486" s="29">
        <v>5.7473880293077002</v>
      </c>
      <c r="E2486" s="29">
        <v>6.8169329999999997</v>
      </c>
      <c r="F2486" s="24">
        <v>0.44501600000000002</v>
      </c>
    </row>
    <row r="2487" spans="2:6" x14ac:dyDescent="0.3">
      <c r="B2487" s="28">
        <v>2482</v>
      </c>
      <c r="C2487" s="29">
        <v>4.6380840976687203</v>
      </c>
      <c r="D2487" s="29">
        <v>5.7480433467672203</v>
      </c>
      <c r="E2487" s="29">
        <v>6.8184069999999997</v>
      </c>
      <c r="F2487" s="24">
        <v>0.44527</v>
      </c>
    </row>
    <row r="2488" spans="2:6" x14ac:dyDescent="0.3">
      <c r="B2488" s="28">
        <v>2483</v>
      </c>
      <c r="C2488" s="29">
        <v>4.6381684396038398</v>
      </c>
      <c r="D2488" s="29">
        <v>5.7486983936295299</v>
      </c>
      <c r="E2488" s="29">
        <v>6.8198809999999996</v>
      </c>
      <c r="F2488" s="24">
        <v>0.445525</v>
      </c>
    </row>
    <row r="2489" spans="2:6" x14ac:dyDescent="0.3">
      <c r="B2489" s="28">
        <v>2484</v>
      </c>
      <c r="C2489" s="29">
        <v>4.6382529522370604</v>
      </c>
      <c r="D2489" s="29">
        <v>5.7493538890060396</v>
      </c>
      <c r="E2489" s="29">
        <v>6.8213559999999998</v>
      </c>
      <c r="F2489" s="24">
        <v>0.44577899999999998</v>
      </c>
    </row>
    <row r="2490" spans="2:6" x14ac:dyDescent="0.3">
      <c r="B2490" s="28">
        <v>2485</v>
      </c>
      <c r="C2490" s="29">
        <v>4.6383367108517302</v>
      </c>
      <c r="D2490" s="29">
        <v>5.7500083947085203</v>
      </c>
      <c r="E2490" s="29">
        <v>6.8228299999999997</v>
      </c>
      <c r="F2490" s="24">
        <v>0.44603300000000001</v>
      </c>
    </row>
    <row r="2491" spans="2:6" x14ac:dyDescent="0.3">
      <c r="B2491" s="28">
        <v>2486</v>
      </c>
      <c r="C2491" s="29">
        <v>4.6384206401167001</v>
      </c>
      <c r="D2491" s="29">
        <v>5.7506633487643999</v>
      </c>
      <c r="E2491" s="29">
        <v>6.8243049999999998</v>
      </c>
      <c r="F2491" s="24">
        <v>0.44628800000000002</v>
      </c>
    </row>
    <row r="2492" spans="2:6" x14ac:dyDescent="0.3">
      <c r="B2492" s="28">
        <v>2487</v>
      </c>
      <c r="C2492" s="29">
        <v>4.63850427784487</v>
      </c>
      <c r="D2492" s="29">
        <v>5.7513180321773403</v>
      </c>
      <c r="E2492" s="29">
        <v>6.82578</v>
      </c>
      <c r="F2492" s="24">
        <v>0.44654199999999999</v>
      </c>
    </row>
    <row r="2493" spans="2:6" x14ac:dyDescent="0.3">
      <c r="B2493" s="28">
        <v>2488</v>
      </c>
      <c r="C2493" s="29">
        <v>4.6385876241954502</v>
      </c>
      <c r="D2493" s="29">
        <v>5.7519724450049798</v>
      </c>
      <c r="E2493" s="29">
        <v>6.8272550000000001</v>
      </c>
      <c r="F2493" s="24">
        <v>0.44679600000000003</v>
      </c>
    </row>
    <row r="2494" spans="2:6" x14ac:dyDescent="0.3">
      <c r="B2494" s="28">
        <v>2489</v>
      </c>
      <c r="C2494" s="29">
        <v>4.6386711407590902</v>
      </c>
      <c r="D2494" s="29">
        <v>5.7526273056692601</v>
      </c>
      <c r="E2494" s="29">
        <v>6.8287310000000003</v>
      </c>
      <c r="F2494" s="24">
        <v>0.44705099999999998</v>
      </c>
    </row>
    <row r="2495" spans="2:6" x14ac:dyDescent="0.3">
      <c r="B2495" s="28">
        <v>2490</v>
      </c>
      <c r="C2495" s="29">
        <v>4.6387539046492599</v>
      </c>
      <c r="D2495" s="29">
        <v>5.7532811773612895</v>
      </c>
      <c r="E2495" s="29">
        <v>6.8302060000000004</v>
      </c>
      <c r="F2495" s="24">
        <v>0.44730500000000001</v>
      </c>
    </row>
    <row r="2496" spans="2:6" x14ac:dyDescent="0.3">
      <c r="B2496" s="28">
        <v>2491</v>
      </c>
      <c r="C2496" s="29">
        <v>4.6388368387052399</v>
      </c>
      <c r="D2496" s="29">
        <v>5.7539354967295102</v>
      </c>
      <c r="E2496" s="29">
        <v>6.8316819999999998</v>
      </c>
      <c r="F2496" s="24">
        <v>0.44755899999999998</v>
      </c>
    </row>
    <row r="2497" spans="2:6" x14ac:dyDescent="0.3">
      <c r="B2497" s="28">
        <v>2492</v>
      </c>
      <c r="C2497" s="29">
        <v>4.6389194816548596</v>
      </c>
      <c r="D2497" s="29">
        <v>5.7545895454673301</v>
      </c>
      <c r="E2497" s="29">
        <v>6.8331580000000001</v>
      </c>
      <c r="F2497" s="24">
        <v>0.44781399999999999</v>
      </c>
    </row>
    <row r="2498" spans="2:6" x14ac:dyDescent="0.3">
      <c r="B2498" s="28">
        <v>2493</v>
      </c>
      <c r="C2498" s="29">
        <v>4.6390018336573897</v>
      </c>
      <c r="D2498" s="29">
        <v>5.7552433236324898</v>
      </c>
      <c r="E2498" s="29">
        <v>6.8346340000000003</v>
      </c>
      <c r="F2498" s="24">
        <v>0.44806800000000002</v>
      </c>
    </row>
    <row r="2499" spans="2:6" x14ac:dyDescent="0.3">
      <c r="B2499" s="28">
        <v>2494</v>
      </c>
      <c r="C2499" s="29">
        <v>4.6390843553897598</v>
      </c>
      <c r="D2499" s="29">
        <v>5.75589754895769</v>
      </c>
      <c r="E2499" s="29">
        <v>6.8361109999999998</v>
      </c>
      <c r="F2499" s="24">
        <v>0.448322</v>
      </c>
    </row>
    <row r="2500" spans="2:6" x14ac:dyDescent="0.3">
      <c r="B2500" s="28">
        <v>2495</v>
      </c>
      <c r="C2500" s="29">
        <v>4.6391661257931602</v>
      </c>
      <c r="D2500" s="29">
        <v>5.7565507860130296</v>
      </c>
      <c r="E2500" s="29">
        <v>6.8375870000000001</v>
      </c>
      <c r="F2500" s="24">
        <v>0.448577</v>
      </c>
    </row>
    <row r="2501" spans="2:6" x14ac:dyDescent="0.3">
      <c r="B2501" s="28">
        <v>2496</v>
      </c>
      <c r="C2501" s="29">
        <v>4.6392480658797002</v>
      </c>
      <c r="D2501" s="29">
        <v>5.7572044700682898</v>
      </c>
      <c r="E2501" s="29">
        <v>6.8390640000000005</v>
      </c>
      <c r="F2501" s="24">
        <v>0.44883099999999998</v>
      </c>
    </row>
    <row r="2502" spans="2:6" x14ac:dyDescent="0.3">
      <c r="B2502" s="28">
        <v>2497</v>
      </c>
      <c r="C2502" s="29">
        <v>4.6393297152909598</v>
      </c>
      <c r="D2502" s="29">
        <v>5.7578578835064196</v>
      </c>
      <c r="E2502" s="29">
        <v>6.840541</v>
      </c>
      <c r="F2502" s="24">
        <v>0.44908500000000001</v>
      </c>
    </row>
    <row r="2503" spans="2:6" x14ac:dyDescent="0.3">
      <c r="B2503" s="28">
        <v>2498</v>
      </c>
      <c r="C2503" s="29">
        <v>4.6394110741862296</v>
      </c>
      <c r="D2503" s="29">
        <v>5.7585110263853601</v>
      </c>
      <c r="E2503" s="29">
        <v>6.8420180000000004</v>
      </c>
      <c r="F2503" s="24">
        <v>0.44933899999999999</v>
      </c>
    </row>
    <row r="2504" spans="2:6" x14ac:dyDescent="0.3">
      <c r="B2504" s="28">
        <v>2499</v>
      </c>
      <c r="C2504" s="29">
        <v>4.63949214272475</v>
      </c>
      <c r="D2504" s="29">
        <v>5.7591638987629397</v>
      </c>
      <c r="E2504" s="29">
        <v>6.8434949999999999</v>
      </c>
      <c r="F2504" s="24">
        <v>0.44959399999999999</v>
      </c>
    </row>
    <row r="2505" spans="2:6" x14ac:dyDescent="0.3">
      <c r="B2505" s="28">
        <v>2500</v>
      </c>
      <c r="C2505" s="29">
        <v>4.6395729210657501</v>
      </c>
      <c r="D2505" s="29">
        <v>5.7598165006971502</v>
      </c>
      <c r="E2505" s="29">
        <v>6.8449720000000003</v>
      </c>
      <c r="F2505" s="24">
        <v>0.44984800000000003</v>
      </c>
    </row>
    <row r="2506" spans="2:6" x14ac:dyDescent="0.3">
      <c r="B2506" s="28">
        <v>2501</v>
      </c>
      <c r="C2506" s="29">
        <v>4.6396538686090398</v>
      </c>
      <c r="D2506" s="29">
        <v>5.7604695489559896</v>
      </c>
      <c r="E2506" s="29">
        <v>6.8464499999999999</v>
      </c>
      <c r="F2506" s="24">
        <v>0.450102</v>
      </c>
    </row>
    <row r="2507" spans="2:6" x14ac:dyDescent="0.3">
      <c r="B2507" s="28">
        <v>2502</v>
      </c>
      <c r="C2507" s="29">
        <v>4.6397345259086897</v>
      </c>
      <c r="D2507" s="29">
        <v>5.7611223266117699</v>
      </c>
      <c r="E2507" s="29">
        <v>6.8479279999999996</v>
      </c>
      <c r="F2507" s="24">
        <v>0.45035599999999998</v>
      </c>
    </row>
    <row r="2508" spans="2:6" x14ac:dyDescent="0.3">
      <c r="B2508" s="28">
        <v>2503</v>
      </c>
      <c r="C2508" s="29">
        <v>4.63981443424783</v>
      </c>
      <c r="D2508" s="29">
        <v>5.7617741172880201</v>
      </c>
      <c r="E2508" s="29">
        <v>6.849405</v>
      </c>
      <c r="F2508" s="24">
        <v>0.45061000000000001</v>
      </c>
    </row>
    <row r="2509" spans="2:6" x14ac:dyDescent="0.3">
      <c r="B2509" s="28">
        <v>2504</v>
      </c>
      <c r="C2509" s="29">
        <v>4.6398945117202199</v>
      </c>
      <c r="D2509" s="29">
        <v>5.7624263540495102</v>
      </c>
      <c r="E2509" s="29">
        <v>6.8508829999999996</v>
      </c>
      <c r="F2509" s="24">
        <v>0.45086500000000002</v>
      </c>
    </row>
    <row r="2510" spans="2:6" x14ac:dyDescent="0.3">
      <c r="B2510" s="28">
        <v>2505</v>
      </c>
      <c r="C2510" s="29">
        <v>4.6399747579386901</v>
      </c>
      <c r="D2510" s="29">
        <v>5.76307903654103</v>
      </c>
      <c r="E2510" s="29">
        <v>6.8523620000000003</v>
      </c>
      <c r="F2510" s="24">
        <v>0.45111899999999999</v>
      </c>
    </row>
    <row r="2511" spans="2:6" x14ac:dyDescent="0.3">
      <c r="B2511" s="28">
        <v>2506</v>
      </c>
      <c r="C2511" s="29">
        <v>4.6400542558565299</v>
      </c>
      <c r="D2511" s="29">
        <v>5.7637307323649605</v>
      </c>
      <c r="E2511" s="29">
        <v>6.8538399999999999</v>
      </c>
      <c r="F2511" s="24">
        <v>0.45137300000000002</v>
      </c>
    </row>
    <row r="2512" spans="2:6" x14ac:dyDescent="0.3">
      <c r="B2512" s="28">
        <v>2507</v>
      </c>
      <c r="C2512" s="29">
        <v>4.6401334643269498</v>
      </c>
      <c r="D2512" s="29">
        <v>5.7643821578761596</v>
      </c>
      <c r="E2512" s="29">
        <v>6.8553180000000005</v>
      </c>
      <c r="F2512" s="24">
        <v>0.451627</v>
      </c>
    </row>
    <row r="2513" spans="2:6" x14ac:dyDescent="0.3">
      <c r="B2513" s="28">
        <v>2508</v>
      </c>
      <c r="C2513" s="29">
        <v>4.6402128414751003</v>
      </c>
      <c r="D2513" s="29">
        <v>5.7650340288784001</v>
      </c>
      <c r="E2513" s="29">
        <v>6.8567970000000003</v>
      </c>
      <c r="F2513" s="24">
        <v>0.45188099999999998</v>
      </c>
    </row>
    <row r="2514" spans="2:6" x14ac:dyDescent="0.3">
      <c r="B2514" s="28">
        <v>2509</v>
      </c>
      <c r="C2514" s="29">
        <v>4.64029147134627</v>
      </c>
      <c r="D2514" s="29">
        <v>5.7656849138007802</v>
      </c>
      <c r="E2514" s="29">
        <v>6.8582749999999999</v>
      </c>
      <c r="F2514" s="24">
        <v>0.45213500000000001</v>
      </c>
    </row>
    <row r="2515" spans="2:6" x14ac:dyDescent="0.3">
      <c r="B2515" s="28">
        <v>2510</v>
      </c>
      <c r="C2515" s="29">
        <v>4.64037026984977</v>
      </c>
      <c r="D2515" s="29">
        <v>5.7663362440551102</v>
      </c>
      <c r="E2515" s="29">
        <v>6.8597539999999997</v>
      </c>
      <c r="F2515" s="24">
        <v>0.45238899999999999</v>
      </c>
    </row>
    <row r="2516" spans="2:6" x14ac:dyDescent="0.3">
      <c r="B2516" s="28">
        <v>2511</v>
      </c>
      <c r="C2516" s="29">
        <v>4.64044877917883</v>
      </c>
      <c r="D2516" s="29">
        <v>5.7669873039539103</v>
      </c>
      <c r="E2516" s="29">
        <v>6.8612330000000004</v>
      </c>
      <c r="F2516" s="24">
        <v>0.45264399999999999</v>
      </c>
    </row>
    <row r="2517" spans="2:6" x14ac:dyDescent="0.3">
      <c r="B2517" s="28">
        <v>2512</v>
      </c>
      <c r="C2517" s="29">
        <v>4.6405269994926499</v>
      </c>
      <c r="D2517" s="29">
        <v>5.7676380935554104</v>
      </c>
      <c r="E2517" s="29">
        <v>6.8627120000000001</v>
      </c>
      <c r="F2517" s="24">
        <v>0.45289800000000002</v>
      </c>
    </row>
    <row r="2518" spans="2:6" x14ac:dyDescent="0.3">
      <c r="B2518" s="28">
        <v>2513</v>
      </c>
      <c r="C2518" s="29">
        <v>4.6406049309504303</v>
      </c>
      <c r="D2518" s="29">
        <v>5.7682886129178899</v>
      </c>
      <c r="E2518" s="29">
        <v>6.8641909999999999</v>
      </c>
      <c r="F2518" s="24">
        <v>0.453152</v>
      </c>
    </row>
    <row r="2519" spans="2:6" x14ac:dyDescent="0.3">
      <c r="B2519" s="28">
        <v>2514</v>
      </c>
      <c r="C2519" s="29">
        <v>4.6406830305867901</v>
      </c>
      <c r="D2519" s="29">
        <v>5.7689395770190499</v>
      </c>
      <c r="E2519" s="29">
        <v>6.8656709999999999</v>
      </c>
      <c r="F2519" s="24">
        <v>0.45340599999999998</v>
      </c>
    </row>
    <row r="2520" spans="2:6" x14ac:dyDescent="0.3">
      <c r="B2520" s="28">
        <v>2515</v>
      </c>
      <c r="C2520" s="29">
        <v>4.6407603846283196</v>
      </c>
      <c r="D2520" s="29">
        <v>5.7695895559406898</v>
      </c>
      <c r="E2520" s="29">
        <v>6.8671499999999996</v>
      </c>
      <c r="F2520" s="24">
        <v>0.45366000000000001</v>
      </c>
    </row>
    <row r="2521" spans="2:6" x14ac:dyDescent="0.3">
      <c r="B2521" s="28">
        <v>2516</v>
      </c>
      <c r="C2521" s="29">
        <v>4.6408379068036103</v>
      </c>
      <c r="D2521" s="29">
        <v>5.7702399794422998</v>
      </c>
      <c r="E2521" s="29">
        <v>6.8686299999999996</v>
      </c>
      <c r="F2521" s="24">
        <v>0.45391399999999998</v>
      </c>
    </row>
    <row r="2522" spans="2:6" x14ac:dyDescent="0.3">
      <c r="B2522" s="28">
        <v>2517</v>
      </c>
      <c r="C2522" s="29">
        <v>4.6409146840654802</v>
      </c>
      <c r="D2522" s="29">
        <v>5.7708894181564698</v>
      </c>
      <c r="E2522" s="29">
        <v>6.8701090000000002</v>
      </c>
      <c r="F2522" s="24">
        <v>0.45416800000000002</v>
      </c>
    </row>
    <row r="2523" spans="2:6" x14ac:dyDescent="0.3">
      <c r="B2523" s="28">
        <v>2518</v>
      </c>
      <c r="C2523" s="29">
        <v>4.64099162941638</v>
      </c>
      <c r="D2523" s="29">
        <v>5.7715393012919902</v>
      </c>
      <c r="E2523" s="29">
        <v>6.8715890000000002</v>
      </c>
      <c r="F2523" s="24">
        <v>0.45442199999999999</v>
      </c>
    </row>
    <row r="2524" spans="2:6" x14ac:dyDescent="0.3">
      <c r="B2524" s="28">
        <v>2519</v>
      </c>
      <c r="C2524" s="29">
        <v>4.6410682865030903</v>
      </c>
      <c r="D2524" s="29">
        <v>5.7721889142632499</v>
      </c>
      <c r="E2524" s="29">
        <v>6.8730690000000001</v>
      </c>
      <c r="F2524" s="24">
        <v>0.45467600000000002</v>
      </c>
    </row>
    <row r="2525" spans="2:6" x14ac:dyDescent="0.3">
      <c r="B2525" s="28">
        <v>2520</v>
      </c>
      <c r="C2525" s="29">
        <v>4.64114465548474</v>
      </c>
      <c r="D2525" s="29">
        <v>5.7728382571287096</v>
      </c>
      <c r="E2525" s="29">
        <v>6.874549</v>
      </c>
      <c r="F2525" s="24">
        <v>0.45493</v>
      </c>
    </row>
    <row r="2526" spans="2:6" x14ac:dyDescent="0.3">
      <c r="B2526" s="28">
        <v>2521</v>
      </c>
      <c r="C2526" s="29">
        <v>4.6412207365204496</v>
      </c>
      <c r="D2526" s="29">
        <v>5.7734873299467999</v>
      </c>
      <c r="E2526" s="29">
        <v>6.8760289999999999</v>
      </c>
      <c r="F2526" s="24">
        <v>0.45518399999999998</v>
      </c>
    </row>
    <row r="2527" spans="2:6" x14ac:dyDescent="0.3">
      <c r="B2527" s="28">
        <v>2522</v>
      </c>
      <c r="C2527" s="29">
        <v>4.6412965297692796</v>
      </c>
      <c r="D2527" s="29">
        <v>5.7741361327760199</v>
      </c>
      <c r="E2527" s="29">
        <v>6.8775089999999999</v>
      </c>
      <c r="F2527" s="24">
        <v>0.45543800000000001</v>
      </c>
    </row>
    <row r="2528" spans="2:6" x14ac:dyDescent="0.3">
      <c r="B2528" s="28">
        <v>2523</v>
      </c>
      <c r="C2528" s="29">
        <v>4.6413724906335299</v>
      </c>
      <c r="D2528" s="29">
        <v>5.7747853793554702</v>
      </c>
      <c r="E2528" s="29">
        <v>6.8789899999999999</v>
      </c>
      <c r="F2528" s="24">
        <v>0.45569199999999999</v>
      </c>
    </row>
    <row r="2529" spans="2:6" x14ac:dyDescent="0.3">
      <c r="B2529" s="28">
        <v>2524</v>
      </c>
      <c r="C2529" s="29">
        <v>4.6414477086046499</v>
      </c>
      <c r="D2529" s="29">
        <v>5.7754336422448596</v>
      </c>
      <c r="E2529" s="29">
        <v>6.8804699999999999</v>
      </c>
      <c r="F2529" s="24">
        <v>0.45594600000000002</v>
      </c>
    </row>
    <row r="2530" spans="2:6" x14ac:dyDescent="0.3">
      <c r="B2530" s="28">
        <v>2525</v>
      </c>
      <c r="C2530" s="29">
        <v>4.64152309414711</v>
      </c>
      <c r="D2530" s="29">
        <v>5.7760823487264004</v>
      </c>
      <c r="E2530" s="29">
        <v>6.8819509999999999</v>
      </c>
      <c r="F2530" s="24">
        <v>0.45619999999999999</v>
      </c>
    </row>
    <row r="2531" spans="2:6" x14ac:dyDescent="0.3">
      <c r="B2531" s="28">
        <v>2526</v>
      </c>
      <c r="C2531" s="29">
        <v>4.6415977374766797</v>
      </c>
      <c r="D2531" s="29">
        <v>5.7767300719101495</v>
      </c>
      <c r="E2531" s="29">
        <v>6.8834309999999999</v>
      </c>
      <c r="F2531" s="24">
        <v>0.45645400000000003</v>
      </c>
    </row>
    <row r="2532" spans="2:6" x14ac:dyDescent="0.3">
      <c r="B2532" s="28">
        <v>2527</v>
      </c>
      <c r="C2532" s="29">
        <v>4.6416725483336103</v>
      </c>
      <c r="D2532" s="29">
        <v>5.7773782385281098</v>
      </c>
      <c r="E2532" s="29">
        <v>6.8849119999999999</v>
      </c>
      <c r="F2532" s="24">
        <v>0.456708</v>
      </c>
    </row>
    <row r="2533" spans="2:6" x14ac:dyDescent="0.3">
      <c r="B2533" s="28">
        <v>2528</v>
      </c>
      <c r="C2533" s="29">
        <v>4.6417470719958605</v>
      </c>
      <c r="D2533" s="29">
        <v>5.7780261352333904</v>
      </c>
      <c r="E2533" s="29">
        <v>6.886393</v>
      </c>
      <c r="F2533" s="24">
        <v>0.45696199999999998</v>
      </c>
    </row>
    <row r="2534" spans="2:6" x14ac:dyDescent="0.3">
      <c r="B2534" s="28">
        <v>2529</v>
      </c>
      <c r="C2534" s="29">
        <v>4.6418208544649797</v>
      </c>
      <c r="D2534" s="29">
        <v>5.7786730492294298</v>
      </c>
      <c r="E2534" s="29">
        <v>6.8878729999999999</v>
      </c>
      <c r="F2534" s="24">
        <v>0.45721600000000001</v>
      </c>
    </row>
    <row r="2535" spans="2:6" x14ac:dyDescent="0.3">
      <c r="B2535" s="28">
        <v>2530</v>
      </c>
      <c r="C2535" s="29">
        <v>4.6418948043957098</v>
      </c>
      <c r="D2535" s="29">
        <v>5.7793204064229098</v>
      </c>
      <c r="E2535" s="29">
        <v>6.889354</v>
      </c>
      <c r="F2535" s="24">
        <v>0.45746999999999999</v>
      </c>
    </row>
    <row r="2536" spans="2:6" x14ac:dyDescent="0.3">
      <c r="B2536" s="28">
        <v>2531</v>
      </c>
      <c r="C2536" s="29">
        <v>4.6419684676087103</v>
      </c>
      <c r="D2536" s="29">
        <v>5.77996749387977</v>
      </c>
      <c r="E2536" s="29">
        <v>6.890835</v>
      </c>
      <c r="F2536" s="24">
        <v>0.45772299999999999</v>
      </c>
    </row>
    <row r="2537" spans="2:6" x14ac:dyDescent="0.3">
      <c r="B2537" s="28">
        <v>2532</v>
      </c>
      <c r="C2537" s="29">
        <v>4.6420418442629101</v>
      </c>
      <c r="D2537" s="29">
        <v>5.7806143116586597</v>
      </c>
      <c r="E2537" s="29">
        <v>6.8923160000000001</v>
      </c>
      <c r="F2537" s="24">
        <v>0.45797700000000002</v>
      </c>
    </row>
    <row r="2538" spans="2:6" x14ac:dyDescent="0.3">
      <c r="B2538" s="28">
        <v>2533</v>
      </c>
      <c r="C2538" s="29">
        <v>4.6421149345172301</v>
      </c>
      <c r="D2538" s="29">
        <v>5.7812608598183797</v>
      </c>
      <c r="E2538" s="29">
        <v>6.8937970000000002</v>
      </c>
      <c r="F2538" s="24">
        <v>0.458231</v>
      </c>
    </row>
    <row r="2539" spans="2:6" x14ac:dyDescent="0.3">
      <c r="B2539" s="28">
        <v>2534</v>
      </c>
      <c r="C2539" s="29">
        <v>4.6421881917847196</v>
      </c>
      <c r="D2539" s="29">
        <v>5.78190785058539</v>
      </c>
      <c r="E2539" s="29">
        <v>6.8952790000000004</v>
      </c>
      <c r="F2539" s="24">
        <v>0.45848499999999998</v>
      </c>
    </row>
    <row r="2540" spans="2:6" x14ac:dyDescent="0.3">
      <c r="B2540" s="28">
        <v>2535</v>
      </c>
      <c r="C2540" s="29">
        <v>4.6422607095353801</v>
      </c>
      <c r="D2540" s="29">
        <v>5.7825538595454899</v>
      </c>
      <c r="E2540" s="29">
        <v>6.8967600000000004</v>
      </c>
      <c r="F2540" s="24">
        <v>0.45873900000000001</v>
      </c>
    </row>
    <row r="2541" spans="2:6" x14ac:dyDescent="0.3">
      <c r="B2541" s="28">
        <v>2536</v>
      </c>
      <c r="C2541" s="29">
        <v>4.6423329413627501</v>
      </c>
      <c r="D2541" s="29">
        <v>5.7831995990627298</v>
      </c>
      <c r="E2541" s="29">
        <v>6.8982409999999996</v>
      </c>
      <c r="F2541" s="24">
        <v>0.45899299999999998</v>
      </c>
    </row>
    <row r="2542" spans="2:6" x14ac:dyDescent="0.3">
      <c r="B2542" s="28">
        <v>2537</v>
      </c>
      <c r="C2542" s="29">
        <v>4.6424053401384597</v>
      </c>
      <c r="D2542" s="29">
        <v>5.7838457809512605</v>
      </c>
      <c r="E2542" s="29">
        <v>6.8997229999999998</v>
      </c>
      <c r="F2542" s="24">
        <v>0.45924700000000002</v>
      </c>
    </row>
    <row r="2543" spans="2:6" x14ac:dyDescent="0.3">
      <c r="B2543" s="28">
        <v>2538</v>
      </c>
      <c r="C2543" s="29">
        <v>4.6424770004152496</v>
      </c>
      <c r="D2543" s="29">
        <v>5.7844909816217296</v>
      </c>
      <c r="E2543" s="29">
        <v>6.9012039999999999</v>
      </c>
      <c r="F2543" s="24">
        <v>0.45950000000000002</v>
      </c>
    </row>
    <row r="2544" spans="2:6" x14ac:dyDescent="0.3">
      <c r="B2544" s="28">
        <v>2539</v>
      </c>
      <c r="C2544" s="29">
        <v>4.6425488275972997</v>
      </c>
      <c r="D2544" s="29">
        <v>5.7851366245063502</v>
      </c>
      <c r="E2544" s="29">
        <v>6.9026860000000001</v>
      </c>
      <c r="F2544" s="24">
        <v>0.459754</v>
      </c>
    </row>
    <row r="2545" spans="2:6" x14ac:dyDescent="0.3">
      <c r="B2545" s="28">
        <v>2540</v>
      </c>
      <c r="C2545" s="29">
        <v>4.64261991695862</v>
      </c>
      <c r="D2545" s="29">
        <v>5.7857812865655101</v>
      </c>
      <c r="E2545" s="29">
        <v>6.9041670000000002</v>
      </c>
      <c r="F2545" s="24">
        <v>0.46000799999999997</v>
      </c>
    </row>
    <row r="2546" spans="2:6" x14ac:dyDescent="0.3">
      <c r="B2546" s="28">
        <v>2541</v>
      </c>
      <c r="C2546" s="29">
        <v>4.6426911731822305</v>
      </c>
      <c r="D2546" s="29">
        <v>5.7864263906817603</v>
      </c>
      <c r="E2546" s="29">
        <v>6.9056490000000004</v>
      </c>
      <c r="F2546" s="24">
        <v>0.460262</v>
      </c>
    </row>
    <row r="2547" spans="2:6" x14ac:dyDescent="0.3">
      <c r="B2547" s="28">
        <v>2542</v>
      </c>
      <c r="C2547" s="29">
        <v>4.6427616922629298</v>
      </c>
      <c r="D2547" s="29">
        <v>5.7870705143652001</v>
      </c>
      <c r="E2547" s="29">
        <v>6.9071300000000004</v>
      </c>
      <c r="F2547" s="24">
        <v>0.46051599999999998</v>
      </c>
    </row>
    <row r="2548" spans="2:6" x14ac:dyDescent="0.3">
      <c r="B2548" s="28">
        <v>2543</v>
      </c>
      <c r="C2548" s="29">
        <v>4.6428323781630496</v>
      </c>
      <c r="D2548" s="29">
        <v>5.7877150799488</v>
      </c>
      <c r="E2548" s="29">
        <v>6.9086119999999998</v>
      </c>
      <c r="F2548" s="24">
        <v>0.46076899999999998</v>
      </c>
    </row>
    <row r="2549" spans="2:6" x14ac:dyDescent="0.3">
      <c r="B2549" s="28">
        <v>2544</v>
      </c>
      <c r="C2549" s="29">
        <v>4.6429027790494404</v>
      </c>
      <c r="D2549" s="29">
        <v>5.7883593762858601</v>
      </c>
      <c r="E2549" s="29">
        <v>6.910094</v>
      </c>
      <c r="F2549" s="24">
        <v>0.46102300000000002</v>
      </c>
    </row>
    <row r="2550" spans="2:6" x14ac:dyDescent="0.3">
      <c r="B2550" s="28">
        <v>2545</v>
      </c>
      <c r="C2550" s="29">
        <v>4.6429728950808098</v>
      </c>
      <c r="D2550" s="29">
        <v>5.7890034034353297</v>
      </c>
      <c r="E2550" s="29">
        <v>6.9115760000000002</v>
      </c>
      <c r="F2550" s="24">
        <v>0.46127699999999999</v>
      </c>
    </row>
    <row r="2551" spans="2:6" x14ac:dyDescent="0.3">
      <c r="B2551" s="28">
        <v>2546</v>
      </c>
      <c r="C2551" s="29">
        <v>4.6430422753239897</v>
      </c>
      <c r="D2551" s="29">
        <v>5.78964645093731</v>
      </c>
      <c r="E2551" s="29">
        <v>6.9130570000000002</v>
      </c>
      <c r="F2551" s="24">
        <v>0.46153100000000002</v>
      </c>
    </row>
    <row r="2552" spans="2:6" x14ac:dyDescent="0.3">
      <c r="B2552" s="28">
        <v>2547</v>
      </c>
      <c r="C2552" s="29">
        <v>4.6431118223011403</v>
      </c>
      <c r="D2552" s="29">
        <v>5.7902899400260397</v>
      </c>
      <c r="E2552" s="29">
        <v>6.9145389999999995</v>
      </c>
      <c r="F2552" s="24">
        <v>0.46178399999999997</v>
      </c>
    </row>
    <row r="2553" spans="2:6" x14ac:dyDescent="0.3">
      <c r="B2553" s="28">
        <v>2548</v>
      </c>
      <c r="C2553" s="29">
        <v>4.6431810848991297</v>
      </c>
      <c r="D2553" s="29">
        <v>5.7909331601042799</v>
      </c>
      <c r="E2553" s="29">
        <v>6.9160209999999998</v>
      </c>
      <c r="F2553" s="24">
        <v>0.462038</v>
      </c>
    </row>
    <row r="2554" spans="2:6" x14ac:dyDescent="0.3">
      <c r="B2554" s="28">
        <v>2549</v>
      </c>
      <c r="C2554" s="29">
        <v>4.6432500632765299</v>
      </c>
      <c r="D2554" s="29">
        <v>5.7915761112311097</v>
      </c>
      <c r="E2554" s="29">
        <v>6.917503</v>
      </c>
      <c r="F2554" s="24">
        <v>0.46229199999999998</v>
      </c>
    </row>
    <row r="2555" spans="2:6" x14ac:dyDescent="0.3">
      <c r="B2555" s="28">
        <v>2550</v>
      </c>
      <c r="C2555" s="29">
        <v>4.6433187575918904</v>
      </c>
      <c r="D2555" s="29">
        <v>5.7922187934656497</v>
      </c>
      <c r="E2555" s="29">
        <v>6.9189850000000002</v>
      </c>
      <c r="F2555" s="24">
        <v>0.46254499999999998</v>
      </c>
    </row>
    <row r="2556" spans="2:6" x14ac:dyDescent="0.3">
      <c r="B2556" s="28">
        <v>2551</v>
      </c>
      <c r="C2556" s="29">
        <v>4.6433871680037004</v>
      </c>
      <c r="D2556" s="29">
        <v>5.7928612068669505</v>
      </c>
      <c r="E2556" s="29">
        <v>6.9204670000000004</v>
      </c>
      <c r="F2556" s="24">
        <v>0.46279900000000002</v>
      </c>
    </row>
    <row r="2557" spans="2:6" x14ac:dyDescent="0.3">
      <c r="B2557" s="28">
        <v>2552</v>
      </c>
      <c r="C2557" s="29">
        <v>4.6434552946704599</v>
      </c>
      <c r="D2557" s="29">
        <v>5.7935033514941798</v>
      </c>
      <c r="E2557" s="29">
        <v>6.9219489999999997</v>
      </c>
      <c r="F2557" s="24">
        <v>0.46305299999999999</v>
      </c>
    </row>
    <row r="2558" spans="2:6" x14ac:dyDescent="0.3">
      <c r="B2558" s="28">
        <v>2553</v>
      </c>
      <c r="C2558" s="29">
        <v>4.6435231377505897</v>
      </c>
      <c r="D2558" s="29">
        <v>5.79414522740647</v>
      </c>
      <c r="E2558" s="29">
        <v>6.9234309999999999</v>
      </c>
      <c r="F2558" s="24">
        <v>0.463306</v>
      </c>
    </row>
    <row r="2559" spans="2:6" x14ac:dyDescent="0.3">
      <c r="B2559" s="28">
        <v>2554</v>
      </c>
      <c r="C2559" s="29">
        <v>4.6435906974025203</v>
      </c>
      <c r="D2559" s="29">
        <v>5.7947868346629896</v>
      </c>
      <c r="E2559" s="29">
        <v>6.9249130000000001</v>
      </c>
      <c r="F2559" s="24">
        <v>0.46356000000000003</v>
      </c>
    </row>
    <row r="2560" spans="2:6" x14ac:dyDescent="0.3">
      <c r="B2560" s="28">
        <v>2555</v>
      </c>
      <c r="C2560" s="29">
        <v>4.64365797378463</v>
      </c>
      <c r="D2560" s="29">
        <v>5.7954281733229305</v>
      </c>
      <c r="E2560" s="29">
        <v>6.9263950000000003</v>
      </c>
      <c r="F2560" s="24">
        <v>0.463814</v>
      </c>
    </row>
    <row r="2561" spans="2:6" x14ac:dyDescent="0.3">
      <c r="B2561" s="28">
        <v>2556</v>
      </c>
      <c r="C2561" s="29">
        <v>4.6437249670552596</v>
      </c>
      <c r="D2561" s="29">
        <v>5.7960692434454701</v>
      </c>
      <c r="E2561" s="29">
        <v>6.9278769999999996</v>
      </c>
      <c r="F2561" s="24">
        <v>0.46406700000000001</v>
      </c>
    </row>
    <row r="2562" spans="2:6" x14ac:dyDescent="0.3">
      <c r="B2562" s="28">
        <v>2557</v>
      </c>
      <c r="C2562" s="29">
        <v>4.6437916773727199</v>
      </c>
      <c r="D2562" s="29">
        <v>5.7967100450898101</v>
      </c>
      <c r="E2562" s="29">
        <v>6.9293589999999998</v>
      </c>
      <c r="F2562" s="24">
        <v>0.46432099999999998</v>
      </c>
    </row>
    <row r="2563" spans="2:6" x14ac:dyDescent="0.3">
      <c r="B2563" s="28">
        <v>2558</v>
      </c>
      <c r="C2563" s="29">
        <v>4.64385810489531</v>
      </c>
      <c r="D2563" s="29">
        <v>5.7973505783152497</v>
      </c>
      <c r="E2563" s="29">
        <v>6.930841</v>
      </c>
      <c r="F2563" s="24">
        <v>0.46457500000000002</v>
      </c>
    </row>
    <row r="2564" spans="2:6" x14ac:dyDescent="0.3">
      <c r="B2564" s="28">
        <v>2559</v>
      </c>
      <c r="C2564" s="29">
        <v>4.6439242497812598</v>
      </c>
      <c r="D2564" s="29">
        <v>5.7979908431810196</v>
      </c>
      <c r="E2564" s="29">
        <v>6.9323230000000002</v>
      </c>
      <c r="F2564" s="24">
        <v>0.46482800000000002</v>
      </c>
    </row>
    <row r="2565" spans="2:6" x14ac:dyDescent="0.3">
      <c r="B2565" s="28">
        <v>2560</v>
      </c>
      <c r="C2565" s="29">
        <v>4.6439901121887903</v>
      </c>
      <c r="D2565" s="29">
        <v>5.7986308397463695</v>
      </c>
      <c r="E2565" s="29">
        <v>6.9338049999999996</v>
      </c>
      <c r="F2565" s="24">
        <v>0.465082</v>
      </c>
    </row>
    <row r="2566" spans="2:6" x14ac:dyDescent="0.3">
      <c r="B2566" s="28">
        <v>2561</v>
      </c>
      <c r="C2566" s="29">
        <v>4.6440556922760905</v>
      </c>
      <c r="D2566" s="29">
        <v>5.79927056807061</v>
      </c>
      <c r="E2566" s="29">
        <v>6.9352869999999998</v>
      </c>
      <c r="F2566" s="24">
        <v>0.465335</v>
      </c>
    </row>
    <row r="2567" spans="2:6" x14ac:dyDescent="0.3">
      <c r="B2567" s="28">
        <v>2562</v>
      </c>
      <c r="C2567" s="29">
        <v>4.6441209902012996</v>
      </c>
      <c r="D2567" s="29">
        <v>5.7999100282130298</v>
      </c>
      <c r="E2567" s="29">
        <v>6.936769</v>
      </c>
      <c r="F2567" s="24">
        <v>0.46558899999999998</v>
      </c>
    </row>
    <row r="2568" spans="2:6" x14ac:dyDescent="0.3">
      <c r="B2568" s="28">
        <v>2563</v>
      </c>
      <c r="C2568" s="29">
        <v>4.6441860061225597</v>
      </c>
      <c r="D2568" s="29">
        <v>5.8005492202329902</v>
      </c>
      <c r="E2568" s="29">
        <v>6.9382510000000002</v>
      </c>
      <c r="F2568" s="24">
        <v>0.46584199999999998</v>
      </c>
    </row>
    <row r="2569" spans="2:6" x14ac:dyDescent="0.3">
      <c r="B2569" s="28">
        <v>2564</v>
      </c>
      <c r="C2569" s="29">
        <v>4.64425074019793</v>
      </c>
      <c r="D2569" s="29">
        <v>5.8011881441898003</v>
      </c>
      <c r="E2569" s="29">
        <v>6.9397330000000004</v>
      </c>
      <c r="F2569" s="24">
        <v>0.46609600000000001</v>
      </c>
    </row>
    <row r="2570" spans="2:6" x14ac:dyDescent="0.3">
      <c r="B2570" s="28">
        <v>2565</v>
      </c>
      <c r="C2570" s="29">
        <v>4.64431519258547</v>
      </c>
      <c r="D2570" s="29">
        <v>5.8018268001428499</v>
      </c>
      <c r="E2570" s="29">
        <v>6.9412149999999997</v>
      </c>
      <c r="F2570" s="24">
        <v>0.46634900000000001</v>
      </c>
    </row>
    <row r="2571" spans="2:6" x14ac:dyDescent="0.3">
      <c r="B2571" s="28">
        <v>2566</v>
      </c>
      <c r="C2571" s="29">
        <v>4.6443793634432105</v>
      </c>
      <c r="D2571" s="29">
        <v>5.8024651881515297</v>
      </c>
      <c r="E2571" s="29">
        <v>6.9426969999999999</v>
      </c>
      <c r="F2571" s="24">
        <v>0.46660299999999999</v>
      </c>
    </row>
    <row r="2572" spans="2:6" x14ac:dyDescent="0.3">
      <c r="B2572" s="28">
        <v>2567</v>
      </c>
      <c r="C2572" s="29">
        <v>4.6444432529291202</v>
      </c>
      <c r="D2572" s="29">
        <v>5.8031033082752002</v>
      </c>
      <c r="E2572" s="29">
        <v>6.9441790000000001</v>
      </c>
      <c r="F2572" s="24">
        <v>0.46685599999999999</v>
      </c>
    </row>
    <row r="2573" spans="2:6" x14ac:dyDescent="0.3">
      <c r="B2573" s="28">
        <v>2568</v>
      </c>
      <c r="C2573" s="29">
        <v>4.6445068612011502</v>
      </c>
      <c r="D2573" s="29">
        <v>5.8037411605732903</v>
      </c>
      <c r="E2573" s="29">
        <v>6.9456610000000003</v>
      </c>
      <c r="F2573" s="24">
        <v>0.46711000000000003</v>
      </c>
    </row>
    <row r="2574" spans="2:6" x14ac:dyDescent="0.3">
      <c r="B2574" s="28">
        <v>2569</v>
      </c>
      <c r="C2574" s="29">
        <v>4.6445701884172399</v>
      </c>
      <c r="D2574" s="29">
        <v>5.8043787451052697</v>
      </c>
      <c r="E2574" s="29">
        <v>6.9471429999999996</v>
      </c>
      <c r="F2574" s="24">
        <v>0.46736299999999997</v>
      </c>
    </row>
    <row r="2575" spans="2:6" x14ac:dyDescent="0.3">
      <c r="B2575" s="28">
        <v>2570</v>
      </c>
      <c r="C2575" s="29">
        <v>4.6446332347352604</v>
      </c>
      <c r="D2575" s="29">
        <v>5.8050160619305604</v>
      </c>
      <c r="E2575" s="29">
        <v>6.9486249999999998</v>
      </c>
      <c r="F2575" s="24">
        <v>0.467617</v>
      </c>
    </row>
    <row r="2576" spans="2:6" x14ac:dyDescent="0.3">
      <c r="B2576" s="28">
        <v>2571</v>
      </c>
      <c r="C2576" s="29">
        <v>4.6446955536997905</v>
      </c>
      <c r="D2576" s="29">
        <v>5.8056524040186499</v>
      </c>
      <c r="E2576" s="29">
        <v>6.9501059999999999</v>
      </c>
      <c r="F2576" s="24">
        <v>0.46787000000000001</v>
      </c>
    </row>
    <row r="2577" spans="2:6" x14ac:dyDescent="0.3">
      <c r="B2577" s="28">
        <v>2572</v>
      </c>
      <c r="C2577" s="29">
        <v>4.6447580388735998</v>
      </c>
      <c r="D2577" s="29">
        <v>5.8062891857459702</v>
      </c>
      <c r="E2577" s="29">
        <v>6.9515880000000001</v>
      </c>
      <c r="F2577" s="24">
        <v>0.46812399999999998</v>
      </c>
    </row>
    <row r="2578" spans="2:6" x14ac:dyDescent="0.3">
      <c r="B2578" s="28">
        <v>2573</v>
      </c>
      <c r="C2578" s="29">
        <v>4.6448202436227302</v>
      </c>
      <c r="D2578" s="29">
        <v>5.80692569994505</v>
      </c>
      <c r="E2578" s="29">
        <v>6.9530700000000003</v>
      </c>
      <c r="F2578" s="24">
        <v>0.46837699999999999</v>
      </c>
    </row>
    <row r="2579" spans="2:6" x14ac:dyDescent="0.3">
      <c r="B2579" s="28">
        <v>2574</v>
      </c>
      <c r="C2579" s="29">
        <v>4.6448821681049601</v>
      </c>
      <c r="D2579" s="29">
        <v>5.80756194667544</v>
      </c>
      <c r="E2579" s="29">
        <v>6.9545519999999996</v>
      </c>
      <c r="F2579" s="24">
        <v>0.46863100000000002</v>
      </c>
    </row>
    <row r="2580" spans="2:6" x14ac:dyDescent="0.3">
      <c r="B2580" s="28">
        <v>2575</v>
      </c>
      <c r="C2580" s="29">
        <v>4.6449433665778903</v>
      </c>
      <c r="D2580" s="29">
        <v>5.80819721945445</v>
      </c>
      <c r="E2580" s="29">
        <v>6.9560329999999997</v>
      </c>
      <c r="F2580" s="24">
        <v>0.46888400000000002</v>
      </c>
    </row>
    <row r="2581" spans="2:6" x14ac:dyDescent="0.3">
      <c r="B2581" s="28">
        <v>2576</v>
      </c>
      <c r="C2581" s="29">
        <v>4.6450047311775702</v>
      </c>
      <c r="D2581" s="29">
        <v>5.8088329315629803</v>
      </c>
      <c r="E2581" s="29">
        <v>6.9575149999999999</v>
      </c>
      <c r="F2581" s="24">
        <v>0.469138</v>
      </c>
    </row>
    <row r="2582" spans="2:6" x14ac:dyDescent="0.3">
      <c r="B2582" s="28">
        <v>2577</v>
      </c>
      <c r="C2582" s="29">
        <v>4.6450658159833296</v>
      </c>
      <c r="D2582" s="29">
        <v>5.8094683763814503</v>
      </c>
      <c r="E2582" s="29">
        <v>6.9589970000000001</v>
      </c>
      <c r="F2582" s="24">
        <v>0.469391</v>
      </c>
    </row>
    <row r="2583" spans="2:6" x14ac:dyDescent="0.3">
      <c r="B2583" s="28">
        <v>2578</v>
      </c>
      <c r="C2583" s="29">
        <v>4.6451261757869702</v>
      </c>
      <c r="D2583" s="29">
        <v>5.8101028478379604</v>
      </c>
      <c r="E2583" s="29">
        <v>6.9604780000000002</v>
      </c>
      <c r="F2583" s="24">
        <v>0.46964400000000001</v>
      </c>
    </row>
    <row r="2584" spans="2:6" x14ac:dyDescent="0.3">
      <c r="B2584" s="28">
        <v>2579</v>
      </c>
      <c r="C2584" s="29">
        <v>4.6451867016556996</v>
      </c>
      <c r="D2584" s="29">
        <v>5.8107377583920297</v>
      </c>
      <c r="E2584" s="29">
        <v>6.9619600000000004</v>
      </c>
      <c r="F2584" s="24">
        <v>0.46989799999999998</v>
      </c>
    </row>
    <row r="2585" spans="2:6" x14ac:dyDescent="0.3">
      <c r="B2585" s="28">
        <v>2580</v>
      </c>
      <c r="C2585" s="29">
        <v>4.6452465031932704</v>
      </c>
      <c r="D2585" s="29">
        <v>5.8113716959770496</v>
      </c>
      <c r="E2585" s="29">
        <v>6.9634409999999995</v>
      </c>
      <c r="F2585" s="24">
        <v>0.47015099999999999</v>
      </c>
    </row>
    <row r="2586" spans="2:6" x14ac:dyDescent="0.3">
      <c r="B2586" s="28">
        <v>2581</v>
      </c>
      <c r="C2586" s="29">
        <v>4.6453060259228405</v>
      </c>
      <c r="D2586" s="29">
        <v>5.8120053667841898</v>
      </c>
      <c r="E2586" s="29">
        <v>6.9649219999999996</v>
      </c>
      <c r="F2586" s="24">
        <v>0.47040399999999999</v>
      </c>
    </row>
    <row r="2587" spans="2:6" x14ac:dyDescent="0.3">
      <c r="B2587" s="28">
        <v>2582</v>
      </c>
      <c r="C2587" s="29">
        <v>4.6453657146560499</v>
      </c>
      <c r="D2587" s="29">
        <v>5.8126394764571598</v>
      </c>
      <c r="E2587" s="29">
        <v>6.9664039999999998</v>
      </c>
      <c r="F2587" s="24">
        <v>0.47065800000000002</v>
      </c>
    </row>
    <row r="2588" spans="2:6" x14ac:dyDescent="0.3">
      <c r="B2588" s="28">
        <v>2583</v>
      </c>
      <c r="C2588" s="29">
        <v>4.6454246800637797</v>
      </c>
      <c r="D2588" s="29">
        <v>5.8132726137505504</v>
      </c>
      <c r="E2588" s="29">
        <v>6.9678849999999999</v>
      </c>
      <c r="F2588" s="24">
        <v>0.47091100000000002</v>
      </c>
    </row>
    <row r="2589" spans="2:6" x14ac:dyDescent="0.3">
      <c r="B2589" s="28">
        <v>2584</v>
      </c>
      <c r="C2589" s="29">
        <v>4.6454833671353999</v>
      </c>
      <c r="D2589" s="29">
        <v>5.8139054844449598</v>
      </c>
      <c r="E2589" s="29">
        <v>6.9693659999999999</v>
      </c>
      <c r="F2589" s="24">
        <v>0.47116400000000003</v>
      </c>
    </row>
    <row r="2590" spans="2:6" x14ac:dyDescent="0.3">
      <c r="B2590" s="28">
        <v>2585</v>
      </c>
      <c r="C2590" s="29">
        <v>4.6455417760281001</v>
      </c>
      <c r="D2590" s="29">
        <v>5.8145380886000604</v>
      </c>
      <c r="E2590" s="29">
        <v>6.970847</v>
      </c>
      <c r="F2590" s="24">
        <v>0.471418</v>
      </c>
    </row>
    <row r="2591" spans="2:6" x14ac:dyDescent="0.3">
      <c r="B2591" s="28">
        <v>2586</v>
      </c>
      <c r="C2591" s="29">
        <v>4.6455999068990597</v>
      </c>
      <c r="D2591" s="29">
        <v>5.8151704262755297</v>
      </c>
      <c r="E2591" s="29">
        <v>6.9723280000000001</v>
      </c>
      <c r="F2591" s="24">
        <v>0.47167100000000001</v>
      </c>
    </row>
    <row r="2592" spans="2:6" x14ac:dyDescent="0.3">
      <c r="B2592" s="28">
        <v>2587</v>
      </c>
      <c r="C2592" s="29">
        <v>4.6456577599054096</v>
      </c>
      <c r="D2592" s="29">
        <v>5.8158024975310596</v>
      </c>
      <c r="E2592" s="29">
        <v>6.9738090000000001</v>
      </c>
      <c r="F2592" s="24">
        <v>0.47192400000000001</v>
      </c>
    </row>
    <row r="2593" spans="2:6" x14ac:dyDescent="0.3">
      <c r="B2593" s="28">
        <v>2588</v>
      </c>
      <c r="C2593" s="29">
        <v>4.6457153352042697</v>
      </c>
      <c r="D2593" s="29">
        <v>5.81643430242642</v>
      </c>
      <c r="E2593" s="29">
        <v>6.9752900000000002</v>
      </c>
      <c r="F2593" s="24">
        <v>0.47217799999999999</v>
      </c>
    </row>
    <row r="2594" spans="2:6" x14ac:dyDescent="0.3">
      <c r="B2594" s="28">
        <v>2589</v>
      </c>
      <c r="C2594" s="29">
        <v>4.6457726329527</v>
      </c>
      <c r="D2594" s="29">
        <v>5.8170658410213303</v>
      </c>
      <c r="E2594" s="29">
        <v>6.9767710000000003</v>
      </c>
      <c r="F2594" s="24">
        <v>0.47243099999999999</v>
      </c>
    </row>
    <row r="2595" spans="2:6" x14ac:dyDescent="0.3">
      <c r="B2595" s="28">
        <v>2590</v>
      </c>
      <c r="C2595" s="29">
        <v>4.6458296533077297</v>
      </c>
      <c r="D2595" s="29">
        <v>5.8176971133755195</v>
      </c>
      <c r="E2595" s="29">
        <v>6.9782520000000003</v>
      </c>
      <c r="F2595" s="24">
        <v>0.47268399999999999</v>
      </c>
    </row>
    <row r="2596" spans="2:6" x14ac:dyDescent="0.3">
      <c r="B2596" s="28">
        <v>2591</v>
      </c>
      <c r="C2596" s="29">
        <v>4.6458859533694001</v>
      </c>
      <c r="D2596" s="29">
        <v>5.8183274151953004</v>
      </c>
      <c r="E2596" s="29">
        <v>6.9797320000000003</v>
      </c>
      <c r="F2596" s="24">
        <v>0.472937</v>
      </c>
    </row>
    <row r="2597" spans="2:6" x14ac:dyDescent="0.3">
      <c r="B2597" s="28">
        <v>2592</v>
      </c>
      <c r="C2597" s="29">
        <v>4.6459424195857997</v>
      </c>
      <c r="D2597" s="29">
        <v>5.8189581553841103</v>
      </c>
      <c r="E2597" s="29">
        <v>6.9812130000000003</v>
      </c>
      <c r="F2597" s="24">
        <v>0.47319099999999997</v>
      </c>
    </row>
    <row r="2598" spans="2:6" x14ac:dyDescent="0.3">
      <c r="B2598" s="28">
        <v>2593</v>
      </c>
      <c r="C2598" s="29">
        <v>4.6459981661769802</v>
      </c>
      <c r="D2598" s="29">
        <v>5.8195879254313603</v>
      </c>
      <c r="E2598" s="29">
        <v>6.9826930000000003</v>
      </c>
      <c r="F2598" s="24">
        <v>0.47344399999999998</v>
      </c>
    </row>
    <row r="2599" spans="2:6" x14ac:dyDescent="0.3">
      <c r="B2599" s="28">
        <v>2594</v>
      </c>
      <c r="C2599" s="29">
        <v>4.6460540788822495</v>
      </c>
      <c r="D2599" s="29">
        <v>5.8202181336939596</v>
      </c>
      <c r="E2599" s="29">
        <v>6.9841740000000003</v>
      </c>
      <c r="F2599" s="24">
        <v>0.47369699999999998</v>
      </c>
    </row>
    <row r="2600" spans="2:6" x14ac:dyDescent="0.3">
      <c r="B2600" s="28">
        <v>2595</v>
      </c>
      <c r="C2600" s="29">
        <v>4.6461092726300599</v>
      </c>
      <c r="D2600" s="29">
        <v>5.8208473722078704</v>
      </c>
      <c r="E2600" s="29">
        <v>6.9856540000000003</v>
      </c>
      <c r="F2600" s="24">
        <v>0.47394999999999998</v>
      </c>
    </row>
    <row r="2601" spans="2:6" x14ac:dyDescent="0.3">
      <c r="B2601" s="28">
        <v>2596</v>
      </c>
      <c r="C2601" s="29">
        <v>4.6461641902797304</v>
      </c>
      <c r="D2601" s="29">
        <v>5.8214763451131404</v>
      </c>
      <c r="E2601" s="29">
        <v>6.9871340000000002</v>
      </c>
      <c r="F2601" s="24">
        <v>0.47420299999999999</v>
      </c>
    </row>
    <row r="2602" spans="2:6" x14ac:dyDescent="0.3">
      <c r="B2602" s="28">
        <v>2597</v>
      </c>
      <c r="C2602" s="29">
        <v>4.6462188319878903</v>
      </c>
      <c r="D2602" s="29">
        <v>5.8221050524696301</v>
      </c>
      <c r="E2602" s="29">
        <v>6.9886140000000001</v>
      </c>
      <c r="F2602" s="24">
        <v>0.47445700000000002</v>
      </c>
    </row>
    <row r="2603" spans="2:6" x14ac:dyDescent="0.3">
      <c r="B2603" s="28">
        <v>2598</v>
      </c>
      <c r="C2603" s="29">
        <v>4.6462731979111105</v>
      </c>
      <c r="D2603" s="29">
        <v>5.8227334943371298</v>
      </c>
      <c r="E2603" s="29">
        <v>6.990094</v>
      </c>
      <c r="F2603" s="24">
        <v>0.47471000000000002</v>
      </c>
    </row>
    <row r="2604" spans="2:6" x14ac:dyDescent="0.3">
      <c r="B2604" s="28">
        <v>2599</v>
      </c>
      <c r="C2604" s="29">
        <v>4.6463272882059599</v>
      </c>
      <c r="D2604" s="29">
        <v>5.8233616707755296</v>
      </c>
      <c r="E2604" s="29">
        <v>6.991574</v>
      </c>
      <c r="F2604" s="24">
        <v>0.47496300000000002</v>
      </c>
    </row>
    <row r="2605" spans="2:6" x14ac:dyDescent="0.3">
      <c r="B2605" s="28">
        <v>2600</v>
      </c>
      <c r="C2605" s="29">
        <v>4.6463811030289301</v>
      </c>
      <c r="D2605" s="29">
        <v>5.8239895818447405</v>
      </c>
      <c r="E2605" s="29">
        <v>6.9930539999999999</v>
      </c>
      <c r="F2605" s="24">
        <v>0.47521600000000003</v>
      </c>
    </row>
    <row r="2606" spans="2:6" x14ac:dyDescent="0.3">
      <c r="B2606" s="28">
        <v>2601</v>
      </c>
      <c r="C2606" s="29">
        <v>4.64643420124853</v>
      </c>
      <c r="D2606" s="29">
        <v>5.8246165246168502</v>
      </c>
      <c r="E2606" s="29">
        <v>6.9945329999999997</v>
      </c>
      <c r="F2606" s="24">
        <v>0.47546899999999997</v>
      </c>
    </row>
    <row r="2607" spans="2:6" x14ac:dyDescent="0.3">
      <c r="B2607" s="28">
        <v>2602</v>
      </c>
      <c r="C2607" s="29">
        <v>4.6464874657737596</v>
      </c>
      <c r="D2607" s="29">
        <v>5.8252439052638199</v>
      </c>
      <c r="E2607" s="29">
        <v>6.9960129999999996</v>
      </c>
      <c r="F2607" s="24">
        <v>0.47572199999999998</v>
      </c>
    </row>
    <row r="2608" spans="2:6" x14ac:dyDescent="0.3">
      <c r="B2608" s="28">
        <v>2603</v>
      </c>
      <c r="C2608" s="29">
        <v>4.6465400143614604</v>
      </c>
      <c r="D2608" s="29">
        <v>5.8258703180065003</v>
      </c>
      <c r="E2608" s="29">
        <v>6.9974920000000003</v>
      </c>
      <c r="F2608" s="24">
        <v>0.47597499999999998</v>
      </c>
    </row>
    <row r="2609" spans="2:6" x14ac:dyDescent="0.3">
      <c r="B2609" s="28">
        <v>2604</v>
      </c>
      <c r="C2609" s="29">
        <v>4.6465927292143503</v>
      </c>
      <c r="D2609" s="29">
        <v>5.8264971684709002</v>
      </c>
      <c r="E2609" s="29">
        <v>6.9989720000000002</v>
      </c>
      <c r="F2609" s="24">
        <v>0.47622900000000001</v>
      </c>
    </row>
    <row r="2610" spans="2:6" x14ac:dyDescent="0.3">
      <c r="B2610" s="28">
        <v>2605</v>
      </c>
      <c r="C2610" s="29">
        <v>4.6466447287951897</v>
      </c>
      <c r="D2610" s="29">
        <v>5.8271230514237899</v>
      </c>
      <c r="E2610" s="29">
        <v>7.000451</v>
      </c>
      <c r="F2610" s="24">
        <v>0.47648200000000002</v>
      </c>
    </row>
    <row r="2611" spans="2:6" x14ac:dyDescent="0.3">
      <c r="B2611" s="28">
        <v>2606</v>
      </c>
      <c r="C2611" s="29">
        <v>4.64669645419505</v>
      </c>
      <c r="D2611" s="29">
        <v>5.8277486696399299</v>
      </c>
      <c r="E2611" s="29">
        <v>7.0019299999999998</v>
      </c>
      <c r="F2611" s="24">
        <v>0.47673500000000002</v>
      </c>
    </row>
    <row r="2612" spans="2:6" x14ac:dyDescent="0.3">
      <c r="B2612" s="28">
        <v>2607</v>
      </c>
      <c r="C2612" s="29">
        <v>4.64674790557003</v>
      </c>
      <c r="D2612" s="29">
        <v>5.82837402317924</v>
      </c>
      <c r="E2612" s="29">
        <v>7.0034090000000004</v>
      </c>
      <c r="F2612" s="24">
        <v>0.47698800000000002</v>
      </c>
    </row>
    <row r="2613" spans="2:6" x14ac:dyDescent="0.3">
      <c r="B2613" s="28">
        <v>2608</v>
      </c>
      <c r="C2613" s="29">
        <v>4.6467986430227501</v>
      </c>
      <c r="D2613" s="29">
        <v>5.8289984100689001</v>
      </c>
      <c r="E2613" s="29">
        <v>7.0048870000000001</v>
      </c>
      <c r="F2613" s="24">
        <v>0.47724100000000003</v>
      </c>
    </row>
    <row r="2614" spans="2:6" x14ac:dyDescent="0.3">
      <c r="B2614" s="28">
        <v>2609</v>
      </c>
      <c r="C2614" s="29">
        <v>4.6468495469922395</v>
      </c>
      <c r="D2614" s="29">
        <v>5.8296232345708798</v>
      </c>
      <c r="E2614" s="29">
        <v>7.0063659999999999</v>
      </c>
      <c r="F2614" s="24">
        <v>0.47749399999999997</v>
      </c>
    </row>
    <row r="2615" spans="2:6" x14ac:dyDescent="0.3">
      <c r="B2615" s="28">
        <v>2610</v>
      </c>
      <c r="C2615" s="29">
        <v>4.6468997377035901</v>
      </c>
      <c r="D2615" s="29">
        <v>5.8302470928158501</v>
      </c>
      <c r="E2615" s="29">
        <v>7.0078440000000004</v>
      </c>
      <c r="F2615" s="24">
        <v>0.47774699999999998</v>
      </c>
    </row>
    <row r="2616" spans="2:6" x14ac:dyDescent="0.3">
      <c r="B2616" s="28">
        <v>2611</v>
      </c>
      <c r="C2616" s="29">
        <v>4.6469500948913298</v>
      </c>
      <c r="D2616" s="29">
        <v>5.8308713885204302</v>
      </c>
      <c r="E2616" s="29">
        <v>7.0093230000000002</v>
      </c>
      <c r="F2616" s="24">
        <v>0.47799999999999998</v>
      </c>
    </row>
    <row r="2617" spans="2:6" x14ac:dyDescent="0.3">
      <c r="B2617" s="28">
        <v>2612</v>
      </c>
      <c r="C2617" s="29">
        <v>4.64699973948467</v>
      </c>
      <c r="D2617" s="29">
        <v>5.83149471836066</v>
      </c>
      <c r="E2617" s="29">
        <v>7.0108009999999998</v>
      </c>
      <c r="F2617" s="24">
        <v>0.47825299999999998</v>
      </c>
    </row>
    <row r="2618" spans="2:6" x14ac:dyDescent="0.3">
      <c r="B2618" s="28">
        <v>2613</v>
      </c>
      <c r="C2618" s="29">
        <v>4.6470491113405998</v>
      </c>
      <c r="D2618" s="29">
        <v>5.8321177841567096</v>
      </c>
      <c r="E2618" s="29">
        <v>7.0122790000000004</v>
      </c>
      <c r="F2618" s="24">
        <v>0.47850599999999999</v>
      </c>
    </row>
    <row r="2619" spans="2:6" x14ac:dyDescent="0.3">
      <c r="B2619" s="28">
        <v>2614</v>
      </c>
      <c r="C2619" s="29">
        <v>4.6470982106147902</v>
      </c>
      <c r="D2619" s="29">
        <v>5.8327405859685699</v>
      </c>
      <c r="E2619" s="29">
        <v>7.013757</v>
      </c>
      <c r="F2619" s="24">
        <v>0.47875899999999999</v>
      </c>
    </row>
    <row r="2620" spans="2:6" x14ac:dyDescent="0.3">
      <c r="B2620" s="28">
        <v>2615</v>
      </c>
      <c r="C2620" s="29">
        <v>4.64714703746289</v>
      </c>
      <c r="D2620" s="29">
        <v>5.8333631238562695</v>
      </c>
      <c r="E2620" s="29">
        <v>7.0152349999999997</v>
      </c>
      <c r="F2620" s="24">
        <v>0.47901199999999999</v>
      </c>
    </row>
    <row r="2621" spans="2:6" x14ac:dyDescent="0.3">
      <c r="B2621" s="28">
        <v>2616</v>
      </c>
      <c r="C2621" s="29">
        <v>4.6471951533941702</v>
      </c>
      <c r="D2621" s="29">
        <v>5.8339846969373701</v>
      </c>
      <c r="E2621" s="29">
        <v>7.0167120000000001</v>
      </c>
      <c r="F2621" s="24">
        <v>0.479265</v>
      </c>
    </row>
    <row r="2622" spans="2:6" x14ac:dyDescent="0.3">
      <c r="B2622" s="28">
        <v>2617</v>
      </c>
      <c r="C2622" s="29">
        <v>4.6472434360324897</v>
      </c>
      <c r="D2622" s="29">
        <v>5.8346067072931698</v>
      </c>
      <c r="E2622" s="29">
        <v>7.0181899999999997</v>
      </c>
      <c r="F2622" s="24">
        <v>0.479518</v>
      </c>
    </row>
    <row r="2623" spans="2:6" x14ac:dyDescent="0.3">
      <c r="B2623" s="28">
        <v>2618</v>
      </c>
      <c r="C2623" s="29">
        <v>4.64729100841617</v>
      </c>
      <c r="D2623" s="29">
        <v>5.8352277532348804</v>
      </c>
      <c r="E2623" s="29">
        <v>7.0196670000000001</v>
      </c>
      <c r="F2623" s="24">
        <v>0.479771</v>
      </c>
    </row>
    <row r="2624" spans="2:6" x14ac:dyDescent="0.3">
      <c r="B2624" s="28">
        <v>2619</v>
      </c>
      <c r="C2624" s="29">
        <v>4.6473383093468703</v>
      </c>
      <c r="D2624" s="29">
        <v>5.8358485357650896</v>
      </c>
      <c r="E2624" s="29">
        <v>7.0211439999999996</v>
      </c>
      <c r="F2624" s="24">
        <v>0.48002400000000001</v>
      </c>
    </row>
    <row r="2625" spans="2:6" x14ac:dyDescent="0.3">
      <c r="B2625" s="28">
        <v>2620</v>
      </c>
      <c r="C2625" s="29">
        <v>4.6473853389798903</v>
      </c>
      <c r="D2625" s="29">
        <v>5.8364690549438603</v>
      </c>
      <c r="E2625" s="29">
        <v>7.022621</v>
      </c>
      <c r="F2625" s="24">
        <v>0.48027700000000001</v>
      </c>
    </row>
    <row r="2626" spans="2:6" x14ac:dyDescent="0.3">
      <c r="B2626" s="28">
        <v>2621</v>
      </c>
      <c r="C2626" s="29">
        <v>4.6474320974704604</v>
      </c>
      <c r="D2626" s="29">
        <v>5.8370893108312902</v>
      </c>
      <c r="E2626" s="29">
        <v>7.0240980000000004</v>
      </c>
      <c r="F2626" s="24">
        <v>0.48053000000000001</v>
      </c>
    </row>
    <row r="2627" spans="2:6" x14ac:dyDescent="0.3">
      <c r="B2627" s="28">
        <v>2622</v>
      </c>
      <c r="C2627" s="29">
        <v>4.6474785849738103</v>
      </c>
      <c r="D2627" s="29">
        <v>5.8377093034874603</v>
      </c>
      <c r="E2627" s="29">
        <v>7.0255749999999999</v>
      </c>
      <c r="F2627" s="24">
        <v>0.48078199999999999</v>
      </c>
    </row>
    <row r="2628" spans="2:6" x14ac:dyDescent="0.3">
      <c r="B2628" s="28">
        <v>2623</v>
      </c>
      <c r="C2628" s="29">
        <v>4.6475252390635404</v>
      </c>
      <c r="D2628" s="29">
        <v>5.8383297329619896</v>
      </c>
      <c r="E2628" s="29">
        <v>7.0270530000000004</v>
      </c>
      <c r="F2628" s="24">
        <v>0.48103499999999999</v>
      </c>
    </row>
    <row r="2629" spans="2:6" x14ac:dyDescent="0.3">
      <c r="B2629" s="28">
        <v>2624</v>
      </c>
      <c r="C2629" s="29">
        <v>4.6475711848827599</v>
      </c>
      <c r="D2629" s="29">
        <v>5.83894919919996</v>
      </c>
      <c r="E2629" s="29">
        <v>7.0285299999999999</v>
      </c>
      <c r="F2629" s="24">
        <v>0.48128799999999999</v>
      </c>
    </row>
    <row r="2630" spans="2:6" x14ac:dyDescent="0.3">
      <c r="B2630" s="28">
        <v>2625</v>
      </c>
      <c r="C2630" s="29">
        <v>4.6476168601802499</v>
      </c>
      <c r="D2630" s="29">
        <v>5.8395684023871102</v>
      </c>
      <c r="E2630" s="29">
        <v>7.0300070000000003</v>
      </c>
      <c r="F2630" s="24">
        <v>0.481541</v>
      </c>
    </row>
    <row r="2631" spans="2:6" x14ac:dyDescent="0.3">
      <c r="B2631" s="28">
        <v>2626</v>
      </c>
      <c r="C2631" s="29">
        <v>4.6476622651110695</v>
      </c>
      <c r="D2631" s="29">
        <v>5.8401873425835999</v>
      </c>
      <c r="E2631" s="29">
        <v>7.0314839999999998</v>
      </c>
      <c r="F2631" s="24">
        <v>0.481794</v>
      </c>
    </row>
    <row r="2632" spans="2:6" x14ac:dyDescent="0.3">
      <c r="B2632" s="28">
        <v>2627</v>
      </c>
      <c r="C2632" s="29">
        <v>4.6477073998302503</v>
      </c>
      <c r="D2632" s="29">
        <v>5.8408060198496203</v>
      </c>
      <c r="E2632" s="29">
        <v>7.0329610000000002</v>
      </c>
      <c r="F2632" s="24">
        <v>0.482047</v>
      </c>
    </row>
    <row r="2633" spans="2:6" x14ac:dyDescent="0.3">
      <c r="B2633" s="28">
        <v>2628</v>
      </c>
      <c r="C2633" s="29">
        <v>4.6477522644927998</v>
      </c>
      <c r="D2633" s="29">
        <v>5.8414244342453596</v>
      </c>
      <c r="E2633" s="29">
        <v>7.0344379999999997</v>
      </c>
      <c r="F2633" s="24">
        <v>0.48230000000000001</v>
      </c>
    </row>
    <row r="2634" spans="2:6" x14ac:dyDescent="0.3">
      <c r="B2634" s="28">
        <v>2629</v>
      </c>
      <c r="C2634" s="29">
        <v>4.6477968592536802</v>
      </c>
      <c r="D2634" s="29">
        <v>5.8420425858310301</v>
      </c>
      <c r="E2634" s="29">
        <v>7.0359150000000001</v>
      </c>
      <c r="F2634" s="24">
        <v>0.48255199999999998</v>
      </c>
    </row>
    <row r="2635" spans="2:6" x14ac:dyDescent="0.3">
      <c r="B2635" s="28">
        <v>2630</v>
      </c>
      <c r="C2635" s="29">
        <v>4.6478411842678096</v>
      </c>
      <c r="D2635" s="29">
        <v>5.8426604746668396</v>
      </c>
      <c r="E2635" s="29">
        <v>7.0373919999999996</v>
      </c>
      <c r="F2635" s="24">
        <v>0.48280499999999998</v>
      </c>
    </row>
    <row r="2636" spans="2:6" x14ac:dyDescent="0.3">
      <c r="B2636" s="28">
        <v>2631</v>
      </c>
      <c r="C2636" s="29">
        <v>4.6478852396900798</v>
      </c>
      <c r="D2636" s="29">
        <v>5.8432781008130901</v>
      </c>
      <c r="E2636" s="29">
        <v>7.038869</v>
      </c>
      <c r="F2636" s="24">
        <v>0.48305799999999999</v>
      </c>
    </row>
    <row r="2637" spans="2:6" x14ac:dyDescent="0.3">
      <c r="B2637" s="28">
        <v>2632</v>
      </c>
      <c r="C2637" s="29">
        <v>4.6479290256753503</v>
      </c>
      <c r="D2637" s="29">
        <v>5.8438954643299699</v>
      </c>
      <c r="E2637" s="29">
        <v>7.0403460000000004</v>
      </c>
      <c r="F2637" s="24">
        <v>0.48331099999999999</v>
      </c>
    </row>
    <row r="2638" spans="2:6" x14ac:dyDescent="0.3">
      <c r="B2638" s="28">
        <v>2633</v>
      </c>
      <c r="C2638" s="29">
        <v>4.6479725423784304</v>
      </c>
      <c r="D2638" s="29">
        <v>5.8445125652777801</v>
      </c>
      <c r="E2638" s="29">
        <v>7.0418229999999999</v>
      </c>
      <c r="F2638" s="24">
        <v>0.48356399999999999</v>
      </c>
    </row>
    <row r="2639" spans="2:6" x14ac:dyDescent="0.3">
      <c r="B2639" s="28">
        <v>2634</v>
      </c>
      <c r="C2639" s="29">
        <v>4.6480157899540897</v>
      </c>
      <c r="D2639" s="29">
        <v>5.8451294037168395</v>
      </c>
      <c r="E2639" s="29">
        <v>7.0433000000000003</v>
      </c>
      <c r="F2639" s="24">
        <v>0.48381600000000002</v>
      </c>
    </row>
    <row r="2640" spans="2:6" x14ac:dyDescent="0.3">
      <c r="B2640" s="28">
        <v>2635</v>
      </c>
      <c r="C2640" s="29">
        <v>4.6480587685570995</v>
      </c>
      <c r="D2640" s="29">
        <v>5.84574597970742</v>
      </c>
      <c r="E2640" s="29">
        <v>7.0447769999999998</v>
      </c>
      <c r="F2640" s="24">
        <v>0.48406900000000003</v>
      </c>
    </row>
    <row r="2641" spans="2:6" x14ac:dyDescent="0.3">
      <c r="B2641" s="28">
        <v>2636</v>
      </c>
      <c r="C2641" s="29">
        <v>4.6481014783421397</v>
      </c>
      <c r="D2641" s="29">
        <v>5.8463622933098396</v>
      </c>
      <c r="E2641" s="29">
        <v>7.0462540000000002</v>
      </c>
      <c r="F2641" s="24">
        <v>0.48432199999999997</v>
      </c>
    </row>
    <row r="2642" spans="2:6" x14ac:dyDescent="0.3">
      <c r="B2642" s="28">
        <v>2637</v>
      </c>
      <c r="C2642" s="29">
        <v>4.6481439194638803</v>
      </c>
      <c r="D2642" s="29">
        <v>5.8469783445844303</v>
      </c>
      <c r="E2642" s="29">
        <v>7.0477309999999997</v>
      </c>
      <c r="F2642" s="24">
        <v>0.48457499999999998</v>
      </c>
    </row>
    <row r="2643" spans="2:6" x14ac:dyDescent="0.3">
      <c r="B2643" s="28">
        <v>2638</v>
      </c>
      <c r="C2643" s="29">
        <v>4.64818609207697</v>
      </c>
      <c r="D2643" s="29">
        <v>5.8475941335915698</v>
      </c>
      <c r="E2643" s="29">
        <v>7.0492080000000001</v>
      </c>
      <c r="F2643" s="24">
        <v>0.48482700000000001</v>
      </c>
    </row>
    <row r="2644" spans="2:6" x14ac:dyDescent="0.3">
      <c r="B2644" s="28">
        <v>2639</v>
      </c>
      <c r="C2644" s="29">
        <v>4.6482279963359998</v>
      </c>
      <c r="D2644" s="29">
        <v>5.8482096603915901</v>
      </c>
      <c r="E2644" s="29">
        <v>7.0506849999999996</v>
      </c>
      <c r="F2644" s="24">
        <v>0.48508000000000001</v>
      </c>
    </row>
    <row r="2645" spans="2:6" x14ac:dyDescent="0.3">
      <c r="B2645" s="28">
        <v>2640</v>
      </c>
      <c r="C2645" s="29">
        <v>4.6482700668437698</v>
      </c>
      <c r="D2645" s="29">
        <v>5.8488256227229503</v>
      </c>
      <c r="E2645" s="29">
        <v>7.0521630000000002</v>
      </c>
      <c r="F2645" s="24">
        <v>0.48533300000000001</v>
      </c>
    </row>
    <row r="2646" spans="2:6" x14ac:dyDescent="0.3">
      <c r="B2646" s="28">
        <v>2641</v>
      </c>
      <c r="C2646" s="29">
        <v>4.6483114346841203</v>
      </c>
      <c r="D2646" s="29">
        <v>5.8494406251540898</v>
      </c>
      <c r="E2646" s="29">
        <v>7.0536399999999997</v>
      </c>
      <c r="F2646" s="24">
        <v>0.48558600000000002</v>
      </c>
    </row>
    <row r="2647" spans="2:6" x14ac:dyDescent="0.3">
      <c r="B2647" s="28">
        <v>2642</v>
      </c>
      <c r="C2647" s="29">
        <v>4.6483525346340304</v>
      </c>
      <c r="D2647" s="29">
        <v>5.8500553655593102</v>
      </c>
      <c r="E2647" s="29">
        <v>7.0551170000000001</v>
      </c>
      <c r="F2647" s="24">
        <v>0.48583799999999999</v>
      </c>
    </row>
    <row r="2648" spans="2:6" x14ac:dyDescent="0.3">
      <c r="B2648" s="28">
        <v>2643</v>
      </c>
      <c r="C2648" s="29">
        <v>4.6483933668479605</v>
      </c>
      <c r="D2648" s="29">
        <v>5.8506698439990696</v>
      </c>
      <c r="E2648" s="29">
        <v>7.0565939999999996</v>
      </c>
      <c r="F2648" s="24">
        <v>0.486091</v>
      </c>
    </row>
    <row r="2649" spans="2:6" x14ac:dyDescent="0.3">
      <c r="B2649" s="28">
        <v>2644</v>
      </c>
      <c r="C2649" s="29">
        <v>4.6484339314802998</v>
      </c>
      <c r="D2649" s="29">
        <v>5.8512840605337697</v>
      </c>
      <c r="E2649" s="29">
        <v>7.058071</v>
      </c>
      <c r="F2649" s="24">
        <v>0.486344</v>
      </c>
    </row>
    <row r="2650" spans="2:6" x14ac:dyDescent="0.3">
      <c r="B2650" s="28">
        <v>2645</v>
      </c>
      <c r="C2650" s="29">
        <v>4.6484742286854397</v>
      </c>
      <c r="D2650" s="29">
        <v>5.8518980152238802</v>
      </c>
      <c r="E2650" s="29">
        <v>7.0595480000000004</v>
      </c>
      <c r="F2650" s="24">
        <v>0.48659599999999997</v>
      </c>
    </row>
    <row r="2651" spans="2:6" x14ac:dyDescent="0.3">
      <c r="B2651" s="28">
        <v>2646</v>
      </c>
      <c r="C2651" s="29">
        <v>4.6485142586177197</v>
      </c>
      <c r="D2651" s="29">
        <v>5.8525117081298603</v>
      </c>
      <c r="E2651" s="29">
        <v>7.0610249999999999</v>
      </c>
      <c r="F2651" s="24">
        <v>0.48684899999999998</v>
      </c>
    </row>
    <row r="2652" spans="2:6" x14ac:dyDescent="0.3">
      <c r="B2652" s="28">
        <v>2647</v>
      </c>
      <c r="C2652" s="29">
        <v>4.6485540214314298</v>
      </c>
      <c r="D2652" s="29">
        <v>5.8531251393122199</v>
      </c>
      <c r="E2652" s="29">
        <v>7.0625020000000003</v>
      </c>
      <c r="F2652" s="24">
        <v>0.48710100000000001</v>
      </c>
    </row>
    <row r="2653" spans="2:6" x14ac:dyDescent="0.3">
      <c r="B2653" s="28">
        <v>2648</v>
      </c>
      <c r="C2653" s="29">
        <v>4.6485935172808404</v>
      </c>
      <c r="D2653" s="29">
        <v>5.8537383088314199</v>
      </c>
      <c r="E2653" s="29">
        <v>7.0639789999999998</v>
      </c>
      <c r="F2653" s="24">
        <v>0.48735400000000001</v>
      </c>
    </row>
    <row r="2654" spans="2:6" x14ac:dyDescent="0.3">
      <c r="B2654" s="28">
        <v>2649</v>
      </c>
      <c r="C2654" s="29">
        <v>4.6486327463201604</v>
      </c>
      <c r="D2654" s="29">
        <v>5.8543512167480003</v>
      </c>
      <c r="E2654" s="29">
        <v>7.0654560000000002</v>
      </c>
      <c r="F2654" s="24">
        <v>0.48760700000000001</v>
      </c>
    </row>
    <row r="2655" spans="2:6" x14ac:dyDescent="0.3">
      <c r="B2655" s="28">
        <v>2650</v>
      </c>
      <c r="C2655" s="29">
        <v>4.6486717087036</v>
      </c>
      <c r="D2655" s="29">
        <v>5.8549638631225003</v>
      </c>
      <c r="E2655" s="29">
        <v>7.0669329999999997</v>
      </c>
      <c r="F2655" s="24">
        <v>0.48785899999999999</v>
      </c>
    </row>
    <row r="2656" spans="2:6" x14ac:dyDescent="0.3">
      <c r="B2656" s="28">
        <v>2651</v>
      </c>
      <c r="C2656" s="29">
        <v>4.6487104045852998</v>
      </c>
      <c r="D2656" s="29">
        <v>5.8555762480154296</v>
      </c>
      <c r="E2656" s="29">
        <v>7.0684100000000001</v>
      </c>
      <c r="F2656" s="24">
        <v>0.48811199999999999</v>
      </c>
    </row>
    <row r="2657" spans="2:6" x14ac:dyDescent="0.3">
      <c r="B2657" s="28">
        <v>2652</v>
      </c>
      <c r="C2657" s="29">
        <v>4.6487488341193801</v>
      </c>
      <c r="D2657" s="29">
        <v>5.8561883714873399</v>
      </c>
      <c r="E2657" s="29">
        <v>7.0698869999999996</v>
      </c>
      <c r="F2657" s="24">
        <v>0.48836400000000002</v>
      </c>
    </row>
    <row r="2658" spans="2:6" x14ac:dyDescent="0.3">
      <c r="B2658" s="28">
        <v>2653</v>
      </c>
      <c r="C2658" s="29">
        <v>4.6487869974598999</v>
      </c>
      <c r="D2658" s="29">
        <v>5.8568002335988503</v>
      </c>
      <c r="E2658" s="29">
        <v>7.071364</v>
      </c>
      <c r="F2658" s="24">
        <v>0.48861700000000002</v>
      </c>
    </row>
    <row r="2659" spans="2:6" x14ac:dyDescent="0.3">
      <c r="B2659" s="28">
        <v>2654</v>
      </c>
      <c r="C2659" s="29">
        <v>4.6488248947609199</v>
      </c>
      <c r="D2659" s="29">
        <v>5.85741183441049</v>
      </c>
      <c r="E2659" s="29">
        <v>7.0728410000000004</v>
      </c>
      <c r="F2659" s="24">
        <v>0.488869</v>
      </c>
    </row>
    <row r="2660" spans="2:6" x14ac:dyDescent="0.3">
      <c r="B2660" s="28">
        <v>2655</v>
      </c>
      <c r="C2660" s="29">
        <v>4.64886252617642</v>
      </c>
      <c r="D2660" s="29">
        <v>5.8580231739829003</v>
      </c>
      <c r="E2660" s="29">
        <v>7.0743179999999999</v>
      </c>
      <c r="F2660" s="24">
        <v>0.489122</v>
      </c>
    </row>
    <row r="2661" spans="2:6" x14ac:dyDescent="0.3">
      <c r="B2661" s="28">
        <v>2656</v>
      </c>
      <c r="C2661" s="29">
        <v>4.6489003235284097</v>
      </c>
      <c r="D2661" s="29">
        <v>5.85863494788323</v>
      </c>
      <c r="E2661" s="29">
        <v>7.0757960000000004</v>
      </c>
      <c r="F2661" s="24">
        <v>0.489375</v>
      </c>
    </row>
    <row r="2662" spans="2:6" x14ac:dyDescent="0.3">
      <c r="B2662" s="28">
        <v>2657</v>
      </c>
      <c r="C2662" s="29">
        <v>4.6489374234614704</v>
      </c>
      <c r="D2662" s="29">
        <v>5.8592457650234095</v>
      </c>
      <c r="E2662" s="29">
        <v>7.0772729999999999</v>
      </c>
      <c r="F2662" s="24">
        <v>0.48962699999999998</v>
      </c>
    </row>
    <row r="2663" spans="2:6" x14ac:dyDescent="0.3">
      <c r="B2663" s="28">
        <v>2658</v>
      </c>
      <c r="C2663" s="29">
        <v>4.6489742579708704</v>
      </c>
      <c r="D2663" s="29">
        <v>5.8598563211062604</v>
      </c>
      <c r="E2663" s="29">
        <v>7.0787500000000003</v>
      </c>
      <c r="F2663" s="24">
        <v>0.48987999999999998</v>
      </c>
    </row>
    <row r="2664" spans="2:6" x14ac:dyDescent="0.3">
      <c r="B2664" s="28">
        <v>2659</v>
      </c>
      <c r="C2664" s="29">
        <v>4.6490108272104402</v>
      </c>
      <c r="D2664" s="29">
        <v>5.8604666161924204</v>
      </c>
      <c r="E2664" s="29">
        <v>7.0802269999999998</v>
      </c>
      <c r="F2664" s="24">
        <v>0.49013200000000001</v>
      </c>
    </row>
    <row r="2665" spans="2:6" x14ac:dyDescent="0.3">
      <c r="B2665" s="28">
        <v>2660</v>
      </c>
      <c r="C2665" s="29">
        <v>4.6490471313339903</v>
      </c>
      <c r="D2665" s="29">
        <v>5.8610766503425697</v>
      </c>
      <c r="E2665" s="29">
        <v>7.0817040000000002</v>
      </c>
      <c r="F2665" s="24">
        <v>0.49038500000000002</v>
      </c>
    </row>
    <row r="2666" spans="2:6" x14ac:dyDescent="0.3">
      <c r="B2666" s="28">
        <v>2661</v>
      </c>
      <c r="C2666" s="29">
        <v>4.6490831704953095</v>
      </c>
      <c r="D2666" s="29">
        <v>5.8616864236173996</v>
      </c>
      <c r="E2666" s="29">
        <v>7.0831809999999997</v>
      </c>
      <c r="F2666" s="24">
        <v>0.49063699999999999</v>
      </c>
    </row>
    <row r="2667" spans="2:6" x14ac:dyDescent="0.3">
      <c r="B2667" s="28">
        <v>2662</v>
      </c>
      <c r="C2667" s="29">
        <v>4.6491189448481398</v>
      </c>
      <c r="D2667" s="29">
        <v>5.8622959360776097</v>
      </c>
      <c r="E2667" s="29">
        <v>7.0846580000000001</v>
      </c>
      <c r="F2667" s="24">
        <v>0.49088900000000002</v>
      </c>
    </row>
    <row r="2668" spans="2:6" x14ac:dyDescent="0.3">
      <c r="B2668" s="28">
        <v>2663</v>
      </c>
      <c r="C2668" s="29">
        <v>4.6491544545461601</v>
      </c>
      <c r="D2668" s="29">
        <v>5.8629051877839</v>
      </c>
      <c r="E2668" s="29">
        <v>7.0861349999999996</v>
      </c>
      <c r="F2668" s="24">
        <v>0.49114200000000002</v>
      </c>
    </row>
    <row r="2669" spans="2:6" x14ac:dyDescent="0.3">
      <c r="B2669" s="28">
        <v>2664</v>
      </c>
      <c r="C2669" s="29">
        <v>4.6491896997430402</v>
      </c>
      <c r="D2669" s="29">
        <v>5.8635141787970202</v>
      </c>
      <c r="E2669" s="29">
        <v>7.087612</v>
      </c>
      <c r="F2669" s="24">
        <v>0.491394</v>
      </c>
    </row>
    <row r="2670" spans="2:6" x14ac:dyDescent="0.3">
      <c r="B2670" s="28">
        <v>2665</v>
      </c>
      <c r="C2670" s="29">
        <v>4.6492246805924005</v>
      </c>
      <c r="D2670" s="29">
        <v>5.8641229091777003</v>
      </c>
      <c r="E2670" s="29">
        <v>7.0890890000000004</v>
      </c>
      <c r="F2670" s="24">
        <v>0.491647</v>
      </c>
    </row>
    <row r="2671" spans="2:6" x14ac:dyDescent="0.3">
      <c r="B2671" s="28">
        <v>2666</v>
      </c>
      <c r="C2671" s="29">
        <v>4.6492593972478398</v>
      </c>
      <c r="D2671" s="29">
        <v>5.8647313789867104</v>
      </c>
      <c r="E2671" s="29">
        <v>7.0905659999999999</v>
      </c>
      <c r="F2671" s="24">
        <v>0.49189899999999998</v>
      </c>
    </row>
    <row r="2672" spans="2:6" x14ac:dyDescent="0.3">
      <c r="B2672" s="28">
        <v>2667</v>
      </c>
      <c r="C2672" s="29">
        <v>4.6492938498628895</v>
      </c>
      <c r="D2672" s="29">
        <v>5.8653395882848098</v>
      </c>
      <c r="E2672" s="29">
        <v>7.0920430000000003</v>
      </c>
      <c r="F2672" s="24">
        <v>0.49215199999999998</v>
      </c>
    </row>
    <row r="2673" spans="2:6" x14ac:dyDescent="0.3">
      <c r="B2673" s="28">
        <v>2668</v>
      </c>
      <c r="C2673" s="29">
        <v>4.6493280385910598</v>
      </c>
      <c r="D2673" s="29">
        <v>5.8659475371327696</v>
      </c>
      <c r="E2673" s="29">
        <v>7.0935199999999998</v>
      </c>
      <c r="F2673" s="24">
        <v>0.49240400000000001</v>
      </c>
    </row>
    <row r="2674" spans="2:6" x14ac:dyDescent="0.3">
      <c r="B2674" s="28">
        <v>2669</v>
      </c>
      <c r="C2674" s="29">
        <v>4.6493619635858403</v>
      </c>
      <c r="D2674" s="29">
        <v>5.8665552255914299</v>
      </c>
      <c r="E2674" s="29">
        <v>7.0949970000000002</v>
      </c>
      <c r="F2674" s="24">
        <v>0.49265599999999998</v>
      </c>
    </row>
    <row r="2675" spans="2:6" x14ac:dyDescent="0.3">
      <c r="B2675" s="28">
        <v>2670</v>
      </c>
      <c r="C2675" s="29">
        <v>4.6493956250006399</v>
      </c>
      <c r="D2675" s="29">
        <v>5.8671626537215804</v>
      </c>
      <c r="E2675" s="29">
        <v>7.0964739999999997</v>
      </c>
      <c r="F2675" s="24">
        <v>0.49290899999999999</v>
      </c>
    </row>
    <row r="2676" spans="2:6" x14ac:dyDescent="0.3">
      <c r="B2676" s="28">
        <v>2671</v>
      </c>
      <c r="C2676" s="29">
        <v>4.6494290229888602</v>
      </c>
      <c r="D2676" s="29">
        <v>5.8677698215840302</v>
      </c>
      <c r="E2676" s="29">
        <v>7.0979510000000001</v>
      </c>
      <c r="F2676" s="24">
        <v>0.49316100000000002</v>
      </c>
    </row>
    <row r="2677" spans="2:6" x14ac:dyDescent="0.3">
      <c r="B2677" s="28">
        <v>2672</v>
      </c>
      <c r="C2677" s="29">
        <v>4.6494621577038604</v>
      </c>
      <c r="D2677" s="29">
        <v>5.8683767292396496</v>
      </c>
      <c r="E2677" s="29">
        <v>7.0994279999999996</v>
      </c>
      <c r="F2677" s="24">
        <v>0.49341299999999999</v>
      </c>
    </row>
    <row r="2678" spans="2:6" x14ac:dyDescent="0.3">
      <c r="B2678" s="28">
        <v>2673</v>
      </c>
      <c r="C2678" s="29">
        <v>4.6494954580292305</v>
      </c>
      <c r="D2678" s="29">
        <v>5.8689840699529103</v>
      </c>
      <c r="E2678" s="29">
        <v>7.1009060000000002</v>
      </c>
      <c r="F2678" s="24">
        <v>0.49366599999999999</v>
      </c>
    </row>
    <row r="2679" spans="2:6" x14ac:dyDescent="0.3">
      <c r="B2679" s="28">
        <v>2674</v>
      </c>
      <c r="C2679" s="29">
        <v>4.6495280664854199</v>
      </c>
      <c r="D2679" s="29">
        <v>5.8695904572421096</v>
      </c>
      <c r="E2679" s="29">
        <v>7.1023829999999997</v>
      </c>
      <c r="F2679" s="24">
        <v>0.49391800000000002</v>
      </c>
    </row>
    <row r="2680" spans="2:6" x14ac:dyDescent="0.3">
      <c r="B2680" s="28">
        <v>2675</v>
      </c>
      <c r="C2680" s="29">
        <v>4.6495604121282801</v>
      </c>
      <c r="D2680" s="29">
        <v>5.8701965845070898</v>
      </c>
      <c r="E2680" s="29">
        <v>7.1038600000000001</v>
      </c>
      <c r="F2680" s="24">
        <v>0.49417</v>
      </c>
    </row>
    <row r="2681" spans="2:6" x14ac:dyDescent="0.3">
      <c r="B2681" s="28">
        <v>2676</v>
      </c>
      <c r="C2681" s="29">
        <v>4.6495924951110199</v>
      </c>
      <c r="D2681" s="29">
        <v>5.8708024518087498</v>
      </c>
      <c r="E2681" s="29">
        <v>7.1053369999999996</v>
      </c>
      <c r="F2681" s="24">
        <v>0.494423</v>
      </c>
    </row>
    <row r="2682" spans="2:6" x14ac:dyDescent="0.3">
      <c r="B2682" s="28">
        <v>2677</v>
      </c>
      <c r="C2682" s="29">
        <v>4.6496243155868004</v>
      </c>
      <c r="D2682" s="29">
        <v>5.8714080592080098</v>
      </c>
      <c r="E2682" s="29">
        <v>7.106814</v>
      </c>
      <c r="F2682" s="24">
        <v>0.49467499999999998</v>
      </c>
    </row>
    <row r="2683" spans="2:6" x14ac:dyDescent="0.3">
      <c r="B2683" s="28">
        <v>2678</v>
      </c>
      <c r="C2683" s="29">
        <v>4.6496558737087499</v>
      </c>
      <c r="D2683" s="29">
        <v>5.8720134067657703</v>
      </c>
      <c r="E2683" s="29">
        <v>7.1082910000000004</v>
      </c>
      <c r="F2683" s="24">
        <v>0.49492700000000001</v>
      </c>
    </row>
    <row r="2684" spans="2:6" x14ac:dyDescent="0.3">
      <c r="B2684" s="28">
        <v>2679</v>
      </c>
      <c r="C2684" s="29">
        <v>4.6496871696299502</v>
      </c>
      <c r="D2684" s="29">
        <v>5.8726184945429898</v>
      </c>
      <c r="E2684" s="29">
        <v>7.1097679999999999</v>
      </c>
      <c r="F2684" s="24">
        <v>0.49517899999999998</v>
      </c>
    </row>
    <row r="2685" spans="2:6" x14ac:dyDescent="0.3">
      <c r="B2685" s="28">
        <v>2680</v>
      </c>
      <c r="C2685" s="29">
        <v>4.6497182035034603</v>
      </c>
      <c r="D2685" s="29">
        <v>5.8732233226006096</v>
      </c>
      <c r="E2685" s="29">
        <v>7.1112450000000003</v>
      </c>
      <c r="F2685" s="24">
        <v>0.49543199999999998</v>
      </c>
    </row>
    <row r="2686" spans="2:6" x14ac:dyDescent="0.3">
      <c r="B2686" s="28">
        <v>2681</v>
      </c>
      <c r="C2686" s="29">
        <v>4.6497489754822698</v>
      </c>
      <c r="D2686" s="29">
        <v>5.8738278909996202</v>
      </c>
      <c r="E2686" s="29">
        <v>7.1127219999999998</v>
      </c>
      <c r="F2686" s="24">
        <v>0.49568400000000001</v>
      </c>
    </row>
    <row r="2687" spans="2:6" x14ac:dyDescent="0.3">
      <c r="B2687" s="28">
        <v>2682</v>
      </c>
      <c r="C2687" s="29">
        <v>4.6497794857193702</v>
      </c>
      <c r="D2687" s="29">
        <v>5.8744321998009497</v>
      </c>
      <c r="E2687" s="29">
        <v>7.1141990000000002</v>
      </c>
      <c r="F2687" s="24">
        <v>0.49593599999999999</v>
      </c>
    </row>
    <row r="2688" spans="2:6" x14ac:dyDescent="0.3">
      <c r="B2688" s="28">
        <v>2683</v>
      </c>
      <c r="C2688" s="29">
        <v>4.6498097343676799</v>
      </c>
      <c r="D2688" s="29">
        <v>5.8750362490656496</v>
      </c>
      <c r="E2688" s="29">
        <v>7.1156759999999997</v>
      </c>
      <c r="F2688" s="24">
        <v>0.49618800000000002</v>
      </c>
    </row>
    <row r="2689" spans="2:6" x14ac:dyDescent="0.3">
      <c r="B2689" s="28">
        <v>2684</v>
      </c>
      <c r="C2689" s="29">
        <v>4.6498397215800997</v>
      </c>
      <c r="D2689" s="29">
        <v>5.8756400388546801</v>
      </c>
      <c r="E2689" s="29">
        <v>7.1171530000000001</v>
      </c>
      <c r="F2689" s="24">
        <v>0.49644100000000002</v>
      </c>
    </row>
    <row r="2690" spans="2:6" x14ac:dyDescent="0.3">
      <c r="B2690" s="28">
        <v>2685</v>
      </c>
      <c r="C2690" s="29">
        <v>4.6498694475094702</v>
      </c>
      <c r="D2690" s="29">
        <v>5.8762435692290698</v>
      </c>
      <c r="E2690" s="29">
        <v>7.1186299999999996</v>
      </c>
      <c r="F2690" s="24">
        <v>0.496693</v>
      </c>
    </row>
    <row r="2691" spans="2:6" x14ac:dyDescent="0.3">
      <c r="B2691" s="28">
        <v>2686</v>
      </c>
      <c r="C2691" s="29">
        <v>4.6498989123086298</v>
      </c>
      <c r="D2691" s="29">
        <v>5.8768468402498701</v>
      </c>
      <c r="E2691" s="29">
        <v>7.120107</v>
      </c>
      <c r="F2691" s="24">
        <v>0.49694500000000003</v>
      </c>
    </row>
    <row r="2692" spans="2:6" x14ac:dyDescent="0.3">
      <c r="B2692" s="28">
        <v>2687</v>
      </c>
      <c r="C2692" s="29">
        <v>4.6499281161303401</v>
      </c>
      <c r="D2692" s="29">
        <v>5.8774498519781098</v>
      </c>
      <c r="E2692" s="29">
        <v>7.1215840000000004</v>
      </c>
      <c r="F2692" s="24">
        <v>0.497197</v>
      </c>
    </row>
    <row r="2693" spans="2:6" x14ac:dyDescent="0.3">
      <c r="B2693" s="28">
        <v>2688</v>
      </c>
      <c r="C2693" s="29">
        <v>4.64995705912734</v>
      </c>
      <c r="D2693" s="29">
        <v>5.8780526044748704</v>
      </c>
      <c r="E2693" s="29">
        <v>7.1230609999999999</v>
      </c>
      <c r="F2693" s="24">
        <v>0.49744899999999997</v>
      </c>
    </row>
    <row r="2694" spans="2:6" x14ac:dyDescent="0.3">
      <c r="B2694" s="28">
        <v>2689</v>
      </c>
      <c r="C2694" s="29">
        <v>4.64998574145232</v>
      </c>
      <c r="D2694" s="29">
        <v>5.87865509780121</v>
      </c>
      <c r="E2694" s="29">
        <v>7.1245380000000003</v>
      </c>
      <c r="F2694" s="24">
        <v>0.497701</v>
      </c>
    </row>
    <row r="2695" spans="2:6" x14ac:dyDescent="0.3">
      <c r="B2695" s="28">
        <v>2690</v>
      </c>
      <c r="C2695" s="29">
        <v>4.6500145890671796</v>
      </c>
      <c r="D2695" s="29">
        <v>5.87925802292333</v>
      </c>
      <c r="E2695" s="29">
        <v>7.1260159999999999</v>
      </c>
      <c r="F2695" s="24">
        <v>0.49795400000000001</v>
      </c>
    </row>
    <row r="2696" spans="2:6" x14ac:dyDescent="0.3">
      <c r="B2696" s="28">
        <v>2691</v>
      </c>
      <c r="C2696" s="29">
        <v>4.6500427503347801</v>
      </c>
      <c r="D2696" s="29">
        <v>5.8798599979570199</v>
      </c>
      <c r="E2696" s="29">
        <v>7.1274930000000003</v>
      </c>
      <c r="F2696" s="24">
        <v>0.49820599999999998</v>
      </c>
    </row>
    <row r="2697" spans="2:6" x14ac:dyDescent="0.3">
      <c r="B2697" s="28">
        <v>2692</v>
      </c>
      <c r="C2697" s="29">
        <v>4.6500706513882903</v>
      </c>
      <c r="D2697" s="29">
        <v>5.8804617140035997</v>
      </c>
      <c r="E2697" s="29">
        <v>7.1289699999999998</v>
      </c>
      <c r="F2697" s="24">
        <v>0.49845800000000001</v>
      </c>
    </row>
    <row r="2698" spans="2:6" x14ac:dyDescent="0.3">
      <c r="B2698" s="28">
        <v>2693</v>
      </c>
      <c r="C2698" s="29">
        <v>4.6500982923802496</v>
      </c>
      <c r="D2698" s="29">
        <v>5.8810631711242198</v>
      </c>
      <c r="E2698" s="29">
        <v>7.1304470000000002</v>
      </c>
      <c r="F2698" s="24">
        <v>0.49870999999999999</v>
      </c>
    </row>
    <row r="2699" spans="2:6" x14ac:dyDescent="0.3">
      <c r="B2699" s="28">
        <v>2694</v>
      </c>
      <c r="C2699" s="29">
        <v>4.65012567346316</v>
      </c>
      <c r="D2699" s="29">
        <v>5.8816643693799797</v>
      </c>
      <c r="E2699" s="29">
        <v>7.1319239999999997</v>
      </c>
      <c r="F2699" s="24">
        <v>0.49896200000000002</v>
      </c>
    </row>
    <row r="2700" spans="2:6" x14ac:dyDescent="0.3">
      <c r="B2700" s="28">
        <v>2695</v>
      </c>
      <c r="C2700" s="29">
        <v>4.6501527947894798</v>
      </c>
      <c r="D2700" s="29">
        <v>5.8822653088320696</v>
      </c>
      <c r="E2700" s="29">
        <v>7.1334010000000001</v>
      </c>
      <c r="F2700" s="24">
        <v>0.49921399999999999</v>
      </c>
    </row>
    <row r="2701" spans="2:6" x14ac:dyDescent="0.3">
      <c r="B2701" s="28">
        <v>2696</v>
      </c>
      <c r="C2701" s="29">
        <v>4.65017965651165</v>
      </c>
      <c r="D2701" s="29">
        <v>5.8828659895415996</v>
      </c>
      <c r="E2701" s="29">
        <v>7.1348779999999996</v>
      </c>
      <c r="F2701" s="24">
        <v>0.49946600000000002</v>
      </c>
    </row>
    <row r="2702" spans="2:6" x14ac:dyDescent="0.3">
      <c r="B2702" s="28">
        <v>2697</v>
      </c>
      <c r="C2702" s="29">
        <v>4.6502062587820401</v>
      </c>
      <c r="D2702" s="29">
        <v>5.8834664115697999</v>
      </c>
      <c r="E2702" s="29">
        <v>7.136355</v>
      </c>
      <c r="F2702" s="24">
        <v>0.499718</v>
      </c>
    </row>
    <row r="2703" spans="2:6" x14ac:dyDescent="0.3">
      <c r="B2703" s="28">
        <v>2698</v>
      </c>
      <c r="C2703" s="29">
        <v>4.6502326017530002</v>
      </c>
      <c r="D2703" s="29">
        <v>5.8840665749778598</v>
      </c>
      <c r="E2703" s="29">
        <v>7.1378320000000004</v>
      </c>
      <c r="F2703" s="24">
        <v>0.49997000000000003</v>
      </c>
    </row>
    <row r="2704" spans="2:6" x14ac:dyDescent="0.3">
      <c r="B2704" s="28">
        <v>2699</v>
      </c>
      <c r="C2704" s="29">
        <v>4.65025868557683</v>
      </c>
      <c r="D2704" s="29">
        <v>5.8846664798269703</v>
      </c>
      <c r="E2704" s="29">
        <v>7.1393089999999999</v>
      </c>
      <c r="F2704" s="24">
        <v>0.50022200000000006</v>
      </c>
    </row>
    <row r="2705" spans="2:6" x14ac:dyDescent="0.3">
      <c r="B2705" s="28">
        <v>2700</v>
      </c>
      <c r="C2705" s="29">
        <v>4.6502845104058004</v>
      </c>
      <c r="D2705" s="29">
        <v>5.8852661261783501</v>
      </c>
      <c r="E2705" s="29">
        <v>7.1407860000000003</v>
      </c>
      <c r="F2705" s="24">
        <v>0.50047399999999997</v>
      </c>
    </row>
    <row r="2706" spans="2:6" x14ac:dyDescent="0.3">
      <c r="B2706" s="28">
        <v>2701</v>
      </c>
      <c r="C2706" s="29">
        <v>4.6503100763921497</v>
      </c>
      <c r="D2706" s="29">
        <v>5.8858655140931999</v>
      </c>
      <c r="E2706" s="29">
        <v>7.1422629999999998</v>
      </c>
      <c r="F2706" s="24">
        <v>0.500726</v>
      </c>
    </row>
    <row r="2707" spans="2:6" x14ac:dyDescent="0.3">
      <c r="B2707" s="28">
        <v>2702</v>
      </c>
      <c r="C2707" s="29">
        <v>4.6503353836880503</v>
      </c>
      <c r="D2707" s="29">
        <v>5.8864646436327996</v>
      </c>
      <c r="E2707" s="29">
        <v>7.1437400000000002</v>
      </c>
      <c r="F2707" s="24">
        <v>0.50097800000000003</v>
      </c>
    </row>
    <row r="2708" spans="2:6" x14ac:dyDescent="0.3">
      <c r="B2708" s="28">
        <v>2703</v>
      </c>
      <c r="C2708" s="29">
        <v>4.65036043244565</v>
      </c>
      <c r="D2708" s="29">
        <v>5.8870635148584398</v>
      </c>
      <c r="E2708" s="29">
        <v>7.1452169999999997</v>
      </c>
      <c r="F2708" s="24">
        <v>0.50122999999999995</v>
      </c>
    </row>
    <row r="2709" spans="2:6" x14ac:dyDescent="0.3">
      <c r="B2709" s="28">
        <v>2704</v>
      </c>
      <c r="C2709" s="29">
        <v>4.6503852228170599</v>
      </c>
      <c r="D2709" s="29">
        <v>5.8876621278312902</v>
      </c>
      <c r="E2709" s="29">
        <v>7.1466940000000001</v>
      </c>
      <c r="F2709" s="24">
        <v>0.50148199999999998</v>
      </c>
    </row>
    <row r="2710" spans="2:6" x14ac:dyDescent="0.3">
      <c r="B2710" s="28">
        <v>2705</v>
      </c>
      <c r="C2710" s="29">
        <v>4.6504097549543504</v>
      </c>
      <c r="D2710" s="29">
        <v>5.8882604826127301</v>
      </c>
      <c r="E2710" s="29">
        <v>7.1481709999999996</v>
      </c>
      <c r="F2710" s="24">
        <v>0.50173400000000001</v>
      </c>
    </row>
    <row r="2711" spans="2:6" x14ac:dyDescent="0.3">
      <c r="B2711" s="28">
        <v>2706</v>
      </c>
      <c r="C2711" s="29">
        <v>4.6504340290095501</v>
      </c>
      <c r="D2711" s="29">
        <v>5.8888585792640002</v>
      </c>
      <c r="E2711" s="29">
        <v>7.149648</v>
      </c>
      <c r="F2711" s="24">
        <v>0.50198600000000004</v>
      </c>
    </row>
    <row r="2712" spans="2:6" x14ac:dyDescent="0.3">
      <c r="B2712" s="28">
        <v>2707</v>
      </c>
      <c r="C2712" s="29">
        <v>4.6504584680395302</v>
      </c>
      <c r="D2712" s="29">
        <v>5.88945710645761</v>
      </c>
      <c r="E2712" s="29">
        <v>7.1511259999999996</v>
      </c>
      <c r="F2712" s="24">
        <v>0.50223799999999996</v>
      </c>
    </row>
    <row r="2713" spans="2:6" x14ac:dyDescent="0.3">
      <c r="B2713" s="28">
        <v>2708</v>
      </c>
      <c r="C2713" s="29">
        <v>4.6504822262161598</v>
      </c>
      <c r="D2713" s="29">
        <v>5.8900546868977202</v>
      </c>
      <c r="E2713" s="29">
        <v>7.152603</v>
      </c>
      <c r="F2713" s="24">
        <v>0.50248999999999999</v>
      </c>
    </row>
    <row r="2714" spans="2:6" x14ac:dyDescent="0.3">
      <c r="B2714" s="28">
        <v>2709</v>
      </c>
      <c r="C2714" s="29">
        <v>4.6505057267665899</v>
      </c>
      <c r="D2714" s="29">
        <v>5.8906520093916503</v>
      </c>
      <c r="E2714" s="29">
        <v>7.1540800000000004</v>
      </c>
      <c r="F2714" s="24">
        <v>0.50274200000000002</v>
      </c>
    </row>
    <row r="2715" spans="2:6" x14ac:dyDescent="0.3">
      <c r="B2715" s="28">
        <v>2710</v>
      </c>
      <c r="C2715" s="29">
        <v>4.6505289698426999</v>
      </c>
      <c r="D2715" s="29">
        <v>5.8912490740007399</v>
      </c>
      <c r="E2715" s="29">
        <v>7.1555569999999999</v>
      </c>
      <c r="F2715" s="24">
        <v>0.50299400000000005</v>
      </c>
    </row>
    <row r="2716" spans="2:6" x14ac:dyDescent="0.3">
      <c r="B2716" s="28">
        <v>2711</v>
      </c>
      <c r="C2716" s="29">
        <v>4.6505519555963302</v>
      </c>
      <c r="D2716" s="29">
        <v>5.8918458807863701</v>
      </c>
      <c r="E2716" s="29">
        <v>7.1570340000000003</v>
      </c>
      <c r="F2716" s="24">
        <v>0.50324599999999997</v>
      </c>
    </row>
    <row r="2717" spans="2:6" x14ac:dyDescent="0.3">
      <c r="B2717" s="28">
        <v>2712</v>
      </c>
      <c r="C2717" s="29">
        <v>4.6505746841792597</v>
      </c>
      <c r="D2717" s="29">
        <v>5.8924424298098899</v>
      </c>
      <c r="E2717" s="29">
        <v>7.1585109999999998</v>
      </c>
      <c r="F2717" s="24">
        <v>0.503498</v>
      </c>
    </row>
    <row r="2718" spans="2:6" x14ac:dyDescent="0.3">
      <c r="B2718" s="28">
        <v>2713</v>
      </c>
      <c r="C2718" s="29">
        <v>4.6505971557432302</v>
      </c>
      <c r="D2718" s="29">
        <v>5.8930387211326902</v>
      </c>
      <c r="E2718" s="29">
        <v>7.1599880000000002</v>
      </c>
      <c r="F2718" s="24">
        <v>0.50375000000000003</v>
      </c>
    </row>
    <row r="2719" spans="2:6" x14ac:dyDescent="0.3">
      <c r="B2719" s="28">
        <v>2714</v>
      </c>
      <c r="C2719" s="29">
        <v>4.6506193704399603</v>
      </c>
      <c r="D2719" s="29">
        <v>5.8936347548161701</v>
      </c>
      <c r="E2719" s="29">
        <v>7.1614649999999997</v>
      </c>
      <c r="F2719" s="24">
        <v>0.50400100000000003</v>
      </c>
    </row>
    <row r="2720" spans="2:6" x14ac:dyDescent="0.3">
      <c r="B2720" s="28">
        <v>2715</v>
      </c>
      <c r="C2720" s="29">
        <v>4.6506413284211199</v>
      </c>
      <c r="D2720" s="29">
        <v>5.89423053092173</v>
      </c>
      <c r="E2720" s="29">
        <v>7.1629420000000001</v>
      </c>
      <c r="F2720" s="24">
        <v>0.50425299999999995</v>
      </c>
    </row>
    <row r="2721" spans="2:6" x14ac:dyDescent="0.3">
      <c r="B2721" s="28">
        <v>2716</v>
      </c>
      <c r="C2721" s="29">
        <v>4.6506630298383396</v>
      </c>
      <c r="D2721" s="29">
        <v>5.8948260495107903</v>
      </c>
      <c r="E2721" s="29">
        <v>7.1644189999999996</v>
      </c>
      <c r="F2721" s="24">
        <v>0.50450499999999998</v>
      </c>
    </row>
    <row r="2722" spans="2:6" x14ac:dyDescent="0.3">
      <c r="B2722" s="28">
        <v>2717</v>
      </c>
      <c r="C2722" s="29">
        <v>4.6506844748432004</v>
      </c>
      <c r="D2722" s="29">
        <v>5.8954213106448004</v>
      </c>
      <c r="E2722" s="29">
        <v>7.165896</v>
      </c>
      <c r="F2722" s="24">
        <v>0.50475700000000001</v>
      </c>
    </row>
    <row r="2723" spans="2:6" x14ac:dyDescent="0.3">
      <c r="B2723" s="28">
        <v>2718</v>
      </c>
      <c r="C2723" s="29">
        <v>4.6507056635872503</v>
      </c>
      <c r="D2723" s="29">
        <v>5.8960163143852098</v>
      </c>
      <c r="E2723" s="29">
        <v>7.1673729999999995</v>
      </c>
      <c r="F2723" s="24">
        <v>0.50500900000000004</v>
      </c>
    </row>
    <row r="2724" spans="2:6" x14ac:dyDescent="0.3">
      <c r="B2724" s="28">
        <v>2719</v>
      </c>
      <c r="C2724" s="29">
        <v>4.6507265962220101</v>
      </c>
      <c r="D2724" s="29">
        <v>5.8966110607934397</v>
      </c>
      <c r="E2724" s="29">
        <v>7.1688499999999999</v>
      </c>
      <c r="F2724" s="24">
        <v>0.50526099999999996</v>
      </c>
    </row>
    <row r="2725" spans="2:6" x14ac:dyDescent="0.3">
      <c r="B2725" s="28">
        <v>2720</v>
      </c>
      <c r="C2725" s="29">
        <v>4.6507472728989301</v>
      </c>
      <c r="D2725" s="29">
        <v>5.8972055499310096</v>
      </c>
      <c r="E2725" s="29">
        <v>7.1703270000000003</v>
      </c>
      <c r="F2725" s="24">
        <v>0.50551199999999996</v>
      </c>
    </row>
    <row r="2726" spans="2:6" x14ac:dyDescent="0.3">
      <c r="B2726" s="28">
        <v>2721</v>
      </c>
      <c r="C2726" s="29">
        <v>4.65076769376945</v>
      </c>
      <c r="D2726" s="29">
        <v>5.8977997818593604</v>
      </c>
      <c r="E2726" s="29">
        <v>7.1718039999999998</v>
      </c>
      <c r="F2726" s="24">
        <v>0.50576399999999999</v>
      </c>
    </row>
    <row r="2727" spans="2:6" x14ac:dyDescent="0.3">
      <c r="B2727" s="28">
        <v>2722</v>
      </c>
      <c r="C2727" s="29">
        <v>4.6507878589849501</v>
      </c>
      <c r="D2727" s="29">
        <v>5.8983937566399902</v>
      </c>
      <c r="E2727" s="29">
        <v>7.1732810000000002</v>
      </c>
      <c r="F2727" s="24">
        <v>0.50601600000000002</v>
      </c>
    </row>
    <row r="2728" spans="2:6" x14ac:dyDescent="0.3">
      <c r="B2728" s="28">
        <v>2723</v>
      </c>
      <c r="C2728" s="29">
        <v>4.6508077686967901</v>
      </c>
      <c r="D2728" s="29">
        <v>5.8989874743344402</v>
      </c>
      <c r="E2728" s="29">
        <v>7.1747579999999997</v>
      </c>
      <c r="F2728" s="24">
        <v>0.50626800000000005</v>
      </c>
    </row>
    <row r="2729" spans="2:6" x14ac:dyDescent="0.3">
      <c r="B2729" s="28">
        <v>2724</v>
      </c>
      <c r="C2729" s="29">
        <v>4.6508278430735102</v>
      </c>
      <c r="D2729" s="29">
        <v>5.8995816213260204</v>
      </c>
      <c r="E2729" s="29">
        <v>7.1762360000000003</v>
      </c>
      <c r="F2729" s="24">
        <v>0.50651900000000005</v>
      </c>
    </row>
    <row r="2730" spans="2:6" x14ac:dyDescent="0.3">
      <c r="B2730" s="28">
        <v>2725</v>
      </c>
      <c r="C2730" s="29">
        <v>4.6508472420625395</v>
      </c>
      <c r="D2730" s="29">
        <v>5.9001748248981096</v>
      </c>
      <c r="E2730" s="29">
        <v>7.1777129999999998</v>
      </c>
      <c r="F2730" s="24">
        <v>0.50677099999999997</v>
      </c>
    </row>
    <row r="2731" spans="2:6" x14ac:dyDescent="0.3">
      <c r="B2731" s="28">
        <v>2726</v>
      </c>
      <c r="C2731" s="29">
        <v>4.6508663860017601</v>
      </c>
      <c r="D2731" s="29">
        <v>5.9007677715686295</v>
      </c>
      <c r="E2731" s="29">
        <v>7.1791900000000002</v>
      </c>
      <c r="F2731" s="24">
        <v>0.507023</v>
      </c>
    </row>
    <row r="2732" spans="2:6" x14ac:dyDescent="0.3">
      <c r="B2732" s="28">
        <v>2727</v>
      </c>
      <c r="C2732" s="29">
        <v>4.6508852750423504</v>
      </c>
      <c r="D2732" s="29">
        <v>5.90136046139909</v>
      </c>
      <c r="E2732" s="29">
        <v>7.1806669999999997</v>
      </c>
      <c r="F2732" s="24">
        <v>0.50727500000000003</v>
      </c>
    </row>
    <row r="2733" spans="2:6" x14ac:dyDescent="0.3">
      <c r="B2733" s="28">
        <v>2728</v>
      </c>
      <c r="C2733" s="29">
        <v>4.6509039093354501</v>
      </c>
      <c r="D2733" s="29">
        <v>5.9019528944511004</v>
      </c>
      <c r="E2733" s="29">
        <v>7.1821440000000001</v>
      </c>
      <c r="F2733" s="24">
        <v>0.50752600000000003</v>
      </c>
    </row>
    <row r="2734" spans="2:6" x14ac:dyDescent="0.3">
      <c r="B2734" s="28">
        <v>2729</v>
      </c>
      <c r="C2734" s="29">
        <v>4.6509222890321702</v>
      </c>
      <c r="D2734" s="29">
        <v>5.9025450707862204</v>
      </c>
      <c r="E2734" s="29">
        <v>7.1836209999999996</v>
      </c>
      <c r="F2734" s="24">
        <v>0.50777799999999995</v>
      </c>
    </row>
    <row r="2735" spans="2:6" x14ac:dyDescent="0.3">
      <c r="B2735" s="28">
        <v>2730</v>
      </c>
      <c r="C2735" s="29">
        <v>4.6509404142835695</v>
      </c>
      <c r="D2735" s="29">
        <v>5.90313699046607</v>
      </c>
      <c r="E2735" s="29">
        <v>7.185098</v>
      </c>
      <c r="F2735" s="24">
        <v>0.50802999999999998</v>
      </c>
    </row>
    <row r="2736" spans="2:6" x14ac:dyDescent="0.3">
      <c r="B2736" s="28">
        <v>2731</v>
      </c>
      <c r="C2736" s="29">
        <v>4.6509582852406703</v>
      </c>
      <c r="D2736" s="29">
        <v>5.9037286535522195</v>
      </c>
      <c r="E2736" s="29">
        <v>7.1865750000000004</v>
      </c>
      <c r="F2736" s="24">
        <v>0.50828099999999998</v>
      </c>
    </row>
    <row r="2737" spans="2:6" x14ac:dyDescent="0.3">
      <c r="B2737" s="28">
        <v>2732</v>
      </c>
      <c r="C2737" s="29">
        <v>4.6509759020544603</v>
      </c>
      <c r="D2737" s="29">
        <v>5.9043200601062802</v>
      </c>
      <c r="E2737" s="29">
        <v>7.1880519999999999</v>
      </c>
      <c r="F2737" s="24">
        <v>0.50853300000000001</v>
      </c>
    </row>
    <row r="2738" spans="2:6" x14ac:dyDescent="0.3">
      <c r="B2738" s="28">
        <v>2733</v>
      </c>
      <c r="C2738" s="29">
        <v>4.6509932648758596</v>
      </c>
      <c r="D2738" s="29">
        <v>5.9049112101899199</v>
      </c>
      <c r="E2738" s="29">
        <v>7.1895290000000003</v>
      </c>
      <c r="F2738" s="24">
        <v>0.50878500000000004</v>
      </c>
    </row>
    <row r="2739" spans="2:6" x14ac:dyDescent="0.3">
      <c r="B2739" s="28">
        <v>2734</v>
      </c>
      <c r="C2739" s="29">
        <v>4.6510103738557902</v>
      </c>
      <c r="D2739" s="29">
        <v>5.9055021038647597</v>
      </c>
      <c r="E2739" s="29">
        <v>7.1910059999999998</v>
      </c>
      <c r="F2739" s="24">
        <v>0.50903600000000004</v>
      </c>
    </row>
    <row r="2740" spans="2:6" x14ac:dyDescent="0.3">
      <c r="B2740" s="28">
        <v>2735</v>
      </c>
      <c r="C2740" s="29">
        <v>4.6510272291451003</v>
      </c>
      <c r="D2740" s="29">
        <v>5.9060927411924302</v>
      </c>
      <c r="E2740" s="29">
        <v>7.1924830000000002</v>
      </c>
      <c r="F2740" s="24">
        <v>0.50928799999999996</v>
      </c>
    </row>
    <row r="2741" spans="2:6" x14ac:dyDescent="0.3">
      <c r="B2741" s="28">
        <v>2736</v>
      </c>
      <c r="C2741" s="29">
        <v>4.6510438308946096</v>
      </c>
      <c r="D2741" s="29">
        <v>5.9066831222346101</v>
      </c>
      <c r="E2741" s="29">
        <v>7.1939599999999997</v>
      </c>
      <c r="F2741" s="24">
        <v>0.50953899999999996</v>
      </c>
    </row>
    <row r="2742" spans="2:6" x14ac:dyDescent="0.3">
      <c r="B2742" s="28">
        <v>2737</v>
      </c>
      <c r="C2742" s="29">
        <v>4.6510601792550901</v>
      </c>
      <c r="D2742" s="29">
        <v>5.9072732470529798</v>
      </c>
      <c r="E2742" s="29">
        <v>7.1954370000000001</v>
      </c>
      <c r="F2742" s="24">
        <v>0.50979099999999999</v>
      </c>
    </row>
    <row r="2743" spans="2:6" x14ac:dyDescent="0.3">
      <c r="B2743" s="28">
        <v>2738</v>
      </c>
      <c r="C2743" s="29">
        <v>4.6510762743772798</v>
      </c>
      <c r="D2743" s="29">
        <v>5.9078631157092296</v>
      </c>
      <c r="E2743" s="29">
        <v>7.1969139999999996</v>
      </c>
      <c r="F2743" s="24">
        <v>0.51004300000000002</v>
      </c>
    </row>
    <row r="2744" spans="2:6" x14ac:dyDescent="0.3">
      <c r="B2744" s="28">
        <v>2739</v>
      </c>
      <c r="C2744" s="29">
        <v>4.6510921164118697</v>
      </c>
      <c r="D2744" s="29">
        <v>5.9084527282650603</v>
      </c>
      <c r="E2744" s="29">
        <v>7.198391</v>
      </c>
      <c r="F2744" s="24">
        <v>0.51029400000000003</v>
      </c>
    </row>
    <row r="2745" spans="2:6" x14ac:dyDescent="0.3">
      <c r="B2745" s="28">
        <v>2740</v>
      </c>
      <c r="C2745" s="29">
        <v>4.6511077055095296</v>
      </c>
      <c r="D2745" s="29">
        <v>5.9090420847821798</v>
      </c>
      <c r="E2745" s="29">
        <v>7.1998680000000004</v>
      </c>
      <c r="F2745" s="24">
        <v>0.51054600000000006</v>
      </c>
    </row>
    <row r="2746" spans="2:6" x14ac:dyDescent="0.3">
      <c r="B2746" s="28">
        <v>2741</v>
      </c>
      <c r="C2746" s="29">
        <v>4.6511234589671595</v>
      </c>
      <c r="D2746" s="29">
        <v>5.9096318693593997</v>
      </c>
      <c r="E2746" s="29">
        <v>7.201346</v>
      </c>
      <c r="F2746" s="24">
        <v>0.51079699999999995</v>
      </c>
    </row>
    <row r="2747" spans="2:6" x14ac:dyDescent="0.3">
      <c r="B2747" s="28">
        <v>2742</v>
      </c>
      <c r="C2747" s="29">
        <v>4.6511385424743601</v>
      </c>
      <c r="D2747" s="29">
        <v>5.9102207138499896</v>
      </c>
      <c r="E2747" s="29">
        <v>7.2028230000000004</v>
      </c>
      <c r="F2747" s="24">
        <v>0.51104899999999998</v>
      </c>
    </row>
    <row r="2748" spans="2:6" x14ac:dyDescent="0.3">
      <c r="B2748" s="28">
        <v>2743</v>
      </c>
      <c r="C2748" s="29">
        <v>4.6511533734963999</v>
      </c>
      <c r="D2748" s="29">
        <v>5.9108093024871096</v>
      </c>
      <c r="E2748" s="29">
        <v>7.2042999999999999</v>
      </c>
      <c r="F2748" s="24">
        <v>0.51129999999999998</v>
      </c>
    </row>
    <row r="2749" spans="2:6" x14ac:dyDescent="0.3">
      <c r="B2749" s="28">
        <v>2744</v>
      </c>
      <c r="C2749" s="29">
        <v>4.6511679521837603</v>
      </c>
      <c r="D2749" s="29">
        <v>5.91139763533248</v>
      </c>
      <c r="E2749" s="29">
        <v>7.2057770000000003</v>
      </c>
      <c r="F2749" s="24">
        <v>0.51155200000000001</v>
      </c>
    </row>
    <row r="2750" spans="2:6" x14ac:dyDescent="0.3">
      <c r="B2750" s="28">
        <v>2745</v>
      </c>
      <c r="C2750" s="29">
        <v>4.6511822786868695</v>
      </c>
      <c r="D2750" s="29">
        <v>5.9119857124478603</v>
      </c>
      <c r="E2750" s="29">
        <v>7.2072539999999998</v>
      </c>
      <c r="F2750" s="24">
        <v>0.51180300000000001</v>
      </c>
    </row>
    <row r="2751" spans="2:6" x14ac:dyDescent="0.3">
      <c r="B2751" s="28">
        <v>2746</v>
      </c>
      <c r="C2751" s="29">
        <v>4.65119635315616</v>
      </c>
      <c r="D2751" s="29">
        <v>5.9125735338950705</v>
      </c>
      <c r="E2751" s="29">
        <v>7.2087310000000002</v>
      </c>
      <c r="F2751" s="24">
        <v>0.51205500000000004</v>
      </c>
    </row>
    <row r="2752" spans="2:6" x14ac:dyDescent="0.3">
      <c r="B2752" s="28">
        <v>2747</v>
      </c>
      <c r="C2752" s="29">
        <v>4.6512101757419897</v>
      </c>
      <c r="D2752" s="29">
        <v>5.9131610997358797</v>
      </c>
      <c r="E2752" s="29">
        <v>7.2102079999999997</v>
      </c>
      <c r="F2752" s="24">
        <v>0.51230600000000004</v>
      </c>
    </row>
    <row r="2753" spans="2:6" x14ac:dyDescent="0.3">
      <c r="B2753" s="28">
        <v>2748</v>
      </c>
      <c r="C2753" s="29">
        <v>4.6512237465946704</v>
      </c>
      <c r="D2753" s="29">
        <v>5.9137484100320901</v>
      </c>
      <c r="E2753" s="29">
        <v>7.2116850000000001</v>
      </c>
      <c r="F2753" s="24">
        <v>0.51255799999999996</v>
      </c>
    </row>
    <row r="2754" spans="2:6" x14ac:dyDescent="0.3">
      <c r="B2754" s="28">
        <v>2749</v>
      </c>
      <c r="C2754" s="29">
        <v>4.6512370658644997</v>
      </c>
      <c r="D2754" s="29">
        <v>5.9143354648455198</v>
      </c>
      <c r="E2754" s="29">
        <v>7.2131619999999996</v>
      </c>
      <c r="F2754" s="24">
        <v>0.51280899999999996</v>
      </c>
    </row>
    <row r="2755" spans="2:6" x14ac:dyDescent="0.3">
      <c r="B2755" s="28">
        <v>2750</v>
      </c>
      <c r="C2755" s="29">
        <v>4.6512501337016996</v>
      </c>
      <c r="D2755" s="29">
        <v>5.9149222642379797</v>
      </c>
      <c r="E2755" s="29">
        <v>7.214639</v>
      </c>
      <c r="F2755" s="24">
        <v>0.51306099999999999</v>
      </c>
    </row>
    <row r="2756" spans="2:6" x14ac:dyDescent="0.3">
      <c r="B2756" s="28">
        <v>2751</v>
      </c>
      <c r="C2756" s="29">
        <v>4.6512629502564895</v>
      </c>
      <c r="D2756" s="29">
        <v>5.9155088082713396</v>
      </c>
      <c r="E2756" s="29">
        <v>7.2161160000000004</v>
      </c>
      <c r="F2756" s="24">
        <v>0.51331199999999999</v>
      </c>
    </row>
    <row r="2757" spans="2:6" x14ac:dyDescent="0.3">
      <c r="B2757" s="28">
        <v>2752</v>
      </c>
      <c r="C2757" s="29">
        <v>4.6512755156790098</v>
      </c>
      <c r="D2757" s="29">
        <v>5.9160950970074104</v>
      </c>
      <c r="E2757" s="29">
        <v>7.2175929999999999</v>
      </c>
      <c r="F2757" s="24">
        <v>0.51356400000000002</v>
      </c>
    </row>
    <row r="2758" spans="2:6" x14ac:dyDescent="0.3">
      <c r="B2758" s="28">
        <v>2753</v>
      </c>
      <c r="C2758" s="29">
        <v>4.6512878301193803</v>
      </c>
      <c r="D2758" s="29">
        <v>5.9166811305080698</v>
      </c>
      <c r="E2758" s="29">
        <v>7.2190700000000003</v>
      </c>
      <c r="F2758" s="24">
        <v>0.51381500000000002</v>
      </c>
    </row>
    <row r="2759" spans="2:6" x14ac:dyDescent="0.3">
      <c r="B2759" s="28">
        <v>2754</v>
      </c>
      <c r="C2759" s="29">
        <v>4.6512998937276802</v>
      </c>
      <c r="D2759" s="29">
        <v>5.9172669088352103</v>
      </c>
      <c r="E2759" s="29">
        <v>7.2205469999999998</v>
      </c>
      <c r="F2759" s="24">
        <v>0.51406600000000002</v>
      </c>
    </row>
    <row r="2760" spans="2:6" x14ac:dyDescent="0.3">
      <c r="B2760" s="28">
        <v>2755</v>
      </c>
      <c r="C2760" s="29">
        <v>4.6513117066539404</v>
      </c>
      <c r="D2760" s="29">
        <v>5.9178524320506503</v>
      </c>
      <c r="E2760" s="29">
        <v>7.2220240000000002</v>
      </c>
      <c r="F2760" s="24">
        <v>0.51431800000000005</v>
      </c>
    </row>
    <row r="2761" spans="2:6" x14ac:dyDescent="0.3">
      <c r="B2761" s="28">
        <v>2756</v>
      </c>
      <c r="C2761" s="29">
        <v>4.6513232690481496</v>
      </c>
      <c r="D2761" s="29">
        <v>5.9184377002163604</v>
      </c>
      <c r="E2761" s="29">
        <v>7.2235009999999997</v>
      </c>
      <c r="F2761" s="24">
        <v>0.51456900000000005</v>
      </c>
    </row>
    <row r="2762" spans="2:6" x14ac:dyDescent="0.3">
      <c r="B2762" s="28">
        <v>2757</v>
      </c>
      <c r="C2762" s="29">
        <v>4.6513345810602598</v>
      </c>
      <c r="D2762" s="29">
        <v>5.9190227133941997</v>
      </c>
      <c r="E2762" s="29">
        <v>7.2249780000000001</v>
      </c>
      <c r="F2762" s="24">
        <v>0.51482099999999997</v>
      </c>
    </row>
    <row r="2763" spans="2:6" x14ac:dyDescent="0.3">
      <c r="B2763" s="28">
        <v>2758</v>
      </c>
      <c r="C2763" s="29">
        <v>4.6513460571322298</v>
      </c>
      <c r="D2763" s="29">
        <v>5.9196081534031997</v>
      </c>
      <c r="E2763" s="29">
        <v>7.2264559999999998</v>
      </c>
      <c r="F2763" s="24">
        <v>0.51507199999999997</v>
      </c>
    </row>
    <row r="2764" spans="2:6" x14ac:dyDescent="0.3">
      <c r="B2764" s="28">
        <v>2759</v>
      </c>
      <c r="C2764" s="29">
        <v>4.6513568686624396</v>
      </c>
      <c r="D2764" s="29">
        <v>5.9201926566571101</v>
      </c>
      <c r="E2764" s="29">
        <v>7.2279330000000002</v>
      </c>
      <c r="F2764" s="24">
        <v>0.51532299999999998</v>
      </c>
    </row>
    <row r="2765" spans="2:6" x14ac:dyDescent="0.3">
      <c r="B2765" s="28">
        <v>2760</v>
      </c>
      <c r="C2765" s="29">
        <v>4.6513674302602004</v>
      </c>
      <c r="D2765" s="29">
        <v>5.9207769051089496</v>
      </c>
      <c r="E2765" s="29">
        <v>7.2294099999999997</v>
      </c>
      <c r="F2765" s="24">
        <v>0.51557500000000001</v>
      </c>
    </row>
    <row r="2766" spans="2:6" x14ac:dyDescent="0.3">
      <c r="B2766" s="28">
        <v>2761</v>
      </c>
      <c r="C2766" s="29">
        <v>4.6513777420753</v>
      </c>
      <c r="D2766" s="29">
        <v>5.9213608988206703</v>
      </c>
      <c r="E2766" s="29">
        <v>7.2308870000000001</v>
      </c>
      <c r="F2766" s="24">
        <v>0.51582600000000001</v>
      </c>
    </row>
    <row r="2767" spans="2:6" x14ac:dyDescent="0.3">
      <c r="B2767" s="28">
        <v>2762</v>
      </c>
      <c r="C2767" s="29">
        <v>4.6513878042574701</v>
      </c>
      <c r="D2767" s="29">
        <v>5.9219446378542502</v>
      </c>
      <c r="E2767" s="29">
        <v>7.2323639999999996</v>
      </c>
      <c r="F2767" s="24">
        <v>0.51607700000000001</v>
      </c>
    </row>
    <row r="2768" spans="2:6" x14ac:dyDescent="0.3">
      <c r="B2768" s="28">
        <v>2763</v>
      </c>
      <c r="C2768" s="29">
        <v>4.6513976169564097</v>
      </c>
      <c r="D2768" s="29">
        <v>5.9225281222716504</v>
      </c>
      <c r="E2768" s="29">
        <v>7.233841</v>
      </c>
      <c r="F2768" s="24">
        <v>0.51632800000000001</v>
      </c>
    </row>
    <row r="2769" spans="2:6" x14ac:dyDescent="0.3">
      <c r="B2769" s="28">
        <v>2764</v>
      </c>
      <c r="C2769" s="29">
        <v>4.6514071803217796</v>
      </c>
      <c r="D2769" s="29">
        <v>5.92311135213484</v>
      </c>
      <c r="E2769" s="29">
        <v>7.2353180000000004</v>
      </c>
      <c r="F2769" s="24">
        <v>0.51658000000000004</v>
      </c>
    </row>
    <row r="2770" spans="2:6" x14ac:dyDescent="0.3">
      <c r="B2770" s="28">
        <v>2765</v>
      </c>
      <c r="C2770" s="29">
        <v>4.6514164945031897</v>
      </c>
      <c r="D2770" s="29">
        <v>5.9236943275058405</v>
      </c>
      <c r="E2770" s="29">
        <v>7.2367949999999999</v>
      </c>
      <c r="F2770" s="24">
        <v>0.51683100000000004</v>
      </c>
    </row>
    <row r="2771" spans="2:6" x14ac:dyDescent="0.3">
      <c r="B2771" s="28">
        <v>2766</v>
      </c>
      <c r="C2771" s="29">
        <v>4.6514255596502103</v>
      </c>
      <c r="D2771" s="29">
        <v>5.9242770484465996</v>
      </c>
      <c r="E2771" s="29">
        <v>7.2382720000000003</v>
      </c>
      <c r="F2771" s="24">
        <v>0.51708200000000004</v>
      </c>
    </row>
    <row r="2772" spans="2:6" x14ac:dyDescent="0.3">
      <c r="B2772" s="28">
        <v>2767</v>
      </c>
      <c r="C2772" s="29">
        <v>4.6514343759123804</v>
      </c>
      <c r="D2772" s="29">
        <v>5.9248595150192003</v>
      </c>
      <c r="E2772" s="29">
        <v>7.2397489999999998</v>
      </c>
      <c r="F2772" s="24">
        <v>0.51733300000000004</v>
      </c>
    </row>
    <row r="2773" spans="2:6" x14ac:dyDescent="0.3">
      <c r="B2773" s="28">
        <v>2768</v>
      </c>
      <c r="C2773" s="29">
        <v>4.6514429434391804</v>
      </c>
      <c r="D2773" s="29">
        <v>5.9254417272856204</v>
      </c>
      <c r="E2773" s="29">
        <v>7.2412260000000002</v>
      </c>
      <c r="F2773" s="24">
        <v>0.51758499999999996</v>
      </c>
    </row>
    <row r="2774" spans="2:6" x14ac:dyDescent="0.3">
      <c r="B2774" s="28">
        <v>2769</v>
      </c>
      <c r="C2774" s="29">
        <v>4.6514512623800499</v>
      </c>
      <c r="D2774" s="29">
        <v>5.9260236853079196</v>
      </c>
      <c r="E2774" s="29">
        <v>7.2427029999999997</v>
      </c>
      <c r="F2774" s="24">
        <v>0.51783599999999996</v>
      </c>
    </row>
    <row r="2775" spans="2:6" x14ac:dyDescent="0.3">
      <c r="B2775" s="28">
        <v>2770</v>
      </c>
      <c r="C2775" s="29">
        <v>4.6514593328844001</v>
      </c>
      <c r="D2775" s="29">
        <v>5.9266053891481301</v>
      </c>
      <c r="E2775" s="29">
        <v>7.2441800000000001</v>
      </c>
      <c r="F2775" s="24">
        <v>0.51808699999999996</v>
      </c>
    </row>
    <row r="2776" spans="2:6" x14ac:dyDescent="0.3">
      <c r="B2776" s="28">
        <v>2771</v>
      </c>
      <c r="C2776" s="29">
        <v>4.6514671551015798</v>
      </c>
      <c r="D2776" s="29">
        <v>5.9271868388683302</v>
      </c>
      <c r="E2776" s="29">
        <v>7.2456569999999996</v>
      </c>
      <c r="F2776" s="24">
        <v>0.51833799999999997</v>
      </c>
    </row>
    <row r="2777" spans="2:6" x14ac:dyDescent="0.3">
      <c r="B2777" s="28">
        <v>2772</v>
      </c>
      <c r="C2777" s="29">
        <v>4.6514747291809302</v>
      </c>
      <c r="D2777" s="29">
        <v>5.9277680345305503</v>
      </c>
      <c r="E2777" s="29">
        <v>7.247134</v>
      </c>
      <c r="F2777" s="24">
        <v>0.51859</v>
      </c>
    </row>
    <row r="2778" spans="2:6" x14ac:dyDescent="0.3">
      <c r="B2778" s="28">
        <v>2773</v>
      </c>
      <c r="C2778" s="29">
        <v>4.6514820552717104</v>
      </c>
      <c r="D2778" s="29">
        <v>5.9283489761969204</v>
      </c>
      <c r="E2778" s="29">
        <v>7.2486110000000004</v>
      </c>
      <c r="F2778" s="24">
        <v>0.518841</v>
      </c>
    </row>
    <row r="2779" spans="2:6" x14ac:dyDescent="0.3">
      <c r="B2779" s="28">
        <v>2774</v>
      </c>
      <c r="C2779" s="29">
        <v>4.6514891335231603</v>
      </c>
      <c r="D2779" s="29">
        <v>5.9289296639294804</v>
      </c>
      <c r="E2779" s="29">
        <v>7.2500879999999999</v>
      </c>
      <c r="F2779" s="24">
        <v>0.519092</v>
      </c>
    </row>
    <row r="2780" spans="2:6" x14ac:dyDescent="0.3">
      <c r="B2780" s="28">
        <v>2775</v>
      </c>
      <c r="C2780" s="29">
        <v>4.6514963755389402</v>
      </c>
      <c r="D2780" s="29">
        <v>5.9295107772722</v>
      </c>
      <c r="E2780" s="29">
        <v>7.2515660000000004</v>
      </c>
      <c r="F2780" s="24">
        <v>0.519343</v>
      </c>
    </row>
    <row r="2781" spans="2:6" x14ac:dyDescent="0.3">
      <c r="B2781" s="28">
        <v>2776</v>
      </c>
      <c r="C2781" s="29">
        <v>4.6515029583928502</v>
      </c>
      <c r="D2781" s="29">
        <v>5.9300909571898197</v>
      </c>
      <c r="E2781" s="29">
        <v>7.2530429999999999</v>
      </c>
      <c r="F2781" s="24">
        <v>0.519594</v>
      </c>
    </row>
    <row r="2782" spans="2:6" x14ac:dyDescent="0.3">
      <c r="B2782" s="28">
        <v>2777</v>
      </c>
      <c r="C2782" s="29">
        <v>4.65150929385495</v>
      </c>
      <c r="D2782" s="29">
        <v>5.9306708833599897</v>
      </c>
      <c r="E2782" s="29">
        <v>7.2545200000000003</v>
      </c>
      <c r="F2782" s="24">
        <v>0.519845</v>
      </c>
    </row>
    <row r="2783" spans="2:6" x14ac:dyDescent="0.3">
      <c r="B2783" s="28">
        <v>2778</v>
      </c>
      <c r="C2783" s="29">
        <v>4.6515153820742698</v>
      </c>
      <c r="D2783" s="29">
        <v>5.93125055584487</v>
      </c>
      <c r="E2783" s="29">
        <v>7.2559969999999998</v>
      </c>
      <c r="F2783" s="24">
        <v>0.520096</v>
      </c>
    </row>
    <row r="2784" spans="2:6" x14ac:dyDescent="0.3">
      <c r="B2784" s="28">
        <v>2779</v>
      </c>
      <c r="C2784" s="29">
        <v>4.6515212231998602</v>
      </c>
      <c r="D2784" s="29">
        <v>5.9318299747065799</v>
      </c>
      <c r="E2784" s="29">
        <v>7.2574740000000002</v>
      </c>
      <c r="F2784" s="24">
        <v>0.52034800000000003</v>
      </c>
    </row>
    <row r="2785" spans="2:6" x14ac:dyDescent="0.3">
      <c r="B2785" s="28">
        <v>2780</v>
      </c>
      <c r="C2785" s="29">
        <v>4.6515268173806801</v>
      </c>
      <c r="D2785" s="29">
        <v>5.9324091400072803</v>
      </c>
      <c r="E2785" s="29">
        <v>7.2589509999999997</v>
      </c>
      <c r="F2785" s="24">
        <v>0.52059900000000003</v>
      </c>
    </row>
    <row r="2786" spans="2:6" x14ac:dyDescent="0.3">
      <c r="B2786" s="28">
        <v>2781</v>
      </c>
      <c r="C2786" s="29">
        <v>4.6515321647656798</v>
      </c>
      <c r="D2786" s="29">
        <v>5.9329880518091098</v>
      </c>
      <c r="E2786" s="29">
        <v>7.2604280000000001</v>
      </c>
      <c r="F2786" s="24">
        <v>0.52085000000000004</v>
      </c>
    </row>
    <row r="2787" spans="2:6" x14ac:dyDescent="0.3">
      <c r="B2787" s="28">
        <v>2782</v>
      </c>
      <c r="C2787" s="29">
        <v>4.6515372655037401</v>
      </c>
      <c r="D2787" s="29">
        <v>5.9335667101742899</v>
      </c>
      <c r="E2787" s="29">
        <v>7.2619049999999996</v>
      </c>
      <c r="F2787" s="24">
        <v>0.52110100000000004</v>
      </c>
    </row>
    <row r="2788" spans="2:6" x14ac:dyDescent="0.3">
      <c r="B2788" s="28">
        <v>2783</v>
      </c>
      <c r="C2788" s="29">
        <v>4.6515421197437199</v>
      </c>
      <c r="D2788" s="29">
        <v>5.93414511516497</v>
      </c>
      <c r="E2788" s="29">
        <v>7.263382</v>
      </c>
      <c r="F2788" s="24">
        <v>0.52135200000000004</v>
      </c>
    </row>
    <row r="2789" spans="2:6" x14ac:dyDescent="0.3">
      <c r="B2789" s="28">
        <v>2784</v>
      </c>
      <c r="C2789" s="29">
        <v>4.6515467276344298</v>
      </c>
      <c r="D2789" s="29">
        <v>5.9347232668433403</v>
      </c>
      <c r="E2789" s="29">
        <v>7.2648590000000004</v>
      </c>
      <c r="F2789" s="24">
        <v>0.52160300000000004</v>
      </c>
    </row>
    <row r="2790" spans="2:6" x14ac:dyDescent="0.3">
      <c r="B2790" s="28">
        <v>2785</v>
      </c>
      <c r="C2790" s="29">
        <v>4.6515510893246299</v>
      </c>
      <c r="D2790" s="29">
        <v>5.9353011652716301</v>
      </c>
      <c r="E2790" s="29">
        <v>7.2663359999999999</v>
      </c>
      <c r="F2790" s="24">
        <v>0.52185400000000004</v>
      </c>
    </row>
    <row r="2791" spans="2:6" x14ac:dyDescent="0.3">
      <c r="B2791" s="28">
        <v>2786</v>
      </c>
      <c r="C2791" s="29">
        <v>4.6515552049630404</v>
      </c>
      <c r="D2791" s="29">
        <v>5.9358788105120501</v>
      </c>
      <c r="E2791" s="29">
        <v>7.2678130000000003</v>
      </c>
      <c r="F2791" s="24">
        <v>0.52210500000000004</v>
      </c>
    </row>
    <row r="2792" spans="2:6" x14ac:dyDescent="0.3">
      <c r="B2792" s="28">
        <v>2787</v>
      </c>
      <c r="C2792" s="29">
        <v>4.6515590746983495</v>
      </c>
      <c r="D2792" s="29">
        <v>5.9364562026267897</v>
      </c>
      <c r="E2792" s="29">
        <v>7.2692899999999998</v>
      </c>
      <c r="F2792" s="24">
        <v>0.52235600000000004</v>
      </c>
    </row>
    <row r="2793" spans="2:6" x14ac:dyDescent="0.3">
      <c r="B2793" s="28">
        <v>2788</v>
      </c>
      <c r="C2793" s="29">
        <v>4.6515626986791903</v>
      </c>
      <c r="D2793" s="29">
        <v>5.9370333416781396</v>
      </c>
      <c r="E2793" s="29">
        <v>7.2707670000000002</v>
      </c>
      <c r="F2793" s="24">
        <v>0.52260700000000004</v>
      </c>
    </row>
    <row r="2794" spans="2:6" x14ac:dyDescent="0.3">
      <c r="B2794" s="28">
        <v>2789</v>
      </c>
      <c r="C2794" s="29">
        <v>4.6515660770541505</v>
      </c>
      <c r="D2794" s="29">
        <v>5.93761022772832</v>
      </c>
      <c r="E2794" s="29">
        <v>7.2722439999999997</v>
      </c>
      <c r="F2794" s="24">
        <v>0.52285800000000004</v>
      </c>
    </row>
    <row r="2795" spans="2:6" x14ac:dyDescent="0.3">
      <c r="B2795" s="28">
        <v>2790</v>
      </c>
      <c r="C2795" s="29">
        <v>4.6515692099717896</v>
      </c>
      <c r="D2795" s="29">
        <v>5.9381868608395596</v>
      </c>
      <c r="E2795" s="29">
        <v>7.2737210000000001</v>
      </c>
      <c r="F2795" s="24">
        <v>0.52310900000000005</v>
      </c>
    </row>
    <row r="2796" spans="2:6" x14ac:dyDescent="0.3">
      <c r="B2796" s="28">
        <v>2791</v>
      </c>
      <c r="C2796" s="29">
        <v>4.6515720975806198</v>
      </c>
      <c r="D2796" s="29">
        <v>5.9387632410741595</v>
      </c>
      <c r="E2796" s="29">
        <v>7.2751979999999996</v>
      </c>
      <c r="F2796" s="24">
        <v>0.52336000000000005</v>
      </c>
    </row>
    <row r="2797" spans="2:6" x14ac:dyDescent="0.3">
      <c r="B2797" s="28">
        <v>2792</v>
      </c>
      <c r="C2797" s="29">
        <v>4.6515751486626602</v>
      </c>
      <c r="D2797" s="29">
        <v>5.9393400457057997</v>
      </c>
      <c r="E2797" s="29">
        <v>7.2766760000000001</v>
      </c>
      <c r="F2797" s="24">
        <v>0.52361100000000005</v>
      </c>
    </row>
    <row r="2798" spans="2:6" x14ac:dyDescent="0.3">
      <c r="B2798" s="28">
        <v>2793</v>
      </c>
      <c r="C2798" s="29">
        <v>4.6515775459338</v>
      </c>
      <c r="D2798" s="29">
        <v>5.9399159202405496</v>
      </c>
      <c r="E2798" s="29">
        <v>7.2781529999999997</v>
      </c>
      <c r="F2798" s="24">
        <v>0.52386200000000005</v>
      </c>
    </row>
    <row r="2799" spans="2:6" x14ac:dyDescent="0.3">
      <c r="B2799" s="28">
        <v>2794</v>
      </c>
      <c r="C2799" s="29">
        <v>4.6515796983414504</v>
      </c>
      <c r="D2799" s="29">
        <v>5.94049154208549</v>
      </c>
      <c r="E2799" s="29">
        <v>7.27963</v>
      </c>
      <c r="F2799" s="24">
        <v>0.52411300000000005</v>
      </c>
    </row>
    <row r="2800" spans="2:6" x14ac:dyDescent="0.3">
      <c r="B2800" s="28">
        <v>2795</v>
      </c>
      <c r="C2800" s="29">
        <v>4.6515816060339397</v>
      </c>
      <c r="D2800" s="29">
        <v>5.9410669113029799</v>
      </c>
      <c r="E2800" s="29">
        <v>7.2811070000000004</v>
      </c>
      <c r="F2800" s="24">
        <v>0.52436400000000005</v>
      </c>
    </row>
    <row r="2801" spans="2:6" x14ac:dyDescent="0.3">
      <c r="B2801" s="28">
        <v>2796</v>
      </c>
      <c r="C2801" s="29">
        <v>4.6515832691595804</v>
      </c>
      <c r="D2801" s="29">
        <v>5.9416420279553099</v>
      </c>
      <c r="E2801" s="29">
        <v>7.2825839999999999</v>
      </c>
      <c r="F2801" s="24">
        <v>0.52461400000000002</v>
      </c>
    </row>
    <row r="2802" spans="2:6" x14ac:dyDescent="0.3">
      <c r="B2802" s="28">
        <v>2797</v>
      </c>
      <c r="C2802" s="29">
        <v>4.6515846878665998</v>
      </c>
      <c r="D2802" s="29">
        <v>5.9422168921048097</v>
      </c>
      <c r="E2802" s="29">
        <v>7.2840610000000003</v>
      </c>
      <c r="F2802" s="24">
        <v>0.52486500000000003</v>
      </c>
    </row>
    <row r="2803" spans="2:6" x14ac:dyDescent="0.3">
      <c r="B2803" s="28">
        <v>2798</v>
      </c>
      <c r="C2803" s="29">
        <v>4.6515858623032198</v>
      </c>
      <c r="D2803" s="29">
        <v>5.9427915038138304</v>
      </c>
      <c r="E2803" s="29">
        <v>7.2855379999999998</v>
      </c>
      <c r="F2803" s="24">
        <v>0.52511600000000003</v>
      </c>
    </row>
    <row r="2804" spans="2:6" x14ac:dyDescent="0.3">
      <c r="B2804" s="28">
        <v>2799</v>
      </c>
      <c r="C2804" s="29">
        <v>4.6515867926176</v>
      </c>
      <c r="D2804" s="29">
        <v>5.9433658631446802</v>
      </c>
      <c r="E2804" s="29">
        <v>7.2870150000000002</v>
      </c>
      <c r="F2804" s="24">
        <v>0.52536700000000003</v>
      </c>
    </row>
    <row r="2805" spans="2:6" x14ac:dyDescent="0.3">
      <c r="B2805" s="28">
        <v>2800</v>
      </c>
      <c r="C2805" s="29">
        <v>4.6515874789578699</v>
      </c>
      <c r="D2805" s="29">
        <v>5.9439399701597395</v>
      </c>
      <c r="E2805" s="29">
        <v>7.2884919999999997</v>
      </c>
      <c r="F2805" s="24">
        <v>0.52561800000000003</v>
      </c>
    </row>
    <row r="2806" spans="2:6" x14ac:dyDescent="0.3">
      <c r="B2806" s="28">
        <v>2801</v>
      </c>
      <c r="C2806" s="29">
        <v>4.6515879214720899</v>
      </c>
      <c r="D2806" s="29">
        <v>5.9445138249213603</v>
      </c>
      <c r="E2806" s="29">
        <v>7.2899690000000001</v>
      </c>
      <c r="F2806" s="24">
        <v>0.52586900000000003</v>
      </c>
    </row>
    <row r="2807" spans="2:6" x14ac:dyDescent="0.3">
      <c r="B2807" s="28">
        <v>2802</v>
      </c>
      <c r="C2807" s="29">
        <v>4.6515881203083005</v>
      </c>
      <c r="D2807" s="29">
        <v>5.9450874274919396</v>
      </c>
      <c r="E2807" s="29">
        <v>7.2914459999999996</v>
      </c>
      <c r="F2807" s="24">
        <v>0.52612000000000003</v>
      </c>
    </row>
    <row r="2808" spans="2:6" x14ac:dyDescent="0.3">
      <c r="B2808" s="28">
        <v>2803</v>
      </c>
      <c r="C2808" s="29">
        <v>4.6515880756144901</v>
      </c>
      <c r="D2808" s="29">
        <v>5.9456607779338597</v>
      </c>
      <c r="E2808" s="29">
        <v>7.292923</v>
      </c>
      <c r="F2808" s="24">
        <v>0.52637</v>
      </c>
    </row>
    <row r="2809" spans="2:6" x14ac:dyDescent="0.3">
      <c r="B2809" s="28">
        <v>2804</v>
      </c>
      <c r="C2809" s="29">
        <v>4.6515877875386096</v>
      </c>
      <c r="D2809" s="29">
        <v>5.9462338763094795</v>
      </c>
      <c r="E2809" s="29">
        <v>7.2943999999999996</v>
      </c>
      <c r="F2809" s="24">
        <v>0.52662100000000001</v>
      </c>
    </row>
    <row r="2810" spans="2:6" x14ac:dyDescent="0.3">
      <c r="B2810" s="28">
        <v>2805</v>
      </c>
      <c r="C2810" s="29">
        <v>4.6515872562285603</v>
      </c>
      <c r="D2810" s="29">
        <v>5.9468067226812398</v>
      </c>
      <c r="E2810" s="29">
        <v>7.2958769999999999</v>
      </c>
      <c r="F2810" s="24">
        <v>0.52687200000000001</v>
      </c>
    </row>
    <row r="2811" spans="2:6" x14ac:dyDescent="0.3">
      <c r="B2811" s="28">
        <v>2806</v>
      </c>
      <c r="C2811" s="29">
        <v>4.6515864818321999</v>
      </c>
      <c r="D2811" s="29">
        <v>5.9473793171115599</v>
      </c>
      <c r="E2811" s="29">
        <v>7.2973540000000003</v>
      </c>
      <c r="F2811" s="24">
        <v>0.52712300000000001</v>
      </c>
    </row>
    <row r="2812" spans="2:6" x14ac:dyDescent="0.3">
      <c r="B2812" s="28">
        <v>2807</v>
      </c>
      <c r="C2812" s="29">
        <v>4.6515854644973498</v>
      </c>
      <c r="D2812" s="29">
        <v>5.9479516596628201</v>
      </c>
      <c r="E2812" s="29">
        <v>7.2988309999999998</v>
      </c>
      <c r="F2812" s="24">
        <v>0.52737400000000001</v>
      </c>
    </row>
    <row r="2813" spans="2:6" x14ac:dyDescent="0.3">
      <c r="B2813" s="28">
        <v>2808</v>
      </c>
      <c r="C2813" s="29">
        <v>4.6515842043717797</v>
      </c>
      <c r="D2813" s="29">
        <v>5.9485237503974897</v>
      </c>
      <c r="E2813" s="29">
        <v>7.3003080000000002</v>
      </c>
      <c r="F2813" s="24">
        <v>0.52762399999999998</v>
      </c>
    </row>
    <row r="2814" spans="2:6" x14ac:dyDescent="0.3">
      <c r="B2814" s="28">
        <v>2809</v>
      </c>
      <c r="C2814" s="29">
        <v>4.6515831074325202</v>
      </c>
      <c r="D2814" s="29">
        <v>5.9490962643238898</v>
      </c>
      <c r="E2814" s="29">
        <v>7.3017859999999999</v>
      </c>
      <c r="F2814" s="24">
        <v>0.52787499999999998</v>
      </c>
    </row>
    <row r="2815" spans="2:6" x14ac:dyDescent="0.3">
      <c r="B2815" s="28">
        <v>2810</v>
      </c>
      <c r="C2815" s="29">
        <v>4.6515813620042197</v>
      </c>
      <c r="D2815" s="29">
        <v>5.9496678514795702</v>
      </c>
      <c r="E2815" s="29">
        <v>7.3032630000000003</v>
      </c>
      <c r="F2815" s="24">
        <v>0.52812599999999998</v>
      </c>
    </row>
    <row r="2816" spans="2:6" x14ac:dyDescent="0.3">
      <c r="B2816" s="28">
        <v>2811</v>
      </c>
      <c r="C2816" s="29">
        <v>4.6515793742283105</v>
      </c>
      <c r="D2816" s="29">
        <v>5.9502391870060301</v>
      </c>
      <c r="E2816" s="29">
        <v>7.3047399999999998</v>
      </c>
      <c r="F2816" s="24">
        <v>0.52837699999999999</v>
      </c>
    </row>
    <row r="2817" spans="2:6" x14ac:dyDescent="0.3">
      <c r="B2817" s="28">
        <v>2812</v>
      </c>
      <c r="C2817" s="29">
        <v>4.6515771442524096</v>
      </c>
      <c r="D2817" s="29">
        <v>5.9508102709657305</v>
      </c>
      <c r="E2817" s="29">
        <v>7.3062170000000002</v>
      </c>
      <c r="F2817" s="24">
        <v>0.52862699999999996</v>
      </c>
    </row>
    <row r="2818" spans="2:6" x14ac:dyDescent="0.3">
      <c r="B2818" s="28">
        <v>2813</v>
      </c>
      <c r="C2818" s="29">
        <v>4.6515746722240499</v>
      </c>
      <c r="D2818" s="29">
        <v>5.9513811034211699</v>
      </c>
      <c r="E2818" s="29">
        <v>7.3076939999999997</v>
      </c>
      <c r="F2818" s="24">
        <v>0.52887799999999996</v>
      </c>
    </row>
    <row r="2819" spans="2:6" x14ac:dyDescent="0.3">
      <c r="B2819" s="28">
        <v>2814</v>
      </c>
      <c r="C2819" s="29">
        <v>4.6515719582907504</v>
      </c>
      <c r="D2819" s="29">
        <v>5.9519516844348104</v>
      </c>
      <c r="E2819" s="29">
        <v>7.3091710000000001</v>
      </c>
      <c r="F2819" s="24">
        <v>0.52912899999999996</v>
      </c>
    </row>
    <row r="2820" spans="2:6" x14ac:dyDescent="0.3">
      <c r="B2820" s="28">
        <v>2815</v>
      </c>
      <c r="C2820" s="29">
        <v>4.6515690025999801</v>
      </c>
      <c r="D2820" s="29">
        <v>5.9525220140691504</v>
      </c>
      <c r="E2820" s="29">
        <v>7.3106479999999996</v>
      </c>
      <c r="F2820" s="24">
        <v>0.52937900000000004</v>
      </c>
    </row>
    <row r="2821" spans="2:6" x14ac:dyDescent="0.3">
      <c r="B2821" s="28">
        <v>2816</v>
      </c>
      <c r="C2821" s="29">
        <v>4.6515658052991702</v>
      </c>
      <c r="D2821" s="29">
        <v>5.9530920923867203</v>
      </c>
      <c r="E2821" s="29">
        <v>7.312125</v>
      </c>
      <c r="F2821" s="24">
        <v>0.52963000000000005</v>
      </c>
    </row>
    <row r="2822" spans="2:6" x14ac:dyDescent="0.3">
      <c r="B2822" s="28">
        <v>2817</v>
      </c>
      <c r="C2822" s="29">
        <v>4.6515623665356802</v>
      </c>
      <c r="D2822" s="29">
        <v>5.95366191945004</v>
      </c>
      <c r="E2822" s="29">
        <v>7.3136020000000004</v>
      </c>
      <c r="F2822" s="24">
        <v>0.52988100000000005</v>
      </c>
    </row>
    <row r="2823" spans="2:6" x14ac:dyDescent="0.3">
      <c r="B2823" s="28">
        <v>2818</v>
      </c>
      <c r="C2823" s="29">
        <v>4.6515586864568599</v>
      </c>
      <c r="D2823" s="29">
        <v>5.9542314953216202</v>
      </c>
      <c r="E2823" s="29">
        <v>7.3150789999999999</v>
      </c>
      <c r="F2823" s="24">
        <v>0.53013100000000002</v>
      </c>
    </row>
    <row r="2824" spans="2:6" x14ac:dyDescent="0.3">
      <c r="B2824" s="28">
        <v>2819</v>
      </c>
      <c r="C2824" s="29">
        <v>4.6515547652100002</v>
      </c>
      <c r="D2824" s="29">
        <v>5.9548008200639897</v>
      </c>
      <c r="E2824" s="29">
        <v>7.3165560000000003</v>
      </c>
      <c r="F2824" s="24">
        <v>0.53038200000000002</v>
      </c>
    </row>
    <row r="2825" spans="2:6" x14ac:dyDescent="0.3">
      <c r="B2825" s="28">
        <v>2820</v>
      </c>
      <c r="C2825" s="29">
        <v>4.6515506029423399</v>
      </c>
      <c r="D2825" s="29">
        <v>5.9553698937397002</v>
      </c>
      <c r="E2825" s="29">
        <v>7.3180329999999998</v>
      </c>
      <c r="F2825" s="24">
        <v>0.53063300000000002</v>
      </c>
    </row>
    <row r="2826" spans="2:6" x14ac:dyDescent="0.3">
      <c r="B2826" s="28">
        <v>2821</v>
      </c>
      <c r="C2826" s="29">
        <v>4.6515461998010998</v>
      </c>
      <c r="D2826" s="29">
        <v>5.9559387164113398</v>
      </c>
      <c r="E2826" s="29">
        <v>7.3195100000000002</v>
      </c>
      <c r="F2826" s="24">
        <v>0.53088299999999999</v>
      </c>
    </row>
    <row r="2827" spans="2:6" x14ac:dyDescent="0.3">
      <c r="B2827" s="28">
        <v>2822</v>
      </c>
      <c r="C2827" s="29">
        <v>4.6515415559334299</v>
      </c>
      <c r="D2827" s="29">
        <v>5.95650728814143</v>
      </c>
      <c r="E2827" s="29">
        <v>7.3209869999999997</v>
      </c>
      <c r="F2827" s="24">
        <v>0.531134</v>
      </c>
    </row>
    <row r="2828" spans="2:6" x14ac:dyDescent="0.3">
      <c r="B2828" s="28">
        <v>2823</v>
      </c>
      <c r="C2828" s="29">
        <v>4.6515366714864497</v>
      </c>
      <c r="D2828" s="29">
        <v>5.9570756089925503</v>
      </c>
      <c r="E2828" s="29">
        <v>7.3224640000000001</v>
      </c>
      <c r="F2828" s="24">
        <v>0.53138399999999997</v>
      </c>
    </row>
    <row r="2829" spans="2:6" x14ac:dyDescent="0.3">
      <c r="B2829" s="28">
        <v>2824</v>
      </c>
      <c r="C2829" s="29">
        <v>4.6515315466072202</v>
      </c>
      <c r="D2829" s="29">
        <v>5.95764367902731</v>
      </c>
      <c r="E2829" s="29">
        <v>7.3239409999999996</v>
      </c>
      <c r="F2829" s="24">
        <v>0.53163499999999997</v>
      </c>
    </row>
    <row r="2830" spans="2:6" x14ac:dyDescent="0.3">
      <c r="B2830" s="28">
        <v>2825</v>
      </c>
      <c r="C2830" s="29">
        <v>4.6515261814427902</v>
      </c>
      <c r="D2830" s="29">
        <v>5.9582114983082599</v>
      </c>
      <c r="E2830" s="29">
        <v>7.325418</v>
      </c>
      <c r="F2830" s="24">
        <v>0.53188500000000005</v>
      </c>
    </row>
    <row r="2831" spans="2:6" x14ac:dyDescent="0.3">
      <c r="B2831" s="28">
        <v>2826</v>
      </c>
      <c r="C2831" s="29">
        <v>4.6515209791817798</v>
      </c>
      <c r="D2831" s="29">
        <v>5.9587797395833197</v>
      </c>
      <c r="E2831" s="29">
        <v>7.3268959999999996</v>
      </c>
      <c r="F2831" s="24">
        <v>0.53213600000000005</v>
      </c>
    </row>
    <row r="2832" spans="2:6" x14ac:dyDescent="0.3">
      <c r="B2832" s="28">
        <v>2827</v>
      </c>
      <c r="C2832" s="29">
        <v>4.6515151337243701</v>
      </c>
      <c r="D2832" s="29">
        <v>5.9593470574116996</v>
      </c>
      <c r="E2832" s="29">
        <v>7.328373</v>
      </c>
      <c r="F2832" s="24">
        <v>0.53238600000000003</v>
      </c>
    </row>
    <row r="2833" spans="2:6" x14ac:dyDescent="0.3">
      <c r="B2833" s="28">
        <v>2828</v>
      </c>
      <c r="C2833" s="29">
        <v>4.6515090484226196</v>
      </c>
      <c r="D2833" s="29">
        <v>5.9599141246741398</v>
      </c>
      <c r="E2833" s="29">
        <v>7.3298500000000004</v>
      </c>
      <c r="F2833" s="24">
        <v>0.53263700000000003</v>
      </c>
    </row>
    <row r="2834" spans="2:6" x14ac:dyDescent="0.3">
      <c r="B2834" s="28">
        <v>2829</v>
      </c>
      <c r="C2834" s="29">
        <v>4.6515027234233797</v>
      </c>
      <c r="D2834" s="29">
        <v>5.9604809414332696</v>
      </c>
      <c r="E2834" s="29">
        <v>7.3313269999999999</v>
      </c>
      <c r="F2834" s="24">
        <v>0.532887</v>
      </c>
    </row>
    <row r="2835" spans="2:6" x14ac:dyDescent="0.3">
      <c r="B2835" s="28">
        <v>2830</v>
      </c>
      <c r="C2835" s="29">
        <v>4.6514961588734698</v>
      </c>
      <c r="D2835" s="29">
        <v>5.9610475077517</v>
      </c>
      <c r="E2835" s="29">
        <v>7.3328040000000003</v>
      </c>
      <c r="F2835" s="24">
        <v>0.533138</v>
      </c>
    </row>
    <row r="2836" spans="2:6" x14ac:dyDescent="0.3">
      <c r="B2836" s="28">
        <v>2831</v>
      </c>
      <c r="C2836" s="29">
        <v>4.6514893549196499</v>
      </c>
      <c r="D2836" s="29">
        <v>5.9616138236921099</v>
      </c>
      <c r="E2836" s="29">
        <v>7.3342809999999998</v>
      </c>
      <c r="F2836" s="24">
        <v>0.53338799999999997</v>
      </c>
    </row>
    <row r="2837" spans="2:6" x14ac:dyDescent="0.3">
      <c r="B2837" s="28">
        <v>2832</v>
      </c>
      <c r="C2837" s="29">
        <v>4.6514823117086301</v>
      </c>
      <c r="D2837" s="29">
        <v>5.9621798893171505</v>
      </c>
      <c r="E2837" s="29">
        <v>7.3357580000000002</v>
      </c>
      <c r="F2837" s="24">
        <v>0.53363899999999997</v>
      </c>
    </row>
    <row r="2838" spans="2:6" x14ac:dyDescent="0.3">
      <c r="B2838" s="28">
        <v>2833</v>
      </c>
      <c r="C2838" s="29">
        <v>4.6514750293870799</v>
      </c>
      <c r="D2838" s="29">
        <v>5.9627457046894898</v>
      </c>
      <c r="E2838" s="29">
        <v>7.3372349999999997</v>
      </c>
      <c r="F2838" s="24">
        <v>0.53388899999999995</v>
      </c>
    </row>
    <row r="2839" spans="2:6" x14ac:dyDescent="0.3">
      <c r="B2839" s="28">
        <v>2834</v>
      </c>
      <c r="C2839" s="29">
        <v>4.6514675081016499</v>
      </c>
      <c r="D2839" s="29">
        <v>5.9633112698717499</v>
      </c>
      <c r="E2839" s="29">
        <v>7.3387120000000001</v>
      </c>
      <c r="F2839" s="24">
        <v>0.53413999999999995</v>
      </c>
    </row>
    <row r="2840" spans="2:6" x14ac:dyDescent="0.3">
      <c r="B2840" s="28">
        <v>2835</v>
      </c>
      <c r="C2840" s="29">
        <v>4.6514597479989099</v>
      </c>
      <c r="D2840" s="29">
        <v>5.9638765849266804</v>
      </c>
      <c r="E2840" s="29">
        <v>7.3401889999999996</v>
      </c>
      <c r="F2840" s="24">
        <v>0.53439000000000003</v>
      </c>
    </row>
    <row r="2841" spans="2:6" x14ac:dyDescent="0.3">
      <c r="B2841" s="28">
        <v>2836</v>
      </c>
      <c r="C2841" s="29">
        <v>4.6514517492253997</v>
      </c>
      <c r="D2841" s="29">
        <v>5.9644416499169202</v>
      </c>
      <c r="E2841" s="29">
        <v>7.341666</v>
      </c>
      <c r="F2841" s="24">
        <v>0.53464100000000003</v>
      </c>
    </row>
    <row r="2842" spans="2:6" x14ac:dyDescent="0.3">
      <c r="B2842" s="28">
        <v>2837</v>
      </c>
      <c r="C2842" s="29">
        <v>4.6514435119276198</v>
      </c>
      <c r="D2842" s="29">
        <v>5.9650064649051897</v>
      </c>
      <c r="E2842" s="29">
        <v>7.3431429999999995</v>
      </c>
      <c r="F2842" s="24">
        <v>0.53489100000000001</v>
      </c>
    </row>
    <row r="2843" spans="2:6" x14ac:dyDescent="0.3">
      <c r="B2843" s="28">
        <v>2838</v>
      </c>
      <c r="C2843" s="29">
        <v>4.65143503625203</v>
      </c>
      <c r="D2843" s="29">
        <v>5.96557102995419</v>
      </c>
      <c r="E2843" s="29">
        <v>7.3446199999999999</v>
      </c>
      <c r="F2843" s="24">
        <v>0.53514200000000001</v>
      </c>
    </row>
    <row r="2844" spans="2:6" x14ac:dyDescent="0.3">
      <c r="B2844" s="28">
        <v>2839</v>
      </c>
      <c r="C2844" s="29">
        <v>4.6514263223450198</v>
      </c>
      <c r="D2844" s="29">
        <v>5.9661353451266397</v>
      </c>
      <c r="E2844" s="29">
        <v>7.3460970000000003</v>
      </c>
      <c r="F2844" s="24">
        <v>0.53539199999999998</v>
      </c>
    </row>
    <row r="2845" spans="2:6" x14ac:dyDescent="0.3">
      <c r="B2845" s="28">
        <v>2840</v>
      </c>
      <c r="C2845" s="29">
        <v>4.65141737035297</v>
      </c>
      <c r="D2845" s="29">
        <v>5.9666994104852398</v>
      </c>
      <c r="E2845" s="29">
        <v>7.3475739999999998</v>
      </c>
      <c r="F2845" s="24">
        <v>0.53564199999999995</v>
      </c>
    </row>
    <row r="2846" spans="2:6" x14ac:dyDescent="0.3">
      <c r="B2846" s="28">
        <v>2841</v>
      </c>
      <c r="C2846" s="29">
        <v>4.6514081804221901</v>
      </c>
      <c r="D2846" s="29">
        <v>5.96726322609278</v>
      </c>
      <c r="E2846" s="29">
        <v>7.3490510000000002</v>
      </c>
      <c r="F2846" s="24">
        <v>0.53589299999999995</v>
      </c>
    </row>
    <row r="2847" spans="2:6" x14ac:dyDescent="0.3">
      <c r="B2847" s="28">
        <v>2842</v>
      </c>
      <c r="C2847" s="29">
        <v>4.6513987526989595</v>
      </c>
      <c r="D2847" s="29">
        <v>5.9678267920119303</v>
      </c>
      <c r="E2847" s="29">
        <v>7.3505279999999997</v>
      </c>
      <c r="F2847" s="24">
        <v>0.53614300000000004</v>
      </c>
    </row>
    <row r="2848" spans="2:6" x14ac:dyDescent="0.3">
      <c r="B2848" s="28">
        <v>2843</v>
      </c>
      <c r="C2848" s="29">
        <v>4.65138948760013</v>
      </c>
      <c r="D2848" s="29">
        <v>5.9683907787351398</v>
      </c>
      <c r="E2848" s="29">
        <v>7.3520060000000003</v>
      </c>
      <c r="F2848" s="24">
        <v>0.53639300000000001</v>
      </c>
    </row>
    <row r="2849" spans="2:6" x14ac:dyDescent="0.3">
      <c r="B2849" s="28">
        <v>2844</v>
      </c>
      <c r="C2849" s="29">
        <v>4.6513795845681498</v>
      </c>
      <c r="D2849" s="29">
        <v>5.9689538453333402</v>
      </c>
      <c r="E2849" s="29">
        <v>7.3534829999999998</v>
      </c>
      <c r="F2849" s="24">
        <v>0.53664400000000001</v>
      </c>
    </row>
    <row r="2850" spans="2:6" x14ac:dyDescent="0.3">
      <c r="B2850" s="28">
        <v>2845</v>
      </c>
      <c r="C2850" s="29">
        <v>4.6513694441823201</v>
      </c>
      <c r="D2850" s="29">
        <v>5.9695166624314595</v>
      </c>
      <c r="E2850" s="29">
        <v>7.3549600000000002</v>
      </c>
      <c r="F2850" s="24">
        <v>0.53689399999999998</v>
      </c>
    </row>
    <row r="2851" spans="2:6" x14ac:dyDescent="0.3">
      <c r="B2851" s="28">
        <v>2846</v>
      </c>
      <c r="C2851" s="29">
        <v>4.6513590665887499</v>
      </c>
      <c r="D2851" s="29">
        <v>5.9700792300923</v>
      </c>
      <c r="E2851" s="29">
        <v>7.3564369999999997</v>
      </c>
      <c r="F2851" s="24">
        <v>0.53714399999999995</v>
      </c>
    </row>
    <row r="2852" spans="2:6" x14ac:dyDescent="0.3">
      <c r="B2852" s="28">
        <v>2847</v>
      </c>
      <c r="C2852" s="29">
        <v>4.6513484519334796</v>
      </c>
      <c r="D2852" s="29">
        <v>5.9706415483786497</v>
      </c>
      <c r="E2852" s="29">
        <v>7.3579140000000001</v>
      </c>
      <c r="F2852" s="24">
        <v>0.53739499999999996</v>
      </c>
    </row>
    <row r="2853" spans="2:6" x14ac:dyDescent="0.3">
      <c r="B2853" s="28">
        <v>2848</v>
      </c>
      <c r="C2853" s="29">
        <v>4.6513376003625098</v>
      </c>
      <c r="D2853" s="29">
        <v>5.9712036173532796</v>
      </c>
      <c r="E2853" s="29">
        <v>7.3593910000000005</v>
      </c>
      <c r="F2853" s="24">
        <v>0.53764500000000004</v>
      </c>
    </row>
    <row r="2854" spans="2:6" x14ac:dyDescent="0.3">
      <c r="B2854" s="28">
        <v>2849</v>
      </c>
      <c r="C2854" s="29">
        <v>4.6513265120218099</v>
      </c>
      <c r="D2854" s="29">
        <v>5.9717654370790001</v>
      </c>
      <c r="E2854" s="29">
        <v>7.360868</v>
      </c>
      <c r="F2854" s="24">
        <v>0.53789500000000001</v>
      </c>
    </row>
    <row r="2855" spans="2:6" x14ac:dyDescent="0.3">
      <c r="B2855" s="28">
        <v>2850</v>
      </c>
      <c r="C2855" s="29">
        <v>4.65131518705729</v>
      </c>
      <c r="D2855" s="29">
        <v>5.9723270076186301</v>
      </c>
      <c r="E2855" s="29">
        <v>7.3623450000000004</v>
      </c>
      <c r="F2855" s="24">
        <v>0.53814499999999998</v>
      </c>
    </row>
    <row r="2856" spans="2:6" x14ac:dyDescent="0.3">
      <c r="B2856" s="28">
        <v>2851</v>
      </c>
      <c r="C2856" s="29">
        <v>4.6513036256148297</v>
      </c>
      <c r="D2856" s="29">
        <v>5.9728883290349497</v>
      </c>
      <c r="E2856" s="29">
        <v>7.3638219999999999</v>
      </c>
      <c r="F2856" s="24">
        <v>0.53839599999999999</v>
      </c>
    </row>
    <row r="2857" spans="2:6" x14ac:dyDescent="0.3">
      <c r="B2857" s="28">
        <v>2852</v>
      </c>
      <c r="C2857" s="29">
        <v>4.6512918278402395</v>
      </c>
      <c r="D2857" s="29">
        <v>5.9734494013908401</v>
      </c>
      <c r="E2857" s="29">
        <v>7.3652990000000003</v>
      </c>
      <c r="F2857" s="24">
        <v>0.53864599999999996</v>
      </c>
    </row>
    <row r="2858" spans="2:6" x14ac:dyDescent="0.3">
      <c r="B2858" s="28">
        <v>2853</v>
      </c>
      <c r="C2858" s="29">
        <v>4.6512797938793202</v>
      </c>
      <c r="D2858" s="29">
        <v>5.9740102247491</v>
      </c>
      <c r="E2858" s="29">
        <v>7.3667759999999998</v>
      </c>
      <c r="F2858" s="24">
        <v>0.53889600000000004</v>
      </c>
    </row>
    <row r="2859" spans="2:6" x14ac:dyDescent="0.3">
      <c r="B2859" s="28">
        <v>2854</v>
      </c>
      <c r="C2859" s="29">
        <v>4.6512675238777899</v>
      </c>
      <c r="D2859" s="29">
        <v>5.9745707991725805</v>
      </c>
      <c r="E2859" s="29">
        <v>7.3682530000000002</v>
      </c>
      <c r="F2859" s="24">
        <v>0.53914600000000001</v>
      </c>
    </row>
    <row r="2860" spans="2:6" x14ac:dyDescent="0.3">
      <c r="B2860" s="28">
        <v>2855</v>
      </c>
      <c r="C2860" s="29">
        <v>4.6512550179813497</v>
      </c>
      <c r="D2860" s="29">
        <v>5.9751311247241201</v>
      </c>
      <c r="E2860" s="29">
        <v>7.3697299999999997</v>
      </c>
      <c r="F2860" s="24">
        <v>0.53939599999999999</v>
      </c>
    </row>
    <row r="2861" spans="2:6" x14ac:dyDescent="0.3">
      <c r="B2861" s="28">
        <v>2856</v>
      </c>
      <c r="C2861" s="29">
        <v>4.6512422763356502</v>
      </c>
      <c r="D2861" s="29">
        <v>5.9756912014665904</v>
      </c>
      <c r="E2861" s="29">
        <v>7.3712070000000001</v>
      </c>
      <c r="F2861" s="24">
        <v>0.53964699999999999</v>
      </c>
    </row>
    <row r="2862" spans="2:6" x14ac:dyDescent="0.3">
      <c r="B2862" s="28">
        <v>2857</v>
      </c>
      <c r="C2862" s="29">
        <v>4.65122929908628</v>
      </c>
      <c r="D2862" s="29">
        <v>5.9762510294628601</v>
      </c>
      <c r="E2862" s="29">
        <v>7.3726839999999996</v>
      </c>
      <c r="F2862" s="24">
        <v>0.53989699999999996</v>
      </c>
    </row>
    <row r="2863" spans="2:6" x14ac:dyDescent="0.3">
      <c r="B2863" s="28">
        <v>2858</v>
      </c>
      <c r="C2863" s="29">
        <v>4.6512160863787999</v>
      </c>
      <c r="D2863" s="29">
        <v>5.9768106087757999</v>
      </c>
      <c r="E2863" s="29">
        <v>7.374161</v>
      </c>
      <c r="F2863" s="24">
        <v>0.54014700000000004</v>
      </c>
    </row>
    <row r="2864" spans="2:6" x14ac:dyDescent="0.3">
      <c r="B2864" s="28">
        <v>2859</v>
      </c>
      <c r="C2864" s="29">
        <v>4.6512026383587202</v>
      </c>
      <c r="D2864" s="29">
        <v>5.9773699394682902</v>
      </c>
      <c r="E2864" s="29">
        <v>7.3756380000000004</v>
      </c>
      <c r="F2864" s="24">
        <v>0.54039700000000002</v>
      </c>
    </row>
    <row r="2865" spans="2:6" x14ac:dyDescent="0.3">
      <c r="B2865" s="28">
        <v>2860</v>
      </c>
      <c r="C2865" s="29">
        <v>4.6511893526877097</v>
      </c>
      <c r="D2865" s="29">
        <v>5.9779296897822602</v>
      </c>
      <c r="E2865" s="29">
        <v>7.377116</v>
      </c>
      <c r="F2865" s="24">
        <v>0.54064699999999999</v>
      </c>
    </row>
    <row r="2866" spans="2:6" x14ac:dyDescent="0.3">
      <c r="B2866" s="28">
        <v>2861</v>
      </c>
      <c r="C2866" s="29">
        <v>4.6511754343172802</v>
      </c>
      <c r="D2866" s="29">
        <v>5.9784885232903004</v>
      </c>
      <c r="E2866" s="29">
        <v>7.3785930000000004</v>
      </c>
      <c r="F2866" s="24">
        <v>0.54089699999999996</v>
      </c>
    </row>
    <row r="2867" spans="2:6" x14ac:dyDescent="0.3">
      <c r="B2867" s="28">
        <v>2862</v>
      </c>
      <c r="C2867" s="29">
        <v>4.6511612810705598</v>
      </c>
      <c r="D2867" s="29">
        <v>5.9790471083666104</v>
      </c>
      <c r="E2867" s="29">
        <v>7.3800699999999999</v>
      </c>
      <c r="F2867" s="24">
        <v>0.54114700000000004</v>
      </c>
    </row>
    <row r="2868" spans="2:6" x14ac:dyDescent="0.3">
      <c r="B2868" s="28">
        <v>2863</v>
      </c>
      <c r="C2868" s="29">
        <v>4.6511468930928999</v>
      </c>
      <c r="D2868" s="29">
        <v>5.9796054450741201</v>
      </c>
      <c r="E2868" s="29">
        <v>7.3815470000000003</v>
      </c>
      <c r="F2868" s="24">
        <v>0.54139800000000005</v>
      </c>
    </row>
    <row r="2869" spans="2:6" x14ac:dyDescent="0.3">
      <c r="B2869" s="28">
        <v>2864</v>
      </c>
      <c r="C2869" s="29">
        <v>4.6511322705295699</v>
      </c>
      <c r="D2869" s="29">
        <v>5.9801635334757002</v>
      </c>
      <c r="E2869" s="29">
        <v>7.3830239999999998</v>
      </c>
      <c r="F2869" s="24">
        <v>0.54164800000000002</v>
      </c>
    </row>
    <row r="2870" spans="2:6" x14ac:dyDescent="0.3">
      <c r="B2870" s="28">
        <v>2865</v>
      </c>
      <c r="C2870" s="29">
        <v>4.6511174135258102</v>
      </c>
      <c r="D2870" s="29">
        <v>5.9807213736343501</v>
      </c>
      <c r="E2870" s="29">
        <v>7.3845010000000002</v>
      </c>
      <c r="F2870" s="24">
        <v>0.54189799999999999</v>
      </c>
    </row>
    <row r="2871" spans="2:6" x14ac:dyDescent="0.3">
      <c r="B2871" s="28">
        <v>2866</v>
      </c>
      <c r="C2871" s="29">
        <v>4.6511023222268202</v>
      </c>
      <c r="D2871" s="29">
        <v>5.9812789656129599</v>
      </c>
      <c r="E2871" s="29">
        <v>7.3859779999999997</v>
      </c>
      <c r="F2871" s="24">
        <v>0.54214799999999996</v>
      </c>
    </row>
    <row r="2872" spans="2:6" x14ac:dyDescent="0.3">
      <c r="B2872" s="28">
        <v>2867</v>
      </c>
      <c r="C2872" s="29">
        <v>4.6510869967777397</v>
      </c>
      <c r="D2872" s="29">
        <v>5.98183630947449</v>
      </c>
      <c r="E2872" s="29">
        <v>7.3874550000000001</v>
      </c>
      <c r="F2872" s="24">
        <v>0.54239800000000005</v>
      </c>
    </row>
    <row r="2873" spans="2:6" x14ac:dyDescent="0.3">
      <c r="B2873" s="28">
        <v>2868</v>
      </c>
      <c r="C2873" s="29">
        <v>4.6510714373236803</v>
      </c>
      <c r="D2873" s="29">
        <v>5.9823934052818801</v>
      </c>
      <c r="E2873" s="29">
        <v>7.3889319999999996</v>
      </c>
      <c r="F2873" s="24">
        <v>0.54264800000000002</v>
      </c>
    </row>
    <row r="2874" spans="2:6" x14ac:dyDescent="0.3">
      <c r="B2874" s="28">
        <v>2869</v>
      </c>
      <c r="C2874" s="29">
        <v>4.6510556440097002</v>
      </c>
      <c r="D2874" s="29">
        <v>5.98295025309812</v>
      </c>
      <c r="E2874" s="29">
        <v>7.390409</v>
      </c>
      <c r="F2874" s="24">
        <v>0.54289799999999999</v>
      </c>
    </row>
    <row r="2875" spans="2:6" x14ac:dyDescent="0.3">
      <c r="B2875" s="28">
        <v>2870</v>
      </c>
      <c r="C2875" s="29">
        <v>4.6510396169808104</v>
      </c>
      <c r="D2875" s="29">
        <v>5.9835068529861903</v>
      </c>
      <c r="E2875" s="29">
        <v>7.3918860000000004</v>
      </c>
      <c r="F2875" s="24">
        <v>0.54314799999999996</v>
      </c>
    </row>
    <row r="2876" spans="2:6" x14ac:dyDescent="0.3">
      <c r="B2876" s="28">
        <v>2871</v>
      </c>
      <c r="C2876" s="29">
        <v>4.6510233563819803</v>
      </c>
      <c r="D2876" s="29">
        <v>5.9840632050090203</v>
      </c>
      <c r="E2876" s="29">
        <v>7.3933629999999999</v>
      </c>
      <c r="F2876" s="24">
        <v>0.54339800000000005</v>
      </c>
    </row>
    <row r="2877" spans="2:6" x14ac:dyDescent="0.3">
      <c r="B2877" s="28">
        <v>2872</v>
      </c>
      <c r="C2877" s="29">
        <v>4.6510068623581198</v>
      </c>
      <c r="D2877" s="29">
        <v>5.98461930922962</v>
      </c>
      <c r="E2877" s="29">
        <v>7.3948400000000003</v>
      </c>
      <c r="F2877" s="24">
        <v>0.54364800000000002</v>
      </c>
    </row>
    <row r="2878" spans="2:6" x14ac:dyDescent="0.3">
      <c r="B2878" s="28">
        <v>2873</v>
      </c>
      <c r="C2878" s="29">
        <v>4.6509901350541103</v>
      </c>
      <c r="D2878" s="29">
        <v>5.9851751657110004</v>
      </c>
      <c r="E2878" s="29">
        <v>7.3963169999999998</v>
      </c>
      <c r="F2878" s="24">
        <v>0.54389799999999999</v>
      </c>
    </row>
    <row r="2879" spans="2:6" x14ac:dyDescent="0.3">
      <c r="B2879" s="28">
        <v>2874</v>
      </c>
      <c r="C2879" s="29">
        <v>4.6509731746147898</v>
      </c>
      <c r="D2879" s="29">
        <v>5.9857307745161199</v>
      </c>
      <c r="E2879" s="29">
        <v>7.3977940000000002</v>
      </c>
      <c r="F2879" s="24">
        <v>0.54414799999999997</v>
      </c>
    </row>
    <row r="2880" spans="2:6" x14ac:dyDescent="0.3">
      <c r="B2880" s="28">
        <v>2875</v>
      </c>
      <c r="C2880" s="29">
        <v>4.6509559811849304</v>
      </c>
      <c r="D2880" s="29">
        <v>5.9862861357080401</v>
      </c>
      <c r="E2880" s="29">
        <v>7.3992709999999997</v>
      </c>
      <c r="F2880" s="24">
        <v>0.54439800000000005</v>
      </c>
    </row>
    <row r="2881" spans="2:6" x14ac:dyDescent="0.3">
      <c r="B2881" s="28">
        <v>2876</v>
      </c>
      <c r="C2881" s="29">
        <v>4.6509385549092901</v>
      </c>
      <c r="D2881" s="29">
        <v>5.98684124934974</v>
      </c>
      <c r="E2881" s="29">
        <v>7.4007480000000001</v>
      </c>
      <c r="F2881" s="24">
        <v>0.54464800000000002</v>
      </c>
    </row>
    <row r="2882" spans="2:6" x14ac:dyDescent="0.3">
      <c r="B2882" s="28">
        <v>2877</v>
      </c>
      <c r="C2882" s="29">
        <v>4.6509212907108797</v>
      </c>
      <c r="D2882" s="29">
        <v>5.9873967814377798</v>
      </c>
      <c r="E2882" s="29">
        <v>7.4022259999999998</v>
      </c>
      <c r="F2882" s="24">
        <v>0.54489799999999999</v>
      </c>
    </row>
    <row r="2883" spans="2:6" x14ac:dyDescent="0.3">
      <c r="B2883" s="28">
        <v>2878</v>
      </c>
      <c r="C2883" s="29">
        <v>4.6509033990171496</v>
      </c>
      <c r="D2883" s="29">
        <v>5.9879514000362102</v>
      </c>
      <c r="E2883" s="29">
        <v>7.4037030000000001</v>
      </c>
      <c r="F2883" s="24">
        <v>0.54514700000000005</v>
      </c>
    </row>
    <row r="2884" spans="2:6" x14ac:dyDescent="0.3">
      <c r="B2884" s="28">
        <v>2879</v>
      </c>
      <c r="C2884" s="29">
        <v>4.6508852749116203</v>
      </c>
      <c r="D2884" s="29">
        <v>5.9885057712735401</v>
      </c>
      <c r="E2884" s="29">
        <v>7.4051799999999997</v>
      </c>
      <c r="F2884" s="24">
        <v>0.54539700000000002</v>
      </c>
    </row>
    <row r="2885" spans="2:6" x14ac:dyDescent="0.3">
      <c r="B2885" s="28">
        <v>2880</v>
      </c>
      <c r="C2885" s="29">
        <v>4.6508669185388598</v>
      </c>
      <c r="D2885" s="29">
        <v>5.9890598952128302</v>
      </c>
      <c r="E2885" s="29">
        <v>7.406657</v>
      </c>
      <c r="F2885" s="24">
        <v>0.54564699999999999</v>
      </c>
    </row>
    <row r="2886" spans="2:6" x14ac:dyDescent="0.3">
      <c r="B2886" s="28">
        <v>2881</v>
      </c>
      <c r="C2886" s="29">
        <v>4.6508483300433703</v>
      </c>
      <c r="D2886" s="29">
        <v>5.9896137719171101</v>
      </c>
      <c r="E2886" s="29">
        <v>7.4081340000000004</v>
      </c>
      <c r="F2886" s="24">
        <v>0.54589699999999997</v>
      </c>
    </row>
    <row r="2887" spans="2:6" x14ac:dyDescent="0.3">
      <c r="B2887" s="28">
        <v>2882</v>
      </c>
      <c r="C2887" s="29">
        <v>4.6508295095696202</v>
      </c>
      <c r="D2887" s="29">
        <v>5.9901674014494599</v>
      </c>
      <c r="E2887" s="29">
        <v>7.4096109999999999</v>
      </c>
      <c r="F2887" s="24">
        <v>0.54614700000000005</v>
      </c>
    </row>
    <row r="2888" spans="2:6" x14ac:dyDescent="0.3">
      <c r="B2888" s="28">
        <v>2883</v>
      </c>
      <c r="C2888" s="29">
        <v>4.6508104572620299</v>
      </c>
      <c r="D2888" s="29">
        <v>5.9907207838729297</v>
      </c>
      <c r="E2888" s="29">
        <v>7.4110880000000003</v>
      </c>
      <c r="F2888" s="24">
        <v>0.54639700000000002</v>
      </c>
    </row>
    <row r="2889" spans="2:6" x14ac:dyDescent="0.3">
      <c r="B2889" s="28">
        <v>2884</v>
      </c>
      <c r="C2889" s="29">
        <v>4.6507911732649703</v>
      </c>
      <c r="D2889" s="29">
        <v>5.9912739192506104</v>
      </c>
      <c r="E2889" s="29">
        <v>7.4125649999999998</v>
      </c>
      <c r="F2889" s="24">
        <v>0.54664699999999999</v>
      </c>
    </row>
    <row r="2890" spans="2:6" x14ac:dyDescent="0.3">
      <c r="B2890" s="28">
        <v>2885</v>
      </c>
      <c r="C2890" s="29">
        <v>4.6507716577227605</v>
      </c>
      <c r="D2890" s="29">
        <v>5.9918268076455803</v>
      </c>
      <c r="E2890" s="29">
        <v>7.4140420000000002</v>
      </c>
      <c r="F2890" s="24">
        <v>0.54689600000000005</v>
      </c>
    </row>
    <row r="2891" spans="2:6" x14ac:dyDescent="0.3">
      <c r="B2891" s="28">
        <v>2886</v>
      </c>
      <c r="C2891" s="29">
        <v>4.6507519107797002</v>
      </c>
      <c r="D2891" s="29">
        <v>5.9923794491209401</v>
      </c>
      <c r="E2891" s="29">
        <v>7.4155189999999997</v>
      </c>
      <c r="F2891" s="24">
        <v>0.54714600000000002</v>
      </c>
    </row>
    <row r="2892" spans="2:6" x14ac:dyDescent="0.3">
      <c r="B2892" s="28">
        <v>2887</v>
      </c>
      <c r="C2892" s="29">
        <v>4.6507319325800101</v>
      </c>
      <c r="D2892" s="29">
        <v>5.9929318437397896</v>
      </c>
      <c r="E2892" s="29">
        <v>7.4169960000000001</v>
      </c>
      <c r="F2892" s="24">
        <v>0.54739599999999999</v>
      </c>
    </row>
    <row r="2893" spans="2:6" x14ac:dyDescent="0.3">
      <c r="B2893" s="28">
        <v>2888</v>
      </c>
      <c r="C2893" s="29">
        <v>4.6507117232678903</v>
      </c>
      <c r="D2893" s="29">
        <v>5.9934839915652098</v>
      </c>
      <c r="E2893" s="29">
        <v>7.4184729999999997</v>
      </c>
      <c r="F2893" s="24">
        <v>0.54764599999999997</v>
      </c>
    </row>
    <row r="2894" spans="2:6" x14ac:dyDescent="0.3">
      <c r="B2894" s="28">
        <v>2889</v>
      </c>
      <c r="C2894" s="29">
        <v>4.65069128298747</v>
      </c>
      <c r="D2894" s="29">
        <v>5.9940358926603201</v>
      </c>
      <c r="E2894" s="29">
        <v>7.41995</v>
      </c>
      <c r="F2894" s="24">
        <v>0.54789600000000005</v>
      </c>
    </row>
    <row r="2895" spans="2:6" x14ac:dyDescent="0.3">
      <c r="B2895" s="28">
        <v>2890</v>
      </c>
      <c r="C2895" s="29">
        <v>4.6506706118828598</v>
      </c>
      <c r="D2895" s="29">
        <v>5.9945875470882601</v>
      </c>
      <c r="E2895" s="29">
        <v>7.4214269999999996</v>
      </c>
      <c r="F2895" s="24">
        <v>0.54814499999999999</v>
      </c>
    </row>
    <row r="2896" spans="2:6" x14ac:dyDescent="0.3">
      <c r="B2896" s="28">
        <v>2891</v>
      </c>
      <c r="C2896" s="29">
        <v>4.6506497100980999</v>
      </c>
      <c r="D2896" s="29">
        <v>5.9951389549121297</v>
      </c>
      <c r="E2896" s="29">
        <v>7.4229039999999999</v>
      </c>
      <c r="F2896" s="24">
        <v>0.54839499999999997</v>
      </c>
    </row>
    <row r="2897" spans="2:6" x14ac:dyDescent="0.3">
      <c r="B2897" s="28">
        <v>2892</v>
      </c>
      <c r="C2897" s="29">
        <v>4.6506285777772103</v>
      </c>
      <c r="D2897" s="29">
        <v>5.9956901161950995</v>
      </c>
      <c r="E2897" s="29">
        <v>7.4243810000000003</v>
      </c>
      <c r="F2897" s="24">
        <v>0.54864500000000005</v>
      </c>
    </row>
    <row r="2898" spans="2:6" x14ac:dyDescent="0.3">
      <c r="B2898" s="28">
        <v>2893</v>
      </c>
      <c r="C2898" s="29">
        <v>4.6506072150641398</v>
      </c>
      <c r="D2898" s="29">
        <v>5.9962410310002703</v>
      </c>
      <c r="E2898" s="29">
        <v>7.4258579999999998</v>
      </c>
      <c r="F2898" s="24">
        <v>0.54889500000000002</v>
      </c>
    </row>
    <row r="2899" spans="2:6" x14ac:dyDescent="0.3">
      <c r="B2899" s="28">
        <v>2894</v>
      </c>
      <c r="C2899" s="29">
        <v>4.6505860141598196</v>
      </c>
      <c r="D2899" s="29">
        <v>5.9967923630839701</v>
      </c>
      <c r="E2899" s="29">
        <v>7.4273360000000004</v>
      </c>
      <c r="F2899" s="24">
        <v>0.54914399999999997</v>
      </c>
    </row>
    <row r="2900" spans="2:6" x14ac:dyDescent="0.3">
      <c r="B2900" s="28">
        <v>2895</v>
      </c>
      <c r="C2900" s="29">
        <v>4.6505641909345297</v>
      </c>
      <c r="D2900" s="29">
        <v>5.9973427849913996</v>
      </c>
      <c r="E2900" s="29">
        <v>7.4288129999999999</v>
      </c>
      <c r="F2900" s="24">
        <v>0.54939400000000005</v>
      </c>
    </row>
    <row r="2901" spans="2:6" x14ac:dyDescent="0.3">
      <c r="B2901" s="28">
        <v>2896</v>
      </c>
      <c r="C2901" s="29">
        <v>4.6505421377487099</v>
      </c>
      <c r="D2901" s="29">
        <v>5.9978929606105496</v>
      </c>
      <c r="E2901" s="29">
        <v>7.4302900000000003</v>
      </c>
      <c r="F2901" s="24">
        <v>0.54964400000000002</v>
      </c>
    </row>
    <row r="2902" spans="2:6" x14ac:dyDescent="0.3">
      <c r="B2902" s="28">
        <v>2897</v>
      </c>
      <c r="C2902" s="29">
        <v>4.6505198547461397</v>
      </c>
      <c r="D2902" s="29">
        <v>5.9984428900045703</v>
      </c>
      <c r="E2902" s="29">
        <v>7.4317669999999998</v>
      </c>
      <c r="F2902" s="24">
        <v>0.54989299999999997</v>
      </c>
    </row>
    <row r="2903" spans="2:6" x14ac:dyDescent="0.3">
      <c r="B2903" s="28">
        <v>2898</v>
      </c>
      <c r="C2903" s="29">
        <v>4.65049734207056</v>
      </c>
      <c r="D2903" s="29">
        <v>5.9989925732366398</v>
      </c>
      <c r="E2903" s="29">
        <v>7.4332440000000002</v>
      </c>
      <c r="F2903" s="24">
        <v>0.55014300000000005</v>
      </c>
    </row>
    <row r="2904" spans="2:6" x14ac:dyDescent="0.3">
      <c r="B2904" s="28">
        <v>2899</v>
      </c>
      <c r="C2904" s="29">
        <v>4.6504745998656496</v>
      </c>
      <c r="D2904" s="29">
        <v>5.9995420103699395</v>
      </c>
      <c r="E2904" s="29">
        <v>7.4347209999999997</v>
      </c>
      <c r="F2904" s="24">
        <v>0.55039300000000002</v>
      </c>
    </row>
    <row r="2905" spans="2:6" x14ac:dyDescent="0.3">
      <c r="B2905" s="28">
        <v>2900</v>
      </c>
      <c r="C2905" s="29">
        <v>4.6504516282750297</v>
      </c>
      <c r="D2905" s="29">
        <v>6.00009120146765</v>
      </c>
      <c r="E2905" s="29">
        <v>7.4361980000000001</v>
      </c>
      <c r="F2905" s="24">
        <v>0.55064199999999996</v>
      </c>
    </row>
    <row r="2906" spans="2:6" x14ac:dyDescent="0.3">
      <c r="B2906" s="28">
        <v>2901</v>
      </c>
      <c r="C2906" s="29">
        <v>4.6504284274423</v>
      </c>
      <c r="D2906" s="29">
        <v>6.0006401465930104</v>
      </c>
      <c r="E2906" s="29">
        <v>7.4376749999999996</v>
      </c>
      <c r="F2906" s="24">
        <v>0.55089200000000005</v>
      </c>
    </row>
    <row r="2907" spans="2:6" x14ac:dyDescent="0.3">
      <c r="B2907" s="28">
        <v>2902</v>
      </c>
      <c r="C2907" s="29">
        <v>4.6504049975110098</v>
      </c>
      <c r="D2907" s="29">
        <v>6.0011888458091596</v>
      </c>
      <c r="E2907" s="29">
        <v>7.439152</v>
      </c>
      <c r="F2907" s="24">
        <v>0.55114200000000002</v>
      </c>
    </row>
    <row r="2908" spans="2:6" x14ac:dyDescent="0.3">
      <c r="B2908" s="28">
        <v>2903</v>
      </c>
      <c r="C2908" s="29">
        <v>4.6503813386246495</v>
      </c>
      <c r="D2908" s="29">
        <v>6.0017372991793696</v>
      </c>
      <c r="E2908" s="29">
        <v>7.4406290000000004</v>
      </c>
      <c r="F2908" s="24">
        <v>0.55139099999999996</v>
      </c>
    </row>
    <row r="2909" spans="2:6" x14ac:dyDescent="0.3">
      <c r="B2909" s="28">
        <v>2904</v>
      </c>
      <c r="C2909" s="29">
        <v>4.6503574509266601</v>
      </c>
      <c r="D2909" s="29">
        <v>6.0022855067668202</v>
      </c>
      <c r="E2909" s="29">
        <v>7.4421059999999999</v>
      </c>
      <c r="F2909" s="24">
        <v>0.55164100000000005</v>
      </c>
    </row>
    <row r="2910" spans="2:6" x14ac:dyDescent="0.3">
      <c r="B2910" s="28">
        <v>2905</v>
      </c>
      <c r="C2910" s="29">
        <v>4.6503333345604601</v>
      </c>
      <c r="D2910" s="29">
        <v>6.0028334686347504</v>
      </c>
      <c r="E2910" s="29">
        <v>7.4435830000000003</v>
      </c>
      <c r="F2910" s="24">
        <v>0.55188999999999999</v>
      </c>
    </row>
    <row r="2911" spans="2:6" x14ac:dyDescent="0.3">
      <c r="B2911" s="28">
        <v>2906</v>
      </c>
      <c r="C2911" s="29">
        <v>4.6503089896694103</v>
      </c>
      <c r="D2911" s="29">
        <v>6.0033811848463996</v>
      </c>
      <c r="E2911" s="29">
        <v>7.4450599999999998</v>
      </c>
      <c r="F2911" s="24">
        <v>0.55213999999999996</v>
      </c>
    </row>
    <row r="2912" spans="2:6" x14ac:dyDescent="0.3">
      <c r="B2912" s="28">
        <v>2907</v>
      </c>
      <c r="C2912" s="29">
        <v>4.6502844163968096</v>
      </c>
      <c r="D2912" s="29">
        <v>6.0039286554649696</v>
      </c>
      <c r="E2912" s="29">
        <v>7.4465370000000002</v>
      </c>
      <c r="F2912" s="24">
        <v>0.55239000000000005</v>
      </c>
    </row>
    <row r="2913" spans="2:6" x14ac:dyDescent="0.3">
      <c r="B2913" s="28">
        <v>2908</v>
      </c>
      <c r="C2913" s="29">
        <v>4.6502596148859201</v>
      </c>
      <c r="D2913" s="29">
        <v>6.0044758805537501</v>
      </c>
      <c r="E2913" s="29">
        <v>7.4480139999999997</v>
      </c>
      <c r="F2913" s="24">
        <v>0.55263899999999999</v>
      </c>
    </row>
    <row r="2914" spans="2:6" x14ac:dyDescent="0.3">
      <c r="B2914" s="28">
        <v>2909</v>
      </c>
      <c r="C2914" s="29">
        <v>4.6502345852799696</v>
      </c>
      <c r="D2914" s="29">
        <v>6.0050228601759699</v>
      </c>
      <c r="E2914" s="29">
        <v>7.4494910000000001</v>
      </c>
      <c r="F2914" s="24">
        <v>0.55288899999999996</v>
      </c>
    </row>
    <row r="2915" spans="2:6" x14ac:dyDescent="0.3">
      <c r="B2915" s="28">
        <v>2910</v>
      </c>
      <c r="C2915" s="29">
        <v>4.6502093277221404</v>
      </c>
      <c r="D2915" s="29">
        <v>6.0055695943948901</v>
      </c>
      <c r="E2915" s="29">
        <v>7.4509679999999996</v>
      </c>
      <c r="F2915" s="24">
        <v>0.55313800000000002</v>
      </c>
    </row>
    <row r="2916" spans="2:6" x14ac:dyDescent="0.3">
      <c r="B2916" s="28">
        <v>2911</v>
      </c>
      <c r="C2916" s="29">
        <v>4.65018423170776</v>
      </c>
      <c r="D2916" s="29">
        <v>6.00611674473177</v>
      </c>
      <c r="E2916" s="29">
        <v>7.4524460000000001</v>
      </c>
      <c r="F2916" s="24">
        <v>0.55338799999999999</v>
      </c>
    </row>
    <row r="2917" spans="2:6" x14ac:dyDescent="0.3">
      <c r="B2917" s="28">
        <v>2912</v>
      </c>
      <c r="C2917" s="29">
        <v>4.6501585185168803</v>
      </c>
      <c r="D2917" s="29">
        <v>6.0066629882025797</v>
      </c>
      <c r="E2917" s="29">
        <v>7.4539229999999996</v>
      </c>
      <c r="F2917" s="24">
        <v>0.55363700000000005</v>
      </c>
    </row>
    <row r="2918" spans="2:6" x14ac:dyDescent="0.3">
      <c r="B2918" s="28">
        <v>2913</v>
      </c>
      <c r="C2918" s="29">
        <v>4.6501325778033902</v>
      </c>
      <c r="D2918" s="29">
        <v>6.0072089864599203</v>
      </c>
      <c r="E2918" s="29">
        <v>7.4554</v>
      </c>
      <c r="F2918" s="24">
        <v>0.55388700000000002</v>
      </c>
    </row>
    <row r="2919" spans="2:6" x14ac:dyDescent="0.3">
      <c r="B2919" s="28">
        <v>2914</v>
      </c>
      <c r="C2919" s="29">
        <v>4.6501064097102898</v>
      </c>
      <c r="D2919" s="29">
        <v>6.0077547395670701</v>
      </c>
      <c r="E2919" s="29">
        <v>7.4568770000000004</v>
      </c>
      <c r="F2919" s="24">
        <v>0.55413599999999996</v>
      </c>
    </row>
    <row r="2920" spans="2:6" x14ac:dyDescent="0.3">
      <c r="B2920" s="28">
        <v>2915</v>
      </c>
      <c r="C2920" s="29">
        <v>4.6500800143805199</v>
      </c>
      <c r="D2920" s="29">
        <v>6.0083002475873402</v>
      </c>
      <c r="E2920" s="29">
        <v>7.4583539999999999</v>
      </c>
      <c r="F2920" s="24">
        <v>0.55438500000000002</v>
      </c>
    </row>
    <row r="2921" spans="2:6" x14ac:dyDescent="0.3">
      <c r="B2921" s="28">
        <v>2916</v>
      </c>
      <c r="C2921" s="29">
        <v>4.6500533919569698</v>
      </c>
      <c r="D2921" s="29">
        <v>6.0088455105840302</v>
      </c>
      <c r="E2921" s="29">
        <v>7.4598310000000003</v>
      </c>
      <c r="F2921" s="24">
        <v>0.55463499999999999</v>
      </c>
    </row>
    <row r="2922" spans="2:6" x14ac:dyDescent="0.3">
      <c r="B2922" s="28">
        <v>2917</v>
      </c>
      <c r="C2922" s="29">
        <v>4.6500265425824701</v>
      </c>
      <c r="D2922" s="29">
        <v>6.0093905286204201</v>
      </c>
      <c r="E2922" s="29">
        <v>7.4613079999999998</v>
      </c>
      <c r="F2922" s="24">
        <v>0.55488400000000004</v>
      </c>
    </row>
    <row r="2923" spans="2:6" x14ac:dyDescent="0.3">
      <c r="B2923" s="28">
        <v>2918</v>
      </c>
      <c r="C2923" s="29">
        <v>4.6499994663998399</v>
      </c>
      <c r="D2923" s="29">
        <v>6.0099353017598203</v>
      </c>
      <c r="E2923" s="29">
        <v>7.4627850000000002</v>
      </c>
      <c r="F2923" s="24">
        <v>0.55513400000000002</v>
      </c>
    </row>
    <row r="2924" spans="2:6" x14ac:dyDescent="0.3">
      <c r="B2924" s="28">
        <v>2919</v>
      </c>
      <c r="C2924" s="29">
        <v>4.6499721635518103</v>
      </c>
      <c r="D2924" s="29">
        <v>6.0104798300655702</v>
      </c>
      <c r="E2924" s="29">
        <v>7.4642619999999997</v>
      </c>
      <c r="F2924" s="24">
        <v>0.55538299999999996</v>
      </c>
    </row>
    <row r="2925" spans="2:6" x14ac:dyDescent="0.3">
      <c r="B2925" s="28">
        <v>2920</v>
      </c>
      <c r="C2925" s="29">
        <v>4.6499446341811099</v>
      </c>
      <c r="D2925" s="29">
        <v>6.0110241136009703</v>
      </c>
      <c r="E2925" s="29">
        <v>7.4657390000000001</v>
      </c>
      <c r="F2925" s="24">
        <v>0.55563300000000004</v>
      </c>
    </row>
    <row r="2926" spans="2:6" x14ac:dyDescent="0.3">
      <c r="B2926" s="28">
        <v>2921</v>
      </c>
      <c r="C2926" s="29">
        <v>4.6499168784303704</v>
      </c>
      <c r="D2926" s="29">
        <v>6.0115681524293798</v>
      </c>
      <c r="E2926" s="29">
        <v>7.4672159999999996</v>
      </c>
      <c r="F2926" s="24">
        <v>0.55588199999999999</v>
      </c>
    </row>
    <row r="2927" spans="2:6" x14ac:dyDescent="0.3">
      <c r="B2927" s="28">
        <v>2922</v>
      </c>
      <c r="C2927" s="29">
        <v>4.6498888964422296</v>
      </c>
      <c r="D2927" s="29">
        <v>6.0121119466141097</v>
      </c>
      <c r="E2927" s="29">
        <v>7.468693</v>
      </c>
      <c r="F2927" s="24">
        <v>0.55613100000000004</v>
      </c>
    </row>
    <row r="2928" spans="2:6" x14ac:dyDescent="0.3">
      <c r="B2928" s="28">
        <v>2923</v>
      </c>
      <c r="C2928" s="29">
        <v>4.6498606883592304</v>
      </c>
      <c r="D2928" s="29">
        <v>6.0126554962184997</v>
      </c>
      <c r="E2928" s="29">
        <v>7.4701699999999995</v>
      </c>
      <c r="F2928" s="24">
        <v>0.55638100000000001</v>
      </c>
    </row>
    <row r="2929" spans="2:6" x14ac:dyDescent="0.3">
      <c r="B2929" s="28">
        <v>2924</v>
      </c>
      <c r="C2929" s="29">
        <v>4.6498322543238997</v>
      </c>
      <c r="D2929" s="29">
        <v>6.0131988013059097</v>
      </c>
      <c r="E2929" s="29">
        <v>7.4716469999999999</v>
      </c>
      <c r="F2929" s="24">
        <v>0.55662999999999996</v>
      </c>
    </row>
    <row r="2930" spans="2:6" x14ac:dyDescent="0.3">
      <c r="B2930" s="28">
        <v>2925</v>
      </c>
      <c r="C2930" s="29">
        <v>4.6498035944787102</v>
      </c>
      <c r="D2930" s="29">
        <v>6.0137418619396801</v>
      </c>
      <c r="E2930" s="29">
        <v>7.4731240000000003</v>
      </c>
      <c r="F2930" s="24">
        <v>0.55687900000000001</v>
      </c>
    </row>
    <row r="2931" spans="2:6" x14ac:dyDescent="0.3">
      <c r="B2931" s="28">
        <v>2926</v>
      </c>
      <c r="C2931" s="29">
        <v>4.6497747089660804</v>
      </c>
      <c r="D2931" s="29">
        <v>6.01428467818321</v>
      </c>
      <c r="E2931" s="29">
        <v>7.4746009999999998</v>
      </c>
      <c r="F2931" s="24">
        <v>0.55712899999999999</v>
      </c>
    </row>
    <row r="2932" spans="2:6" x14ac:dyDescent="0.3">
      <c r="B2932" s="28">
        <v>2927</v>
      </c>
      <c r="C2932" s="29">
        <v>4.6497455979283897</v>
      </c>
      <c r="D2932" s="29">
        <v>6.0148272500998301</v>
      </c>
      <c r="E2932" s="29">
        <v>7.4760780000000002</v>
      </c>
      <c r="F2932" s="24">
        <v>0.55737800000000004</v>
      </c>
    </row>
    <row r="2933" spans="2:6" x14ac:dyDescent="0.3">
      <c r="B2933" s="28">
        <v>2928</v>
      </c>
      <c r="C2933" s="29">
        <v>4.6497166481718804</v>
      </c>
      <c r="D2933" s="29">
        <v>6.0153702369809299</v>
      </c>
      <c r="E2933" s="29">
        <v>7.4775559999999999</v>
      </c>
      <c r="F2933" s="24">
        <v>0.55762699999999998</v>
      </c>
    </row>
    <row r="2934" spans="2:6" x14ac:dyDescent="0.3">
      <c r="B2934" s="28">
        <v>2929</v>
      </c>
      <c r="C2934" s="29">
        <v>4.6496870863533797</v>
      </c>
      <c r="D2934" s="29">
        <v>6.0159123203028697</v>
      </c>
      <c r="E2934" s="29">
        <v>7.4790330000000003</v>
      </c>
      <c r="F2934" s="24">
        <v>0.55787699999999996</v>
      </c>
    </row>
    <row r="2935" spans="2:6" x14ac:dyDescent="0.3">
      <c r="B2935" s="28">
        <v>2930</v>
      </c>
      <c r="C2935" s="29">
        <v>4.64965729943673</v>
      </c>
      <c r="D2935" s="29">
        <v>6.01645415948808</v>
      </c>
      <c r="E2935" s="29">
        <v>7.4805099999999998</v>
      </c>
      <c r="F2935" s="24">
        <v>0.55812600000000001</v>
      </c>
    </row>
    <row r="2936" spans="2:6" x14ac:dyDescent="0.3">
      <c r="B2936" s="28">
        <v>2931</v>
      </c>
      <c r="C2936" s="29">
        <v>4.64962728756411</v>
      </c>
      <c r="D2936" s="29">
        <v>6.0169957545999102</v>
      </c>
      <c r="E2936" s="29">
        <v>7.4819870000000002</v>
      </c>
      <c r="F2936" s="24">
        <v>0.55837499999999995</v>
      </c>
    </row>
    <row r="2937" spans="2:6" x14ac:dyDescent="0.3">
      <c r="B2937" s="28">
        <v>2932</v>
      </c>
      <c r="C2937" s="29">
        <v>4.6495970508776603</v>
      </c>
      <c r="D2937" s="29">
        <v>6.0175371057018099</v>
      </c>
      <c r="E2937" s="29">
        <v>7.4834639999999997</v>
      </c>
      <c r="F2937" s="24">
        <v>0.55862400000000001</v>
      </c>
    </row>
    <row r="2938" spans="2:6" x14ac:dyDescent="0.3">
      <c r="B2938" s="28">
        <v>2933</v>
      </c>
      <c r="C2938" s="29">
        <v>4.6495665895194698</v>
      </c>
      <c r="D2938" s="29">
        <v>6.0180782128571604</v>
      </c>
      <c r="E2938" s="29">
        <v>7.4849410000000001</v>
      </c>
      <c r="F2938" s="24">
        <v>0.55887399999999998</v>
      </c>
    </row>
    <row r="2939" spans="2:6" x14ac:dyDescent="0.3">
      <c r="B2939" s="28">
        <v>2934</v>
      </c>
      <c r="C2939" s="29">
        <v>4.6495359036316</v>
      </c>
      <c r="D2939" s="29">
        <v>6.0186190761293501</v>
      </c>
      <c r="E2939" s="29">
        <v>7.4864180000000005</v>
      </c>
      <c r="F2939" s="24">
        <v>0.55912300000000004</v>
      </c>
    </row>
    <row r="2940" spans="2:6" x14ac:dyDescent="0.3">
      <c r="B2940" s="28">
        <v>2935</v>
      </c>
      <c r="C2940" s="29">
        <v>4.6495049933560395</v>
      </c>
      <c r="D2940" s="29">
        <v>6.0191596955818198</v>
      </c>
      <c r="E2940" s="29">
        <v>7.487895</v>
      </c>
      <c r="F2940" s="24">
        <v>0.55937199999999998</v>
      </c>
    </row>
    <row r="2941" spans="2:6" x14ac:dyDescent="0.3">
      <c r="B2941" s="28">
        <v>2936</v>
      </c>
      <c r="C2941" s="29">
        <v>4.6494738588347495</v>
      </c>
      <c r="D2941" s="29">
        <v>6.0197000712780104</v>
      </c>
      <c r="E2941" s="29">
        <v>7.4893720000000004</v>
      </c>
      <c r="F2941" s="24">
        <v>0.55962100000000004</v>
      </c>
    </row>
    <row r="2942" spans="2:6" x14ac:dyDescent="0.3">
      <c r="B2942" s="28">
        <v>2937</v>
      </c>
      <c r="C2942" s="29">
        <v>4.6494425002096298</v>
      </c>
      <c r="D2942" s="29">
        <v>6.0202402032813103</v>
      </c>
      <c r="E2942" s="29">
        <v>7.4908489999999999</v>
      </c>
      <c r="F2942" s="24">
        <v>0.55986999999999998</v>
      </c>
    </row>
    <row r="2943" spans="2:6" x14ac:dyDescent="0.3">
      <c r="B2943" s="28">
        <v>2938</v>
      </c>
      <c r="C2943" s="29">
        <v>4.6494109176225304</v>
      </c>
      <c r="D2943" s="29">
        <v>6.0207800916551601</v>
      </c>
      <c r="E2943" s="29">
        <v>7.4923260000000003</v>
      </c>
      <c r="F2943" s="24">
        <v>0.56011900000000003</v>
      </c>
    </row>
    <row r="2944" spans="2:6" x14ac:dyDescent="0.3">
      <c r="B2944" s="28">
        <v>2939</v>
      </c>
      <c r="C2944" s="29">
        <v>4.6493791112152802</v>
      </c>
      <c r="D2944" s="29">
        <v>6.0213197364630302</v>
      </c>
      <c r="E2944" s="29">
        <v>7.4938029999999998</v>
      </c>
      <c r="F2944" s="24">
        <v>0.56036900000000001</v>
      </c>
    </row>
    <row r="2945" spans="2:6" x14ac:dyDescent="0.3">
      <c r="B2945" s="28">
        <v>2940</v>
      </c>
      <c r="C2945" s="29">
        <v>4.6493470811296405</v>
      </c>
      <c r="D2945" s="29">
        <v>6.0218591377683204</v>
      </c>
      <c r="E2945" s="29">
        <v>7.4952800000000002</v>
      </c>
      <c r="F2945" s="24">
        <v>0.56061799999999995</v>
      </c>
    </row>
    <row r="2946" spans="2:6" x14ac:dyDescent="0.3">
      <c r="B2946" s="28">
        <v>2941</v>
      </c>
      <c r="C2946" s="29">
        <v>4.6493148275073102</v>
      </c>
      <c r="D2946" s="29">
        <v>6.0223982956345097</v>
      </c>
      <c r="E2946" s="29">
        <v>7.4967569999999997</v>
      </c>
      <c r="F2946" s="24">
        <v>0.560867</v>
      </c>
    </row>
    <row r="2947" spans="2:6" x14ac:dyDescent="0.3">
      <c r="B2947" s="28">
        <v>2942</v>
      </c>
      <c r="C2947" s="29">
        <v>4.6492823504899699</v>
      </c>
      <c r="D2947" s="29">
        <v>6.0229372101250798</v>
      </c>
      <c r="E2947" s="29">
        <v>7.4982340000000001</v>
      </c>
      <c r="F2947" s="24">
        <v>0.56111599999999995</v>
      </c>
    </row>
    <row r="2948" spans="2:6" x14ac:dyDescent="0.3">
      <c r="B2948" s="28">
        <v>2943</v>
      </c>
      <c r="C2948" s="29">
        <v>4.6492496502192502</v>
      </c>
      <c r="D2948" s="29">
        <v>6.0234758813034297</v>
      </c>
      <c r="E2948" s="29">
        <v>7.4997109999999996</v>
      </c>
      <c r="F2948" s="24">
        <v>0.561365</v>
      </c>
    </row>
    <row r="2949" spans="2:6" x14ac:dyDescent="0.3">
      <c r="B2949" s="28">
        <v>2944</v>
      </c>
      <c r="C2949" s="29">
        <v>4.6492167268367099</v>
      </c>
      <c r="D2949" s="29">
        <v>6.0240143092330696</v>
      </c>
      <c r="E2949" s="29">
        <v>7.501188</v>
      </c>
      <c r="F2949" s="24">
        <v>0.56161399999999995</v>
      </c>
    </row>
    <row r="2950" spans="2:6" x14ac:dyDescent="0.3">
      <c r="B2950" s="28">
        <v>2945</v>
      </c>
      <c r="C2950" s="29">
        <v>4.6491839644759496</v>
      </c>
      <c r="D2950" s="29">
        <v>6.0245531509808297</v>
      </c>
      <c r="E2950" s="29">
        <v>7.5026659999999996</v>
      </c>
      <c r="F2950" s="24">
        <v>0.561863</v>
      </c>
    </row>
    <row r="2951" spans="2:6" x14ac:dyDescent="0.3">
      <c r="B2951" s="28">
        <v>2946</v>
      </c>
      <c r="C2951" s="29">
        <v>4.6491505951376597</v>
      </c>
      <c r="D2951" s="29">
        <v>6.0250910924727599</v>
      </c>
      <c r="E2951" s="29">
        <v>7.504143</v>
      </c>
      <c r="F2951" s="24">
        <v>0.56211199999999995</v>
      </c>
    </row>
    <row r="2952" spans="2:6" x14ac:dyDescent="0.3">
      <c r="B2952" s="28">
        <v>2947</v>
      </c>
      <c r="C2952" s="29">
        <v>4.6491170031120497</v>
      </c>
      <c r="D2952" s="29">
        <v>6.0256287909064499</v>
      </c>
      <c r="E2952" s="29">
        <v>7.5056200000000004</v>
      </c>
      <c r="F2952" s="24">
        <v>0.562361</v>
      </c>
    </row>
    <row r="2953" spans="2:6" x14ac:dyDescent="0.3">
      <c r="B2953" s="28">
        <v>2948</v>
      </c>
      <c r="C2953" s="29">
        <v>4.6490831885405104</v>
      </c>
      <c r="D2953" s="29">
        <v>6.0261662463453503</v>
      </c>
      <c r="E2953" s="29">
        <v>7.5070969999999999</v>
      </c>
      <c r="F2953" s="24">
        <v>0.56261000000000005</v>
      </c>
    </row>
    <row r="2954" spans="2:6" x14ac:dyDescent="0.3">
      <c r="B2954" s="28">
        <v>2949</v>
      </c>
      <c r="C2954" s="29">
        <v>4.6490491515643697</v>
      </c>
      <c r="D2954" s="29">
        <v>6.0267034588530102</v>
      </c>
      <c r="E2954" s="29">
        <v>7.5085740000000003</v>
      </c>
      <c r="F2954" s="24">
        <v>0.562859</v>
      </c>
    </row>
    <row r="2955" spans="2:6" x14ac:dyDescent="0.3">
      <c r="B2955" s="28">
        <v>2950</v>
      </c>
      <c r="C2955" s="29">
        <v>4.6490148923249199</v>
      </c>
      <c r="D2955" s="29">
        <v>6.0272404284928696</v>
      </c>
      <c r="E2955" s="29">
        <v>7.5100509999999998</v>
      </c>
      <c r="F2955" s="24">
        <v>0.56310800000000005</v>
      </c>
    </row>
    <row r="2956" spans="2:6" x14ac:dyDescent="0.3">
      <c r="B2956" s="28">
        <v>2951</v>
      </c>
      <c r="C2956" s="29">
        <v>4.6489804109634001</v>
      </c>
      <c r="D2956" s="29">
        <v>6.0277771553284998</v>
      </c>
      <c r="E2956" s="29">
        <v>7.5115280000000002</v>
      </c>
      <c r="F2956" s="24">
        <v>0.56335800000000003</v>
      </c>
    </row>
    <row r="2957" spans="2:6" x14ac:dyDescent="0.3">
      <c r="B2957" s="28">
        <v>2952</v>
      </c>
      <c r="C2957" s="29">
        <v>4.6489457076210101</v>
      </c>
      <c r="D2957" s="29">
        <v>6.0283136394233496</v>
      </c>
      <c r="E2957" s="29">
        <v>7.5130049999999997</v>
      </c>
      <c r="F2957" s="24">
        <v>0.56360600000000005</v>
      </c>
    </row>
    <row r="2958" spans="2:6" x14ac:dyDescent="0.3">
      <c r="B2958" s="28">
        <v>2953</v>
      </c>
      <c r="C2958" s="29">
        <v>4.6489107824389002</v>
      </c>
      <c r="D2958" s="29">
        <v>6.0288498808409798</v>
      </c>
      <c r="E2958" s="29">
        <v>7.5144820000000001</v>
      </c>
      <c r="F2958" s="24">
        <v>0.563855</v>
      </c>
    </row>
    <row r="2959" spans="2:6" x14ac:dyDescent="0.3">
      <c r="B2959" s="28">
        <v>2954</v>
      </c>
      <c r="C2959" s="29">
        <v>4.6488756355581602</v>
      </c>
      <c r="D2959" s="29">
        <v>6.0293858796448996</v>
      </c>
      <c r="E2959" s="29">
        <v>7.5159589999999996</v>
      </c>
      <c r="F2959" s="24">
        <v>0.56410400000000005</v>
      </c>
    </row>
    <row r="2960" spans="2:6" x14ac:dyDescent="0.3">
      <c r="B2960" s="28">
        <v>2955</v>
      </c>
      <c r="C2960" s="29">
        <v>4.6488402671198399</v>
      </c>
      <c r="D2960" s="29">
        <v>6.0299216358986598</v>
      </c>
      <c r="E2960" s="29">
        <v>7.517436</v>
      </c>
      <c r="F2960" s="24">
        <v>0.56435299999999999</v>
      </c>
    </row>
    <row r="2961" spans="2:6" x14ac:dyDescent="0.3">
      <c r="B2961" s="28">
        <v>2956</v>
      </c>
      <c r="C2961" s="29">
        <v>4.6488046772649598</v>
      </c>
      <c r="D2961" s="29">
        <v>6.0304571496657697</v>
      </c>
      <c r="E2961" s="29">
        <v>7.5189129999999995</v>
      </c>
      <c r="F2961" s="24">
        <v>0.56460200000000005</v>
      </c>
    </row>
    <row r="2962" spans="2:6" x14ac:dyDescent="0.3">
      <c r="B2962" s="28">
        <v>2957</v>
      </c>
      <c r="C2962" s="29">
        <v>4.6487688661344597</v>
      </c>
      <c r="D2962" s="29">
        <v>6.0309924210097696</v>
      </c>
      <c r="E2962" s="29">
        <v>7.5203899999999999</v>
      </c>
      <c r="F2962" s="24">
        <v>0.56485099999999999</v>
      </c>
    </row>
    <row r="2963" spans="2:6" x14ac:dyDescent="0.3">
      <c r="B2963" s="28">
        <v>2958</v>
      </c>
      <c r="C2963" s="29">
        <v>4.64873283386925</v>
      </c>
      <c r="D2963" s="29">
        <v>6.0315274499942504</v>
      </c>
      <c r="E2963" s="29">
        <v>7.5218670000000003</v>
      </c>
      <c r="F2963" s="24">
        <v>0.56510000000000005</v>
      </c>
    </row>
    <row r="2964" spans="2:6" x14ac:dyDescent="0.3">
      <c r="B2964" s="28">
        <v>2959</v>
      </c>
      <c r="C2964" s="29">
        <v>4.6486965806102001</v>
      </c>
      <c r="D2964" s="29">
        <v>6.0320622366826901</v>
      </c>
      <c r="E2964" s="29">
        <v>7.5233439999999998</v>
      </c>
      <c r="F2964" s="24">
        <v>0.56534899999999999</v>
      </c>
    </row>
    <row r="2965" spans="2:6" x14ac:dyDescent="0.3">
      <c r="B2965" s="28">
        <v>2960</v>
      </c>
      <c r="C2965" s="29">
        <v>4.6486601064981103</v>
      </c>
      <c r="D2965" s="29">
        <v>6.0325967811387002</v>
      </c>
      <c r="E2965" s="29">
        <v>7.5248210000000002</v>
      </c>
      <c r="F2965" s="24">
        <v>0.56559800000000005</v>
      </c>
    </row>
    <row r="2966" spans="2:6" x14ac:dyDescent="0.3">
      <c r="B2966" s="28">
        <v>2961</v>
      </c>
      <c r="C2966" s="29">
        <v>4.6486234116737597</v>
      </c>
      <c r="D2966" s="29">
        <v>6.0331310834258201</v>
      </c>
      <c r="E2966" s="29">
        <v>7.5262979999999997</v>
      </c>
      <c r="F2966" s="24">
        <v>0.56584699999999999</v>
      </c>
    </row>
    <row r="2967" spans="2:6" x14ac:dyDescent="0.3">
      <c r="B2967" s="28">
        <v>2962</v>
      </c>
      <c r="C2967" s="29">
        <v>4.6485868776145098</v>
      </c>
      <c r="D2967" s="29">
        <v>6.0336657983916204</v>
      </c>
      <c r="E2967" s="29">
        <v>7.5277760000000002</v>
      </c>
      <c r="F2967" s="24">
        <v>0.56609600000000004</v>
      </c>
    </row>
    <row r="2968" spans="2:6" x14ac:dyDescent="0.3">
      <c r="B2968" s="28">
        <v>2963</v>
      </c>
      <c r="C2968" s="29">
        <v>4.6485497416320296</v>
      </c>
      <c r="D2968" s="29">
        <v>6.0341996164012999</v>
      </c>
      <c r="E2968" s="29">
        <v>7.5292529999999998</v>
      </c>
      <c r="F2968" s="24">
        <v>0.56634499999999999</v>
      </c>
    </row>
    <row r="2969" spans="2:6" x14ac:dyDescent="0.3">
      <c r="B2969" s="28">
        <v>2964</v>
      </c>
      <c r="C2969" s="29">
        <v>4.6485123853593597</v>
      </c>
      <c r="D2969" s="29">
        <v>6.03473319243282</v>
      </c>
      <c r="E2969" s="29">
        <v>7.5307300000000001</v>
      </c>
      <c r="F2969" s="24">
        <v>0.56659300000000001</v>
      </c>
    </row>
    <row r="2970" spans="2:6" x14ac:dyDescent="0.3">
      <c r="B2970" s="28">
        <v>2965</v>
      </c>
      <c r="C2970" s="29">
        <v>4.64847480893705</v>
      </c>
      <c r="D2970" s="29">
        <v>6.0352665265498002</v>
      </c>
      <c r="E2970" s="29">
        <v>7.5322069999999997</v>
      </c>
      <c r="F2970" s="24">
        <v>0.56684199999999996</v>
      </c>
    </row>
    <row r="2971" spans="2:6" x14ac:dyDescent="0.3">
      <c r="B2971" s="28">
        <v>2966</v>
      </c>
      <c r="C2971" s="29">
        <v>4.6484370125056502</v>
      </c>
      <c r="D2971" s="29">
        <v>6.0357996188157701</v>
      </c>
      <c r="E2971" s="29">
        <v>7.533684</v>
      </c>
      <c r="F2971" s="24">
        <v>0.56709100000000001</v>
      </c>
    </row>
    <row r="2972" spans="2:6" x14ac:dyDescent="0.3">
      <c r="B2972" s="28">
        <v>2967</v>
      </c>
      <c r="C2972" s="29">
        <v>4.6483989962056196</v>
      </c>
      <c r="D2972" s="29">
        <v>6.0363324692943801</v>
      </c>
      <c r="E2972" s="29">
        <v>7.5351610000000004</v>
      </c>
      <c r="F2972" s="24">
        <v>0.56733999999999996</v>
      </c>
    </row>
    <row r="2973" spans="2:6" x14ac:dyDescent="0.3">
      <c r="B2973" s="28">
        <v>2968</v>
      </c>
      <c r="C2973" s="29">
        <v>4.6483607601773897</v>
      </c>
      <c r="D2973" s="29">
        <v>6.0368650780491899</v>
      </c>
      <c r="E2973" s="29">
        <v>7.5366379999999999</v>
      </c>
      <c r="F2973" s="24">
        <v>0.56758900000000001</v>
      </c>
    </row>
    <row r="2974" spans="2:6" x14ac:dyDescent="0.3">
      <c r="B2974" s="28">
        <v>2969</v>
      </c>
      <c r="C2974" s="29">
        <v>4.6483223045613498</v>
      </c>
      <c r="D2974" s="29">
        <v>6.0373974451438199</v>
      </c>
      <c r="E2974" s="29">
        <v>7.5381150000000003</v>
      </c>
      <c r="F2974" s="24">
        <v>0.56775900000000001</v>
      </c>
    </row>
    <row r="2975" spans="2:6" x14ac:dyDescent="0.3">
      <c r="B2975" s="28">
        <v>2970</v>
      </c>
      <c r="C2975" s="29">
        <v>4.6482836294978398</v>
      </c>
      <c r="D2975" s="29">
        <v>6.0379295706418601</v>
      </c>
      <c r="E2975" s="29">
        <v>7.5395919999999998</v>
      </c>
      <c r="F2975" s="24">
        <v>0.56792900000000002</v>
      </c>
    </row>
    <row r="2976" spans="2:6" x14ac:dyDescent="0.3">
      <c r="B2976" s="28">
        <v>2971</v>
      </c>
      <c r="C2976" s="29">
        <v>4.6482447351271299</v>
      </c>
      <c r="D2976" s="29">
        <v>6.0384614546069599</v>
      </c>
      <c r="E2976" s="29">
        <v>7.5410690000000002</v>
      </c>
      <c r="F2976" s="24">
        <v>0.56809900000000002</v>
      </c>
    </row>
    <row r="2977" spans="2:6" x14ac:dyDescent="0.3">
      <c r="B2977" s="28">
        <v>2972</v>
      </c>
      <c r="C2977" s="29">
        <v>4.6482056215894705</v>
      </c>
      <c r="D2977" s="29">
        <v>6.0389930971027201</v>
      </c>
      <c r="E2977" s="29">
        <v>7.5425459999999998</v>
      </c>
      <c r="F2977" s="24">
        <v>0.56826900000000002</v>
      </c>
    </row>
    <row r="2978" spans="2:6" x14ac:dyDescent="0.3">
      <c r="B2978" s="28">
        <v>2973</v>
      </c>
      <c r="C2978" s="29">
        <v>4.6481662890250401</v>
      </c>
      <c r="D2978" s="29">
        <v>6.0395244981927396</v>
      </c>
      <c r="E2978" s="29">
        <v>7.5440230000000001</v>
      </c>
      <c r="F2978" s="24">
        <v>0.56843900000000003</v>
      </c>
    </row>
    <row r="2979" spans="2:6" x14ac:dyDescent="0.3">
      <c r="B2979" s="28">
        <v>2974</v>
      </c>
      <c r="C2979" s="29">
        <v>4.6481267375739899</v>
      </c>
      <c r="D2979" s="29">
        <v>6.0400556579406803</v>
      </c>
      <c r="E2979" s="29">
        <v>7.5454999999999997</v>
      </c>
      <c r="F2979" s="24">
        <v>0.56860900000000003</v>
      </c>
    </row>
    <row r="2980" spans="2:6" x14ac:dyDescent="0.3">
      <c r="B2980" s="28">
        <v>2975</v>
      </c>
      <c r="C2980" s="29">
        <v>4.64808696737642</v>
      </c>
      <c r="D2980" s="29">
        <v>6.0405865764101598</v>
      </c>
      <c r="E2980" s="29">
        <v>7.546977</v>
      </c>
      <c r="F2980" s="24">
        <v>0.56877900000000003</v>
      </c>
    </row>
    <row r="2981" spans="2:6" x14ac:dyDescent="0.3">
      <c r="B2981" s="28">
        <v>2976</v>
      </c>
      <c r="C2981" s="29">
        <v>4.6480469785723599</v>
      </c>
      <c r="D2981" s="29">
        <v>6.0411172536648099</v>
      </c>
      <c r="E2981" s="29">
        <v>7.5484539999999996</v>
      </c>
      <c r="F2981" s="24">
        <v>0.56894900000000004</v>
      </c>
    </row>
    <row r="2982" spans="2:6" x14ac:dyDescent="0.3">
      <c r="B2982" s="28">
        <v>2977</v>
      </c>
      <c r="C2982" s="29">
        <v>4.6480067713018203</v>
      </c>
      <c r="D2982" s="29">
        <v>6.0416476897682898</v>
      </c>
      <c r="E2982" s="29">
        <v>7.5499309999999999</v>
      </c>
      <c r="F2982" s="24">
        <v>0.56911900000000004</v>
      </c>
    </row>
    <row r="2983" spans="2:6" x14ac:dyDescent="0.3">
      <c r="B2983" s="28">
        <v>2978</v>
      </c>
      <c r="C2983" s="29">
        <v>4.6479663457047398</v>
      </c>
      <c r="D2983" s="29">
        <v>6.0421778847842296</v>
      </c>
      <c r="E2983" s="29">
        <v>7.5514080000000003</v>
      </c>
      <c r="F2983" s="24">
        <v>0.56928900000000004</v>
      </c>
    </row>
    <row r="2984" spans="2:6" x14ac:dyDescent="0.3">
      <c r="B2984" s="28">
        <v>2979</v>
      </c>
      <c r="C2984" s="29">
        <v>4.6479260806186495</v>
      </c>
      <c r="D2984" s="29">
        <v>6.0427084913462901</v>
      </c>
      <c r="E2984" s="29">
        <v>7.552886</v>
      </c>
      <c r="F2984" s="24">
        <v>0.56945900000000005</v>
      </c>
    </row>
    <row r="2985" spans="2:6" x14ac:dyDescent="0.3">
      <c r="B2985" s="28">
        <v>2980</v>
      </c>
      <c r="C2985" s="29">
        <v>4.6478852186334398</v>
      </c>
      <c r="D2985" s="29">
        <v>6.0432382042480803</v>
      </c>
      <c r="E2985" s="29">
        <v>7.5543630000000004</v>
      </c>
      <c r="F2985" s="24">
        <v>0.56962800000000002</v>
      </c>
    </row>
    <row r="2986" spans="2:6" x14ac:dyDescent="0.3">
      <c r="B2986" s="28">
        <v>2981</v>
      </c>
      <c r="C2986" s="29">
        <v>4.6478441387413003</v>
      </c>
      <c r="D2986" s="29">
        <v>6.0437676762533199</v>
      </c>
      <c r="E2986" s="29">
        <v>7.5558399999999999</v>
      </c>
      <c r="F2986" s="24">
        <v>0.56979800000000003</v>
      </c>
    </row>
    <row r="2987" spans="2:6" x14ac:dyDescent="0.3">
      <c r="B2987" s="28">
        <v>2982</v>
      </c>
      <c r="C2987" s="29">
        <v>4.647802841082</v>
      </c>
      <c r="D2987" s="29">
        <v>6.0442969074256903</v>
      </c>
      <c r="E2987" s="29">
        <v>7.5573170000000003</v>
      </c>
      <c r="F2987" s="24">
        <v>0.56996800000000003</v>
      </c>
    </row>
    <row r="2988" spans="2:6" x14ac:dyDescent="0.3">
      <c r="B2988" s="28">
        <v>2983</v>
      </c>
      <c r="C2988" s="29">
        <v>4.6477613257952504</v>
      </c>
      <c r="D2988" s="29">
        <v>6.0448258978288596</v>
      </c>
      <c r="E2988" s="29">
        <v>7.5587939999999998</v>
      </c>
      <c r="F2988" s="24">
        <v>0.57013800000000003</v>
      </c>
    </row>
    <row r="2989" spans="2:6" x14ac:dyDescent="0.3">
      <c r="B2989" s="28">
        <v>2984</v>
      </c>
      <c r="C2989" s="29">
        <v>4.6477192150961297</v>
      </c>
      <c r="D2989" s="29">
        <v>6.0453539956066402</v>
      </c>
      <c r="E2989" s="29">
        <v>7.56027</v>
      </c>
      <c r="F2989" s="24">
        <v>0.57030800000000004</v>
      </c>
    </row>
    <row r="2990" spans="2:6" x14ac:dyDescent="0.3">
      <c r="B2990" s="28">
        <v>2985</v>
      </c>
      <c r="C2990" s="29">
        <v>4.6476765095874599</v>
      </c>
      <c r="D2990" s="29">
        <v>6.0458812012125396</v>
      </c>
      <c r="E2990" s="29">
        <v>7.5617450000000002</v>
      </c>
      <c r="F2990" s="24">
        <v>0.57047800000000004</v>
      </c>
    </row>
    <row r="2991" spans="2:6" x14ac:dyDescent="0.3">
      <c r="B2991" s="28">
        <v>2986</v>
      </c>
      <c r="C2991" s="29">
        <v>4.64763320987156</v>
      </c>
      <c r="D2991" s="29">
        <v>6.0464075150998804</v>
      </c>
      <c r="E2991" s="29">
        <v>7.5632190000000001</v>
      </c>
      <c r="F2991" s="24">
        <v>0.57064800000000004</v>
      </c>
    </row>
    <row r="2992" spans="2:6" x14ac:dyDescent="0.3">
      <c r="B2992" s="28">
        <v>2987</v>
      </c>
      <c r="C2992" s="29">
        <v>4.64758931655025</v>
      </c>
      <c r="D2992" s="29">
        <v>6.0469329377217402</v>
      </c>
      <c r="E2992" s="29">
        <v>7.564692</v>
      </c>
      <c r="F2992" s="24">
        <v>0.57081800000000005</v>
      </c>
    </row>
    <row r="2993" spans="2:6" x14ac:dyDescent="0.3">
      <c r="B2993" s="28">
        <v>2988</v>
      </c>
      <c r="C2993" s="29">
        <v>4.6475448302248399</v>
      </c>
      <c r="D2993" s="29">
        <v>6.0474574695310803</v>
      </c>
      <c r="E2993" s="29">
        <v>7.5661639999999997</v>
      </c>
      <c r="F2993" s="24">
        <v>0.57098800000000005</v>
      </c>
    </row>
    <row r="2994" spans="2:6" x14ac:dyDescent="0.3">
      <c r="B2994" s="28">
        <v>2989</v>
      </c>
      <c r="C2994" s="29">
        <v>4.6474993743423898</v>
      </c>
      <c r="D2994" s="29">
        <v>6.0479804597097999</v>
      </c>
      <c r="E2994" s="29">
        <v>7.567634</v>
      </c>
      <c r="F2994" s="24">
        <v>0.57115800000000005</v>
      </c>
    </row>
    <row r="2995" spans="2:6" x14ac:dyDescent="0.3">
      <c r="B2995" s="28">
        <v>2990</v>
      </c>
      <c r="C2995" s="29">
        <v>4.6474537039645902</v>
      </c>
      <c r="D2995" s="29">
        <v>6.0485032113817097</v>
      </c>
      <c r="E2995" s="29">
        <v>7.5691040000000003</v>
      </c>
      <c r="F2995" s="24">
        <v>0.57132700000000003</v>
      </c>
    </row>
    <row r="2996" spans="2:6" x14ac:dyDescent="0.3">
      <c r="B2996" s="28">
        <v>2991</v>
      </c>
      <c r="C2996" s="29">
        <v>4.6474070655374202</v>
      </c>
      <c r="D2996" s="29">
        <v>6.0490244225870802</v>
      </c>
      <c r="E2996" s="29">
        <v>7.5705720000000003</v>
      </c>
      <c r="F2996" s="24">
        <v>0.57149700000000003</v>
      </c>
    </row>
    <row r="2997" spans="2:6" x14ac:dyDescent="0.3">
      <c r="B2997" s="28">
        <v>2992</v>
      </c>
      <c r="C2997" s="29">
        <v>4.6473598368136502</v>
      </c>
      <c r="D2997" s="29">
        <v>6.0495447450487099</v>
      </c>
      <c r="E2997" s="29">
        <v>7.5720390000000002</v>
      </c>
      <c r="F2997" s="24">
        <v>0.57166700000000004</v>
      </c>
    </row>
    <row r="2998" spans="2:6" x14ac:dyDescent="0.3">
      <c r="B2998" s="28">
        <v>2993</v>
      </c>
      <c r="C2998" s="29">
        <v>4.64731201839178</v>
      </c>
      <c r="D2998" s="29">
        <v>6.0500641792183796</v>
      </c>
      <c r="E2998" s="29">
        <v>7.5735049999999999</v>
      </c>
      <c r="F2998" s="24">
        <v>0.57183700000000004</v>
      </c>
    </row>
    <row r="2999" spans="2:6" x14ac:dyDescent="0.3">
      <c r="B2999" s="28">
        <v>2994</v>
      </c>
      <c r="C2999" s="29">
        <v>4.6472639872552399</v>
      </c>
      <c r="D2999" s="29">
        <v>6.0505833761707501</v>
      </c>
      <c r="E2999" s="29">
        <v>7.5749709999999997</v>
      </c>
      <c r="F2999" s="24">
        <v>0.57200700000000004</v>
      </c>
    </row>
    <row r="3000" spans="2:6" x14ac:dyDescent="0.3">
      <c r="B3000" s="28">
        <v>2995</v>
      </c>
      <c r="C3000" s="29">
        <v>4.6472149910773597</v>
      </c>
      <c r="D3000" s="29">
        <v>6.0511010349817198</v>
      </c>
      <c r="E3000" s="29">
        <v>7.576435</v>
      </c>
      <c r="F3000" s="24">
        <v>0.57217700000000005</v>
      </c>
    </row>
    <row r="3001" spans="2:6" x14ac:dyDescent="0.3">
      <c r="B3001" s="28">
        <v>2996</v>
      </c>
      <c r="C3001" s="29">
        <v>4.6471654069940396</v>
      </c>
      <c r="D3001" s="29">
        <v>6.0516178068549902</v>
      </c>
      <c r="E3001" s="29">
        <v>7.5778980000000002</v>
      </c>
      <c r="F3001" s="24">
        <v>0.57234600000000002</v>
      </c>
    </row>
    <row r="3002" spans="2:6" x14ac:dyDescent="0.3">
      <c r="B3002" s="28">
        <v>2997</v>
      </c>
      <c r="C3002" s="29">
        <v>4.6471152356017802</v>
      </c>
      <c r="D3002" s="29">
        <v>6.05213369224158</v>
      </c>
      <c r="E3002" s="29">
        <v>7.5793600000000003</v>
      </c>
      <c r="F3002" s="24">
        <v>0.57251600000000002</v>
      </c>
    </row>
    <row r="3003" spans="2:6" x14ac:dyDescent="0.3">
      <c r="B3003" s="28">
        <v>2998</v>
      </c>
      <c r="C3003" s="29">
        <v>4.6470644774966097</v>
      </c>
      <c r="D3003" s="29">
        <v>6.0526486915923003</v>
      </c>
      <c r="E3003" s="29">
        <v>7.5808210000000003</v>
      </c>
      <c r="F3003" s="24">
        <v>0.57268600000000003</v>
      </c>
    </row>
    <row r="3004" spans="2:6" x14ac:dyDescent="0.3">
      <c r="B3004" s="28">
        <v>2999</v>
      </c>
      <c r="C3004" s="29">
        <v>4.6470131332740197</v>
      </c>
      <c r="D3004" s="29">
        <v>6.0531628053577702</v>
      </c>
      <c r="E3004" s="29">
        <v>7.582281</v>
      </c>
      <c r="F3004" s="24">
        <v>0.57285600000000003</v>
      </c>
    </row>
    <row r="3005" spans="2:6" x14ac:dyDescent="0.3">
      <c r="B3005" s="28">
        <v>3000</v>
      </c>
      <c r="C3005" s="29">
        <v>4.6469615789955601</v>
      </c>
      <c r="D3005" s="29">
        <v>6.0536766838357003</v>
      </c>
      <c r="E3005" s="29">
        <v>7.5837409999999998</v>
      </c>
      <c r="F3005" s="24">
        <v>0.57302600000000004</v>
      </c>
    </row>
    <row r="3006" spans="2:6" x14ac:dyDescent="0.3">
      <c r="B3006" s="28">
        <v>3001</v>
      </c>
      <c r="C3006" s="29">
        <v>4.6469090641698898</v>
      </c>
      <c r="D3006" s="29">
        <v>6.0541890276525603</v>
      </c>
      <c r="E3006" s="29">
        <v>7.5851990000000002</v>
      </c>
      <c r="F3006" s="24">
        <v>0.57319500000000001</v>
      </c>
    </row>
    <row r="3007" spans="2:6" x14ac:dyDescent="0.3">
      <c r="B3007" s="28">
        <v>3002</v>
      </c>
      <c r="C3007" s="29">
        <v>4.6468559650104604</v>
      </c>
      <c r="D3007" s="29">
        <v>6.0547004872348902</v>
      </c>
      <c r="E3007" s="29">
        <v>7.5866559999999996</v>
      </c>
      <c r="F3007" s="24">
        <v>0.57336500000000001</v>
      </c>
    </row>
    <row r="3008" spans="2:6" x14ac:dyDescent="0.3">
      <c r="B3008" s="28">
        <v>3003</v>
      </c>
      <c r="C3008" s="29">
        <v>4.6468026571190899</v>
      </c>
      <c r="D3008" s="29">
        <v>6.0552117124925697</v>
      </c>
      <c r="E3008" s="29">
        <v>7.5881129999999999</v>
      </c>
      <c r="F3008" s="24">
        <v>0.57353500000000002</v>
      </c>
    </row>
    <row r="3009" spans="2:6" x14ac:dyDescent="0.3">
      <c r="B3009" s="28">
        <v>3004</v>
      </c>
      <c r="C3009" s="29">
        <v>4.6467487657754001</v>
      </c>
      <c r="D3009" s="29">
        <v>6.0557220541571901</v>
      </c>
      <c r="E3009" s="29">
        <v>7.589569</v>
      </c>
      <c r="F3009" s="24">
        <v>0.57370500000000002</v>
      </c>
    </row>
    <row r="3010" spans="2:6" x14ac:dyDescent="0.3">
      <c r="B3010" s="28">
        <v>3005</v>
      </c>
      <c r="C3010" s="29">
        <v>4.6466942915721701</v>
      </c>
      <c r="D3010" s="29">
        <v>6.0562315126783099</v>
      </c>
      <c r="E3010" s="29">
        <v>7.591024</v>
      </c>
      <c r="F3010" s="24">
        <v>0.57387500000000002</v>
      </c>
    </row>
    <row r="3011" spans="2:6" x14ac:dyDescent="0.3">
      <c r="B3011" s="28">
        <v>3006</v>
      </c>
      <c r="C3011" s="29">
        <v>4.6466392351017101</v>
      </c>
      <c r="D3011" s="29">
        <v>6.05674008850532</v>
      </c>
      <c r="E3011" s="29">
        <v>7.5924779999999998</v>
      </c>
      <c r="F3011" s="24">
        <v>0.574044</v>
      </c>
    </row>
    <row r="3012" spans="2:6" x14ac:dyDescent="0.3">
      <c r="B3012" s="28">
        <v>3007</v>
      </c>
      <c r="C3012" s="29">
        <v>4.6465839713544099</v>
      </c>
      <c r="D3012" s="29">
        <v>6.0572484310317503</v>
      </c>
      <c r="E3012" s="29">
        <v>7.5939319999999997</v>
      </c>
      <c r="F3012" s="24">
        <v>0.574214</v>
      </c>
    </row>
    <row r="3013" spans="2:6" x14ac:dyDescent="0.3">
      <c r="B3013" s="28">
        <v>3008</v>
      </c>
      <c r="C3013" s="29">
        <v>4.6465277519722203</v>
      </c>
      <c r="D3013" s="29">
        <v>6.0577552426890797</v>
      </c>
      <c r="E3013" s="29">
        <v>7.5953840000000001</v>
      </c>
      <c r="F3013" s="24">
        <v>0.57438400000000001</v>
      </c>
    </row>
    <row r="3014" spans="2:6" x14ac:dyDescent="0.3">
      <c r="B3014" s="28">
        <v>3009</v>
      </c>
      <c r="C3014" s="29">
        <v>4.64647132619106</v>
      </c>
      <c r="D3014" s="29">
        <v>6.0582618216860302</v>
      </c>
      <c r="E3014" s="29">
        <v>7.5968359999999997</v>
      </c>
      <c r="F3014" s="24">
        <v>0.57455299999999998</v>
      </c>
    </row>
    <row r="3015" spans="2:6" x14ac:dyDescent="0.3">
      <c r="B3015" s="28">
        <v>3010</v>
      </c>
      <c r="C3015" s="29">
        <v>4.6464146941451299</v>
      </c>
      <c r="D3015" s="29">
        <v>6.0587681680849697</v>
      </c>
      <c r="E3015" s="29">
        <v>7.5982880000000002</v>
      </c>
      <c r="F3015" s="24">
        <v>0.57472299999999998</v>
      </c>
    </row>
    <row r="3016" spans="2:6" x14ac:dyDescent="0.3">
      <c r="B3016" s="28">
        <v>3011</v>
      </c>
      <c r="C3016" s="29">
        <v>4.6463571083882202</v>
      </c>
      <c r="D3016" s="29">
        <v>6.0592729850897902</v>
      </c>
      <c r="E3016" s="29">
        <v>7.5997380000000003</v>
      </c>
      <c r="F3016" s="24">
        <v>0.57489299999999999</v>
      </c>
    </row>
    <row r="3017" spans="2:6" x14ac:dyDescent="0.3">
      <c r="B3017" s="28">
        <v>3012</v>
      </c>
      <c r="C3017" s="29">
        <v>4.6462993172424802</v>
      </c>
      <c r="D3017" s="29">
        <v>6.05977757013616</v>
      </c>
      <c r="E3017" s="29">
        <v>7.6011879999999996</v>
      </c>
      <c r="F3017" s="24">
        <v>0.57506299999999999</v>
      </c>
    </row>
    <row r="3018" spans="2:6" x14ac:dyDescent="0.3">
      <c r="B3018" s="28">
        <v>3013</v>
      </c>
      <c r="C3018" s="29">
        <v>4.6462409473551203</v>
      </c>
      <c r="D3018" s="29">
        <v>6.06028127511438</v>
      </c>
      <c r="E3018" s="29">
        <v>7.6026369999999996</v>
      </c>
      <c r="F3018" s="24">
        <v>0.57523199999999997</v>
      </c>
    </row>
    <row r="3019" spans="2:6" x14ac:dyDescent="0.3">
      <c r="B3019" s="28">
        <v>3014</v>
      </c>
      <c r="C3019" s="29">
        <v>4.6461823726498199</v>
      </c>
      <c r="D3019" s="29">
        <v>6.0607847485158999</v>
      </c>
      <c r="E3019" s="29">
        <v>7.6040859999999997</v>
      </c>
      <c r="F3019" s="24">
        <v>0.57540199999999997</v>
      </c>
    </row>
    <row r="3020" spans="2:6" x14ac:dyDescent="0.3">
      <c r="B3020" s="28">
        <v>3015</v>
      </c>
      <c r="C3020" s="29">
        <v>4.6461232200769196</v>
      </c>
      <c r="D3020" s="29">
        <v>6.0612873424881597</v>
      </c>
      <c r="E3020" s="29">
        <v>7.6055340000000005</v>
      </c>
      <c r="F3020" s="24">
        <v>0.57557199999999997</v>
      </c>
    </row>
    <row r="3021" spans="2:6" x14ac:dyDescent="0.3">
      <c r="B3021" s="28">
        <v>3016</v>
      </c>
      <c r="C3021" s="29">
        <v>4.6460634902245799</v>
      </c>
      <c r="D3021" s="29">
        <v>6.0617890574789799</v>
      </c>
      <c r="E3021" s="29">
        <v>7.6069810000000002</v>
      </c>
      <c r="F3021" s="24">
        <v>0.57574099999999995</v>
      </c>
    </row>
    <row r="3022" spans="2:6" x14ac:dyDescent="0.3">
      <c r="B3022" s="28">
        <v>3017</v>
      </c>
      <c r="C3022" s="29">
        <v>4.6460035565605899</v>
      </c>
      <c r="D3022" s="29">
        <v>6.0622905415938204</v>
      </c>
      <c r="E3022" s="29">
        <v>7.608428</v>
      </c>
      <c r="F3022" s="24">
        <v>0.57591099999999995</v>
      </c>
    </row>
    <row r="3023" spans="2:6" x14ac:dyDescent="0.3">
      <c r="B3023" s="28">
        <v>3018</v>
      </c>
      <c r="C3023" s="29">
        <v>4.6459430464892497</v>
      </c>
      <c r="D3023" s="29">
        <v>6.0627911473654299</v>
      </c>
      <c r="E3023" s="29">
        <v>7.6098739999999996</v>
      </c>
      <c r="F3023" s="24">
        <v>0.57608099999999995</v>
      </c>
    </row>
    <row r="3024" spans="2:6" x14ac:dyDescent="0.3">
      <c r="B3024" s="28">
        <v>3019</v>
      </c>
      <c r="C3024" s="29">
        <v>4.64588233317488</v>
      </c>
      <c r="D3024" s="29">
        <v>6.06329152264213</v>
      </c>
      <c r="E3024" s="29">
        <v>7.6113200000000001</v>
      </c>
      <c r="F3024" s="24">
        <v>0.57625000000000004</v>
      </c>
    </row>
    <row r="3025" spans="2:6" x14ac:dyDescent="0.3">
      <c r="B3025" s="28">
        <v>3020</v>
      </c>
      <c r="C3025" s="29">
        <v>4.6458210443241104</v>
      </c>
      <c r="D3025" s="29">
        <v>6.0637910202134604</v>
      </c>
      <c r="E3025" s="29">
        <v>7.6127649999999996</v>
      </c>
      <c r="F3025" s="24">
        <v>0.57642000000000004</v>
      </c>
    </row>
    <row r="3026" spans="2:6" x14ac:dyDescent="0.3">
      <c r="B3026" s="28">
        <v>3021</v>
      </c>
      <c r="C3026" s="29">
        <v>4.6457595527981201</v>
      </c>
      <c r="D3026" s="29">
        <v>6.0642902876707296</v>
      </c>
      <c r="E3026" s="29">
        <v>7.6142099999999999</v>
      </c>
      <c r="F3026" s="24">
        <v>0.57658900000000002</v>
      </c>
    </row>
    <row r="3027" spans="2:6" x14ac:dyDescent="0.3">
      <c r="B3027" s="28">
        <v>3022</v>
      </c>
      <c r="C3027" s="29">
        <v>4.64569785872935</v>
      </c>
      <c r="D3027" s="29">
        <v>6.0647893250759699</v>
      </c>
      <c r="E3027" s="29">
        <v>7.6156550000000003</v>
      </c>
      <c r="F3027" s="24">
        <v>0.57675900000000002</v>
      </c>
    </row>
    <row r="3028" spans="2:6" x14ac:dyDescent="0.3">
      <c r="B3028" s="28">
        <v>3023</v>
      </c>
      <c r="C3028" s="29">
        <v>4.6456352183047702</v>
      </c>
      <c r="D3028" s="29">
        <v>6.0652868387160099</v>
      </c>
      <c r="E3028" s="29">
        <v>7.6170980000000004</v>
      </c>
      <c r="F3028" s="24">
        <v>0.57692900000000003</v>
      </c>
    </row>
    <row r="3029" spans="2:6" x14ac:dyDescent="0.3">
      <c r="B3029" s="28">
        <v>3024</v>
      </c>
      <c r="C3029" s="29">
        <v>4.6455727480278997</v>
      </c>
      <c r="D3029" s="29">
        <v>6.0657847697004597</v>
      </c>
      <c r="E3029" s="29">
        <v>7.6185419999999997</v>
      </c>
      <c r="F3029" s="24">
        <v>0.577098</v>
      </c>
    </row>
    <row r="3030" spans="2:6" x14ac:dyDescent="0.3">
      <c r="B3030" s="28">
        <v>3025</v>
      </c>
      <c r="C3030" s="29">
        <v>4.6455097042362503</v>
      </c>
      <c r="D3030" s="29">
        <v>6.0662818244442605</v>
      </c>
      <c r="E3030" s="29">
        <v>7.6199849999999998</v>
      </c>
      <c r="F3030" s="24">
        <v>0.577268</v>
      </c>
    </row>
    <row r="3031" spans="2:6" x14ac:dyDescent="0.3">
      <c r="B3031" s="28">
        <v>3026</v>
      </c>
      <c r="C3031" s="29">
        <v>4.6454464590344795</v>
      </c>
      <c r="D3031" s="29">
        <v>6.0667786498969498</v>
      </c>
      <c r="E3031" s="29">
        <v>7.6214279999999999</v>
      </c>
      <c r="F3031" s="24">
        <v>0.57743800000000001</v>
      </c>
    </row>
    <row r="3032" spans="2:6" x14ac:dyDescent="0.3">
      <c r="B3032" s="28">
        <v>3027</v>
      </c>
      <c r="C3032" s="29">
        <v>4.6453826411851997</v>
      </c>
      <c r="D3032" s="29">
        <v>6.0672745997456801</v>
      </c>
      <c r="E3032" s="29">
        <v>7.6228699999999998</v>
      </c>
      <c r="F3032" s="24">
        <v>0.57760699999999998</v>
      </c>
    </row>
    <row r="3033" spans="2:6" x14ac:dyDescent="0.3">
      <c r="B3033" s="28">
        <v>3028</v>
      </c>
      <c r="C3033" s="29">
        <v>4.6453186224909198</v>
      </c>
      <c r="D3033" s="29">
        <v>6.0677703206833504</v>
      </c>
      <c r="E3033" s="29">
        <v>7.6243119999999998</v>
      </c>
      <c r="F3033" s="24">
        <v>0.57777699999999999</v>
      </c>
    </row>
    <row r="3034" spans="2:6" x14ac:dyDescent="0.3">
      <c r="B3034" s="28">
        <v>3029</v>
      </c>
      <c r="C3034" s="29">
        <v>4.6452540320152895</v>
      </c>
      <c r="D3034" s="29">
        <v>6.06826516665335</v>
      </c>
      <c r="E3034" s="29">
        <v>7.6257529999999996</v>
      </c>
      <c r="F3034" s="24">
        <v>0.57794599999999996</v>
      </c>
    </row>
    <row r="3035" spans="2:6" x14ac:dyDescent="0.3">
      <c r="B3035" s="28">
        <v>3030</v>
      </c>
      <c r="C3035" s="29">
        <v>4.6451896121763498</v>
      </c>
      <c r="D3035" s="29">
        <v>6.0687604300826399</v>
      </c>
      <c r="E3035" s="29">
        <v>7.6271950000000004</v>
      </c>
      <c r="F3035" s="24">
        <v>0.57811599999999996</v>
      </c>
    </row>
    <row r="3036" spans="2:6" x14ac:dyDescent="0.3">
      <c r="B3036" s="28">
        <v>3031</v>
      </c>
      <c r="C3036" s="29">
        <v>4.64512462112015</v>
      </c>
      <c r="D3036" s="29">
        <v>6.0692548189240396</v>
      </c>
      <c r="E3036" s="29">
        <v>7.6286360000000002</v>
      </c>
      <c r="F3036" s="24">
        <v>0.57828500000000005</v>
      </c>
    </row>
    <row r="3037" spans="2:6" x14ac:dyDescent="0.3">
      <c r="B3037" s="28">
        <v>3032</v>
      </c>
      <c r="C3037" s="29">
        <v>4.64505943004594</v>
      </c>
      <c r="D3037" s="29">
        <v>6.0697489793579296</v>
      </c>
      <c r="E3037" s="29">
        <v>7.630077</v>
      </c>
      <c r="F3037" s="24">
        <v>0.57845500000000005</v>
      </c>
    </row>
    <row r="3038" spans="2:6" x14ac:dyDescent="0.3">
      <c r="B3038" s="28">
        <v>3033</v>
      </c>
      <c r="C3038" s="29">
        <v>4.6449936686188602</v>
      </c>
      <c r="D3038" s="29">
        <v>6.0702422658396999</v>
      </c>
      <c r="E3038" s="29">
        <v>7.6315169999999997</v>
      </c>
      <c r="F3038" s="24">
        <v>0.57862400000000003</v>
      </c>
    </row>
    <row r="3039" spans="2:6" x14ac:dyDescent="0.3">
      <c r="B3039" s="28">
        <v>3034</v>
      </c>
      <c r="C3039" s="29">
        <v>4.6449277077368301</v>
      </c>
      <c r="D3039" s="29">
        <v>6.0707353242934703</v>
      </c>
      <c r="E3039" s="29">
        <v>7.6329570000000002</v>
      </c>
      <c r="F3039" s="24">
        <v>0.57879400000000003</v>
      </c>
    </row>
    <row r="3040" spans="2:6" x14ac:dyDescent="0.3">
      <c r="B3040" s="28">
        <v>3035</v>
      </c>
      <c r="C3040" s="29">
        <v>4.6448619176964199</v>
      </c>
      <c r="D3040" s="29">
        <v>6.0712288001314896</v>
      </c>
      <c r="E3040" s="29">
        <v>7.634398</v>
      </c>
      <c r="F3040" s="24">
        <v>0.57896300000000001</v>
      </c>
    </row>
    <row r="3041" spans="2:6" x14ac:dyDescent="0.3">
      <c r="B3041" s="28">
        <v>3036</v>
      </c>
      <c r="C3041" s="29">
        <v>4.6447955581472202</v>
      </c>
      <c r="D3041" s="29">
        <v>6.07172140258663</v>
      </c>
      <c r="E3041" s="29">
        <v>7.6358379999999997</v>
      </c>
      <c r="F3041" s="24">
        <v>0.57913300000000001</v>
      </c>
    </row>
    <row r="3042" spans="2:6" x14ac:dyDescent="0.3">
      <c r="B3042" s="28">
        <v>3037</v>
      </c>
      <c r="C3042" s="29">
        <v>4.6447286296706505</v>
      </c>
      <c r="D3042" s="29">
        <v>6.0722131321044399</v>
      </c>
      <c r="E3042" s="29">
        <v>7.6372770000000001</v>
      </c>
      <c r="F3042" s="24">
        <v>0.57930199999999998</v>
      </c>
    </row>
    <row r="3043" spans="2:6" x14ac:dyDescent="0.3">
      <c r="B3043" s="28">
        <v>3038</v>
      </c>
      <c r="C3043" s="29">
        <v>4.6446618722782</v>
      </c>
      <c r="D3043" s="29">
        <v>6.0727052790638298</v>
      </c>
      <c r="E3043" s="29">
        <v>7.6387169999999998</v>
      </c>
      <c r="F3043" s="24">
        <v>0.57947199999999999</v>
      </c>
    </row>
    <row r="3044" spans="2:6" x14ac:dyDescent="0.3">
      <c r="B3044" s="28">
        <v>3039</v>
      </c>
      <c r="C3044" s="29">
        <v>4.64459491608525</v>
      </c>
      <c r="D3044" s="29">
        <v>6.0731971983039701</v>
      </c>
      <c r="E3044" s="29">
        <v>7.6401570000000003</v>
      </c>
      <c r="F3044" s="24">
        <v>0.57964099999999996</v>
      </c>
    </row>
    <row r="3045" spans="2:6" x14ac:dyDescent="0.3">
      <c r="B3045" s="28">
        <v>3040</v>
      </c>
      <c r="C3045" s="29">
        <v>4.6445273918072498</v>
      </c>
      <c r="D3045" s="29">
        <v>6.07368824517562</v>
      </c>
      <c r="E3045" s="29">
        <v>7.6415959999999998</v>
      </c>
      <c r="F3045" s="24">
        <v>0.57981099999999997</v>
      </c>
    </row>
    <row r="3046" spans="2:6" x14ac:dyDescent="0.3">
      <c r="B3046" s="28">
        <v>3041</v>
      </c>
      <c r="C3046" s="29">
        <v>4.64445966928995</v>
      </c>
      <c r="D3046" s="29">
        <v>6.0741790647071996</v>
      </c>
      <c r="E3046" s="29">
        <v>7.6430350000000002</v>
      </c>
      <c r="F3046" s="24">
        <v>0.57998000000000005</v>
      </c>
    </row>
    <row r="3047" spans="2:6" x14ac:dyDescent="0.3">
      <c r="B3047" s="28">
        <v>3042</v>
      </c>
      <c r="C3047" s="29">
        <v>4.6443921177794802</v>
      </c>
      <c r="D3047" s="29">
        <v>6.0746703014158898</v>
      </c>
      <c r="E3047" s="29">
        <v>7.6444749999999999</v>
      </c>
      <c r="F3047" s="24">
        <v>0.58015000000000005</v>
      </c>
    </row>
    <row r="3048" spans="2:6" x14ac:dyDescent="0.3">
      <c r="B3048" s="28">
        <v>3043</v>
      </c>
      <c r="C3048" s="29">
        <v>4.6443239990252501</v>
      </c>
      <c r="D3048" s="29">
        <v>6.0751606663246998</v>
      </c>
      <c r="E3048" s="29">
        <v>7.6459140000000003</v>
      </c>
      <c r="F3048" s="24">
        <v>0.58031900000000003</v>
      </c>
    </row>
    <row r="3049" spans="2:6" x14ac:dyDescent="0.3">
      <c r="B3049" s="28">
        <v>3044</v>
      </c>
      <c r="C3049" s="29">
        <v>4.6442556824230898</v>
      </c>
      <c r="D3049" s="29">
        <v>6.0756508040785899</v>
      </c>
      <c r="E3049" s="29">
        <v>7.6473529999999998</v>
      </c>
      <c r="F3049" s="24">
        <v>0.58048900000000003</v>
      </c>
    </row>
    <row r="3050" spans="2:6" x14ac:dyDescent="0.3">
      <c r="B3050" s="28">
        <v>3045</v>
      </c>
      <c r="C3050" s="29">
        <v>4.64418753676987</v>
      </c>
      <c r="D3050" s="29">
        <v>6.0761413588114896</v>
      </c>
      <c r="E3050" s="29">
        <v>7.6487929999999995</v>
      </c>
      <c r="F3050" s="24">
        <v>0.58065800000000001</v>
      </c>
    </row>
    <row r="3051" spans="2:6" x14ac:dyDescent="0.3">
      <c r="B3051" s="28">
        <v>3046</v>
      </c>
      <c r="C3051" s="29">
        <v>4.6441188247132397</v>
      </c>
      <c r="D3051" s="29">
        <v>6.0766310423129699</v>
      </c>
      <c r="E3051" s="29">
        <v>7.6502319999999999</v>
      </c>
      <c r="F3051" s="24">
        <v>0.58082800000000001</v>
      </c>
    </row>
    <row r="3052" spans="2:6" x14ac:dyDescent="0.3">
      <c r="B3052" s="28">
        <v>3047</v>
      </c>
      <c r="C3052" s="29">
        <v>4.6440499151996102</v>
      </c>
      <c r="D3052" s="29">
        <v>6.0771204988447201</v>
      </c>
      <c r="E3052" s="29">
        <v>7.6516710000000003</v>
      </c>
      <c r="F3052" s="24">
        <v>0.58099699999999999</v>
      </c>
    </row>
    <row r="3053" spans="2:6" x14ac:dyDescent="0.3">
      <c r="B3053" s="28">
        <v>3048</v>
      </c>
      <c r="C3053" s="29">
        <v>4.6439811765770802</v>
      </c>
      <c r="D3053" s="29">
        <v>6.0776103721575501</v>
      </c>
      <c r="E3053" s="29">
        <v>7.653111</v>
      </c>
      <c r="F3053" s="24">
        <v>0.58116599999999996</v>
      </c>
    </row>
    <row r="3054" spans="2:6" x14ac:dyDescent="0.3">
      <c r="B3054" s="28">
        <v>3049</v>
      </c>
      <c r="C3054" s="29">
        <v>4.6439118723905697</v>
      </c>
      <c r="D3054" s="29">
        <v>6.0780993748072802</v>
      </c>
      <c r="E3054" s="29">
        <v>7.6545500000000004</v>
      </c>
      <c r="F3054" s="24">
        <v>0.58133599999999996</v>
      </c>
    </row>
    <row r="3055" spans="2:6" x14ac:dyDescent="0.3">
      <c r="B3055" s="28">
        <v>3050</v>
      </c>
      <c r="C3055" s="29">
        <v>4.6438427390566499</v>
      </c>
      <c r="D3055" s="29">
        <v>6.0785887941062802</v>
      </c>
      <c r="E3055" s="29">
        <v>7.6559900000000001</v>
      </c>
      <c r="F3055" s="24">
        <v>0.58150500000000005</v>
      </c>
    </row>
    <row r="3056" spans="2:6" x14ac:dyDescent="0.3">
      <c r="B3056" s="28">
        <v>3051</v>
      </c>
      <c r="C3056" s="29">
        <v>4.6437730407178899</v>
      </c>
      <c r="D3056" s="29">
        <v>6.0790773431209901</v>
      </c>
      <c r="E3056" s="29">
        <v>7.6574290000000005</v>
      </c>
      <c r="F3056" s="24">
        <v>0.58167500000000005</v>
      </c>
    </row>
    <row r="3057" spans="2:6" x14ac:dyDescent="0.3">
      <c r="B3057" s="28">
        <v>3052</v>
      </c>
      <c r="C3057" s="29">
        <v>4.6437035131932198</v>
      </c>
      <c r="D3057" s="29">
        <v>6.0795663086531802</v>
      </c>
      <c r="E3057" s="29">
        <v>7.6588690000000001</v>
      </c>
      <c r="F3057" s="24">
        <v>0.58184400000000003</v>
      </c>
    </row>
    <row r="3058" spans="2:6" x14ac:dyDescent="0.3">
      <c r="B3058" s="28">
        <v>3053</v>
      </c>
      <c r="C3058" s="29">
        <v>4.6436337886936805</v>
      </c>
      <c r="D3058" s="29">
        <v>6.0800550473308501</v>
      </c>
      <c r="E3058" s="29">
        <v>7.6603089999999998</v>
      </c>
      <c r="F3058" s="24">
        <v>0.582013</v>
      </c>
    </row>
    <row r="3059" spans="2:6" x14ac:dyDescent="0.3">
      <c r="B3059" s="28">
        <v>3054</v>
      </c>
      <c r="C3059" s="29">
        <v>4.6435642346713903</v>
      </c>
      <c r="D3059" s="29">
        <v>6.0805442021391496</v>
      </c>
      <c r="E3059" s="29">
        <v>7.6617499999999996</v>
      </c>
      <c r="F3059" s="24">
        <v>0.58218300000000001</v>
      </c>
    </row>
    <row r="3060" spans="2:6" x14ac:dyDescent="0.3">
      <c r="B3060" s="28">
        <v>3055</v>
      </c>
      <c r="C3060" s="29">
        <v>4.6434941164631498</v>
      </c>
      <c r="D3060" s="29">
        <v>6.0810324871655403</v>
      </c>
      <c r="E3060" s="29">
        <v>7.6631900000000002</v>
      </c>
      <c r="F3060" s="24">
        <v>0.58235199999999998</v>
      </c>
    </row>
    <row r="3061" spans="2:6" x14ac:dyDescent="0.3">
      <c r="B3061" s="28">
        <v>3056</v>
      </c>
      <c r="C3061" s="29">
        <v>4.6434241686939801</v>
      </c>
      <c r="D3061" s="29">
        <v>6.0815211881910498</v>
      </c>
      <c r="E3061" s="29">
        <v>7.664631</v>
      </c>
      <c r="F3061" s="24">
        <v>0.58252199999999998</v>
      </c>
    </row>
    <row r="3062" spans="2:6" x14ac:dyDescent="0.3">
      <c r="B3062" s="28">
        <v>3057</v>
      </c>
      <c r="C3062" s="29">
        <v>4.6433540241719298</v>
      </c>
      <c r="D3062" s="29">
        <v>6.0820096623540998</v>
      </c>
      <c r="E3062" s="29">
        <v>7.6660719999999998</v>
      </c>
      <c r="F3062" s="24">
        <v>0.58269099999999996</v>
      </c>
    </row>
    <row r="3063" spans="2:6" x14ac:dyDescent="0.3">
      <c r="B3063" s="28">
        <v>3058</v>
      </c>
      <c r="C3063" s="29">
        <v>4.6432836830270396</v>
      </c>
      <c r="D3063" s="29">
        <v>6.0824979097165999</v>
      </c>
      <c r="E3063" s="29">
        <v>7.6675129999999996</v>
      </c>
      <c r="F3063" s="24">
        <v>0.58286000000000004</v>
      </c>
    </row>
    <row r="3064" spans="2:6" x14ac:dyDescent="0.3">
      <c r="B3064" s="28">
        <v>3059</v>
      </c>
      <c r="C3064" s="29">
        <v>4.6432135119660902</v>
      </c>
      <c r="D3064" s="29">
        <v>6.0829865726259804</v>
      </c>
      <c r="E3064" s="29">
        <v>7.6689550000000004</v>
      </c>
      <c r="F3064" s="24">
        <v>0.58303000000000005</v>
      </c>
    </row>
    <row r="3065" spans="2:6" x14ac:dyDescent="0.3">
      <c r="B3065" s="28">
        <v>3060</v>
      </c>
      <c r="C3065" s="29">
        <v>4.6431427778165801</v>
      </c>
      <c r="D3065" s="29">
        <v>6.0834743664453796</v>
      </c>
      <c r="E3065" s="29">
        <v>7.6703960000000002</v>
      </c>
      <c r="F3065" s="24">
        <v>0.58319900000000002</v>
      </c>
    </row>
    <row r="3066" spans="2:6" x14ac:dyDescent="0.3">
      <c r="B3066" s="28">
        <v>3061</v>
      </c>
      <c r="C3066" s="29">
        <v>4.6430725799921397</v>
      </c>
      <c r="D3066" s="29">
        <v>6.0839632177110499</v>
      </c>
      <c r="E3066" s="29">
        <v>7.6718390000000003</v>
      </c>
      <c r="F3066" s="24">
        <v>0.58335700000000001</v>
      </c>
    </row>
    <row r="3067" spans="2:6" x14ac:dyDescent="0.3">
      <c r="B3067" s="28">
        <v>3062</v>
      </c>
      <c r="C3067" s="29">
        <v>4.6430018193392204</v>
      </c>
      <c r="D3067" s="29">
        <v>6.08445120001055</v>
      </c>
      <c r="E3067" s="29">
        <v>7.6732810000000002</v>
      </c>
      <c r="F3067" s="24">
        <v>0.58351399999999998</v>
      </c>
    </row>
    <row r="3068" spans="2:6" x14ac:dyDescent="0.3">
      <c r="B3068" s="28">
        <v>3063</v>
      </c>
      <c r="C3068" s="29">
        <v>4.6429312283970301</v>
      </c>
      <c r="D3068" s="29">
        <v>6.0849395973395799</v>
      </c>
      <c r="E3068" s="29">
        <v>7.6747240000000003</v>
      </c>
      <c r="F3068" s="24">
        <v>0.58367199999999997</v>
      </c>
    </row>
    <row r="3069" spans="2:6" x14ac:dyDescent="0.3">
      <c r="B3069" s="28">
        <v>3064</v>
      </c>
      <c r="C3069" s="29">
        <v>4.6428604410166496</v>
      </c>
      <c r="D3069" s="29">
        <v>6.0854277677294499</v>
      </c>
      <c r="E3069" s="29">
        <v>7.6761669999999995</v>
      </c>
      <c r="F3069" s="24">
        <v>0.58382999999999996</v>
      </c>
    </row>
    <row r="3070" spans="2:6" x14ac:dyDescent="0.3">
      <c r="B3070" s="28">
        <v>3065</v>
      </c>
      <c r="C3070" s="29">
        <v>4.6427898230120501</v>
      </c>
      <c r="D3070" s="29">
        <v>6.0859163527628803</v>
      </c>
      <c r="E3070" s="29">
        <v>7.6776109999999997</v>
      </c>
      <c r="F3070" s="24">
        <v>0.58398700000000003</v>
      </c>
    </row>
    <row r="3071" spans="2:6" x14ac:dyDescent="0.3">
      <c r="B3071" s="28">
        <v>3066</v>
      </c>
      <c r="C3071" s="29">
        <v>4.6427190085319996</v>
      </c>
      <c r="D3071" s="29">
        <v>6.0864047107262298</v>
      </c>
      <c r="E3071" s="29">
        <v>7.679055</v>
      </c>
      <c r="F3071" s="24">
        <v>0.58414500000000003</v>
      </c>
    </row>
    <row r="3072" spans="2:6" x14ac:dyDescent="0.3">
      <c r="B3072" s="28">
        <v>3067</v>
      </c>
      <c r="C3072" s="29">
        <v>4.6426483630931896</v>
      </c>
      <c r="D3072" s="29">
        <v>6.0868934829473096</v>
      </c>
      <c r="E3072" s="29">
        <v>7.6805000000000003</v>
      </c>
      <c r="F3072" s="24">
        <v>0.58430300000000002</v>
      </c>
    </row>
    <row r="3073" spans="2:6" x14ac:dyDescent="0.3">
      <c r="B3073" s="28">
        <v>3068</v>
      </c>
      <c r="C3073" s="29">
        <v>4.6425775211419396</v>
      </c>
      <c r="D3073" s="29">
        <v>6.0873820279675304</v>
      </c>
      <c r="E3073" s="29">
        <v>7.6819449999999998</v>
      </c>
      <c r="F3073" s="24">
        <v>0.58445999999999998</v>
      </c>
    </row>
    <row r="3074" spans="2:6" x14ac:dyDescent="0.3">
      <c r="B3074" s="28">
        <v>3069</v>
      </c>
      <c r="C3074" s="29">
        <v>4.64250684789784</v>
      </c>
      <c r="D3074" s="29">
        <v>6.08787098685983</v>
      </c>
      <c r="E3074" s="29">
        <v>7.6833910000000003</v>
      </c>
      <c r="F3074" s="24">
        <v>0.58461799999999997</v>
      </c>
    </row>
    <row r="3075" spans="2:6" x14ac:dyDescent="0.3">
      <c r="B3075" s="28">
        <v>3070</v>
      </c>
      <c r="C3075" s="29">
        <v>4.6424359781045901</v>
      </c>
      <c r="D3075" s="29">
        <v>6.0883597184206097</v>
      </c>
      <c r="E3075" s="29">
        <v>7.6848369999999999</v>
      </c>
      <c r="F3075" s="24">
        <v>0.58477599999999996</v>
      </c>
    </row>
    <row r="3076" spans="2:6" x14ac:dyDescent="0.3">
      <c r="B3076" s="28">
        <v>3071</v>
      </c>
      <c r="C3076" s="29">
        <v>4.64236491189242</v>
      </c>
      <c r="D3076" s="29">
        <v>6.0888482227120502</v>
      </c>
      <c r="E3076" s="29">
        <v>7.6862829999999995</v>
      </c>
      <c r="F3076" s="24">
        <v>0.58493300000000004</v>
      </c>
    </row>
    <row r="3077" spans="2:6" x14ac:dyDescent="0.3">
      <c r="B3077" s="28">
        <v>3072</v>
      </c>
      <c r="C3077" s="29">
        <v>4.6422943786794697</v>
      </c>
      <c r="D3077" s="29">
        <v>6.0893377810533202</v>
      </c>
      <c r="E3077" s="29">
        <v>7.6877310000000003</v>
      </c>
      <c r="F3077" s="24">
        <v>0.58509100000000003</v>
      </c>
    </row>
    <row r="3078" spans="2:6" x14ac:dyDescent="0.3">
      <c r="B3078" s="28">
        <v>3073</v>
      </c>
      <c r="C3078" s="29">
        <v>4.6422232842188498</v>
      </c>
      <c r="D3078" s="29">
        <v>6.0898264712388599</v>
      </c>
      <c r="E3078" s="29">
        <v>7.6891780000000001</v>
      </c>
      <c r="F3078" s="24">
        <v>0.58524900000000002</v>
      </c>
    </row>
    <row r="3079" spans="2:6" x14ac:dyDescent="0.3">
      <c r="B3079" s="28">
        <v>3074</v>
      </c>
      <c r="C3079" s="29">
        <v>4.6421527221275403</v>
      </c>
      <c r="D3079" s="29">
        <v>6.0903162148341101</v>
      </c>
      <c r="E3079" s="29">
        <v>7.6906270000000001</v>
      </c>
      <c r="F3079" s="24">
        <v>0.58540599999999998</v>
      </c>
    </row>
    <row r="3080" spans="2:6" x14ac:dyDescent="0.3">
      <c r="B3080" s="28">
        <v>3075</v>
      </c>
      <c r="C3080" s="29">
        <v>4.64208196324814</v>
      </c>
      <c r="D3080" s="29">
        <v>6.0908057306443801</v>
      </c>
      <c r="E3080" s="29">
        <v>7.6920760000000001</v>
      </c>
      <c r="F3080" s="24">
        <v>0.58556399999999997</v>
      </c>
    </row>
    <row r="3081" spans="2:6" x14ac:dyDescent="0.3">
      <c r="B3081" s="28">
        <v>3076</v>
      </c>
      <c r="C3081" s="29">
        <v>4.6420110077111501</v>
      </c>
      <c r="D3081" s="29">
        <v>6.0912950187320698</v>
      </c>
      <c r="E3081" s="29">
        <v>7.6935250000000002</v>
      </c>
      <c r="F3081" s="24">
        <v>0.58572199999999996</v>
      </c>
    </row>
    <row r="3082" spans="2:6" x14ac:dyDescent="0.3">
      <c r="B3082" s="28">
        <v>3077</v>
      </c>
      <c r="C3082" s="29">
        <v>4.6419405834513796</v>
      </c>
      <c r="D3082" s="29">
        <v>6.0917853591421203</v>
      </c>
      <c r="E3082" s="29">
        <v>7.6949760000000005</v>
      </c>
      <c r="F3082" s="24">
        <v>0.58587900000000004</v>
      </c>
    </row>
    <row r="3083" spans="2:6" x14ac:dyDescent="0.3">
      <c r="B3083" s="28">
        <v>3078</v>
      </c>
      <c r="C3083" s="29">
        <v>4.6418699622019197</v>
      </c>
      <c r="D3083" s="29">
        <v>6.0922754714446201</v>
      </c>
      <c r="E3083" s="29">
        <v>7.6964269999999999</v>
      </c>
      <c r="F3083" s="24">
        <v>0.58603700000000003</v>
      </c>
    </row>
    <row r="3084" spans="2:6" x14ac:dyDescent="0.3">
      <c r="B3084" s="28">
        <v>3079</v>
      </c>
      <c r="C3084" s="29">
        <v>4.6417991440934703</v>
      </c>
      <c r="D3084" s="29">
        <v>6.0927653557020696</v>
      </c>
      <c r="E3084" s="29">
        <v>7.6978780000000002</v>
      </c>
      <c r="F3084" s="24">
        <v>0.58619399999999999</v>
      </c>
    </row>
    <row r="3085" spans="2:6" x14ac:dyDescent="0.3">
      <c r="B3085" s="28">
        <v>3080</v>
      </c>
      <c r="C3085" s="29">
        <v>4.6417288561715901</v>
      </c>
      <c r="D3085" s="29">
        <v>6.0932562911949502</v>
      </c>
      <c r="E3085" s="29">
        <v>7.6993309999999999</v>
      </c>
      <c r="F3085" s="24">
        <v>0.58635199999999998</v>
      </c>
    </row>
    <row r="3086" spans="2:6" x14ac:dyDescent="0.3">
      <c r="B3086" s="28">
        <v>3081</v>
      </c>
      <c r="C3086" s="29">
        <v>4.6416583710593597</v>
      </c>
      <c r="D3086" s="29">
        <v>6.0937469982580597</v>
      </c>
      <c r="E3086" s="29">
        <v>7.7007839999999996</v>
      </c>
      <c r="F3086" s="24">
        <v>0.58650999999999998</v>
      </c>
    </row>
    <row r="3087" spans="2:6" x14ac:dyDescent="0.3">
      <c r="B3087" s="28">
        <v>3082</v>
      </c>
      <c r="C3087" s="29">
        <v>4.6415880520487605</v>
      </c>
      <c r="D3087" s="29">
        <v>6.0942381163081603</v>
      </c>
      <c r="E3087" s="29">
        <v>7.7022380000000004</v>
      </c>
      <c r="F3087" s="24">
        <v>0.58666700000000005</v>
      </c>
    </row>
    <row r="3088" spans="2:6" x14ac:dyDescent="0.3">
      <c r="B3088" s="28">
        <v>3083</v>
      </c>
      <c r="C3088" s="29">
        <v>4.6415178988262999</v>
      </c>
      <c r="D3088" s="29">
        <v>6.0947296450255104</v>
      </c>
      <c r="E3088" s="29">
        <v>7.7036930000000003</v>
      </c>
      <c r="F3088" s="24">
        <v>0.58682500000000004</v>
      </c>
    </row>
    <row r="3089" spans="2:6" x14ac:dyDescent="0.3">
      <c r="B3089" s="28">
        <v>3084</v>
      </c>
      <c r="C3089" s="29">
        <v>4.6414475482137796</v>
      </c>
      <c r="D3089" s="29">
        <v>6.09522094499129</v>
      </c>
      <c r="E3089" s="29">
        <v>7.7051480000000003</v>
      </c>
      <c r="F3089" s="24">
        <v>0.586982</v>
      </c>
    </row>
    <row r="3090" spans="2:6" x14ac:dyDescent="0.3">
      <c r="B3090" s="28">
        <v>3085</v>
      </c>
      <c r="C3090" s="29">
        <v>4.6413777257758699</v>
      </c>
      <c r="D3090" s="29">
        <v>6.0957132942117198</v>
      </c>
      <c r="E3090" s="29">
        <v>7.7066049999999997</v>
      </c>
      <c r="F3090" s="24">
        <v>0.58714</v>
      </c>
    </row>
    <row r="3091" spans="2:6" x14ac:dyDescent="0.3">
      <c r="B3091" s="28">
        <v>3086</v>
      </c>
      <c r="C3091" s="29">
        <v>4.6413077056178995</v>
      </c>
      <c r="D3091" s="29">
        <v>6.0962054142963202</v>
      </c>
      <c r="E3091" s="29">
        <v>7.708062</v>
      </c>
      <c r="F3091" s="24">
        <v>0.58729699999999996</v>
      </c>
    </row>
    <row r="3092" spans="2:6" x14ac:dyDescent="0.3">
      <c r="B3092" s="28">
        <v>3087</v>
      </c>
      <c r="C3092" s="29">
        <v>4.6412378502918497</v>
      </c>
      <c r="D3092" s="29">
        <v>6.09669794402474</v>
      </c>
      <c r="E3092" s="29">
        <v>7.7095200000000004</v>
      </c>
      <c r="F3092" s="24">
        <v>0.58745499999999995</v>
      </c>
    </row>
    <row r="3093" spans="2:6" x14ac:dyDescent="0.3">
      <c r="B3093" s="28">
        <v>3088</v>
      </c>
      <c r="C3093" s="29">
        <v>4.6411681594850105</v>
      </c>
      <c r="D3093" s="29">
        <v>6.0971908830774497</v>
      </c>
      <c r="E3093" s="29">
        <v>7.710979</v>
      </c>
      <c r="F3093" s="24">
        <v>0.58761200000000002</v>
      </c>
    </row>
    <row r="3094" spans="2:6" x14ac:dyDescent="0.3">
      <c r="B3094" s="28">
        <v>3089</v>
      </c>
      <c r="C3094" s="29">
        <v>4.6410986328848702</v>
      </c>
      <c r="D3094" s="29">
        <v>6.0976842311350099</v>
      </c>
      <c r="E3094" s="29">
        <v>7.7124389999999998</v>
      </c>
      <c r="F3094" s="24">
        <v>0.58777000000000001</v>
      </c>
    </row>
    <row r="3095" spans="2:6" x14ac:dyDescent="0.3">
      <c r="B3095" s="28">
        <v>3090</v>
      </c>
      <c r="C3095" s="29">
        <v>4.6410292701790601</v>
      </c>
      <c r="D3095" s="29">
        <v>6.0981779878779703</v>
      </c>
      <c r="E3095" s="29">
        <v>7.7138999999999998</v>
      </c>
      <c r="F3095" s="24">
        <v>0.58792699999999998</v>
      </c>
    </row>
    <row r="3096" spans="2:6" x14ac:dyDescent="0.3">
      <c r="B3096" s="28">
        <v>3091</v>
      </c>
      <c r="C3096" s="29">
        <v>4.64096007105538</v>
      </c>
      <c r="D3096" s="29">
        <v>6.0986721529869401</v>
      </c>
      <c r="E3096" s="29">
        <v>7.7153619999999998</v>
      </c>
      <c r="F3096" s="24">
        <v>0.58808499999999997</v>
      </c>
    </row>
    <row r="3097" spans="2:6" x14ac:dyDescent="0.3">
      <c r="B3097" s="28">
        <v>3092</v>
      </c>
      <c r="C3097" s="29">
        <v>4.64089067352102</v>
      </c>
      <c r="D3097" s="29">
        <v>6.0991660880631802</v>
      </c>
      <c r="E3097" s="29">
        <v>7.7168239999999999</v>
      </c>
      <c r="F3097" s="24">
        <v>0.58824200000000004</v>
      </c>
    </row>
    <row r="3098" spans="2:6" x14ac:dyDescent="0.3">
      <c r="B3098" s="28">
        <v>3093</v>
      </c>
      <c r="C3098" s="29">
        <v>4.6408218007736499</v>
      </c>
      <c r="D3098" s="29">
        <v>6.09966106907358</v>
      </c>
      <c r="E3098" s="29">
        <v>7.7182880000000003</v>
      </c>
      <c r="F3098" s="24">
        <v>0.58840000000000003</v>
      </c>
    </row>
    <row r="3099" spans="2:6" x14ac:dyDescent="0.3">
      <c r="B3099" s="28">
        <v>3094</v>
      </c>
      <c r="C3099" s="29">
        <v>4.6407530906728498</v>
      </c>
      <c r="D3099" s="29">
        <v>6.1001564574919804</v>
      </c>
      <c r="E3099" s="29">
        <v>7.7197529999999999</v>
      </c>
      <c r="F3099" s="24">
        <v>0.588557</v>
      </c>
    </row>
    <row r="3100" spans="2:6" x14ac:dyDescent="0.3">
      <c r="B3100" s="28">
        <v>3095</v>
      </c>
      <c r="C3100" s="29">
        <v>4.6406845429071204</v>
      </c>
      <c r="D3100" s="29">
        <v>6.1006522529990503</v>
      </c>
      <c r="E3100" s="29">
        <v>7.7212189999999996</v>
      </c>
      <c r="F3100" s="24">
        <v>0.58871499999999999</v>
      </c>
    </row>
    <row r="3101" spans="2:6" x14ac:dyDescent="0.3">
      <c r="B3101" s="28">
        <v>3096</v>
      </c>
      <c r="C3101" s="29">
        <v>4.6406161571651001</v>
      </c>
      <c r="D3101" s="29">
        <v>6.1011484552756103</v>
      </c>
      <c r="E3101" s="29">
        <v>7.7226860000000004</v>
      </c>
      <c r="F3101" s="24">
        <v>0.58887199999999995</v>
      </c>
    </row>
    <row r="3102" spans="2:6" x14ac:dyDescent="0.3">
      <c r="B3102" s="28">
        <v>3097</v>
      </c>
      <c r="C3102" s="29">
        <v>4.6405479331356503</v>
      </c>
      <c r="D3102" s="29">
        <v>6.1016450640023896</v>
      </c>
      <c r="E3102" s="29">
        <v>7.7241540000000004</v>
      </c>
      <c r="F3102" s="24">
        <v>0.58903000000000005</v>
      </c>
    </row>
    <row r="3103" spans="2:6" x14ac:dyDescent="0.3">
      <c r="B3103" s="28">
        <v>3098</v>
      </c>
      <c r="C3103" s="29">
        <v>4.6404798705077503</v>
      </c>
      <c r="D3103" s="29">
        <v>6.1021420788602398</v>
      </c>
      <c r="E3103" s="29">
        <v>7.7256229999999997</v>
      </c>
      <c r="F3103" s="24">
        <v>0.58918700000000002</v>
      </c>
    </row>
    <row r="3104" spans="2:6" x14ac:dyDescent="0.3">
      <c r="B3104" s="28">
        <v>3099</v>
      </c>
      <c r="C3104" s="29">
        <v>4.6404119689705903</v>
      </c>
      <c r="D3104" s="29">
        <v>6.1026394995300004</v>
      </c>
      <c r="E3104" s="29">
        <v>7.727093</v>
      </c>
      <c r="F3104" s="24">
        <v>0.58934500000000001</v>
      </c>
    </row>
    <row r="3105" spans="2:6" x14ac:dyDescent="0.3">
      <c r="B3105" s="28">
        <v>3100</v>
      </c>
      <c r="C3105" s="29">
        <v>4.6403442282135003</v>
      </c>
      <c r="D3105" s="29">
        <v>6.1031373256925399</v>
      </c>
      <c r="E3105" s="29">
        <v>7.7285640000000004</v>
      </c>
      <c r="F3105" s="24">
        <v>0.58950199999999997</v>
      </c>
    </row>
    <row r="3106" spans="2:6" x14ac:dyDescent="0.3">
      <c r="B3106" s="28">
        <v>3101</v>
      </c>
      <c r="C3106" s="29">
        <v>4.6402766479260205</v>
      </c>
      <c r="D3106" s="29">
        <v>6.1036355570287704</v>
      </c>
      <c r="E3106" s="29">
        <v>7.7300360000000001</v>
      </c>
      <c r="F3106" s="24">
        <v>0.58965999999999996</v>
      </c>
    </row>
    <row r="3107" spans="2:6" x14ac:dyDescent="0.3">
      <c r="B3107" s="28">
        <v>3102</v>
      </c>
      <c r="C3107" s="29">
        <v>4.6402095880001903</v>
      </c>
      <c r="D3107" s="29">
        <v>6.1041348300233897</v>
      </c>
      <c r="E3107" s="29">
        <v>7.7315100000000001</v>
      </c>
      <c r="F3107" s="24">
        <v>0.58981700000000004</v>
      </c>
    </row>
    <row r="3108" spans="2:6" x14ac:dyDescent="0.3">
      <c r="B3108" s="28">
        <v>3103</v>
      </c>
      <c r="C3108" s="29">
        <v>4.6401426876279697</v>
      </c>
      <c r="D3108" s="29">
        <v>6.1046345072983703</v>
      </c>
      <c r="E3108" s="29">
        <v>7.7329850000000002</v>
      </c>
      <c r="F3108" s="24">
        <v>0.589974</v>
      </c>
    </row>
    <row r="3109" spans="2:6" x14ac:dyDescent="0.3">
      <c r="B3109" s="28">
        <v>3104</v>
      </c>
      <c r="C3109" s="29">
        <v>4.6400759464994596</v>
      </c>
      <c r="D3109" s="29">
        <v>6.1051345885346997</v>
      </c>
      <c r="E3109" s="29">
        <v>7.7344609999999996</v>
      </c>
      <c r="F3109" s="24">
        <v>0.59013199999999999</v>
      </c>
    </row>
    <row r="3110" spans="2:6" x14ac:dyDescent="0.3">
      <c r="B3110" s="28">
        <v>3105</v>
      </c>
      <c r="C3110" s="29">
        <v>4.6400093643049098</v>
      </c>
      <c r="D3110" s="29">
        <v>6.10563507341337</v>
      </c>
      <c r="E3110" s="29">
        <v>7.735938</v>
      </c>
      <c r="F3110" s="24">
        <v>0.59028899999999995</v>
      </c>
    </row>
    <row r="3111" spans="2:6" x14ac:dyDescent="0.3">
      <c r="B3111" s="28">
        <v>3106</v>
      </c>
      <c r="C3111" s="29">
        <v>4.6399433003460704</v>
      </c>
      <c r="D3111" s="29">
        <v>6.1061365979085096</v>
      </c>
      <c r="E3111" s="29">
        <v>7.7374169999999998</v>
      </c>
      <c r="F3111" s="24">
        <v>0.59044700000000006</v>
      </c>
    </row>
    <row r="3112" spans="2:6" x14ac:dyDescent="0.3">
      <c r="B3112" s="28">
        <v>3107</v>
      </c>
      <c r="C3112" s="29">
        <v>4.6398770349431802</v>
      </c>
      <c r="D3112" s="29">
        <v>6.1066378889873798</v>
      </c>
      <c r="E3112" s="29">
        <v>7.7388960000000004</v>
      </c>
      <c r="F3112" s="24">
        <v>0.59060400000000002</v>
      </c>
    </row>
    <row r="3113" spans="2:6" x14ac:dyDescent="0.3">
      <c r="B3113" s="28">
        <v>3108</v>
      </c>
      <c r="C3113" s="29">
        <v>4.6398116461778098</v>
      </c>
      <c r="D3113" s="29">
        <v>6.1071408548271098</v>
      </c>
      <c r="E3113" s="29">
        <v>7.7403779999999998</v>
      </c>
      <c r="F3113" s="24">
        <v>0.59076099999999998</v>
      </c>
    </row>
    <row r="3114" spans="2:6" x14ac:dyDescent="0.3">
      <c r="B3114" s="28">
        <v>3109</v>
      </c>
      <c r="C3114" s="29">
        <v>4.6397460553502103</v>
      </c>
      <c r="D3114" s="29">
        <v>6.1076435866127996</v>
      </c>
      <c r="E3114" s="29">
        <v>7.74186</v>
      </c>
      <c r="F3114" s="24">
        <v>0.59091899999999997</v>
      </c>
    </row>
    <row r="3115" spans="2:6" x14ac:dyDescent="0.3">
      <c r="B3115" s="28">
        <v>3110</v>
      </c>
      <c r="C3115" s="29">
        <v>4.6396809806355499</v>
      </c>
      <c r="D3115" s="29">
        <v>6.1081473559730304</v>
      </c>
      <c r="E3115" s="29">
        <v>7.7433440000000004</v>
      </c>
      <c r="F3115" s="24">
        <v>0.59107600000000005</v>
      </c>
    </row>
    <row r="3116" spans="2:6" x14ac:dyDescent="0.3">
      <c r="B3116" s="28">
        <v>3111</v>
      </c>
      <c r="C3116" s="29">
        <v>4.6396160624093801</v>
      </c>
      <c r="D3116" s="29">
        <v>6.1086515265513297</v>
      </c>
      <c r="E3116" s="29">
        <v>7.7448290000000002</v>
      </c>
      <c r="F3116" s="24">
        <v>0.59123400000000004</v>
      </c>
    </row>
    <row r="3117" spans="2:6" x14ac:dyDescent="0.3">
      <c r="B3117" s="28">
        <v>3112</v>
      </c>
      <c r="C3117" s="29">
        <v>4.6395513003632605</v>
      </c>
      <c r="D3117" s="29">
        <v>6.1091560980289303</v>
      </c>
      <c r="E3117" s="29">
        <v>7.7463150000000001</v>
      </c>
      <c r="F3117" s="24">
        <v>0.591391</v>
      </c>
    </row>
    <row r="3118" spans="2:6" x14ac:dyDescent="0.3">
      <c r="B3118" s="28">
        <v>3113</v>
      </c>
      <c r="C3118" s="29">
        <v>4.6394870527662402</v>
      </c>
      <c r="D3118" s="29">
        <v>6.1096617054857498</v>
      </c>
      <c r="E3118" s="29">
        <v>7.7478030000000002</v>
      </c>
      <c r="F3118" s="24">
        <v>0.59154799999999996</v>
      </c>
    </row>
    <row r="3119" spans="2:6" x14ac:dyDescent="0.3">
      <c r="B3119" s="28">
        <v>3114</v>
      </c>
      <c r="C3119" s="29">
        <v>4.6394233188671903</v>
      </c>
      <c r="D3119" s="29">
        <v>6.1101683482195401</v>
      </c>
      <c r="E3119" s="29">
        <v>7.7492929999999998</v>
      </c>
      <c r="F3119" s="24">
        <v>0.59170599999999995</v>
      </c>
    </row>
    <row r="3120" spans="2:6" x14ac:dyDescent="0.3">
      <c r="B3120" s="28">
        <v>3115</v>
      </c>
      <c r="C3120" s="29">
        <v>4.6393593813513601</v>
      </c>
      <c r="D3120" s="29">
        <v>6.1106747552419804</v>
      </c>
      <c r="E3120" s="29">
        <v>7.7507830000000002</v>
      </c>
      <c r="F3120" s="24">
        <v>0.59186300000000003</v>
      </c>
    </row>
    <row r="3121" spans="2:6" x14ac:dyDescent="0.3">
      <c r="B3121" s="28">
        <v>3116</v>
      </c>
      <c r="C3121" s="29">
        <v>4.6392963147568</v>
      </c>
      <c r="D3121" s="29">
        <v>6.1111828316633003</v>
      </c>
      <c r="E3121" s="29">
        <v>7.7522760000000002</v>
      </c>
      <c r="F3121" s="24">
        <v>0.59201999999999999</v>
      </c>
    </row>
    <row r="3122" spans="2:6" x14ac:dyDescent="0.3">
      <c r="B3122" s="28">
        <v>3117</v>
      </c>
      <c r="C3122" s="29">
        <v>4.6392330439303899</v>
      </c>
      <c r="D3122" s="29">
        <v>6.1116906717358503</v>
      </c>
      <c r="E3122" s="29">
        <v>7.7537690000000001</v>
      </c>
      <c r="F3122" s="24">
        <v>0.59217799999999998</v>
      </c>
    </row>
    <row r="3123" spans="2:6" x14ac:dyDescent="0.3">
      <c r="B3123" s="28">
        <v>3118</v>
      </c>
      <c r="C3123" s="29">
        <v>4.6391706425243502</v>
      </c>
      <c r="D3123" s="29">
        <v>6.1122001798024499</v>
      </c>
      <c r="E3123" s="29">
        <v>7.7552649999999996</v>
      </c>
      <c r="F3123" s="24">
        <v>0.59233499999999994</v>
      </c>
    </row>
    <row r="3124" spans="2:6" x14ac:dyDescent="0.3">
      <c r="B3124" s="28">
        <v>3119</v>
      </c>
      <c r="C3124" s="29">
        <v>4.6391083939632605</v>
      </c>
      <c r="D3124" s="29">
        <v>6.1127100855141903</v>
      </c>
      <c r="E3124" s="29">
        <v>7.7567620000000002</v>
      </c>
      <c r="F3124" s="24">
        <v>0.59249200000000002</v>
      </c>
    </row>
    <row r="3125" spans="2:6" x14ac:dyDescent="0.3">
      <c r="B3125" s="28">
        <v>3120</v>
      </c>
      <c r="C3125" s="29">
        <v>4.6390462979402898</v>
      </c>
      <c r="D3125" s="29">
        <v>6.1132203885524197</v>
      </c>
      <c r="E3125" s="29">
        <v>7.7582599999999999</v>
      </c>
      <c r="F3125" s="24">
        <v>0.59265000000000001</v>
      </c>
    </row>
    <row r="3126" spans="2:6" x14ac:dyDescent="0.3">
      <c r="B3126" s="28">
        <v>3121</v>
      </c>
      <c r="C3126" s="29">
        <v>4.63898471154448</v>
      </c>
      <c r="D3126" s="29">
        <v>6.11373172297378</v>
      </c>
      <c r="E3126" s="29">
        <v>7.75976</v>
      </c>
      <c r="F3126" s="24">
        <v>0.59280699999999997</v>
      </c>
    </row>
    <row r="3127" spans="2:6" x14ac:dyDescent="0.3">
      <c r="B3127" s="28">
        <v>3122</v>
      </c>
      <c r="C3127" s="29">
        <v>4.6389232767783</v>
      </c>
      <c r="D3127" s="29">
        <v>6.1142434538284096</v>
      </c>
      <c r="E3127" s="29">
        <v>7.7612610000000002</v>
      </c>
      <c r="F3127" s="24">
        <v>0.59296400000000005</v>
      </c>
    </row>
    <row r="3128" spans="2:6" x14ac:dyDescent="0.3">
      <c r="B3128" s="28">
        <v>3123</v>
      </c>
      <c r="C3128" s="29">
        <v>4.6388623504358204</v>
      </c>
      <c r="D3128" s="29">
        <v>6.1147562149168602</v>
      </c>
      <c r="E3128" s="29">
        <v>7.7627639999999998</v>
      </c>
      <c r="F3128" s="24">
        <v>0.59312100000000001</v>
      </c>
    </row>
    <row r="3129" spans="2:6" x14ac:dyDescent="0.3">
      <c r="B3129" s="28">
        <v>3124</v>
      </c>
      <c r="C3129" s="29">
        <v>4.6388019317678797</v>
      </c>
      <c r="D3129" s="29">
        <v>6.1152700055364004</v>
      </c>
      <c r="E3129" s="29">
        <v>7.7642689999999996</v>
      </c>
      <c r="F3129" s="24">
        <v>0.593279</v>
      </c>
    </row>
    <row r="3130" spans="2:6" x14ac:dyDescent="0.3">
      <c r="B3130" s="28">
        <v>3125</v>
      </c>
      <c r="C3130" s="29">
        <v>4.6387416632206904</v>
      </c>
      <c r="D3130" s="29">
        <v>6.1157841911212003</v>
      </c>
      <c r="E3130" s="29">
        <v>7.7657749999999997</v>
      </c>
      <c r="F3130" s="24">
        <v>0.59343599999999996</v>
      </c>
    </row>
    <row r="3131" spans="2:6" x14ac:dyDescent="0.3">
      <c r="B3131" s="28">
        <v>3126</v>
      </c>
      <c r="C3131" s="29">
        <v>4.6386819011457696</v>
      </c>
      <c r="D3131" s="29">
        <v>6.1162994050875303</v>
      </c>
      <c r="E3131" s="29">
        <v>7.7672829999999999</v>
      </c>
      <c r="F3131" s="24">
        <v>0.59359300000000004</v>
      </c>
    </row>
    <row r="3132" spans="2:6" x14ac:dyDescent="0.3">
      <c r="B3132" s="28">
        <v>3127</v>
      </c>
      <c r="C3132" s="29">
        <v>4.6386226447945802</v>
      </c>
      <c r="D3132" s="29">
        <v>6.1168156467324302</v>
      </c>
      <c r="E3132" s="29">
        <v>7.7687929999999996</v>
      </c>
      <c r="F3132" s="24">
        <v>0.59375</v>
      </c>
    </row>
    <row r="3133" spans="2:6" x14ac:dyDescent="0.3">
      <c r="B3133" s="28">
        <v>3128</v>
      </c>
      <c r="C3133" s="29">
        <v>4.6385638934187297</v>
      </c>
      <c r="D3133" s="29">
        <v>6.1173329153527902</v>
      </c>
      <c r="E3133" s="29">
        <v>7.7703050000000005</v>
      </c>
      <c r="F3133" s="24">
        <v>0.59390799999999999</v>
      </c>
    </row>
    <row r="3134" spans="2:6" x14ac:dyDescent="0.3">
      <c r="B3134" s="28">
        <v>3129</v>
      </c>
      <c r="C3134" s="29">
        <v>4.6385052900561199</v>
      </c>
      <c r="D3134" s="29">
        <v>6.11785057689531</v>
      </c>
      <c r="E3134" s="29">
        <v>7.7718179999999997</v>
      </c>
      <c r="F3134" s="24">
        <v>0.59406499999999995</v>
      </c>
    </row>
    <row r="3135" spans="2:6" x14ac:dyDescent="0.3">
      <c r="B3135" s="28">
        <v>3130</v>
      </c>
      <c r="C3135" s="29">
        <v>4.6384471904681703</v>
      </c>
      <c r="D3135" s="29">
        <v>6.1183692642633698</v>
      </c>
      <c r="E3135" s="29">
        <v>7.773333</v>
      </c>
      <c r="F3135" s="24">
        <v>0.59422200000000003</v>
      </c>
    </row>
    <row r="3136" spans="2:6" x14ac:dyDescent="0.3">
      <c r="B3136" s="28">
        <v>3131</v>
      </c>
      <c r="C3136" s="29">
        <v>4.6383892379887</v>
      </c>
      <c r="D3136" s="29">
        <v>6.1188883436600996</v>
      </c>
      <c r="E3136" s="29">
        <v>7.7748489999999997</v>
      </c>
      <c r="F3136" s="24">
        <v>0.59437899999999999</v>
      </c>
    </row>
    <row r="3137" spans="2:6" x14ac:dyDescent="0.3">
      <c r="B3137" s="28">
        <v>3132</v>
      </c>
      <c r="C3137" s="29">
        <v>4.6383321438546696</v>
      </c>
      <c r="D3137" s="29">
        <v>6.1194090806976096</v>
      </c>
      <c r="E3137" s="29">
        <v>7.7763679999999997</v>
      </c>
      <c r="F3137" s="24">
        <v>0.59453699999999998</v>
      </c>
    </row>
    <row r="3138" spans="2:6" x14ac:dyDescent="0.3">
      <c r="B3138" s="28">
        <v>3133</v>
      </c>
      <c r="C3138" s="29">
        <v>4.6382751956296397</v>
      </c>
      <c r="D3138" s="29">
        <v>6.1199302086136296</v>
      </c>
      <c r="E3138" s="29">
        <v>7.7778879999999999</v>
      </c>
      <c r="F3138" s="24">
        <v>0.59469399999999994</v>
      </c>
    </row>
    <row r="3139" spans="2:6" x14ac:dyDescent="0.3">
      <c r="B3139" s="28">
        <v>3134</v>
      </c>
      <c r="C3139" s="29">
        <v>4.6382187484848103</v>
      </c>
      <c r="D3139" s="29">
        <v>6.1204523597982599</v>
      </c>
      <c r="E3139" s="29">
        <v>7.7794100000000004</v>
      </c>
      <c r="F3139" s="24">
        <v>0.59485100000000002</v>
      </c>
    </row>
    <row r="3140" spans="2:6" x14ac:dyDescent="0.3">
      <c r="B3140" s="28">
        <v>3135</v>
      </c>
      <c r="C3140" s="29">
        <v>4.6381628016731504</v>
      </c>
      <c r="D3140" s="29">
        <v>6.12097553354785</v>
      </c>
      <c r="E3140" s="29">
        <v>7.7809340000000002</v>
      </c>
      <c r="F3140" s="24">
        <v>0.59500799999999998</v>
      </c>
    </row>
    <row r="3141" spans="2:6" x14ac:dyDescent="0.3">
      <c r="B3141" s="28">
        <v>3136</v>
      </c>
      <c r="C3141" s="29">
        <v>4.6381073544478202</v>
      </c>
      <c r="D3141" s="29">
        <v>6.1214997291587201</v>
      </c>
      <c r="E3141" s="29">
        <v>7.7824600000000004</v>
      </c>
      <c r="F3141" s="24">
        <v>0.59516500000000006</v>
      </c>
    </row>
    <row r="3142" spans="2:6" x14ac:dyDescent="0.3">
      <c r="B3142" s="28">
        <v>3137</v>
      </c>
      <c r="C3142" s="29">
        <v>4.6380524060621502</v>
      </c>
      <c r="D3142" s="29">
        <v>6.1220249459270404</v>
      </c>
      <c r="E3142" s="29">
        <v>7.7839879999999999</v>
      </c>
      <c r="F3142" s="24">
        <v>0.59532200000000002</v>
      </c>
    </row>
    <row r="3143" spans="2:6" x14ac:dyDescent="0.3">
      <c r="B3143" s="28">
        <v>3138</v>
      </c>
      <c r="C3143" s="29">
        <v>4.63799795576967</v>
      </c>
      <c r="D3143" s="29">
        <v>6.1225511831488797</v>
      </c>
      <c r="E3143" s="29">
        <v>7.7855179999999997</v>
      </c>
      <c r="F3143" s="24">
        <v>0.59548000000000001</v>
      </c>
    </row>
    <row r="3144" spans="2:6" x14ac:dyDescent="0.3">
      <c r="B3144" s="28">
        <v>3139</v>
      </c>
      <c r="C3144" s="29">
        <v>4.6379436480882097</v>
      </c>
      <c r="D3144" s="29">
        <v>6.1230778080542798</v>
      </c>
      <c r="E3144" s="29">
        <v>7.7870489999999997</v>
      </c>
      <c r="F3144" s="24">
        <v>0.59563699999999997</v>
      </c>
    </row>
    <row r="3145" spans="2:6" x14ac:dyDescent="0.3">
      <c r="B3145" s="28">
        <v>3140</v>
      </c>
      <c r="C3145" s="29">
        <v>4.6378901918912803</v>
      </c>
      <c r="D3145" s="29">
        <v>6.1236060841995998</v>
      </c>
      <c r="E3145" s="29">
        <v>7.788583</v>
      </c>
      <c r="F3145" s="24">
        <v>0.59579400000000005</v>
      </c>
    </row>
    <row r="3146" spans="2:6" x14ac:dyDescent="0.3">
      <c r="B3146" s="28">
        <v>3141</v>
      </c>
      <c r="C3146" s="29">
        <v>4.6378368771091099</v>
      </c>
      <c r="D3146" s="29">
        <v>6.1241347468773899</v>
      </c>
      <c r="E3146" s="29">
        <v>7.7901179999999997</v>
      </c>
      <c r="F3146" s="24">
        <v>0.59595100000000001</v>
      </c>
    </row>
    <row r="3147" spans="2:6" x14ac:dyDescent="0.3">
      <c r="B3147" s="28">
        <v>3142</v>
      </c>
      <c r="C3147" s="29">
        <v>4.6377844120240601</v>
      </c>
      <c r="D3147" s="29">
        <v>6.1246650591293603</v>
      </c>
      <c r="E3147" s="29">
        <v>7.7916559999999997</v>
      </c>
      <c r="F3147" s="24">
        <v>0.59610799999999997</v>
      </c>
    </row>
    <row r="3148" spans="2:6" x14ac:dyDescent="0.3">
      <c r="B3148" s="28">
        <v>3143</v>
      </c>
      <c r="C3148" s="29">
        <v>4.6377320871582999</v>
      </c>
      <c r="D3148" s="29">
        <v>6.1251957567624702</v>
      </c>
      <c r="E3148" s="29">
        <v>7.7931949999999999</v>
      </c>
      <c r="F3148" s="24">
        <v>0.59626500000000004</v>
      </c>
    </row>
    <row r="3149" spans="2:6" x14ac:dyDescent="0.3">
      <c r="B3149" s="28">
        <v>3144</v>
      </c>
      <c r="C3149" s="29">
        <v>4.6376806102029295</v>
      </c>
      <c r="D3149" s="29">
        <v>6.1257281023034702</v>
      </c>
      <c r="E3149" s="29">
        <v>7.7947369999999996</v>
      </c>
      <c r="F3149" s="24">
        <v>0.59642200000000001</v>
      </c>
    </row>
    <row r="3150" spans="2:6" x14ac:dyDescent="0.3">
      <c r="B3150" s="28">
        <v>3145</v>
      </c>
      <c r="C3150" s="29">
        <v>4.6376296261205399</v>
      </c>
      <c r="D3150" s="29">
        <v>6.1262614633676797</v>
      </c>
      <c r="E3150" s="29">
        <v>7.7962810000000005</v>
      </c>
      <c r="F3150" s="24">
        <v>0.59658</v>
      </c>
    </row>
    <row r="3151" spans="2:6" x14ac:dyDescent="0.3">
      <c r="B3151" s="28">
        <v>3146</v>
      </c>
      <c r="C3151" s="29">
        <v>4.6375787804657804</v>
      </c>
      <c r="D3151" s="29">
        <v>6.1267952080855004</v>
      </c>
      <c r="E3151" s="29">
        <v>7.7978259999999997</v>
      </c>
      <c r="F3151" s="24">
        <v>0.59673699999999996</v>
      </c>
    </row>
    <row r="3152" spans="2:6" x14ac:dyDescent="0.3">
      <c r="B3152" s="28">
        <v>3147</v>
      </c>
      <c r="C3152" s="29">
        <v>4.63752878004252</v>
      </c>
      <c r="D3152" s="29">
        <v>6.1273305982106496</v>
      </c>
      <c r="E3152" s="29">
        <v>7.7993740000000003</v>
      </c>
      <c r="F3152" s="24">
        <v>0.59689400000000004</v>
      </c>
    </row>
    <row r="3153" spans="2:6" x14ac:dyDescent="0.3">
      <c r="B3153" s="28">
        <v>3148</v>
      </c>
      <c r="C3153" s="29">
        <v>4.6374792702577796</v>
      </c>
      <c r="D3153" s="29">
        <v>6.1278670017444403</v>
      </c>
      <c r="E3153" s="29">
        <v>7.8009240000000002</v>
      </c>
      <c r="F3153" s="24">
        <v>0.597051</v>
      </c>
    </row>
    <row r="3154" spans="2:6" x14ac:dyDescent="0.3">
      <c r="B3154" s="28">
        <v>3149</v>
      </c>
      <c r="C3154" s="29">
        <v>4.6374302503670997</v>
      </c>
      <c r="D3154" s="29">
        <v>6.12840441798184</v>
      </c>
      <c r="E3154" s="29">
        <v>7.8024760000000004</v>
      </c>
      <c r="F3154" s="24">
        <v>0.59720799999999996</v>
      </c>
    </row>
    <row r="3155" spans="2:6" x14ac:dyDescent="0.3">
      <c r="B3155" s="28">
        <v>3150</v>
      </c>
      <c r="C3155" s="29">
        <v>4.6373820727344297</v>
      </c>
      <c r="D3155" s="29">
        <v>6.1289434768666604</v>
      </c>
      <c r="E3155" s="29">
        <v>7.8040310000000002</v>
      </c>
      <c r="F3155" s="24">
        <v>0.59733800000000004</v>
      </c>
    </row>
    <row r="3156" spans="2:6" x14ac:dyDescent="0.3">
      <c r="B3156" s="28">
        <v>3151</v>
      </c>
      <c r="C3156" s="29">
        <v>4.6373340302511803</v>
      </c>
      <c r="D3156" s="29">
        <v>6.1294829162665403</v>
      </c>
      <c r="E3156" s="29">
        <v>7.8055870000000001</v>
      </c>
      <c r="F3156" s="24">
        <v>0.59746900000000003</v>
      </c>
    </row>
    <row r="3157" spans="2:6" x14ac:dyDescent="0.3">
      <c r="B3157" s="28">
        <v>3152</v>
      </c>
      <c r="C3157" s="29">
        <v>4.6372868282417201</v>
      </c>
      <c r="D3157" s="29">
        <v>6.1300239966449999</v>
      </c>
      <c r="E3157" s="29">
        <v>7.8071460000000004</v>
      </c>
      <c r="F3157" s="24">
        <v>0.59759899999999999</v>
      </c>
    </row>
    <row r="3158" spans="2:6" x14ac:dyDescent="0.3">
      <c r="B3158" s="28">
        <v>3153</v>
      </c>
      <c r="C3158" s="29">
        <v>4.6372401128540996</v>
      </c>
      <c r="D3158" s="29">
        <v>6.1305660866474199</v>
      </c>
      <c r="E3158" s="29">
        <v>7.8087070000000001</v>
      </c>
      <c r="F3158" s="24">
        <v>0.59772999999999998</v>
      </c>
    </row>
    <row r="3159" spans="2:6" x14ac:dyDescent="0.3">
      <c r="B3159" s="28">
        <v>3154</v>
      </c>
      <c r="C3159" s="29">
        <v>4.6371938833447501</v>
      </c>
      <c r="D3159" s="29">
        <v>6.1311091855680697</v>
      </c>
      <c r="E3159" s="29">
        <v>7.81027</v>
      </c>
      <c r="F3159" s="24">
        <v>0.59785999999999995</v>
      </c>
    </row>
    <row r="3160" spans="2:6" x14ac:dyDescent="0.3">
      <c r="B3160" s="28">
        <v>3155</v>
      </c>
      <c r="C3160" s="29">
        <v>4.6371481389703</v>
      </c>
      <c r="D3160" s="29">
        <v>6.1316532927011798</v>
      </c>
      <c r="E3160" s="29">
        <v>7.8118350000000003</v>
      </c>
      <c r="F3160" s="24">
        <v>0.59799100000000005</v>
      </c>
    </row>
    <row r="3161" spans="2:6" x14ac:dyDescent="0.3">
      <c r="B3161" s="28">
        <v>3156</v>
      </c>
      <c r="C3161" s="29">
        <v>4.6371032312068197</v>
      </c>
      <c r="D3161" s="29">
        <v>6.1321990372148898</v>
      </c>
      <c r="E3161" s="29">
        <v>7.8134030000000001</v>
      </c>
      <c r="F3161" s="24">
        <v>0.59812100000000001</v>
      </c>
    </row>
    <row r="3162" spans="2:6" x14ac:dyDescent="0.3">
      <c r="B3162" s="28">
        <v>3157</v>
      </c>
      <c r="C3162" s="29">
        <v>4.63705880679559</v>
      </c>
      <c r="D3162" s="29">
        <v>6.1327457882705003</v>
      </c>
      <c r="E3162" s="29">
        <v>7.8149730000000002</v>
      </c>
      <c r="F3162" s="24">
        <v>0.59825200000000001</v>
      </c>
    </row>
    <row r="3163" spans="2:6" x14ac:dyDescent="0.3">
      <c r="B3163" s="28">
        <v>3158</v>
      </c>
      <c r="C3163" s="29">
        <v>4.6370148649937502</v>
      </c>
      <c r="D3163" s="29">
        <v>6.1332935451617896</v>
      </c>
      <c r="E3163" s="29">
        <v>7.8165449999999996</v>
      </c>
      <c r="F3163" s="24">
        <v>0.59838199999999997</v>
      </c>
    </row>
    <row r="3164" spans="2:6" x14ac:dyDescent="0.3">
      <c r="B3164" s="28">
        <v>3159</v>
      </c>
      <c r="C3164" s="29">
        <v>4.6369717568330797</v>
      </c>
      <c r="D3164" s="29">
        <v>6.1338429366683904</v>
      </c>
      <c r="E3164" s="29">
        <v>7.8181200000000004</v>
      </c>
      <c r="F3164" s="24">
        <v>0.59851299999999996</v>
      </c>
    </row>
    <row r="3165" spans="2:6" x14ac:dyDescent="0.3">
      <c r="B3165" s="28">
        <v>3160</v>
      </c>
      <c r="C3165" s="29">
        <v>4.6369291295000403</v>
      </c>
      <c r="D3165" s="29">
        <v>6.1343933323390099</v>
      </c>
      <c r="E3165" s="29">
        <v>7.8196969999999997</v>
      </c>
      <c r="F3165" s="24">
        <v>0.59864300000000004</v>
      </c>
    </row>
    <row r="3166" spans="2:6" x14ac:dyDescent="0.3">
      <c r="B3166" s="28">
        <v>3161</v>
      </c>
      <c r="C3166" s="29">
        <v>4.6368869822523102</v>
      </c>
      <c r="D3166" s="29">
        <v>6.13494473146703</v>
      </c>
      <c r="E3166" s="29">
        <v>7.8212760000000001</v>
      </c>
      <c r="F3166" s="24">
        <v>0.598773</v>
      </c>
    </row>
    <row r="3167" spans="2:6" x14ac:dyDescent="0.3">
      <c r="B3167" s="28">
        <v>3162</v>
      </c>
      <c r="C3167" s="29">
        <v>4.6368456656771002</v>
      </c>
      <c r="D3167" s="29">
        <v>6.13549776244309</v>
      </c>
      <c r="E3167" s="29">
        <v>7.8228580000000001</v>
      </c>
      <c r="F3167" s="24">
        <v>0.59890399999999999</v>
      </c>
    </row>
    <row r="3168" spans="2:6" x14ac:dyDescent="0.3">
      <c r="B3168" s="28">
        <v>3163</v>
      </c>
      <c r="C3168" s="29">
        <v>4.6368051785872</v>
      </c>
      <c r="D3168" s="29">
        <v>6.1360524241715</v>
      </c>
      <c r="E3168" s="29">
        <v>7.8244430000000005</v>
      </c>
      <c r="F3168" s="24">
        <v>0.59903399999999996</v>
      </c>
    </row>
    <row r="3169" spans="2:6" x14ac:dyDescent="0.3">
      <c r="B3169" s="28">
        <v>3164</v>
      </c>
      <c r="C3169" s="29">
        <v>4.6367648177306497</v>
      </c>
      <c r="D3169" s="29">
        <v>6.1366074578801202</v>
      </c>
      <c r="E3169" s="29">
        <v>7.8260290000000001</v>
      </c>
      <c r="F3169" s="24">
        <v>0.59916499999999995</v>
      </c>
    </row>
    <row r="3170" spans="2:6" x14ac:dyDescent="0.3">
      <c r="B3170" s="28">
        <v>3165</v>
      </c>
      <c r="C3170" s="29">
        <v>4.6367256354630104</v>
      </c>
      <c r="D3170" s="29">
        <v>6.1371647493758203</v>
      </c>
      <c r="E3170" s="29">
        <v>7.8276190000000003</v>
      </c>
      <c r="F3170" s="24">
        <v>0.59929500000000002</v>
      </c>
    </row>
    <row r="3171" spans="2:6" x14ac:dyDescent="0.3">
      <c r="B3171" s="28">
        <v>3166</v>
      </c>
      <c r="C3171" s="29">
        <v>4.6366865779456301</v>
      </c>
      <c r="D3171" s="29">
        <v>6.1377224114371298</v>
      </c>
      <c r="E3171" s="29">
        <v>7.8292099999999998</v>
      </c>
      <c r="F3171" s="24">
        <v>0.59942499999999999</v>
      </c>
    </row>
    <row r="3172" spans="2:6" x14ac:dyDescent="0.3">
      <c r="B3172" s="28">
        <v>3167</v>
      </c>
      <c r="C3172" s="29">
        <v>4.6366476448827605</v>
      </c>
      <c r="D3172" s="29">
        <v>6.1382804437458196</v>
      </c>
      <c r="E3172" s="29">
        <v>7.8308020000000003</v>
      </c>
      <c r="F3172" s="24">
        <v>0.59955599999999998</v>
      </c>
    </row>
    <row r="3173" spans="2:6" x14ac:dyDescent="0.3">
      <c r="B3173" s="28">
        <v>3168</v>
      </c>
      <c r="C3173" s="29">
        <v>4.6366088359788602</v>
      </c>
      <c r="D3173" s="29">
        <v>6.1388388459837602</v>
      </c>
      <c r="E3173" s="29">
        <v>7.832395</v>
      </c>
      <c r="F3173" s="24">
        <v>0.59968600000000005</v>
      </c>
    </row>
    <row r="3174" spans="2:6" x14ac:dyDescent="0.3">
      <c r="B3174" s="28">
        <v>3169</v>
      </c>
      <c r="C3174" s="29">
        <v>4.6365705012285297</v>
      </c>
      <c r="D3174" s="29">
        <v>6.1393982460220498</v>
      </c>
      <c r="E3174" s="29">
        <v>7.83399</v>
      </c>
      <c r="F3174" s="24">
        <v>0.59981600000000002</v>
      </c>
    </row>
    <row r="3175" spans="2:6" x14ac:dyDescent="0.3">
      <c r="B3175" s="28">
        <v>3170</v>
      </c>
      <c r="C3175" s="29">
        <v>4.6365322897496997</v>
      </c>
      <c r="D3175" s="29">
        <v>6.1399580150938196</v>
      </c>
      <c r="E3175" s="29">
        <v>7.8355860000000002</v>
      </c>
      <c r="F3175" s="24">
        <v>0.59994700000000001</v>
      </c>
    </row>
    <row r="3176" spans="2:6" x14ac:dyDescent="0.3">
      <c r="B3176" s="28">
        <v>3171</v>
      </c>
      <c r="C3176" s="29">
        <v>4.6364942012474195</v>
      </c>
      <c r="D3176" s="29">
        <v>6.1405181528809196</v>
      </c>
      <c r="E3176" s="29">
        <v>7.8371829999999996</v>
      </c>
      <c r="F3176" s="24">
        <v>0.60007699999999997</v>
      </c>
    </row>
    <row r="3177" spans="2:6" x14ac:dyDescent="0.3">
      <c r="B3177" s="28">
        <v>3172</v>
      </c>
      <c r="C3177" s="29">
        <v>4.6364565852715796</v>
      </c>
      <c r="D3177" s="29">
        <v>6.14107928686514</v>
      </c>
      <c r="E3177" s="29">
        <v>7.8387820000000001</v>
      </c>
      <c r="F3177" s="24">
        <v>0.60020799999999996</v>
      </c>
    </row>
    <row r="3178" spans="2:6" x14ac:dyDescent="0.3">
      <c r="B3178" s="28">
        <v>3173</v>
      </c>
      <c r="C3178" s="29">
        <v>4.6364187416898703</v>
      </c>
      <c r="D3178" s="29">
        <v>6.1416401609991595</v>
      </c>
      <c r="E3178" s="29">
        <v>7.8403809999999998</v>
      </c>
      <c r="F3178" s="24">
        <v>0.60033800000000004</v>
      </c>
    </row>
    <row r="3179" spans="2:6" x14ac:dyDescent="0.3">
      <c r="B3179" s="28">
        <v>3174</v>
      </c>
      <c r="C3179" s="29">
        <v>4.6363813697487997</v>
      </c>
      <c r="D3179" s="29">
        <v>6.1422020304346097</v>
      </c>
      <c r="E3179" s="29">
        <v>7.8419819999999998</v>
      </c>
      <c r="F3179" s="24">
        <v>0.600468</v>
      </c>
    </row>
    <row r="3180" spans="2:6" x14ac:dyDescent="0.3">
      <c r="B3180" s="28">
        <v>3175</v>
      </c>
      <c r="C3180" s="29">
        <v>4.6363441193095598</v>
      </c>
      <c r="D3180" s="29">
        <v>6.1427642670538196</v>
      </c>
      <c r="E3180" s="29">
        <v>7.8435839999999999</v>
      </c>
      <c r="F3180" s="24">
        <v>0.60059899999999999</v>
      </c>
    </row>
    <row r="3181" spans="2:6" x14ac:dyDescent="0.3">
      <c r="B3181" s="28">
        <v>3176</v>
      </c>
      <c r="C3181" s="29">
        <v>4.6363066408270299</v>
      </c>
      <c r="D3181" s="29">
        <v>6.1433262432587297</v>
      </c>
      <c r="E3181" s="29">
        <v>7.845186</v>
      </c>
      <c r="F3181" s="24">
        <v>0.60072899999999996</v>
      </c>
    </row>
    <row r="3182" spans="2:6" x14ac:dyDescent="0.3">
      <c r="B3182" s="28">
        <v>3177</v>
      </c>
      <c r="C3182" s="29">
        <v>4.6362699817607496</v>
      </c>
      <c r="D3182" s="29">
        <v>6.1438898405720801</v>
      </c>
      <c r="E3182" s="29">
        <v>7.8467909999999996</v>
      </c>
      <c r="F3182" s="24">
        <v>0.60085900000000003</v>
      </c>
    </row>
    <row r="3183" spans="2:6" x14ac:dyDescent="0.3">
      <c r="B3183" s="28">
        <v>3178</v>
      </c>
      <c r="C3183" s="29">
        <v>4.6362330940637495</v>
      </c>
      <c r="D3183" s="29">
        <v>6.1444531768354702</v>
      </c>
      <c r="E3183" s="29">
        <v>7.8483960000000002</v>
      </c>
      <c r="F3183" s="24">
        <v>0.60099000000000002</v>
      </c>
    </row>
    <row r="3184" spans="2:6" x14ac:dyDescent="0.3">
      <c r="B3184" s="28">
        <v>3179</v>
      </c>
      <c r="C3184" s="29">
        <v>4.6361963266936996</v>
      </c>
      <c r="D3184" s="29">
        <v>6.1450168790113198</v>
      </c>
      <c r="E3184" s="29">
        <v>7.8500019999999999</v>
      </c>
      <c r="F3184" s="24">
        <v>0.60111999999999999</v>
      </c>
    </row>
    <row r="3185" spans="2:6" x14ac:dyDescent="0.3">
      <c r="B3185" s="28">
        <v>3180</v>
      </c>
      <c r="C3185" s="29">
        <v>4.63616002801517</v>
      </c>
      <c r="D3185" s="29">
        <v>6.14558157354241</v>
      </c>
      <c r="E3185" s="29">
        <v>7.85161</v>
      </c>
      <c r="F3185" s="24">
        <v>0.60124999999999995</v>
      </c>
    </row>
    <row r="3186" spans="2:6" x14ac:dyDescent="0.3">
      <c r="B3186" s="28">
        <v>3181</v>
      </c>
      <c r="C3186" s="29">
        <v>4.6361235002711396</v>
      </c>
      <c r="D3186" s="29">
        <v>6.1461460064601301</v>
      </c>
      <c r="E3186" s="29">
        <v>7.853218</v>
      </c>
      <c r="F3186" s="24">
        <v>0.60138000000000003</v>
      </c>
    </row>
    <row r="3187" spans="2:6" x14ac:dyDescent="0.3">
      <c r="B3187" s="28">
        <v>3182</v>
      </c>
      <c r="C3187" s="29">
        <v>4.6360874403361301</v>
      </c>
      <c r="D3187" s="29">
        <v>6.1467114308378301</v>
      </c>
      <c r="E3187" s="29">
        <v>7.8548280000000004</v>
      </c>
      <c r="F3187" s="24">
        <v>0.60151100000000002</v>
      </c>
    </row>
    <row r="3188" spans="2:6" x14ac:dyDescent="0.3">
      <c r="B3188" s="28">
        <v>3183</v>
      </c>
      <c r="C3188" s="29">
        <v>4.6360511510466003</v>
      </c>
      <c r="D3188" s="29">
        <v>6.1472765932267803</v>
      </c>
      <c r="E3188" s="29">
        <v>7.8564379999999998</v>
      </c>
      <c r="F3188" s="24">
        <v>0.60164099999999998</v>
      </c>
    </row>
    <row r="3189" spans="2:6" x14ac:dyDescent="0.3">
      <c r="B3189" s="28">
        <v>3184</v>
      </c>
      <c r="C3189" s="29">
        <v>4.6360153286843904</v>
      </c>
      <c r="D3189" s="29">
        <v>6.1478427461806096</v>
      </c>
      <c r="E3189" s="29">
        <v>7.8580500000000004</v>
      </c>
      <c r="F3189" s="24">
        <v>0.60177099999999994</v>
      </c>
    </row>
    <row r="3190" spans="2:6" x14ac:dyDescent="0.3">
      <c r="B3190" s="28">
        <v>3185</v>
      </c>
      <c r="C3190" s="29">
        <v>4.6359796245959304</v>
      </c>
      <c r="D3190" s="29">
        <v>6.1484092628811799</v>
      </c>
      <c r="E3190" s="29">
        <v>7.8596630000000003</v>
      </c>
      <c r="F3190" s="24">
        <v>0.60190200000000005</v>
      </c>
    </row>
    <row r="3191" spans="2:6" x14ac:dyDescent="0.3">
      <c r="B3191" s="28">
        <v>3186</v>
      </c>
      <c r="C3191" s="29">
        <v>4.6359440384890798</v>
      </c>
      <c r="D3191" s="29">
        <v>6.1489761430109802</v>
      </c>
      <c r="E3191" s="29">
        <v>7.8612770000000003</v>
      </c>
      <c r="F3191" s="24">
        <v>0.60203200000000001</v>
      </c>
    </row>
    <row r="3192" spans="2:6" x14ac:dyDescent="0.3">
      <c r="B3192" s="28">
        <v>3187</v>
      </c>
      <c r="C3192" s="29">
        <v>4.6359085700719103</v>
      </c>
      <c r="D3192" s="29">
        <v>6.1495433862525299</v>
      </c>
      <c r="E3192" s="29">
        <v>7.8628920000000004</v>
      </c>
      <c r="F3192" s="24">
        <v>0.60216199999999998</v>
      </c>
    </row>
    <row r="3193" spans="2:6" x14ac:dyDescent="0.3">
      <c r="B3193" s="28">
        <v>3188</v>
      </c>
      <c r="C3193" s="29">
        <v>4.6358728715805295</v>
      </c>
      <c r="D3193" s="29">
        <v>6.1501103665678096</v>
      </c>
      <c r="E3193" s="29">
        <v>7.8645069999999997</v>
      </c>
      <c r="F3193" s="24">
        <v>0.60229200000000005</v>
      </c>
    </row>
    <row r="3194" spans="2:6" x14ac:dyDescent="0.3">
      <c r="B3194" s="28">
        <v>3189</v>
      </c>
      <c r="C3194" s="29">
        <v>4.6358376378157899</v>
      </c>
      <c r="D3194" s="29">
        <v>6.1506783352107002</v>
      </c>
      <c r="E3194" s="29">
        <v>7.8661240000000001</v>
      </c>
      <c r="F3194" s="24">
        <v>0.60242300000000004</v>
      </c>
    </row>
    <row r="3195" spans="2:6" x14ac:dyDescent="0.3">
      <c r="B3195" s="28">
        <v>3190</v>
      </c>
      <c r="C3195" s="29">
        <v>4.6358025208660099</v>
      </c>
      <c r="D3195" s="29">
        <v>6.1512466660131899</v>
      </c>
      <c r="E3195" s="29">
        <v>7.8677419999999998</v>
      </c>
      <c r="F3195" s="24">
        <v>0.60255300000000001</v>
      </c>
    </row>
    <row r="3196" spans="2:6" x14ac:dyDescent="0.3">
      <c r="B3196" s="28">
        <v>3191</v>
      </c>
      <c r="C3196" s="29">
        <v>4.6357675204399804</v>
      </c>
      <c r="D3196" s="29">
        <v>6.1518153586580304</v>
      </c>
      <c r="E3196" s="29">
        <v>7.8693609999999996</v>
      </c>
      <c r="F3196" s="24">
        <v>0.60268299999999997</v>
      </c>
    </row>
    <row r="3197" spans="2:6" x14ac:dyDescent="0.3">
      <c r="B3197" s="28">
        <v>3192</v>
      </c>
      <c r="C3197" s="29">
        <v>4.6357326362466704</v>
      </c>
      <c r="D3197" s="29">
        <v>6.1523844128279297</v>
      </c>
      <c r="E3197" s="29">
        <v>7.8709810000000004</v>
      </c>
      <c r="F3197" s="24">
        <v>0.60281300000000004</v>
      </c>
    </row>
    <row r="3198" spans="2:6" x14ac:dyDescent="0.3">
      <c r="B3198" s="28">
        <v>3193</v>
      </c>
      <c r="C3198" s="29">
        <v>4.6356978679952396</v>
      </c>
      <c r="D3198" s="29">
        <v>6.1529538282056704</v>
      </c>
      <c r="E3198" s="29">
        <v>7.8726019999999997</v>
      </c>
      <c r="F3198" s="24">
        <v>0.60294400000000004</v>
      </c>
    </row>
    <row r="3199" spans="2:6" x14ac:dyDescent="0.3">
      <c r="B3199" s="28">
        <v>3194</v>
      </c>
      <c r="C3199" s="29">
        <v>4.6356628688112398</v>
      </c>
      <c r="D3199" s="29">
        <v>6.15352297953378</v>
      </c>
      <c r="E3199" s="29">
        <v>7.8742229999999998</v>
      </c>
      <c r="F3199" s="24">
        <v>0.603074</v>
      </c>
    </row>
    <row r="3200" spans="2:6" x14ac:dyDescent="0.3">
      <c r="B3200" s="28">
        <v>3195</v>
      </c>
      <c r="C3200" s="29">
        <v>4.6356283317197704</v>
      </c>
      <c r="D3200" s="29">
        <v>6.1540931165058099</v>
      </c>
      <c r="E3200" s="29">
        <v>7.8758460000000001</v>
      </c>
      <c r="F3200" s="24">
        <v>0.60320399999999996</v>
      </c>
    </row>
    <row r="3201" spans="2:6" x14ac:dyDescent="0.3">
      <c r="B3201" s="28">
        <v>3196</v>
      </c>
      <c r="C3201" s="29">
        <v>4.6355939096987102</v>
      </c>
      <c r="D3201" s="29">
        <v>6.1546636137343098</v>
      </c>
      <c r="E3201" s="29">
        <v>7.8774699999999998</v>
      </c>
      <c r="F3201" s="24">
        <v>0.60333400000000004</v>
      </c>
    </row>
    <row r="3202" spans="2:6" x14ac:dyDescent="0.3">
      <c r="B3202" s="28">
        <v>3197</v>
      </c>
      <c r="C3202" s="29">
        <v>4.6355592563180403</v>
      </c>
      <c r="D3202" s="29">
        <v>6.1552338463521501</v>
      </c>
      <c r="E3202" s="29">
        <v>7.8790940000000003</v>
      </c>
      <c r="F3202" s="24">
        <v>0.603464</v>
      </c>
    </row>
    <row r="3203" spans="2:6" x14ac:dyDescent="0.3">
      <c r="B3203" s="28">
        <v>3198</v>
      </c>
      <c r="C3203" s="29">
        <v>4.6355250637155905</v>
      </c>
      <c r="D3203" s="29">
        <v>6.1558050632725596</v>
      </c>
      <c r="E3203" s="29">
        <v>7.8807200000000002</v>
      </c>
      <c r="F3203" s="24">
        <v>0.60359499999999999</v>
      </c>
    </row>
    <row r="3204" spans="2:6" x14ac:dyDescent="0.3">
      <c r="B3204" s="28">
        <v>3199</v>
      </c>
      <c r="C3204" s="29">
        <v>4.6354906394696105</v>
      </c>
      <c r="D3204" s="29">
        <v>6.1563760152085498</v>
      </c>
      <c r="E3204" s="29">
        <v>7.8823460000000001</v>
      </c>
      <c r="F3204" s="24">
        <v>0.60372499999999996</v>
      </c>
    </row>
    <row r="3205" spans="2:6" x14ac:dyDescent="0.3">
      <c r="B3205" s="28">
        <v>3200</v>
      </c>
      <c r="C3205" s="29">
        <v>4.6354566751266599</v>
      </c>
      <c r="D3205" s="29">
        <v>6.15694795055306</v>
      </c>
      <c r="E3205" s="29">
        <v>7.8839740000000003</v>
      </c>
      <c r="F3205" s="24">
        <v>0.60385500000000003</v>
      </c>
    </row>
    <row r="3206" spans="2:6" x14ac:dyDescent="0.3">
      <c r="B3206" s="28">
        <v>3201</v>
      </c>
      <c r="C3206" s="29">
        <v>4.6354224788569205</v>
      </c>
      <c r="D3206" s="29">
        <v>6.1575196205395599</v>
      </c>
      <c r="E3206" s="29">
        <v>7.8856020000000004</v>
      </c>
      <c r="F3206" s="24">
        <v>0.60398499999999999</v>
      </c>
    </row>
    <row r="3207" spans="2:6" x14ac:dyDescent="0.3">
      <c r="B3207" s="28">
        <v>3202</v>
      </c>
      <c r="C3207" s="29">
        <v>4.6353883962152196</v>
      </c>
      <c r="D3207" s="29">
        <v>6.1580916491411397</v>
      </c>
      <c r="E3207" s="29">
        <v>7.8872309999999999</v>
      </c>
      <c r="F3207" s="24">
        <v>0.60411499999999996</v>
      </c>
    </row>
    <row r="3208" spans="2:6" x14ac:dyDescent="0.3">
      <c r="B3208" s="28">
        <v>3203</v>
      </c>
      <c r="C3208" s="29">
        <v>4.6353544269124898</v>
      </c>
      <c r="D3208" s="29">
        <v>6.1586640360409897</v>
      </c>
      <c r="E3208" s="29">
        <v>7.8888610000000003</v>
      </c>
      <c r="F3208" s="24">
        <v>0.60424599999999995</v>
      </c>
    </row>
    <row r="3209" spans="2:6" x14ac:dyDescent="0.3">
      <c r="B3209" s="28">
        <v>3204</v>
      </c>
      <c r="C3209" s="29">
        <v>4.6353205706598199</v>
      </c>
      <c r="D3209" s="29">
        <v>6.1592367809224102</v>
      </c>
      <c r="E3209" s="29">
        <v>7.8904920000000001</v>
      </c>
      <c r="F3209" s="24">
        <v>0.60437600000000002</v>
      </c>
    </row>
    <row r="3210" spans="2:6" x14ac:dyDescent="0.3">
      <c r="B3210" s="28">
        <v>3205</v>
      </c>
      <c r="C3210" s="29">
        <v>4.6352864822111002</v>
      </c>
      <c r="D3210" s="29">
        <v>6.15980925995951</v>
      </c>
      <c r="E3210" s="29">
        <v>7.8921229999999998</v>
      </c>
      <c r="F3210" s="24">
        <v>0.60450599999999999</v>
      </c>
    </row>
    <row r="3211" spans="2:6" x14ac:dyDescent="0.3">
      <c r="B3211" s="28">
        <v>3206</v>
      </c>
      <c r="C3211" s="29">
        <v>4.63525285134026</v>
      </c>
      <c r="D3211" s="29">
        <v>6.1603827199841596</v>
      </c>
      <c r="E3211" s="29">
        <v>7.8937559999999998</v>
      </c>
      <c r="F3211" s="24">
        <v>0.60463599999999995</v>
      </c>
    </row>
    <row r="3212" spans="2:6" x14ac:dyDescent="0.3">
      <c r="B3212" s="28">
        <v>3207</v>
      </c>
      <c r="C3212" s="29">
        <v>4.63521898799182</v>
      </c>
      <c r="D3212" s="29">
        <v>6.16095591379153</v>
      </c>
      <c r="E3212" s="29">
        <v>7.8953889999999998</v>
      </c>
      <c r="F3212" s="24">
        <v>0.60476600000000003</v>
      </c>
    </row>
    <row r="3213" spans="2:6" x14ac:dyDescent="0.3">
      <c r="B3213" s="28">
        <v>3208</v>
      </c>
      <c r="C3213" s="29">
        <v>4.6351852368349196</v>
      </c>
      <c r="D3213" s="29">
        <v>6.1615294645742704</v>
      </c>
      <c r="E3213" s="29">
        <v>7.8970229999999999</v>
      </c>
      <c r="F3213" s="24">
        <v>0.60489599999999999</v>
      </c>
    </row>
    <row r="3214" spans="2:6" x14ac:dyDescent="0.3">
      <c r="B3214" s="28">
        <v>3209</v>
      </c>
      <c r="C3214" s="29">
        <v>4.6351515975814896</v>
      </c>
      <c r="D3214" s="29">
        <v>6.16210337201586</v>
      </c>
      <c r="E3214" s="29">
        <v>7.8986580000000002</v>
      </c>
      <c r="F3214" s="24">
        <v>0.60502699999999998</v>
      </c>
    </row>
    <row r="3215" spans="2:6" x14ac:dyDescent="0.3">
      <c r="B3215" s="28">
        <v>3210</v>
      </c>
      <c r="C3215" s="29">
        <v>4.6351180699436503</v>
      </c>
      <c r="D3215" s="29">
        <v>6.16267763579987</v>
      </c>
      <c r="E3215" s="29">
        <v>7.9002939999999997</v>
      </c>
      <c r="F3215" s="24">
        <v>0.60515699999999994</v>
      </c>
    </row>
    <row r="3216" spans="2:6" x14ac:dyDescent="0.3">
      <c r="B3216" s="28">
        <v>3211</v>
      </c>
      <c r="C3216" s="29">
        <v>4.6350843095620604</v>
      </c>
      <c r="D3216" s="29">
        <v>6.1632516328815203</v>
      </c>
      <c r="E3216" s="29">
        <v>7.9019300000000001</v>
      </c>
      <c r="F3216" s="24">
        <v>0.60528700000000002</v>
      </c>
    </row>
    <row r="3217" spans="2:6" x14ac:dyDescent="0.3">
      <c r="B3217" s="28">
        <v>3212</v>
      </c>
      <c r="C3217" s="29">
        <v>4.6350510044400597</v>
      </c>
      <c r="D3217" s="29">
        <v>6.1638266085313402</v>
      </c>
      <c r="E3217" s="29">
        <v>7.9035679999999999</v>
      </c>
      <c r="F3217" s="24">
        <v>0.60541699999999998</v>
      </c>
    </row>
    <row r="3218" spans="2:6" x14ac:dyDescent="0.3">
      <c r="B3218" s="28">
        <v>3213</v>
      </c>
      <c r="C3218" s="29">
        <v>4.6350174662944701</v>
      </c>
      <c r="D3218" s="29">
        <v>6.1644013171064298</v>
      </c>
      <c r="E3218" s="29">
        <v>7.9052059999999997</v>
      </c>
      <c r="F3218" s="24">
        <v>0.60554699999999995</v>
      </c>
    </row>
    <row r="3219" spans="2:6" x14ac:dyDescent="0.3">
      <c r="B3219" s="28">
        <v>3214</v>
      </c>
      <c r="C3219" s="29">
        <v>4.6349840389097201</v>
      </c>
      <c r="D3219" s="29">
        <v>6.16497638101887</v>
      </c>
      <c r="E3219" s="29">
        <v>7.9068449999999997</v>
      </c>
      <c r="F3219" s="24">
        <v>0.60567700000000002</v>
      </c>
    </row>
    <row r="3220" spans="2:6" x14ac:dyDescent="0.3">
      <c r="B3220" s="28">
        <v>3215</v>
      </c>
      <c r="C3220" s="29">
        <v>4.6349503785170398</v>
      </c>
      <c r="D3220" s="29">
        <v>6.1655511777447103</v>
      </c>
      <c r="E3220" s="29">
        <v>7.9084839999999996</v>
      </c>
      <c r="F3220" s="24">
        <v>0.60580699999999998</v>
      </c>
    </row>
    <row r="3221" spans="2:6" x14ac:dyDescent="0.3">
      <c r="B3221" s="28">
        <v>3216</v>
      </c>
      <c r="C3221" s="29">
        <v>4.63491682860613</v>
      </c>
      <c r="D3221" s="29">
        <v>6.1661263294358299</v>
      </c>
      <c r="E3221" s="29">
        <v>7.9101239999999997</v>
      </c>
      <c r="F3221" s="24">
        <v>0.60593699999999995</v>
      </c>
    </row>
    <row r="3222" spans="2:6" x14ac:dyDescent="0.3">
      <c r="B3222" s="28">
        <v>3217</v>
      </c>
      <c r="C3222" s="29">
        <v>4.6348833888902599</v>
      </c>
      <c r="D3222" s="29">
        <v>6.1667018357761396</v>
      </c>
      <c r="E3222" s="29">
        <v>7.9117649999999999</v>
      </c>
      <c r="F3222" s="24">
        <v>0.60606700000000002</v>
      </c>
    </row>
    <row r="3223" spans="2:6" x14ac:dyDescent="0.3">
      <c r="B3223" s="28">
        <v>3218</v>
      </c>
      <c r="C3223" s="29">
        <v>4.6348500590828703</v>
      </c>
      <c r="D3223" s="29">
        <v>6.1672776964495997</v>
      </c>
      <c r="E3223" s="29">
        <v>7.9134070000000003</v>
      </c>
      <c r="F3223" s="24">
        <v>0.60619699999999999</v>
      </c>
    </row>
    <row r="3224" spans="2:6" x14ac:dyDescent="0.3">
      <c r="B3224" s="28">
        <v>3219</v>
      </c>
      <c r="C3224" s="29">
        <v>4.6348164960052101</v>
      </c>
      <c r="D3224" s="29">
        <v>6.1678532894529496</v>
      </c>
      <c r="E3224" s="29">
        <v>7.9150489999999998</v>
      </c>
      <c r="F3224" s="24">
        <v>0.60632799999999998</v>
      </c>
    </row>
    <row r="3225" spans="2:6" x14ac:dyDescent="0.3">
      <c r="B3225" s="28">
        <v>3220</v>
      </c>
      <c r="C3225" s="29">
        <v>4.6347833853031704</v>
      </c>
      <c r="D3225" s="29">
        <v>6.1684298579748598</v>
      </c>
      <c r="E3225" s="29">
        <v>7.9166930000000004</v>
      </c>
      <c r="F3225" s="24">
        <v>0.60645800000000005</v>
      </c>
    </row>
    <row r="3226" spans="2:6" x14ac:dyDescent="0.3">
      <c r="B3226" s="28">
        <v>3221</v>
      </c>
      <c r="C3226" s="29">
        <v>4.6347496984552796</v>
      </c>
      <c r="D3226" s="29">
        <v>6.1690055370280996</v>
      </c>
      <c r="E3226" s="29">
        <v>7.918336</v>
      </c>
      <c r="F3226" s="24">
        <v>0.60658800000000002</v>
      </c>
    </row>
    <row r="3227" spans="2:6" x14ac:dyDescent="0.3">
      <c r="B3227" s="28">
        <v>3222</v>
      </c>
      <c r="C3227" s="29">
        <v>4.63471646341105</v>
      </c>
      <c r="D3227" s="29">
        <v>6.1695821909681499</v>
      </c>
      <c r="E3227" s="29">
        <v>7.9199809999999999</v>
      </c>
      <c r="F3227" s="24">
        <v>0.60671799999999998</v>
      </c>
    </row>
    <row r="3228" spans="2:6" x14ac:dyDescent="0.3">
      <c r="B3228" s="28">
        <v>3223</v>
      </c>
      <c r="C3228" s="29">
        <v>4.6346829948361297</v>
      </c>
      <c r="D3228" s="29">
        <v>6.1701585767553997</v>
      </c>
      <c r="E3228" s="29">
        <v>7.9216259999999998</v>
      </c>
      <c r="F3228" s="24">
        <v>0.60684800000000005</v>
      </c>
    </row>
    <row r="3229" spans="2:6" x14ac:dyDescent="0.3">
      <c r="B3229" s="28">
        <v>3224</v>
      </c>
      <c r="C3229" s="29">
        <v>4.6346496350428001</v>
      </c>
      <c r="D3229" s="29">
        <v>6.1707353155010498</v>
      </c>
      <c r="E3229" s="29">
        <v>7.9232719999999999</v>
      </c>
      <c r="F3229" s="24">
        <v>0.60697800000000002</v>
      </c>
    </row>
    <row r="3230" spans="2:6" x14ac:dyDescent="0.3">
      <c r="B3230" s="28">
        <v>3225</v>
      </c>
      <c r="C3230" s="29">
        <v>4.6346160417363595</v>
      </c>
      <c r="D3230" s="29">
        <v>6.1713117859829998</v>
      </c>
      <c r="E3230" s="29">
        <v>7.9249179999999999</v>
      </c>
      <c r="F3230" s="24">
        <v>0.60710799999999998</v>
      </c>
    </row>
    <row r="3231" spans="2:6" x14ac:dyDescent="0.3">
      <c r="B3231" s="28">
        <v>3226</v>
      </c>
      <c r="C3231" s="29">
        <v>4.6345825569350403</v>
      </c>
      <c r="D3231" s="29">
        <v>6.17188860905227</v>
      </c>
      <c r="E3231" s="29">
        <v>7.9265650000000001</v>
      </c>
      <c r="F3231" s="24">
        <v>0.60723800000000006</v>
      </c>
    </row>
    <row r="3232" spans="2:6" x14ac:dyDescent="0.3">
      <c r="B3232" s="28">
        <v>3227</v>
      </c>
      <c r="C3232" s="29">
        <v>4.63454918035373</v>
      </c>
      <c r="D3232" s="29">
        <v>6.1724657843932604</v>
      </c>
      <c r="E3232" s="29">
        <v>7.9282129999999995</v>
      </c>
      <c r="F3232" s="24">
        <v>0.60736800000000002</v>
      </c>
    </row>
    <row r="3233" spans="2:6" x14ac:dyDescent="0.3">
      <c r="B3233" s="28">
        <v>3228</v>
      </c>
      <c r="C3233" s="29">
        <v>4.63451557013925</v>
      </c>
      <c r="D3233" s="29">
        <v>6.1730426911743796</v>
      </c>
      <c r="E3233" s="29">
        <v>7.9298609999999998</v>
      </c>
      <c r="F3233" s="24">
        <v>0.60749799999999998</v>
      </c>
    </row>
    <row r="3234" spans="2:6" x14ac:dyDescent="0.3">
      <c r="B3234" s="28">
        <v>3229</v>
      </c>
      <c r="C3234" s="29">
        <v>4.6344820678690404</v>
      </c>
      <c r="D3234" s="29">
        <v>6.1736199498564597</v>
      </c>
      <c r="E3234" s="29">
        <v>7.9315100000000003</v>
      </c>
      <c r="F3234" s="24">
        <v>0.60762799999999995</v>
      </c>
    </row>
    <row r="3235" spans="2:6" x14ac:dyDescent="0.3">
      <c r="B3235" s="28">
        <v>3230</v>
      </c>
      <c r="C3235" s="29">
        <v>4.6344483319840704</v>
      </c>
      <c r="D3235" s="29">
        <v>6.17419693986818</v>
      </c>
      <c r="E3235" s="29">
        <v>7.9331589999999998</v>
      </c>
      <c r="F3235" s="24">
        <v>0.60775800000000002</v>
      </c>
    </row>
    <row r="3236" spans="2:6" x14ac:dyDescent="0.3">
      <c r="B3236" s="28">
        <v>3231</v>
      </c>
      <c r="C3236" s="29">
        <v>4.6344147037680798</v>
      </c>
      <c r="D3236" s="29">
        <v>6.1747742814102899</v>
      </c>
      <c r="E3236" s="29">
        <v>7.9348089999999996</v>
      </c>
      <c r="F3236" s="24">
        <v>0.60788799999999998</v>
      </c>
    </row>
    <row r="3237" spans="2:6" x14ac:dyDescent="0.3">
      <c r="B3237" s="28">
        <v>3232</v>
      </c>
      <c r="C3237" s="29">
        <v>4.6343811829367496</v>
      </c>
      <c r="D3237" s="29">
        <v>6.1753519741673903</v>
      </c>
      <c r="E3237" s="29">
        <v>7.9364600000000003</v>
      </c>
      <c r="F3237" s="24">
        <v>0.60801799999999995</v>
      </c>
    </row>
    <row r="3238" spans="2:6" x14ac:dyDescent="0.3">
      <c r="B3238" s="28">
        <v>3233</v>
      </c>
      <c r="C3238" s="29">
        <v>4.6343474283720099</v>
      </c>
      <c r="D3238" s="29">
        <v>6.1759293979587202</v>
      </c>
      <c r="E3238" s="29">
        <v>7.9381110000000001</v>
      </c>
      <c r="F3238" s="24">
        <v>0.60814800000000002</v>
      </c>
    </row>
    <row r="3239" spans="2:6" x14ac:dyDescent="0.3">
      <c r="B3239" s="28">
        <v>3234</v>
      </c>
      <c r="C3239" s="29">
        <v>4.6343137809173998</v>
      </c>
      <c r="D3239" s="29">
        <v>6.1765071725947696</v>
      </c>
      <c r="E3239" s="29">
        <v>7.9397630000000001</v>
      </c>
      <c r="F3239" s="24">
        <v>0.60827799999999999</v>
      </c>
    </row>
    <row r="3240" spans="2:6" x14ac:dyDescent="0.3">
      <c r="B3240" s="28">
        <v>3235</v>
      </c>
      <c r="C3240" s="29">
        <v>4.6342798997486003</v>
      </c>
      <c r="D3240" s="29">
        <v>6.1770846781550297</v>
      </c>
      <c r="E3240" s="29">
        <v>7.9414150000000001</v>
      </c>
      <c r="F3240" s="24">
        <v>0.60840799999999995</v>
      </c>
    </row>
    <row r="3241" spans="2:6" x14ac:dyDescent="0.3">
      <c r="B3241" s="28">
        <v>3236</v>
      </c>
      <c r="C3241" s="29">
        <v>4.6342461254158103</v>
      </c>
      <c r="D3241" s="29">
        <v>6.1776625341899196</v>
      </c>
      <c r="E3241" s="29">
        <v>7.9430680000000002</v>
      </c>
      <c r="F3241" s="24">
        <v>0.60853800000000002</v>
      </c>
    </row>
    <row r="3242" spans="2:6" x14ac:dyDescent="0.3">
      <c r="B3242" s="28">
        <v>3237</v>
      </c>
      <c r="C3242" s="29">
        <v>4.6342121173883504</v>
      </c>
      <c r="D3242" s="29">
        <v>6.1782401210391997</v>
      </c>
      <c r="E3242" s="29">
        <v>7.9447210000000004</v>
      </c>
      <c r="F3242" s="24">
        <v>0.60866799999999999</v>
      </c>
    </row>
    <row r="3243" spans="2:6" x14ac:dyDescent="0.3">
      <c r="B3243" s="28">
        <v>3238</v>
      </c>
      <c r="C3243" s="29">
        <v>4.6341782159232396</v>
      </c>
      <c r="D3243" s="29">
        <v>6.1788180579932099</v>
      </c>
      <c r="E3243" s="29">
        <v>7.9463749999999997</v>
      </c>
      <c r="F3243" s="24">
        <v>0.60879799999999995</v>
      </c>
    </row>
    <row r="3244" spans="2:6" x14ac:dyDescent="0.3">
      <c r="B3244" s="28">
        <v>3239</v>
      </c>
      <c r="C3244" s="29">
        <v>4.6341440807832202</v>
      </c>
      <c r="D3244" s="29">
        <v>6.1793957256519096</v>
      </c>
      <c r="E3244" s="29">
        <v>7.948029</v>
      </c>
      <c r="F3244" s="24">
        <v>0.60892800000000002</v>
      </c>
    </row>
    <row r="3245" spans="2:6" x14ac:dyDescent="0.3">
      <c r="B3245" s="28">
        <v>3240</v>
      </c>
      <c r="C3245" s="29">
        <v>4.6341100519323097</v>
      </c>
      <c r="D3245" s="29">
        <v>6.1799737430456601</v>
      </c>
      <c r="E3245" s="29">
        <v>7.9496839999999995</v>
      </c>
      <c r="F3245" s="24">
        <v>0.60905799999999999</v>
      </c>
    </row>
    <row r="3246" spans="2:6" x14ac:dyDescent="0.3">
      <c r="B3246" s="28">
        <v>3241</v>
      </c>
      <c r="C3246" s="29">
        <v>4.6340757894265501</v>
      </c>
      <c r="D3246" s="29">
        <v>6.1805514910346204</v>
      </c>
      <c r="E3246" s="29">
        <v>7.9513389999999999</v>
      </c>
      <c r="F3246" s="24">
        <v>0.60918799999999995</v>
      </c>
    </row>
    <row r="3247" spans="2:6" x14ac:dyDescent="0.3">
      <c r="B3247" s="28">
        <v>3242</v>
      </c>
      <c r="C3247" s="29">
        <v>4.6340416329370999</v>
      </c>
      <c r="D3247" s="29">
        <v>6.1811295883891004</v>
      </c>
      <c r="E3247" s="29">
        <v>7.9529949999999996</v>
      </c>
      <c r="F3247" s="24">
        <v>0.60931800000000003</v>
      </c>
    </row>
    <row r="3248" spans="2:6" x14ac:dyDescent="0.3">
      <c r="B3248" s="28">
        <v>3243</v>
      </c>
      <c r="C3248" s="29">
        <v>4.6340072428131105</v>
      </c>
      <c r="D3248" s="29">
        <v>6.1817074162294503</v>
      </c>
      <c r="E3248" s="29">
        <v>7.9546510000000001</v>
      </c>
      <c r="F3248" s="24">
        <v>0.60944799999999999</v>
      </c>
    </row>
    <row r="3249" spans="2:6" x14ac:dyDescent="0.3">
      <c r="B3249" s="28">
        <v>3244</v>
      </c>
      <c r="C3249" s="29">
        <v>4.6339729584330698</v>
      </c>
      <c r="D3249" s="29">
        <v>6.1822855930660197</v>
      </c>
      <c r="E3249" s="29">
        <v>7.9563079999999999</v>
      </c>
      <c r="F3249" s="24">
        <v>0.60957899999999998</v>
      </c>
    </row>
    <row r="3250" spans="2:6" x14ac:dyDescent="0.3">
      <c r="B3250" s="28">
        <v>3245</v>
      </c>
      <c r="C3250" s="29">
        <v>4.6339384404390902</v>
      </c>
      <c r="D3250" s="29">
        <v>6.1828635002793204</v>
      </c>
      <c r="E3250" s="29">
        <v>7.9579649999999997</v>
      </c>
      <c r="F3250" s="24">
        <v>0.60970899999999995</v>
      </c>
    </row>
    <row r="3251" spans="2:6" x14ac:dyDescent="0.3">
      <c r="B3251" s="28">
        <v>3246</v>
      </c>
      <c r="C3251" s="29">
        <v>4.6339036889878304</v>
      </c>
      <c r="D3251" s="29">
        <v>6.1834411379448202</v>
      </c>
      <c r="E3251" s="29">
        <v>7.9596219999999995</v>
      </c>
      <c r="F3251" s="24">
        <v>0.60983900000000002</v>
      </c>
    </row>
    <row r="3252" spans="2:6" x14ac:dyDescent="0.3">
      <c r="B3252" s="28">
        <v>3247</v>
      </c>
      <c r="C3252" s="29">
        <v>4.6338690430189997</v>
      </c>
      <c r="D3252" s="29">
        <v>6.1840191241829601</v>
      </c>
      <c r="E3252" s="29">
        <v>7.9612800000000004</v>
      </c>
      <c r="F3252" s="24">
        <v>0.60996899999999998</v>
      </c>
    </row>
    <row r="3253" spans="2:6" x14ac:dyDescent="0.3">
      <c r="B3253" s="28">
        <v>3248</v>
      </c>
      <c r="C3253" s="29">
        <v>4.6338341636137503</v>
      </c>
      <c r="D3253" s="29">
        <v>6.1845968407643603</v>
      </c>
      <c r="E3253" s="29">
        <v>7.9629380000000003</v>
      </c>
      <c r="F3253" s="24">
        <v>0.61009999999999998</v>
      </c>
    </row>
    <row r="3254" spans="2:6" x14ac:dyDescent="0.3">
      <c r="B3254" s="28">
        <v>3249</v>
      </c>
      <c r="C3254" s="29">
        <v>4.6337993894195497</v>
      </c>
      <c r="D3254" s="29">
        <v>6.1851749055495304</v>
      </c>
      <c r="E3254" s="29">
        <v>7.9645970000000004</v>
      </c>
      <c r="F3254" s="24">
        <v>0.61023000000000005</v>
      </c>
    </row>
    <row r="3255" spans="2:6" x14ac:dyDescent="0.3">
      <c r="B3255" s="28">
        <v>3250</v>
      </c>
      <c r="C3255" s="29">
        <v>4.63376438181007</v>
      </c>
      <c r="D3255" s="29">
        <v>6.1857527005692203</v>
      </c>
      <c r="E3255" s="29">
        <v>7.9662559999999996</v>
      </c>
      <c r="F3255" s="24">
        <v>0.61036000000000001</v>
      </c>
    </row>
    <row r="3256" spans="2:6" x14ac:dyDescent="0.3">
      <c r="B3256" s="28">
        <v>3251</v>
      </c>
      <c r="C3256" s="29">
        <v>4.6337291409420196</v>
      </c>
      <c r="D3256" s="29">
        <v>6.1863302258990496</v>
      </c>
      <c r="E3256" s="29">
        <v>7.9679149999999996</v>
      </c>
      <c r="F3256" s="24">
        <v>0.61048999999999998</v>
      </c>
    </row>
    <row r="3257" spans="2:6" x14ac:dyDescent="0.3">
      <c r="B3257" s="28">
        <v>3252</v>
      </c>
      <c r="C3257" s="29">
        <v>4.6336940050247399</v>
      </c>
      <c r="D3257" s="29">
        <v>6.1869080990097496</v>
      </c>
      <c r="E3257" s="29">
        <v>7.9695749999999999</v>
      </c>
      <c r="F3257" s="24">
        <v>0.61062099999999997</v>
      </c>
    </row>
    <row r="3258" spans="2:6" x14ac:dyDescent="0.3">
      <c r="B3258" s="28">
        <v>3253</v>
      </c>
      <c r="C3258" s="29">
        <v>4.6336586358703</v>
      </c>
      <c r="D3258" s="29">
        <v>6.1874857023220198</v>
      </c>
      <c r="E3258" s="29">
        <v>7.9712350000000001</v>
      </c>
      <c r="F3258" s="24">
        <v>0.61075100000000004</v>
      </c>
    </row>
    <row r="3259" spans="2:6" x14ac:dyDescent="0.3">
      <c r="B3259" s="28">
        <v>3254</v>
      </c>
      <c r="C3259" s="29">
        <v>4.6336233713962303</v>
      </c>
      <c r="D3259" s="29">
        <v>6.1880636530468296</v>
      </c>
      <c r="E3259" s="29">
        <v>7.9728960000000004</v>
      </c>
      <c r="F3259" s="24">
        <v>0.61088100000000001</v>
      </c>
    </row>
    <row r="3260" spans="2:6" x14ac:dyDescent="0.3">
      <c r="B3260" s="28">
        <v>3255</v>
      </c>
      <c r="C3260" s="29">
        <v>4.6335878737066603</v>
      </c>
      <c r="D3260" s="29">
        <v>6.1886413338648296</v>
      </c>
      <c r="E3260" s="29">
        <v>7.9745569999999999</v>
      </c>
      <c r="F3260" s="24">
        <v>0.61101099999999997</v>
      </c>
    </row>
    <row r="3261" spans="2:6" x14ac:dyDescent="0.3">
      <c r="B3261" s="28">
        <v>3256</v>
      </c>
      <c r="C3261" s="29">
        <v>4.6335521429583499</v>
      </c>
      <c r="D3261" s="29">
        <v>6.1892187448518303</v>
      </c>
      <c r="E3261" s="29">
        <v>7.9762180000000003</v>
      </c>
      <c r="F3261" s="24">
        <v>0.61114199999999996</v>
      </c>
    </row>
    <row r="3262" spans="2:6" x14ac:dyDescent="0.3">
      <c r="B3262" s="28">
        <v>3257</v>
      </c>
      <c r="C3262" s="29">
        <v>4.6335161793080104</v>
      </c>
      <c r="D3262" s="29">
        <v>6.1897958860835702</v>
      </c>
      <c r="E3262" s="29">
        <v>7.9778789999999997</v>
      </c>
      <c r="F3262" s="24">
        <v>0.61127200000000004</v>
      </c>
    </row>
    <row r="3263" spans="2:6" x14ac:dyDescent="0.3">
      <c r="B3263" s="28">
        <v>3258</v>
      </c>
      <c r="C3263" s="29">
        <v>4.6334803200899799</v>
      </c>
      <c r="D3263" s="29">
        <v>6.1903733742515499</v>
      </c>
      <c r="E3263" s="29">
        <v>7.9795410000000002</v>
      </c>
      <c r="F3263" s="24">
        <v>0.611402</v>
      </c>
    </row>
    <row r="3264" spans="2:6" x14ac:dyDescent="0.3">
      <c r="B3264" s="28">
        <v>3259</v>
      </c>
      <c r="C3264" s="29">
        <v>4.6334442279918395</v>
      </c>
      <c r="D3264" s="29">
        <v>6.1909505925561401</v>
      </c>
      <c r="E3264" s="29">
        <v>7.9812029999999998</v>
      </c>
      <c r="F3264" s="24">
        <v>0.61153199999999996</v>
      </c>
    </row>
    <row r="3265" spans="2:6" x14ac:dyDescent="0.3">
      <c r="B3265" s="28">
        <v>3260</v>
      </c>
      <c r="C3265" s="29">
        <v>4.6334079031702897</v>
      </c>
      <c r="D3265" s="29">
        <v>6.1915275410732402</v>
      </c>
      <c r="E3265" s="29">
        <v>7.9828650000000003</v>
      </c>
      <c r="F3265" s="24">
        <v>0.61166200000000004</v>
      </c>
    </row>
    <row r="3266" spans="2:6" x14ac:dyDescent="0.3">
      <c r="B3266" s="28">
        <v>3261</v>
      </c>
      <c r="C3266" s="29">
        <v>4.6333716825228297</v>
      </c>
      <c r="D3266" s="29">
        <v>6.1921048361048596</v>
      </c>
      <c r="E3266" s="29">
        <v>7.9845280000000001</v>
      </c>
      <c r="F3266" s="24">
        <v>0.611792</v>
      </c>
    </row>
    <row r="3267" spans="2:6" x14ac:dyDescent="0.3">
      <c r="B3267" s="28">
        <v>3262</v>
      </c>
      <c r="C3267" s="29">
        <v>4.6333352291741496</v>
      </c>
      <c r="D3267" s="29">
        <v>6.1926818612410699</v>
      </c>
      <c r="E3267" s="29">
        <v>7.9861909999999998</v>
      </c>
      <c r="F3267" s="24">
        <v>0.61192299999999999</v>
      </c>
    </row>
    <row r="3268" spans="2:6" x14ac:dyDescent="0.3">
      <c r="B3268" s="28">
        <v>3263</v>
      </c>
      <c r="C3268" s="29">
        <v>4.6332985432809499</v>
      </c>
      <c r="D3268" s="29">
        <v>6.1932586165577996</v>
      </c>
      <c r="E3268" s="29">
        <v>7.9878540000000005</v>
      </c>
      <c r="F3268" s="24">
        <v>0.61205299999999996</v>
      </c>
    </row>
    <row r="3269" spans="2:6" x14ac:dyDescent="0.3">
      <c r="B3269" s="28">
        <v>3264</v>
      </c>
      <c r="C3269" s="29">
        <v>4.6332616249998502</v>
      </c>
      <c r="D3269" s="29">
        <v>6.1938351021309597</v>
      </c>
      <c r="E3269" s="29">
        <v>7.9895170000000002</v>
      </c>
      <c r="F3269" s="24">
        <v>0.61218300000000003</v>
      </c>
    </row>
    <row r="3270" spans="2:6" x14ac:dyDescent="0.3">
      <c r="B3270" s="28">
        <v>3265</v>
      </c>
      <c r="C3270" s="29">
        <v>4.6332248106465004</v>
      </c>
      <c r="D3270" s="29">
        <v>6.1944119337435</v>
      </c>
      <c r="E3270" s="29">
        <v>7.9911810000000001</v>
      </c>
      <c r="F3270" s="24">
        <v>0.612313</v>
      </c>
    </row>
    <row r="3271" spans="2:6" x14ac:dyDescent="0.3">
      <c r="B3271" s="28">
        <v>3266</v>
      </c>
      <c r="C3271" s="29">
        <v>4.6331877639277099</v>
      </c>
      <c r="D3271" s="29">
        <v>6.1949884955048597</v>
      </c>
      <c r="E3271" s="29">
        <v>7.992845</v>
      </c>
      <c r="F3271" s="24">
        <v>0.61244299999999996</v>
      </c>
    </row>
    <row r="3272" spans="2:6" x14ac:dyDescent="0.3">
      <c r="B3272" s="28">
        <v>3267</v>
      </c>
      <c r="C3272" s="29">
        <v>4.6331504850001002</v>
      </c>
      <c r="D3272" s="29">
        <v>6.1955647874910404</v>
      </c>
      <c r="E3272" s="29">
        <v>7.9945089999999999</v>
      </c>
      <c r="F3272" s="24">
        <v>0.61257300000000003</v>
      </c>
    </row>
    <row r="3273" spans="2:6" x14ac:dyDescent="0.3">
      <c r="B3273" s="28">
        <v>3268</v>
      </c>
      <c r="C3273" s="29">
        <v>4.6331129740202304</v>
      </c>
      <c r="D3273" s="29">
        <v>6.1961408097780604</v>
      </c>
      <c r="E3273" s="29">
        <v>7.9961729999999998</v>
      </c>
      <c r="F3273" s="24">
        <v>0.61270400000000003</v>
      </c>
    </row>
    <row r="3274" spans="2:6" x14ac:dyDescent="0.3">
      <c r="B3274" s="28">
        <v>3269</v>
      </c>
      <c r="C3274" s="29">
        <v>4.6330752311446002</v>
      </c>
      <c r="D3274" s="29">
        <v>6.1967165624418996</v>
      </c>
      <c r="E3274" s="29">
        <v>7.9978369999999996</v>
      </c>
      <c r="F3274" s="24">
        <v>0.61283399999999999</v>
      </c>
    </row>
    <row r="3275" spans="2:6" x14ac:dyDescent="0.3">
      <c r="B3275" s="28">
        <v>3270</v>
      </c>
      <c r="C3275" s="29">
        <v>4.6330375919626299</v>
      </c>
      <c r="D3275" s="29">
        <v>6.1972926606169301</v>
      </c>
      <c r="E3275" s="29">
        <v>7.9995019999999997</v>
      </c>
      <c r="F3275" s="24">
        <v>0.61296399999999995</v>
      </c>
    </row>
    <row r="3276" spans="2:6" x14ac:dyDescent="0.3">
      <c r="B3276" s="28">
        <v>3271</v>
      </c>
      <c r="C3276" s="29">
        <v>4.6329997209076099</v>
      </c>
      <c r="D3276" s="29">
        <v>6.1978684890614799</v>
      </c>
      <c r="E3276" s="29">
        <v>8.0011670000000006</v>
      </c>
      <c r="F3276" s="24">
        <v>0.61309400000000003</v>
      </c>
    </row>
    <row r="3277" spans="2:6" x14ac:dyDescent="0.3">
      <c r="B3277" s="28">
        <v>3272</v>
      </c>
      <c r="C3277" s="29">
        <v>4.6329612829931301</v>
      </c>
      <c r="D3277" s="29">
        <v>6.1984434330526303</v>
      </c>
      <c r="E3277" s="29">
        <v>8.0028310000000005</v>
      </c>
      <c r="F3277" s="24">
        <v>0.61322399999999999</v>
      </c>
    </row>
    <row r="3278" spans="2:6" x14ac:dyDescent="0.3">
      <c r="B3278" s="28">
        <v>3273</v>
      </c>
      <c r="C3278" s="29">
        <v>4.6329232838043302</v>
      </c>
      <c r="D3278" s="29">
        <v>6.1990193370634596</v>
      </c>
      <c r="E3278" s="29">
        <v>8.0044970000000006</v>
      </c>
      <c r="F3278" s="24">
        <v>0.61335399999999995</v>
      </c>
    </row>
    <row r="3279" spans="2:6" x14ac:dyDescent="0.3">
      <c r="B3279" s="28">
        <v>3274</v>
      </c>
      <c r="C3279" s="29">
        <v>4.6328847180688602</v>
      </c>
      <c r="D3279" s="29">
        <v>6.1995943567730603</v>
      </c>
      <c r="E3279" s="29">
        <v>8.0061619999999998</v>
      </c>
      <c r="F3279" s="24">
        <v>0.61348400000000003</v>
      </c>
    </row>
    <row r="3280" spans="2:6" x14ac:dyDescent="0.3">
      <c r="B3280" s="28">
        <v>3275</v>
      </c>
      <c r="C3280" s="29">
        <v>4.6328459210859396</v>
      </c>
      <c r="D3280" s="29">
        <v>6.2001691070565199</v>
      </c>
      <c r="E3280" s="29">
        <v>8.0078270000000007</v>
      </c>
      <c r="F3280" s="24">
        <v>0.61361399999999999</v>
      </c>
    </row>
    <row r="3281" spans="2:6" x14ac:dyDescent="0.3">
      <c r="B3281" s="28">
        <v>3276</v>
      </c>
      <c r="C3281" s="29">
        <v>4.6328068930118098</v>
      </c>
      <c r="D3281" s="29">
        <v>6.20074358798992</v>
      </c>
      <c r="E3281" s="29">
        <v>8.0094919999999998</v>
      </c>
      <c r="F3281" s="24">
        <v>0.61374399999999996</v>
      </c>
    </row>
    <row r="3282" spans="2:6" x14ac:dyDescent="0.3">
      <c r="B3282" s="28">
        <v>3277</v>
      </c>
      <c r="C3282" s="29">
        <v>4.6327679684213496</v>
      </c>
      <c r="D3282" s="29">
        <v>6.2013184138003599</v>
      </c>
      <c r="E3282" s="29">
        <v>8.011158</v>
      </c>
      <c r="F3282" s="24">
        <v>0.61387499999999995</v>
      </c>
    </row>
    <row r="3283" spans="2:6" x14ac:dyDescent="0.3">
      <c r="B3283" s="28">
        <v>3278</v>
      </c>
      <c r="C3283" s="29">
        <v>4.6327288127626201</v>
      </c>
      <c r="D3283" s="29">
        <v>6.2018929701538497</v>
      </c>
      <c r="E3283" s="29">
        <v>8.0128240000000002</v>
      </c>
      <c r="F3283" s="24">
        <v>0.61400500000000002</v>
      </c>
    </row>
    <row r="3284" spans="2:6" x14ac:dyDescent="0.3">
      <c r="B3284" s="28">
        <v>3279</v>
      </c>
      <c r="C3284" s="29">
        <v>4.6326890920625399</v>
      </c>
      <c r="D3284" s="29">
        <v>6.2024666432346303</v>
      </c>
      <c r="E3284" s="29">
        <v>8.0144889999999993</v>
      </c>
      <c r="F3284" s="24">
        <v>0.61413499999999999</v>
      </c>
    </row>
    <row r="3285" spans="2:6" x14ac:dyDescent="0.3">
      <c r="B3285" s="28">
        <v>3280</v>
      </c>
      <c r="C3285" s="29">
        <v>4.6326494748805498</v>
      </c>
      <c r="D3285" s="29">
        <v>6.20304066103221</v>
      </c>
      <c r="E3285" s="29">
        <v>8.0161549999999995</v>
      </c>
      <c r="F3285" s="24">
        <v>0.61426499999999995</v>
      </c>
    </row>
    <row r="3286" spans="2:6" x14ac:dyDescent="0.3">
      <c r="B3286" s="28">
        <v>3281</v>
      </c>
      <c r="C3286" s="29">
        <v>4.6326096270987698</v>
      </c>
      <c r="D3286" s="29">
        <v>6.2036144096013297</v>
      </c>
      <c r="E3286" s="29">
        <v>8.0178209999999996</v>
      </c>
      <c r="F3286" s="24">
        <v>0.61439500000000002</v>
      </c>
    </row>
    <row r="3287" spans="2:6" x14ac:dyDescent="0.3">
      <c r="B3287" s="28">
        <v>3282</v>
      </c>
      <c r="C3287" s="29">
        <v>4.6325695488732697</v>
      </c>
      <c r="D3287" s="29">
        <v>6.2041878890181099</v>
      </c>
      <c r="E3287" s="29">
        <v>8.0194869999999998</v>
      </c>
      <c r="F3287" s="24">
        <v>0.61452499999999999</v>
      </c>
    </row>
    <row r="3288" spans="2:6" x14ac:dyDescent="0.3">
      <c r="B3288" s="28">
        <v>3283</v>
      </c>
      <c r="C3288" s="29">
        <v>4.6325292403600304</v>
      </c>
      <c r="D3288" s="29">
        <v>6.2047610993587696</v>
      </c>
      <c r="E3288" s="29">
        <v>8.021153</v>
      </c>
      <c r="F3288" s="24">
        <v>0.61465499999999995</v>
      </c>
    </row>
    <row r="3289" spans="2:6" x14ac:dyDescent="0.3">
      <c r="B3289" s="28">
        <v>3284</v>
      </c>
      <c r="C3289" s="29">
        <v>4.6324887017150003</v>
      </c>
      <c r="D3289" s="29">
        <v>6.2053340406994701</v>
      </c>
      <c r="E3289" s="29">
        <v>8.0228190000000001</v>
      </c>
      <c r="F3289" s="24">
        <v>0.61478500000000003</v>
      </c>
    </row>
    <row r="3290" spans="2:6" x14ac:dyDescent="0.3">
      <c r="B3290" s="28">
        <v>3285</v>
      </c>
      <c r="C3290" s="29">
        <v>4.6324479330940402</v>
      </c>
      <c r="D3290" s="29">
        <v>6.2059067131163799</v>
      </c>
      <c r="E3290" s="29">
        <v>8.0244850000000003</v>
      </c>
      <c r="F3290" s="24">
        <v>0.61491499999999999</v>
      </c>
    </row>
    <row r="3291" spans="2:6" x14ac:dyDescent="0.3">
      <c r="B3291" s="28">
        <v>3286</v>
      </c>
      <c r="C3291" s="29">
        <v>4.6324069346529599</v>
      </c>
      <c r="D3291" s="29">
        <v>6.2064791166856796</v>
      </c>
      <c r="E3291" s="29">
        <v>8.0261510000000005</v>
      </c>
      <c r="F3291" s="24">
        <v>0.61504499999999995</v>
      </c>
    </row>
    <row r="3292" spans="2:6" x14ac:dyDescent="0.3">
      <c r="B3292" s="28">
        <v>3287</v>
      </c>
      <c r="C3292" s="29">
        <v>4.6323657065475201</v>
      </c>
      <c r="D3292" s="29">
        <v>6.2070512514835796</v>
      </c>
      <c r="E3292" s="29">
        <v>8.0278170000000006</v>
      </c>
      <c r="F3292" s="24">
        <v>0.61517500000000003</v>
      </c>
    </row>
    <row r="3293" spans="2:6" x14ac:dyDescent="0.3">
      <c r="B3293" s="28">
        <v>3288</v>
      </c>
      <c r="C3293" s="29">
        <v>4.6323242489333998</v>
      </c>
      <c r="D3293" s="29">
        <v>6.2076231175862304</v>
      </c>
      <c r="E3293" s="29">
        <v>8.0294830000000008</v>
      </c>
      <c r="F3293" s="24">
        <v>0.61530499999999999</v>
      </c>
    </row>
    <row r="3294" spans="2:6" x14ac:dyDescent="0.3">
      <c r="B3294" s="28">
        <v>3289</v>
      </c>
      <c r="C3294" s="29">
        <v>4.63228256196623</v>
      </c>
      <c r="D3294" s="29">
        <v>6.2081947150698404</v>
      </c>
      <c r="E3294" s="29">
        <v>8.0311489999999992</v>
      </c>
      <c r="F3294" s="24">
        <v>0.61543499999999995</v>
      </c>
    </row>
    <row r="3295" spans="2:6" x14ac:dyDescent="0.3">
      <c r="B3295" s="28">
        <v>3290</v>
      </c>
      <c r="C3295" s="29">
        <v>4.6322406458015797</v>
      </c>
      <c r="D3295" s="29">
        <v>6.2087660440105896</v>
      </c>
      <c r="E3295" s="29">
        <v>8.0328149999999994</v>
      </c>
      <c r="F3295" s="24">
        <v>0.61556500000000003</v>
      </c>
    </row>
    <row r="3296" spans="2:6" x14ac:dyDescent="0.3">
      <c r="B3296" s="28">
        <v>3291</v>
      </c>
      <c r="C3296" s="29">
        <v>4.6321985005949404</v>
      </c>
      <c r="D3296" s="29">
        <v>6.2093371044846801</v>
      </c>
      <c r="E3296" s="29">
        <v>8.0344809999999995</v>
      </c>
      <c r="F3296" s="24">
        <v>0.61569499999999999</v>
      </c>
    </row>
    <row r="3297" spans="2:6" x14ac:dyDescent="0.3">
      <c r="B3297" s="28">
        <v>3292</v>
      </c>
      <c r="C3297" s="29">
        <v>4.6321561265017799</v>
      </c>
      <c r="D3297" s="29">
        <v>6.2099078965682999</v>
      </c>
      <c r="E3297" s="29">
        <v>8.0361469999999997</v>
      </c>
      <c r="F3297" s="24">
        <v>0.61582499999999996</v>
      </c>
    </row>
    <row r="3298" spans="2:6" x14ac:dyDescent="0.3">
      <c r="B3298" s="28">
        <v>3293</v>
      </c>
      <c r="C3298" s="29">
        <v>4.6321135236774502</v>
      </c>
      <c r="D3298" s="29">
        <v>6.21047842033766</v>
      </c>
      <c r="E3298" s="29">
        <v>8.0378129999999999</v>
      </c>
      <c r="F3298" s="24">
        <v>0.61595500000000003</v>
      </c>
    </row>
    <row r="3299" spans="2:6" x14ac:dyDescent="0.3">
      <c r="B3299" s="28">
        <v>3294</v>
      </c>
      <c r="C3299" s="29">
        <v>4.6320703603105597</v>
      </c>
      <c r="D3299" s="29">
        <v>6.2110480639174597</v>
      </c>
      <c r="E3299" s="29">
        <v>8.0394780000000008</v>
      </c>
      <c r="F3299" s="24">
        <v>0.61608499999999999</v>
      </c>
    </row>
    <row r="3300" spans="2:6" x14ac:dyDescent="0.3">
      <c r="B3300" s="28">
        <v>3295</v>
      </c>
      <c r="C3300" s="29">
        <v>4.6320273006335402</v>
      </c>
      <c r="D3300" s="29">
        <v>6.2116180514160604</v>
      </c>
      <c r="E3300" s="29">
        <v>8.0411439999999992</v>
      </c>
      <c r="F3300" s="24">
        <v>0.61621499999999996</v>
      </c>
    </row>
    <row r="3301" spans="2:6" x14ac:dyDescent="0.3">
      <c r="B3301" s="28">
        <v>3296</v>
      </c>
      <c r="C3301" s="29">
        <v>4.6319840126910803</v>
      </c>
      <c r="D3301" s="29">
        <v>6.2121877708289501</v>
      </c>
      <c r="E3301" s="29">
        <v>8.0428099999999993</v>
      </c>
      <c r="F3301" s="24">
        <v>0.61634500000000003</v>
      </c>
    </row>
    <row r="3302" spans="2:6" x14ac:dyDescent="0.3">
      <c r="B3302" s="28">
        <v>3297</v>
      </c>
      <c r="C3302" s="29">
        <v>4.6319401651025203</v>
      </c>
      <c r="D3302" s="29">
        <v>6.21275661066836</v>
      </c>
      <c r="E3302" s="29">
        <v>8.0444750000000003</v>
      </c>
      <c r="F3302" s="24">
        <v>0.616475</v>
      </c>
    </row>
    <row r="3303" spans="2:6" x14ac:dyDescent="0.3">
      <c r="B3303" s="28">
        <v>3298</v>
      </c>
      <c r="C3303" s="29">
        <v>4.6318960898457799</v>
      </c>
      <c r="D3303" s="29">
        <v>6.2133251828327101</v>
      </c>
      <c r="E3303" s="29">
        <v>8.0461399999999994</v>
      </c>
      <c r="F3303" s="24">
        <v>0.61660499999999996</v>
      </c>
    </row>
    <row r="3304" spans="2:6" x14ac:dyDescent="0.3">
      <c r="B3304" s="28">
        <v>3299</v>
      </c>
      <c r="C3304" s="29">
        <v>4.6318521183245602</v>
      </c>
      <c r="D3304" s="29">
        <v>6.2138940987039604</v>
      </c>
      <c r="E3304" s="29">
        <v>8.0478059999999996</v>
      </c>
      <c r="F3304" s="24">
        <v>0.61673500000000003</v>
      </c>
    </row>
    <row r="3305" spans="2:6" x14ac:dyDescent="0.3">
      <c r="B3305" s="28">
        <v>3300</v>
      </c>
      <c r="C3305" s="29">
        <v>4.6318075880525296</v>
      </c>
      <c r="D3305" s="29">
        <v>6.2144621356175804</v>
      </c>
      <c r="E3305" s="29">
        <v>8.0494710000000005</v>
      </c>
      <c r="F3305" s="24">
        <v>0.616865</v>
      </c>
    </row>
    <row r="3306" spans="2:6" x14ac:dyDescent="0.3">
      <c r="B3306" s="28">
        <v>3301</v>
      </c>
      <c r="C3306" s="29">
        <v>4.6317628305767098</v>
      </c>
      <c r="D3306" s="29">
        <v>6.2150299050845996</v>
      </c>
      <c r="E3306" s="29">
        <v>8.0511359999999996</v>
      </c>
      <c r="F3306" s="24">
        <v>0.61699499999999996</v>
      </c>
    </row>
    <row r="3307" spans="2:6" x14ac:dyDescent="0.3">
      <c r="B3307" s="28">
        <v>3302</v>
      </c>
      <c r="C3307" s="29">
        <v>4.6317178460517701</v>
      </c>
      <c r="D3307" s="29">
        <v>6.2155974071811597</v>
      </c>
      <c r="E3307" s="29">
        <v>8.0528010000000005</v>
      </c>
      <c r="F3307" s="24">
        <v>0.61712500000000003</v>
      </c>
    </row>
    <row r="3308" spans="2:6" x14ac:dyDescent="0.3">
      <c r="B3308" s="28">
        <v>3303</v>
      </c>
      <c r="C3308" s="29">
        <v>4.6316723039566297</v>
      </c>
      <c r="D3308" s="29">
        <v>6.2161640311936699</v>
      </c>
      <c r="E3308" s="29">
        <v>8.0544650000000004</v>
      </c>
      <c r="F3308" s="24">
        <v>0.617255</v>
      </c>
    </row>
    <row r="3309" spans="2:6" x14ac:dyDescent="0.3">
      <c r="B3309" s="28">
        <v>3304</v>
      </c>
      <c r="C3309" s="29">
        <v>4.6316268659402997</v>
      </c>
      <c r="D3309" s="29">
        <v>6.2167309989067601</v>
      </c>
      <c r="E3309" s="29">
        <v>8.0561299999999996</v>
      </c>
      <c r="F3309" s="24">
        <v>0.61738499999999996</v>
      </c>
    </row>
    <row r="3310" spans="2:6" x14ac:dyDescent="0.3">
      <c r="B3310" s="28">
        <v>3305</v>
      </c>
      <c r="C3310" s="29">
        <v>4.6315808709489499</v>
      </c>
      <c r="D3310" s="29">
        <v>6.2172970889459602</v>
      </c>
      <c r="E3310" s="29">
        <v>8.0577939999999995</v>
      </c>
      <c r="F3310" s="24">
        <v>0.61751400000000001</v>
      </c>
    </row>
    <row r="3311" spans="2:6" x14ac:dyDescent="0.3">
      <c r="B3311" s="28">
        <v>3306</v>
      </c>
      <c r="C3311" s="29">
        <v>4.6315346498124601</v>
      </c>
      <c r="D3311" s="29">
        <v>6.2178629121771198</v>
      </c>
      <c r="E3311" s="29">
        <v>8.0594579999999993</v>
      </c>
      <c r="F3311" s="24">
        <v>0.61764399999999997</v>
      </c>
    </row>
    <row r="3312" spans="2:6" x14ac:dyDescent="0.3">
      <c r="B3312" s="28">
        <v>3307</v>
      </c>
      <c r="C3312" s="29">
        <v>4.6314882026850199</v>
      </c>
      <c r="D3312" s="29">
        <v>6.21842846867633</v>
      </c>
      <c r="E3312" s="29">
        <v>8.0611219999999992</v>
      </c>
      <c r="F3312" s="24">
        <v>0.61777400000000005</v>
      </c>
    </row>
    <row r="3313" spans="2:6" x14ac:dyDescent="0.3">
      <c r="B3313" s="28">
        <v>3308</v>
      </c>
      <c r="C3313" s="29">
        <v>4.6314415297207399</v>
      </c>
      <c r="D3313" s="29">
        <v>6.2189937585196597</v>
      </c>
      <c r="E3313" s="29">
        <v>8.0627859999999991</v>
      </c>
      <c r="F3313" s="24">
        <v>0.61790400000000001</v>
      </c>
    </row>
    <row r="3314" spans="2:6" x14ac:dyDescent="0.3">
      <c r="B3314" s="28">
        <v>3309</v>
      </c>
      <c r="C3314" s="29">
        <v>4.63139463107367</v>
      </c>
      <c r="D3314" s="29">
        <v>6.2195587817832596</v>
      </c>
      <c r="E3314" s="29">
        <v>8.0644500000000008</v>
      </c>
      <c r="F3314" s="24">
        <v>0.61803399999999997</v>
      </c>
    </row>
    <row r="3315" spans="2:6" x14ac:dyDescent="0.3">
      <c r="B3315" s="28">
        <v>3310</v>
      </c>
      <c r="C3315" s="29">
        <v>4.6313471772227803</v>
      </c>
      <c r="D3315" s="29">
        <v>6.2201229286555497</v>
      </c>
      <c r="E3315" s="29">
        <v>8.0661129999999996</v>
      </c>
      <c r="F3315" s="24">
        <v>0.61816400000000005</v>
      </c>
    </row>
    <row r="3316" spans="2:6" x14ac:dyDescent="0.3">
      <c r="B3316" s="28">
        <v>3311</v>
      </c>
      <c r="C3316" s="29">
        <v>4.63129949828242</v>
      </c>
      <c r="D3316" s="29">
        <v>6.2206868093578098</v>
      </c>
      <c r="E3316" s="29">
        <v>8.0677760000000003</v>
      </c>
      <c r="F3316" s="24">
        <v>0.61829400000000001</v>
      </c>
    </row>
    <row r="3317" spans="2:6" x14ac:dyDescent="0.3">
      <c r="B3317" s="28">
        <v>3312</v>
      </c>
      <c r="C3317" s="29">
        <v>4.6312515944062902</v>
      </c>
      <c r="D3317" s="29">
        <v>6.2212504239660804</v>
      </c>
      <c r="E3317" s="29">
        <v>8.0694389999999991</v>
      </c>
      <c r="F3317" s="24">
        <v>0.61842399999999997</v>
      </c>
    </row>
    <row r="3318" spans="2:6" x14ac:dyDescent="0.3">
      <c r="B3318" s="28">
        <v>3313</v>
      </c>
      <c r="C3318" s="29">
        <v>4.6312031365008304</v>
      </c>
      <c r="D3318" s="29">
        <v>6.22181316305495</v>
      </c>
      <c r="E3318" s="29">
        <v>8.0711010000000005</v>
      </c>
      <c r="F3318" s="24">
        <v>0.61855400000000005</v>
      </c>
    </row>
    <row r="3319" spans="2:6" x14ac:dyDescent="0.3">
      <c r="B3319" s="28">
        <v>3314</v>
      </c>
      <c r="C3319" s="29">
        <v>4.6311544542517904</v>
      </c>
      <c r="D3319" s="29">
        <v>6.2223756364592404</v>
      </c>
      <c r="E3319" s="29">
        <v>8.0727630000000001</v>
      </c>
      <c r="F3319" s="24">
        <v>0.61868299999999998</v>
      </c>
    </row>
    <row r="3320" spans="2:6" x14ac:dyDescent="0.3">
      <c r="B3320" s="28">
        <v>3315</v>
      </c>
      <c r="C3320" s="29">
        <v>4.6311055478125001</v>
      </c>
      <c r="D3320" s="29">
        <v>6.2229378442549601</v>
      </c>
      <c r="E3320" s="29">
        <v>8.0744249999999997</v>
      </c>
      <c r="F3320" s="24">
        <v>0.61881299999999995</v>
      </c>
    </row>
    <row r="3321" spans="2:6" x14ac:dyDescent="0.3">
      <c r="B3321" s="28">
        <v>3316</v>
      </c>
      <c r="C3321" s="29">
        <v>4.6310564173362403</v>
      </c>
      <c r="D3321" s="29">
        <v>6.2234997865180404</v>
      </c>
      <c r="E3321" s="29">
        <v>8.0760869999999993</v>
      </c>
      <c r="F3321" s="24">
        <v>0.61894300000000002</v>
      </c>
    </row>
    <row r="3322" spans="2:6" x14ac:dyDescent="0.3">
      <c r="B3322" s="28">
        <v>3317</v>
      </c>
      <c r="C3322" s="29">
        <v>4.6310067342985599</v>
      </c>
      <c r="D3322" s="29">
        <v>6.2240608543375098</v>
      </c>
      <c r="E3322" s="29">
        <v>8.0777479999999997</v>
      </c>
      <c r="F3322" s="24">
        <v>0.61907299999999998</v>
      </c>
    </row>
    <row r="3323" spans="2:6" x14ac:dyDescent="0.3">
      <c r="B3323" s="28">
        <v>3318</v>
      </c>
      <c r="C3323" s="29">
        <v>4.6309568278147397</v>
      </c>
      <c r="D3323" s="29">
        <v>6.2246216570334401</v>
      </c>
      <c r="E3323" s="29">
        <v>8.0794090000000001</v>
      </c>
      <c r="F3323" s="24">
        <v>0.61920299999999995</v>
      </c>
    </row>
    <row r="3324" spans="2:6" x14ac:dyDescent="0.3">
      <c r="B3324" s="28">
        <v>3319</v>
      </c>
      <c r="C3324" s="29">
        <v>4.6309066980376796</v>
      </c>
      <c r="D3324" s="29">
        <v>6.2251821946817598</v>
      </c>
      <c r="E3324" s="29">
        <v>8.0810700000000004</v>
      </c>
      <c r="F3324" s="24">
        <v>0.61933300000000002</v>
      </c>
    </row>
    <row r="3325" spans="2:6" x14ac:dyDescent="0.3">
      <c r="B3325" s="28">
        <v>3320</v>
      </c>
      <c r="C3325" s="29">
        <v>4.63085634512026</v>
      </c>
      <c r="D3325" s="29">
        <v>6.2257424673583204</v>
      </c>
      <c r="E3325" s="29">
        <v>8.0827310000000008</v>
      </c>
      <c r="F3325" s="24">
        <v>0.61946199999999996</v>
      </c>
    </row>
    <row r="3326" spans="2:6" x14ac:dyDescent="0.3">
      <c r="B3326" s="28">
        <v>3321</v>
      </c>
      <c r="C3326" s="29">
        <v>4.63080544110605</v>
      </c>
      <c r="D3326" s="29">
        <v>6.2263018666661498</v>
      </c>
      <c r="E3326" s="29">
        <v>8.0843910000000001</v>
      </c>
      <c r="F3326" s="24">
        <v>0.61959200000000003</v>
      </c>
    </row>
    <row r="3327" spans="2:6" x14ac:dyDescent="0.3">
      <c r="B3327" s="28">
        <v>3322</v>
      </c>
      <c r="C3327" s="29">
        <v>4.6307539865736196</v>
      </c>
      <c r="D3327" s="29">
        <v>6.2268603930664401</v>
      </c>
      <c r="E3327" s="29">
        <v>8.0860500000000002</v>
      </c>
      <c r="F3327" s="24">
        <v>0.619722</v>
      </c>
    </row>
    <row r="3328" spans="2:6" x14ac:dyDescent="0.3">
      <c r="B3328" s="28">
        <v>3323</v>
      </c>
      <c r="C3328" s="29">
        <v>4.63070263775196</v>
      </c>
      <c r="D3328" s="29">
        <v>6.22741926345254</v>
      </c>
      <c r="E3328" s="29">
        <v>8.0877099999999995</v>
      </c>
      <c r="F3328" s="24">
        <v>0.61985199999999996</v>
      </c>
    </row>
    <row r="3329" spans="2:6" x14ac:dyDescent="0.3">
      <c r="B3329" s="28">
        <v>3324</v>
      </c>
      <c r="C3329" s="29">
        <v>4.6306504113170002</v>
      </c>
      <c r="D3329" s="29">
        <v>6.2279766532517202</v>
      </c>
      <c r="E3329" s="29">
        <v>8.0893680000000003</v>
      </c>
      <c r="F3329" s="24">
        <v>0.61998200000000003</v>
      </c>
    </row>
    <row r="3330" spans="2:6" x14ac:dyDescent="0.3">
      <c r="B3330" s="28">
        <v>3325</v>
      </c>
      <c r="C3330" s="29">
        <v>4.6305982908972902</v>
      </c>
      <c r="D3330" s="29">
        <v>6.2285343871882901</v>
      </c>
      <c r="E3330" s="29">
        <v>8.0910270000000004</v>
      </c>
      <c r="F3330" s="24">
        <v>0.620112</v>
      </c>
    </row>
    <row r="3331" spans="2:6" x14ac:dyDescent="0.3">
      <c r="B3331" s="28">
        <v>3326</v>
      </c>
      <c r="C3331" s="29">
        <v>4.6305456214192402</v>
      </c>
      <c r="D3331" s="29">
        <v>6.2290912492906703</v>
      </c>
      <c r="E3331" s="29">
        <v>8.0926849999999995</v>
      </c>
      <c r="F3331" s="24">
        <v>0.62024100000000004</v>
      </c>
    </row>
    <row r="3332" spans="2:6" x14ac:dyDescent="0.3">
      <c r="B3332" s="28">
        <v>3327</v>
      </c>
      <c r="C3332" s="29">
        <v>4.63049273071843</v>
      </c>
      <c r="D3332" s="29">
        <v>6.2296478477223998</v>
      </c>
      <c r="E3332" s="29">
        <v>8.0943430000000003</v>
      </c>
      <c r="F3332" s="24">
        <v>0.62037100000000001</v>
      </c>
    </row>
    <row r="3333" spans="2:6" x14ac:dyDescent="0.3">
      <c r="B3333" s="28">
        <v>3328</v>
      </c>
      <c r="C3333" s="29">
        <v>4.6304392918295196</v>
      </c>
      <c r="D3333" s="29">
        <v>6.2302035749844702</v>
      </c>
      <c r="E3333" s="29">
        <v>8.0960000000000001</v>
      </c>
      <c r="F3333" s="24">
        <v>0.62050099999999997</v>
      </c>
    </row>
    <row r="3334" spans="2:6" x14ac:dyDescent="0.3">
      <c r="B3334" s="28">
        <v>3329</v>
      </c>
      <c r="C3334" s="29">
        <v>4.6303856323044004</v>
      </c>
      <c r="D3334" s="29">
        <v>6.2307590389837602</v>
      </c>
      <c r="E3334" s="29">
        <v>8.0976569999999999</v>
      </c>
      <c r="F3334" s="24">
        <v>0.62063100000000004</v>
      </c>
    </row>
    <row r="3335" spans="2:6" x14ac:dyDescent="0.3">
      <c r="B3335" s="28">
        <v>3330</v>
      </c>
      <c r="C3335" s="29">
        <v>4.6303317522946097</v>
      </c>
      <c r="D3335" s="29">
        <v>6.23131423979593</v>
      </c>
      <c r="E3335" s="29">
        <v>8.0993139999999997</v>
      </c>
      <c r="F3335" s="24">
        <v>0.62075999999999998</v>
      </c>
    </row>
    <row r="3336" spans="2:6" x14ac:dyDescent="0.3">
      <c r="B3336" s="28">
        <v>3331</v>
      </c>
      <c r="C3336" s="29">
        <v>4.6302773252585698</v>
      </c>
      <c r="D3336" s="29">
        <v>6.2318685703063501</v>
      </c>
      <c r="E3336" s="29">
        <v>8.1009700000000002</v>
      </c>
      <c r="F3336" s="24">
        <v>0.62089000000000005</v>
      </c>
    </row>
    <row r="3337" spans="2:6" x14ac:dyDescent="0.3">
      <c r="B3337" s="28">
        <v>3332</v>
      </c>
      <c r="C3337" s="29">
        <v>4.6302223517714198</v>
      </c>
      <c r="D3337" s="29">
        <v>6.2324220309750302</v>
      </c>
      <c r="E3337" s="29">
        <v>8.1026249999999997</v>
      </c>
      <c r="F3337" s="24">
        <v>0.62102000000000002</v>
      </c>
    </row>
    <row r="3338" spans="2:6" x14ac:dyDescent="0.3">
      <c r="B3338" s="28">
        <v>3333</v>
      </c>
      <c r="C3338" s="29">
        <v>4.6301671588185398</v>
      </c>
      <c r="D3338" s="29">
        <v>6.2329752291958398</v>
      </c>
      <c r="E3338" s="29">
        <v>8.1042799999999993</v>
      </c>
      <c r="F3338" s="24">
        <v>0.62114999999999998</v>
      </c>
    </row>
    <row r="3339" spans="2:6" x14ac:dyDescent="0.3">
      <c r="B3339" s="28">
        <v>3334</v>
      </c>
      <c r="C3339" s="29">
        <v>4.6301117465509103</v>
      </c>
      <c r="D3339" s="29">
        <v>6.2335281650442997</v>
      </c>
      <c r="E3339" s="29">
        <v>8.1059350000000006</v>
      </c>
      <c r="F3339" s="24">
        <v>0.62128499999999998</v>
      </c>
    </row>
    <row r="3340" spans="2:6" x14ac:dyDescent="0.3">
      <c r="B3340" s="28">
        <v>3335</v>
      </c>
      <c r="C3340" s="29">
        <v>4.6300557889907497</v>
      </c>
      <c r="D3340" s="29">
        <v>6.2340802319178001</v>
      </c>
      <c r="E3340" s="29">
        <v>8.1075890000000008</v>
      </c>
      <c r="F3340" s="24">
        <v>0.621421</v>
      </c>
    </row>
    <row r="3341" spans="2:6" x14ac:dyDescent="0.3">
      <c r="B3341" s="28">
        <v>3336</v>
      </c>
      <c r="C3341" s="29">
        <v>4.62999961269949</v>
      </c>
      <c r="D3341" s="29">
        <v>6.2346320368259702</v>
      </c>
      <c r="E3341" s="29">
        <v>8.1092429999999993</v>
      </c>
      <c r="F3341" s="24">
        <v>0.62155700000000003</v>
      </c>
    </row>
    <row r="3342" spans="2:6" x14ac:dyDescent="0.3">
      <c r="B3342" s="28">
        <v>3337</v>
      </c>
      <c r="C3342" s="29">
        <v>4.6299428919808401</v>
      </c>
      <c r="D3342" s="29">
        <v>6.2351829734219804</v>
      </c>
      <c r="E3342" s="29">
        <v>8.1108960000000003</v>
      </c>
      <c r="F3342" s="24">
        <v>0.62169300000000005</v>
      </c>
    </row>
    <row r="3343" spans="2:6" x14ac:dyDescent="0.3">
      <c r="B3343" s="28">
        <v>3338</v>
      </c>
      <c r="C3343" s="29">
        <v>4.6298856274077096</v>
      </c>
      <c r="D3343" s="29">
        <v>6.2357330421649104</v>
      </c>
      <c r="E3343" s="29">
        <v>8.1125480000000003</v>
      </c>
      <c r="F3343" s="24">
        <v>0.62182899999999997</v>
      </c>
    </row>
    <row r="3344" spans="2:6" x14ac:dyDescent="0.3">
      <c r="B3344" s="28">
        <v>3339</v>
      </c>
      <c r="C3344" s="29">
        <v>4.6298281451179699</v>
      </c>
      <c r="D3344" s="29">
        <v>6.23628284968032</v>
      </c>
      <c r="E3344" s="29">
        <v>8.1142000000000003</v>
      </c>
      <c r="F3344" s="24">
        <v>0.62196399999999996</v>
      </c>
    </row>
    <row r="3345" spans="2:6" x14ac:dyDescent="0.3">
      <c r="B3345" s="28">
        <v>3340</v>
      </c>
      <c r="C3345" s="29">
        <v>4.6297704452617099</v>
      </c>
      <c r="D3345" s="29">
        <v>6.2368323960435301</v>
      </c>
      <c r="E3345" s="29">
        <v>8.1158520000000003</v>
      </c>
      <c r="F3345" s="24">
        <v>0.62209999999999999</v>
      </c>
    </row>
    <row r="3346" spans="2:6" x14ac:dyDescent="0.3">
      <c r="B3346" s="28">
        <v>3341</v>
      </c>
      <c r="C3346" s="29">
        <v>4.6297122027046802</v>
      </c>
      <c r="D3346" s="29">
        <v>6.2373810754188002</v>
      </c>
      <c r="E3346" s="29">
        <v>8.1175029999999992</v>
      </c>
      <c r="F3346" s="24">
        <v>0.62223600000000001</v>
      </c>
    </row>
    <row r="3347" spans="2:6" x14ac:dyDescent="0.3">
      <c r="B3347" s="28">
        <v>3342</v>
      </c>
      <c r="C3347" s="29">
        <v>4.6296534180183198</v>
      </c>
      <c r="D3347" s="29">
        <v>6.2379288882647099</v>
      </c>
      <c r="E3347" s="29">
        <v>8.1191530000000007</v>
      </c>
      <c r="F3347" s="24">
        <v>0.62237200000000004</v>
      </c>
    </row>
    <row r="3348" spans="2:6" x14ac:dyDescent="0.3">
      <c r="B3348" s="28">
        <v>3343</v>
      </c>
      <c r="C3348" s="29">
        <v>4.62959441677698</v>
      </c>
      <c r="D3348" s="29">
        <v>6.2384764406952602</v>
      </c>
      <c r="E3348" s="29">
        <v>8.1208030000000004</v>
      </c>
      <c r="F3348" s="24">
        <v>0.62250700000000003</v>
      </c>
    </row>
    <row r="3349" spans="2:6" x14ac:dyDescent="0.3">
      <c r="B3349" s="28">
        <v>3344</v>
      </c>
      <c r="C3349" s="29">
        <v>4.6295348742670699</v>
      </c>
      <c r="D3349" s="29">
        <v>6.2390231272575898</v>
      </c>
      <c r="E3349" s="29">
        <v>8.1224519999999991</v>
      </c>
      <c r="F3349" s="24">
        <v>0.62264299999999995</v>
      </c>
    </row>
    <row r="3350" spans="2:6" x14ac:dyDescent="0.3">
      <c r="B3350" s="28">
        <v>3345</v>
      </c>
      <c r="C3350" s="29">
        <v>4.6294751157816396</v>
      </c>
      <c r="D3350" s="29">
        <v>6.2395695538102398</v>
      </c>
      <c r="E3350" s="29">
        <v>8.1241009999999996</v>
      </c>
      <c r="F3350" s="24">
        <v>0.62277899999999997</v>
      </c>
    </row>
    <row r="3351" spans="2:6" x14ac:dyDescent="0.3">
      <c r="B3351" s="28">
        <v>3346</v>
      </c>
      <c r="C3351" s="29">
        <v>4.6294148168872002</v>
      </c>
      <c r="D3351" s="29">
        <v>6.2401151151554304</v>
      </c>
      <c r="E3351" s="29">
        <v>8.1257490000000008</v>
      </c>
      <c r="F3351" s="24">
        <v>0.62291399999999997</v>
      </c>
    </row>
    <row r="3352" spans="2:6" x14ac:dyDescent="0.3">
      <c r="B3352" s="28">
        <v>3347</v>
      </c>
      <c r="C3352" s="29">
        <v>4.6293539781532003</v>
      </c>
      <c r="D3352" s="29">
        <v>6.2406598117509704</v>
      </c>
      <c r="E3352" s="29">
        <v>8.1273959999999992</v>
      </c>
      <c r="F3352" s="24">
        <v>0.62304999999999999</v>
      </c>
    </row>
    <row r="3353" spans="2:6" x14ac:dyDescent="0.3">
      <c r="B3353" s="28">
        <v>3348</v>
      </c>
      <c r="C3353" s="29">
        <v>4.6292932487538598</v>
      </c>
      <c r="D3353" s="29">
        <v>6.2412048540901397</v>
      </c>
      <c r="E3353" s="29">
        <v>8.1290440000000004</v>
      </c>
      <c r="F3353" s="24">
        <v>0.62318600000000002</v>
      </c>
    </row>
    <row r="3354" spans="2:6" x14ac:dyDescent="0.3">
      <c r="B3354" s="28">
        <v>3349</v>
      </c>
      <c r="C3354" s="29">
        <v>4.6292319800926398</v>
      </c>
      <c r="D3354" s="29">
        <v>6.2417490320847202</v>
      </c>
      <c r="E3354" s="29">
        <v>8.1306910000000006</v>
      </c>
      <c r="F3354" s="24">
        <v>0.62332200000000004</v>
      </c>
    </row>
    <row r="3355" spans="2:6" x14ac:dyDescent="0.3">
      <c r="B3355" s="28">
        <v>3350</v>
      </c>
      <c r="C3355" s="29">
        <v>4.6291704967608105</v>
      </c>
      <c r="D3355" s="29">
        <v>6.2422929509551297</v>
      </c>
      <c r="E3355" s="29">
        <v>8.1323380000000007</v>
      </c>
      <c r="F3355" s="24">
        <v>0.62345700000000004</v>
      </c>
    </row>
    <row r="3356" spans="2:6" x14ac:dyDescent="0.3">
      <c r="B3356" s="28">
        <v>3351</v>
      </c>
      <c r="C3356" s="29">
        <v>4.62910879890691</v>
      </c>
      <c r="D3356" s="29">
        <v>6.2428366107763598</v>
      </c>
      <c r="E3356" s="29">
        <v>8.1339849999999991</v>
      </c>
      <c r="F3356" s="24">
        <v>0.62359299999999995</v>
      </c>
    </row>
    <row r="3357" spans="2:6" x14ac:dyDescent="0.3">
      <c r="B3357" s="28">
        <v>3352</v>
      </c>
      <c r="C3357" s="29">
        <v>4.6290468866794496</v>
      </c>
      <c r="D3357" s="29">
        <v>6.2433800116234099</v>
      </c>
      <c r="E3357" s="29">
        <v>8.1356319999999993</v>
      </c>
      <c r="F3357" s="24">
        <v>0.62372899999999998</v>
      </c>
    </row>
    <row r="3358" spans="2:6" x14ac:dyDescent="0.3">
      <c r="B3358" s="28">
        <v>3353</v>
      </c>
      <c r="C3358" s="29">
        <v>4.6289847602268397</v>
      </c>
      <c r="D3358" s="29">
        <v>6.2439231535713002</v>
      </c>
      <c r="E3358" s="29">
        <v>8.1372789999999995</v>
      </c>
      <c r="F3358" s="24">
        <v>0.62386399999999997</v>
      </c>
    </row>
    <row r="3359" spans="2:6" x14ac:dyDescent="0.3">
      <c r="B3359" s="28">
        <v>3354</v>
      </c>
      <c r="C3359" s="29">
        <v>4.6289224196974699</v>
      </c>
      <c r="D3359" s="29">
        <v>6.24446603669504</v>
      </c>
      <c r="E3359" s="29">
        <v>8.1389259999999997</v>
      </c>
      <c r="F3359" s="24">
        <v>0.624</v>
      </c>
    </row>
    <row r="3360" spans="2:6" x14ac:dyDescent="0.3">
      <c r="B3360" s="28">
        <v>3355</v>
      </c>
      <c r="C3360" s="29">
        <v>4.6288601885637499</v>
      </c>
      <c r="D3360" s="29">
        <v>6.2450092651957299</v>
      </c>
      <c r="E3360" s="29">
        <v>8.1405740000000009</v>
      </c>
      <c r="F3360" s="24">
        <v>0.62413600000000002</v>
      </c>
    </row>
    <row r="3361" spans="2:6" x14ac:dyDescent="0.3">
      <c r="B3361" s="28">
        <v>3356</v>
      </c>
      <c r="C3361" s="29">
        <v>4.6287974201861601</v>
      </c>
      <c r="D3361" s="29">
        <v>6.2455516307689001</v>
      </c>
      <c r="E3361" s="29">
        <v>8.1422209999999993</v>
      </c>
      <c r="F3361" s="24">
        <v>0.62427100000000002</v>
      </c>
    </row>
    <row r="3362" spans="2:6" x14ac:dyDescent="0.3">
      <c r="B3362" s="28">
        <v>3357</v>
      </c>
      <c r="C3362" s="29">
        <v>4.6287344381766102</v>
      </c>
      <c r="D3362" s="29">
        <v>6.2460937377429602</v>
      </c>
      <c r="E3362" s="29">
        <v>8.1438679999999994</v>
      </c>
      <c r="F3362" s="24">
        <v>0.62440700000000005</v>
      </c>
    </row>
    <row r="3363" spans="2:6" x14ac:dyDescent="0.3">
      <c r="B3363" s="28">
        <v>3358</v>
      </c>
      <c r="C3363" s="29">
        <v>4.6286712426832199</v>
      </c>
      <c r="D3363" s="29">
        <v>6.2466355861929603</v>
      </c>
      <c r="E3363" s="29">
        <v>8.1455149999999996</v>
      </c>
      <c r="F3363" s="24">
        <v>0.62454299999999996</v>
      </c>
    </row>
    <row r="3364" spans="2:6" x14ac:dyDescent="0.3">
      <c r="B3364" s="28">
        <v>3359</v>
      </c>
      <c r="C3364" s="29">
        <v>4.6286078338540602</v>
      </c>
      <c r="D3364" s="29">
        <v>6.2471771761938699</v>
      </c>
      <c r="E3364" s="29">
        <v>8.1471619999999998</v>
      </c>
      <c r="F3364" s="24">
        <v>0.62467799999999996</v>
      </c>
    </row>
    <row r="3365" spans="2:6" x14ac:dyDescent="0.3">
      <c r="B3365" s="28">
        <v>3360</v>
      </c>
      <c r="C3365" s="29">
        <v>4.6285442118371396</v>
      </c>
      <c r="D3365" s="29">
        <v>6.2477185078207302</v>
      </c>
      <c r="E3365" s="29">
        <v>8.148809</v>
      </c>
      <c r="F3365" s="24">
        <v>0.62481399999999998</v>
      </c>
    </row>
    <row r="3366" spans="2:6" x14ac:dyDescent="0.3">
      <c r="B3366" s="28">
        <v>3361</v>
      </c>
      <c r="C3366" s="29">
        <v>4.6284803767803897</v>
      </c>
      <c r="D3366" s="29">
        <v>6.2482595811485204</v>
      </c>
      <c r="E3366" s="29">
        <v>8.1504560000000001</v>
      </c>
      <c r="F3366" s="24">
        <v>0.62494899999999998</v>
      </c>
    </row>
    <row r="3367" spans="2:6" x14ac:dyDescent="0.3">
      <c r="B3367" s="28">
        <v>3362</v>
      </c>
      <c r="C3367" s="29">
        <v>4.6284163288316904</v>
      </c>
      <c r="D3367" s="29">
        <v>6.2488003962522596</v>
      </c>
      <c r="E3367" s="29">
        <v>8.1521030000000003</v>
      </c>
      <c r="F3367" s="24">
        <v>0.625085</v>
      </c>
    </row>
    <row r="3368" spans="2:6" x14ac:dyDescent="0.3">
      <c r="B3368" s="28">
        <v>3363</v>
      </c>
      <c r="C3368" s="29">
        <v>4.6283523903481001</v>
      </c>
      <c r="D3368" s="29">
        <v>6.24934155631518</v>
      </c>
      <c r="E3368" s="29">
        <v>8.1537509999999997</v>
      </c>
      <c r="F3368" s="24">
        <v>0.62522100000000003</v>
      </c>
    </row>
    <row r="3369" spans="2:6" x14ac:dyDescent="0.3">
      <c r="B3369" s="28">
        <v>3364</v>
      </c>
      <c r="C3369" s="29">
        <v>4.6282879169198203</v>
      </c>
      <c r="D3369" s="29">
        <v>6.2498818550687396</v>
      </c>
      <c r="E3369" s="29">
        <v>8.1553979999999999</v>
      </c>
      <c r="F3369" s="24">
        <v>0.62535600000000002</v>
      </c>
    </row>
    <row r="3370" spans="2:6" x14ac:dyDescent="0.3">
      <c r="B3370" s="28">
        <v>3365</v>
      </c>
      <c r="C3370" s="29">
        <v>4.6282232310429299</v>
      </c>
      <c r="D3370" s="29">
        <v>6.2504218958233002</v>
      </c>
      <c r="E3370" s="29">
        <v>8.1570450000000001</v>
      </c>
      <c r="F3370" s="24">
        <v>0.62549200000000005</v>
      </c>
    </row>
    <row r="3371" spans="2:6" x14ac:dyDescent="0.3">
      <c r="B3371" s="28">
        <v>3366</v>
      </c>
      <c r="C3371" s="29">
        <v>4.62815833286506</v>
      </c>
      <c r="D3371" s="29">
        <v>6.2509616786538702</v>
      </c>
      <c r="E3371" s="29">
        <v>8.1586920000000003</v>
      </c>
      <c r="F3371" s="24">
        <v>0.62562700000000004</v>
      </c>
    </row>
    <row r="3372" spans="2:6" x14ac:dyDescent="0.3">
      <c r="B3372" s="28">
        <v>3367</v>
      </c>
      <c r="C3372" s="29">
        <v>4.6280932225338001</v>
      </c>
      <c r="D3372" s="29">
        <v>6.25150120363545</v>
      </c>
      <c r="E3372" s="29">
        <v>8.1603390000000005</v>
      </c>
      <c r="F3372" s="24">
        <v>0.62576299999999996</v>
      </c>
    </row>
    <row r="3373" spans="2:6" x14ac:dyDescent="0.3">
      <c r="B3373" s="28">
        <v>3368</v>
      </c>
      <c r="C3373" s="29">
        <v>4.62802790019665</v>
      </c>
      <c r="D3373" s="29">
        <v>6.2520404708430704</v>
      </c>
      <c r="E3373" s="29">
        <v>8.1619860000000006</v>
      </c>
      <c r="F3373" s="24">
        <v>0.62589899999999998</v>
      </c>
    </row>
    <row r="3374" spans="2:6" x14ac:dyDescent="0.3">
      <c r="B3374" s="28">
        <v>3369</v>
      </c>
      <c r="C3374" s="29">
        <v>4.6279623660010696</v>
      </c>
      <c r="D3374" s="29">
        <v>6.2525794803517201</v>
      </c>
      <c r="E3374" s="29">
        <v>8.1636330000000008</v>
      </c>
      <c r="F3374" s="24">
        <v>0.62603399999999998</v>
      </c>
    </row>
    <row r="3375" spans="2:6" x14ac:dyDescent="0.3">
      <c r="B3375" s="28">
        <v>3370</v>
      </c>
      <c r="C3375" s="29">
        <v>4.6278966200944396</v>
      </c>
      <c r="D3375" s="29">
        <v>6.2531182322363996</v>
      </c>
      <c r="E3375" s="29">
        <v>8.1652799999999992</v>
      </c>
      <c r="F3375" s="24">
        <v>0.62617</v>
      </c>
    </row>
    <row r="3376" spans="2:6" x14ac:dyDescent="0.3">
      <c r="B3376" s="28">
        <v>3371</v>
      </c>
      <c r="C3376" s="29">
        <v>4.6278309837220597</v>
      </c>
      <c r="D3376" s="29">
        <v>6.2536573286638797</v>
      </c>
      <c r="E3376" s="29">
        <v>8.1669280000000004</v>
      </c>
      <c r="F3376" s="24">
        <v>0.626305</v>
      </c>
    </row>
    <row r="3377" spans="2:6" x14ac:dyDescent="0.3">
      <c r="B3377" s="28">
        <v>3372</v>
      </c>
      <c r="C3377" s="29">
        <v>4.6277648146966204</v>
      </c>
      <c r="D3377" s="29">
        <v>6.2541955653986996</v>
      </c>
      <c r="E3377" s="29">
        <v>8.1685750000000006</v>
      </c>
      <c r="F3377" s="24">
        <v>0.62644100000000003</v>
      </c>
    </row>
    <row r="3378" spans="2:6" x14ac:dyDescent="0.3">
      <c r="B3378" s="28">
        <v>3373</v>
      </c>
      <c r="C3378" s="29">
        <v>4.6276984344020002</v>
      </c>
      <c r="D3378" s="29">
        <v>6.2547335447346004</v>
      </c>
      <c r="E3378" s="29">
        <v>8.1702220000000008</v>
      </c>
      <c r="F3378" s="24">
        <v>0.62657600000000002</v>
      </c>
    </row>
    <row r="3379" spans="2:6" x14ac:dyDescent="0.3">
      <c r="B3379" s="28">
        <v>3374</v>
      </c>
      <c r="C3379" s="29">
        <v>4.6276318429853402</v>
      </c>
      <c r="D3379" s="29">
        <v>6.2552712667466102</v>
      </c>
      <c r="E3379" s="29">
        <v>8.1718689999999992</v>
      </c>
      <c r="F3379" s="24">
        <v>0.62671200000000005</v>
      </c>
    </row>
    <row r="3380" spans="2:6" x14ac:dyDescent="0.3">
      <c r="B3380" s="28">
        <v>3375</v>
      </c>
      <c r="C3380" s="29">
        <v>4.6275650405937299</v>
      </c>
      <c r="D3380" s="29">
        <v>6.2558087315096795</v>
      </c>
      <c r="E3380" s="29">
        <v>8.1735159999999993</v>
      </c>
      <c r="F3380" s="24">
        <v>0.62684700000000004</v>
      </c>
    </row>
    <row r="3381" spans="2:6" x14ac:dyDescent="0.3">
      <c r="B3381" s="28">
        <v>3376</v>
      </c>
      <c r="C3381" s="29">
        <v>4.6274980273741901</v>
      </c>
      <c r="D3381" s="29">
        <v>6.2563459390988703</v>
      </c>
      <c r="E3381" s="29">
        <v>8.1751629999999995</v>
      </c>
      <c r="F3381" s="24">
        <v>0.62698299999999996</v>
      </c>
    </row>
    <row r="3382" spans="2:6" x14ac:dyDescent="0.3">
      <c r="B3382" s="28">
        <v>3377</v>
      </c>
      <c r="C3382" s="29">
        <v>4.6274308034736702</v>
      </c>
      <c r="D3382" s="29">
        <v>6.2568828895891198</v>
      </c>
      <c r="E3382" s="29">
        <v>8.1768099999999997</v>
      </c>
      <c r="F3382" s="24">
        <v>0.62711799999999995</v>
      </c>
    </row>
    <row r="3383" spans="2:6" x14ac:dyDescent="0.3">
      <c r="B3383" s="28">
        <v>3378</v>
      </c>
      <c r="C3383" s="29">
        <v>4.62736368916765</v>
      </c>
      <c r="D3383" s="29">
        <v>6.2574201842589696</v>
      </c>
      <c r="E3383" s="29">
        <v>8.1784579999999991</v>
      </c>
      <c r="F3383" s="24">
        <v>0.62725399999999998</v>
      </c>
    </row>
    <row r="3384" spans="2:6" x14ac:dyDescent="0.3">
      <c r="B3384" s="28">
        <v>3379</v>
      </c>
      <c r="C3384" s="29">
        <v>4.6272960442075801</v>
      </c>
      <c r="D3384" s="29">
        <v>6.25795662064961</v>
      </c>
      <c r="E3384" s="29">
        <v>8.1801049999999993</v>
      </c>
      <c r="F3384" s="24">
        <v>0.62738899999999997</v>
      </c>
    </row>
    <row r="3385" spans="2:6" x14ac:dyDescent="0.3">
      <c r="B3385" s="28">
        <v>3380</v>
      </c>
      <c r="C3385" s="29">
        <v>4.6272281890071003</v>
      </c>
      <c r="D3385" s="29">
        <v>6.2584928001663904</v>
      </c>
      <c r="E3385" s="29">
        <v>8.1817519999999995</v>
      </c>
      <c r="F3385" s="24">
        <v>0.627525</v>
      </c>
    </row>
    <row r="3386" spans="2:6" x14ac:dyDescent="0.3">
      <c r="B3386" s="28">
        <v>3381</v>
      </c>
      <c r="C3386" s="29">
        <v>4.6271601237129296</v>
      </c>
      <c r="D3386" s="29">
        <v>6.25902872288429</v>
      </c>
      <c r="E3386" s="29">
        <v>8.1833989999999996</v>
      </c>
      <c r="F3386" s="24">
        <v>0.62766</v>
      </c>
    </row>
    <row r="3387" spans="2:6" x14ac:dyDescent="0.3">
      <c r="B3387" s="28">
        <v>3382</v>
      </c>
      <c r="C3387" s="29">
        <v>4.6270918484717303</v>
      </c>
      <c r="D3387" s="29">
        <v>6.2595643888782897</v>
      </c>
      <c r="E3387" s="29">
        <v>8.1850459999999998</v>
      </c>
      <c r="F3387" s="24">
        <v>0.62779600000000002</v>
      </c>
    </row>
    <row r="3388" spans="2:6" x14ac:dyDescent="0.3">
      <c r="B3388" s="28">
        <v>3383</v>
      </c>
      <c r="C3388" s="29">
        <v>4.6270233634300899</v>
      </c>
      <c r="D3388" s="29">
        <v>6.2600997982233997</v>
      </c>
      <c r="E3388" s="29">
        <v>8.186693</v>
      </c>
      <c r="F3388" s="24">
        <v>0.62793100000000002</v>
      </c>
    </row>
    <row r="3389" spans="2:6" x14ac:dyDescent="0.3">
      <c r="B3389" s="28">
        <v>3384</v>
      </c>
      <c r="C3389" s="29">
        <v>4.6269546687345402</v>
      </c>
      <c r="D3389" s="29">
        <v>6.2606349509946302</v>
      </c>
      <c r="E3389" s="29">
        <v>8.1883400000000002</v>
      </c>
      <c r="F3389" s="24">
        <v>0.62806700000000004</v>
      </c>
    </row>
    <row r="3390" spans="2:6" x14ac:dyDescent="0.3">
      <c r="B3390" s="28">
        <v>3385</v>
      </c>
      <c r="C3390" s="29">
        <v>4.62688576453154</v>
      </c>
      <c r="D3390" s="29">
        <v>6.2611698472669701</v>
      </c>
      <c r="E3390" s="29">
        <v>8.1899870000000004</v>
      </c>
      <c r="F3390" s="24">
        <v>0.62820200000000004</v>
      </c>
    </row>
    <row r="3391" spans="2:6" x14ac:dyDescent="0.3">
      <c r="B3391" s="28">
        <v>3386</v>
      </c>
      <c r="C3391" s="29">
        <v>4.6268169699915997</v>
      </c>
      <c r="D3391" s="29">
        <v>6.2617050873050797</v>
      </c>
      <c r="E3391" s="29">
        <v>8.1916349999999998</v>
      </c>
      <c r="F3391" s="24">
        <v>0.62833799999999995</v>
      </c>
    </row>
    <row r="3392" spans="2:6" x14ac:dyDescent="0.3">
      <c r="B3392" s="28">
        <v>3387</v>
      </c>
      <c r="C3392" s="29">
        <v>4.6267476470750699</v>
      </c>
      <c r="D3392" s="29">
        <v>6.2622394706780096</v>
      </c>
      <c r="E3392" s="29">
        <v>8.193282</v>
      </c>
      <c r="F3392" s="24">
        <v>0.62847299999999995</v>
      </c>
    </row>
    <row r="3393" spans="2:6" x14ac:dyDescent="0.3">
      <c r="B3393" s="28">
        <v>3388</v>
      </c>
      <c r="C3393" s="29">
        <v>4.6266781150901997</v>
      </c>
      <c r="D3393" s="29">
        <v>6.2627735977770298</v>
      </c>
      <c r="E3393" s="29">
        <v>8.1949290000000001</v>
      </c>
      <c r="F3393" s="24">
        <v>0.62860899999999997</v>
      </c>
    </row>
    <row r="3394" spans="2:6" x14ac:dyDescent="0.3">
      <c r="B3394" s="28">
        <v>3389</v>
      </c>
      <c r="C3394" s="29">
        <v>4.6266083741831903</v>
      </c>
      <c r="D3394" s="29">
        <v>6.2633074686771799</v>
      </c>
      <c r="E3394" s="29">
        <v>8.1965760000000003</v>
      </c>
      <c r="F3394" s="24">
        <v>0.62874399999999997</v>
      </c>
    </row>
    <row r="3395" spans="2:6" x14ac:dyDescent="0.3">
      <c r="B3395" s="28">
        <v>3390</v>
      </c>
      <c r="C3395" s="29">
        <v>4.6265384245002297</v>
      </c>
      <c r="D3395" s="29">
        <v>6.2638410834534097</v>
      </c>
      <c r="E3395" s="29">
        <v>8.1982230000000005</v>
      </c>
      <c r="F3395" s="24">
        <v>0.62887999999999999</v>
      </c>
    </row>
    <row r="3396" spans="2:6" x14ac:dyDescent="0.3">
      <c r="B3396" s="28">
        <v>3391</v>
      </c>
      <c r="C3396" s="29">
        <v>4.6264682661873904</v>
      </c>
      <c r="D3396" s="29">
        <v>6.2643744421807499</v>
      </c>
      <c r="E3396" s="29">
        <v>8.1998700000000007</v>
      </c>
      <c r="F3396" s="24">
        <v>0.62901499999999999</v>
      </c>
    </row>
    <row r="3397" spans="2:6" x14ac:dyDescent="0.3">
      <c r="B3397" s="28">
        <v>3392</v>
      </c>
      <c r="C3397" s="29">
        <v>4.62639789939072</v>
      </c>
      <c r="D3397" s="29">
        <v>6.2649075449341396</v>
      </c>
      <c r="E3397" s="29">
        <v>8.2015170000000008</v>
      </c>
      <c r="F3397" s="24">
        <v>0.62914999999999999</v>
      </c>
    </row>
    <row r="3398" spans="2:6" x14ac:dyDescent="0.3">
      <c r="B3398" s="28">
        <v>3393</v>
      </c>
      <c r="C3398" s="29">
        <v>4.6263276423168298</v>
      </c>
      <c r="D3398" s="29">
        <v>6.2654409910923903</v>
      </c>
      <c r="E3398" s="29">
        <v>8.2031650000000003</v>
      </c>
      <c r="F3398" s="24">
        <v>0.62928600000000001</v>
      </c>
    </row>
    <row r="3399" spans="2:6" x14ac:dyDescent="0.3">
      <c r="B3399" s="28">
        <v>3394</v>
      </c>
      <c r="C3399" s="29">
        <v>4.62625685885296</v>
      </c>
      <c r="D3399" s="29">
        <v>6.2659735819964304</v>
      </c>
      <c r="E3399" s="29">
        <v>8.2048120000000004</v>
      </c>
      <c r="F3399" s="24">
        <v>0.62942100000000001</v>
      </c>
    </row>
    <row r="3400" spans="2:6" x14ac:dyDescent="0.3">
      <c r="B3400" s="28">
        <v>3395</v>
      </c>
      <c r="C3400" s="29">
        <v>4.6261858673430698</v>
      </c>
      <c r="D3400" s="29">
        <v>6.2665059171515702</v>
      </c>
      <c r="E3400" s="29">
        <v>8.2064590000000006</v>
      </c>
      <c r="F3400" s="24">
        <v>0.62955700000000003</v>
      </c>
    </row>
    <row r="3401" spans="2:6" x14ac:dyDescent="0.3">
      <c r="B3401" s="28">
        <v>3396</v>
      </c>
      <c r="C3401" s="29">
        <v>4.6261146679329403</v>
      </c>
      <c r="D3401" s="29">
        <v>6.2670379966327303</v>
      </c>
      <c r="E3401" s="29">
        <v>8.2081060000000008</v>
      </c>
      <c r="F3401" s="24">
        <v>0.62969200000000003</v>
      </c>
    </row>
    <row r="3402" spans="2:6" x14ac:dyDescent="0.3">
      <c r="B3402" s="28">
        <v>3397</v>
      </c>
      <c r="C3402" s="29">
        <v>4.6260432607683004</v>
      </c>
      <c r="D3402" s="29">
        <v>6.2675698205149502</v>
      </c>
      <c r="E3402" s="29">
        <v>8.2097529999999992</v>
      </c>
      <c r="F3402" s="24">
        <v>0.62982700000000003</v>
      </c>
    </row>
    <row r="3403" spans="2:6" x14ac:dyDescent="0.3">
      <c r="B3403" s="28">
        <v>3398</v>
      </c>
      <c r="C3403" s="29">
        <v>4.6259716459948201</v>
      </c>
      <c r="D3403" s="29">
        <v>6.2681013888731698</v>
      </c>
      <c r="E3403" s="29">
        <v>8.2113999999999994</v>
      </c>
      <c r="F3403" s="24">
        <v>0.62996300000000005</v>
      </c>
    </row>
    <row r="3404" spans="2:6" x14ac:dyDescent="0.3">
      <c r="B3404" s="28">
        <v>3399</v>
      </c>
      <c r="C3404" s="29">
        <v>4.6258998237581102</v>
      </c>
      <c r="D3404" s="29">
        <v>6.2686327017824004</v>
      </c>
      <c r="E3404" s="29">
        <v>8.2130469999999995</v>
      </c>
      <c r="F3404" s="24">
        <v>0.63009800000000005</v>
      </c>
    </row>
    <row r="3405" spans="2:6" x14ac:dyDescent="0.3">
      <c r="B3405" s="28">
        <v>3400</v>
      </c>
      <c r="C3405" s="29">
        <v>4.62582779420371</v>
      </c>
      <c r="D3405" s="29">
        <v>6.26916375931759</v>
      </c>
      <c r="E3405" s="29">
        <v>8.2146939999999997</v>
      </c>
      <c r="F3405" s="24">
        <v>0.63023399999999996</v>
      </c>
    </row>
    <row r="3406" spans="2:6" x14ac:dyDescent="0.3">
      <c r="B3406" s="28">
        <v>3401</v>
      </c>
      <c r="C3406" s="29">
        <v>4.6257558744399905</v>
      </c>
      <c r="D3406" s="29">
        <v>6.2696951598463704</v>
      </c>
      <c r="E3406" s="29">
        <v>8.2163419999999991</v>
      </c>
      <c r="F3406" s="24">
        <v>0.63036899999999996</v>
      </c>
    </row>
    <row r="3407" spans="2:6" x14ac:dyDescent="0.3">
      <c r="B3407" s="28">
        <v>3402</v>
      </c>
      <c r="C3407" s="29">
        <v>4.6256834305496399</v>
      </c>
      <c r="D3407" s="29">
        <v>6.2702257067321696</v>
      </c>
      <c r="E3407" s="29">
        <v>8.2179889999999993</v>
      </c>
      <c r="F3407" s="24">
        <v>0.63050399999999995</v>
      </c>
    </row>
    <row r="3408" spans="2:6" x14ac:dyDescent="0.3">
      <c r="B3408" s="28">
        <v>3403</v>
      </c>
      <c r="C3408" s="29">
        <v>4.6256107797779205</v>
      </c>
      <c r="D3408" s="29">
        <v>6.2707559984689096</v>
      </c>
      <c r="E3408" s="29">
        <v>8.2196359999999995</v>
      </c>
      <c r="F3408" s="24">
        <v>0.63063999999999998</v>
      </c>
    </row>
    <row r="3409" spans="2:6" x14ac:dyDescent="0.3">
      <c r="B3409" s="28">
        <v>3404</v>
      </c>
      <c r="C3409" s="29">
        <v>4.6255379222701398</v>
      </c>
      <c r="D3409" s="29">
        <v>6.2712860351315598</v>
      </c>
      <c r="E3409" s="29">
        <v>8.2212829999999997</v>
      </c>
      <c r="F3409" s="24">
        <v>0.63077499999999997</v>
      </c>
    </row>
    <row r="3410" spans="2:6" x14ac:dyDescent="0.3">
      <c r="B3410" s="28">
        <v>3405</v>
      </c>
      <c r="C3410" s="29">
        <v>4.6254648581715099</v>
      </c>
      <c r="D3410" s="29">
        <v>6.2718158167951001</v>
      </c>
      <c r="E3410" s="29">
        <v>8.2229299999999999</v>
      </c>
      <c r="F3410" s="24">
        <v>0.63090999999999997</v>
      </c>
    </row>
    <row r="3411" spans="2:6" x14ac:dyDescent="0.3">
      <c r="B3411" s="28">
        <v>3406</v>
      </c>
      <c r="C3411" s="29">
        <v>4.62539158762723</v>
      </c>
      <c r="D3411" s="29">
        <v>6.2723453435344698</v>
      </c>
      <c r="E3411" s="29">
        <v>8.224577</v>
      </c>
      <c r="F3411" s="24">
        <v>0.631046</v>
      </c>
    </row>
    <row r="3412" spans="2:6" x14ac:dyDescent="0.3">
      <c r="B3412" s="28">
        <v>3407</v>
      </c>
      <c r="C3412" s="29">
        <v>4.6253181107824002</v>
      </c>
      <c r="D3412" s="29">
        <v>6.2728746154247004</v>
      </c>
      <c r="E3412" s="29">
        <v>8.2262240000000002</v>
      </c>
      <c r="F3412" s="24">
        <v>0.63118099999999999</v>
      </c>
    </row>
    <row r="3413" spans="2:6" x14ac:dyDescent="0.3">
      <c r="B3413" s="28">
        <v>3408</v>
      </c>
      <c r="C3413" s="29">
        <v>4.6252444277820803</v>
      </c>
      <c r="D3413" s="29">
        <v>6.2734036325406999</v>
      </c>
      <c r="E3413" s="29">
        <v>8.2278710000000004</v>
      </c>
      <c r="F3413" s="24">
        <v>0.63131599999999999</v>
      </c>
    </row>
    <row r="3414" spans="2:6" x14ac:dyDescent="0.3">
      <c r="B3414" s="28">
        <v>3409</v>
      </c>
      <c r="C3414" s="29">
        <v>4.6251708546400101</v>
      </c>
      <c r="D3414" s="29">
        <v>6.2739329922403897</v>
      </c>
      <c r="E3414" s="29">
        <v>8.2295189999999998</v>
      </c>
      <c r="F3414" s="24">
        <v>0.63145200000000001</v>
      </c>
    </row>
    <row r="3415" spans="2:6" x14ac:dyDescent="0.3">
      <c r="B3415" s="28">
        <v>3410</v>
      </c>
      <c r="C3415" s="29">
        <v>4.6250967596270902</v>
      </c>
      <c r="D3415" s="29">
        <v>6.2744614999068</v>
      </c>
      <c r="E3415" s="29">
        <v>8.231166</v>
      </c>
      <c r="F3415" s="24">
        <v>0.63158700000000001</v>
      </c>
    </row>
    <row r="3416" spans="2:6" x14ac:dyDescent="0.3">
      <c r="B3416" s="28">
        <v>3411</v>
      </c>
      <c r="C3416" s="29">
        <v>4.62502245889352</v>
      </c>
      <c r="D3416" s="29">
        <v>6.2749897530239203</v>
      </c>
      <c r="E3416" s="29">
        <v>8.2328130000000002</v>
      </c>
      <c r="F3416" s="24">
        <v>0.63172200000000001</v>
      </c>
    </row>
    <row r="3417" spans="2:6" x14ac:dyDescent="0.3">
      <c r="B3417" s="28">
        <v>3412</v>
      </c>
      <c r="C3417" s="29">
        <v>4.6249479525840904</v>
      </c>
      <c r="D3417" s="29">
        <v>6.2755177516667295</v>
      </c>
      <c r="E3417" s="29">
        <v>8.2344600000000003</v>
      </c>
      <c r="F3417" s="24">
        <v>0.631857</v>
      </c>
    </row>
    <row r="3418" spans="2:6" x14ac:dyDescent="0.3">
      <c r="B3418" s="28">
        <v>3413</v>
      </c>
      <c r="C3418" s="29">
        <v>4.6248732408435602</v>
      </c>
      <c r="D3418" s="29">
        <v>6.2760454959101697</v>
      </c>
      <c r="E3418" s="29">
        <v>8.2361070000000005</v>
      </c>
      <c r="F3418" s="24">
        <v>0.63199300000000003</v>
      </c>
    </row>
    <row r="3419" spans="2:6" x14ac:dyDescent="0.3">
      <c r="B3419" s="28">
        <v>3414</v>
      </c>
      <c r="C3419" s="29">
        <v>4.6247983238165897</v>
      </c>
      <c r="D3419" s="29">
        <v>6.2765729858292199</v>
      </c>
      <c r="E3419" s="29">
        <v>8.2377540000000007</v>
      </c>
      <c r="F3419" s="24">
        <v>0.63212800000000002</v>
      </c>
    </row>
    <row r="3420" spans="2:6" x14ac:dyDescent="0.3">
      <c r="B3420" s="28">
        <v>3415</v>
      </c>
      <c r="C3420" s="29">
        <v>4.6247232016478197</v>
      </c>
      <c r="D3420" s="29">
        <v>6.2771002214988503</v>
      </c>
      <c r="E3420" s="29">
        <v>8.2394010000000009</v>
      </c>
      <c r="F3420" s="24">
        <v>0.63226300000000002</v>
      </c>
    </row>
    <row r="3421" spans="2:6" x14ac:dyDescent="0.3">
      <c r="B3421" s="28">
        <v>3416</v>
      </c>
      <c r="C3421" s="29">
        <v>4.6246481893961295</v>
      </c>
      <c r="D3421" s="29">
        <v>6.2776277993945797</v>
      </c>
      <c r="E3421" s="29">
        <v>8.2410490000000003</v>
      </c>
      <c r="F3421" s="24">
        <v>0.63239900000000004</v>
      </c>
    </row>
    <row r="3422" spans="2:6" x14ac:dyDescent="0.3">
      <c r="B3422" s="28">
        <v>3417</v>
      </c>
      <c r="C3422" s="29">
        <v>4.62457265724123</v>
      </c>
      <c r="D3422" s="29">
        <v>6.2781545266642498</v>
      </c>
      <c r="E3422" s="29">
        <v>8.2426960000000005</v>
      </c>
      <c r="F3422" s="24">
        <v>0.63253400000000004</v>
      </c>
    </row>
    <row r="3423" spans="2:6" x14ac:dyDescent="0.3">
      <c r="B3423" s="28">
        <v>3418</v>
      </c>
      <c r="C3423" s="29">
        <v>4.6244969203780597</v>
      </c>
      <c r="D3423" s="29">
        <v>6.2786809999093798</v>
      </c>
      <c r="E3423" s="29">
        <v>8.2443430000000006</v>
      </c>
      <c r="F3423" s="24">
        <v>0.63266900000000004</v>
      </c>
    </row>
    <row r="3424" spans="2:6" x14ac:dyDescent="0.3">
      <c r="B3424" s="28">
        <v>3419</v>
      </c>
      <c r="C3424" s="29">
        <v>4.6244209789509902</v>
      </c>
      <c r="D3424" s="29">
        <v>6.2792072192049204</v>
      </c>
      <c r="E3424" s="29">
        <v>8.2459900000000008</v>
      </c>
      <c r="F3424" s="24">
        <v>0.63280400000000003</v>
      </c>
    </row>
    <row r="3425" spans="2:6" x14ac:dyDescent="0.3">
      <c r="B3425" s="28">
        <v>3420</v>
      </c>
      <c r="C3425" s="29">
        <v>4.62434483310434</v>
      </c>
      <c r="D3425" s="29">
        <v>6.2797331846258002</v>
      </c>
      <c r="E3425" s="29">
        <v>8.2476369999999992</v>
      </c>
      <c r="F3425" s="24">
        <v>0.63293999999999995</v>
      </c>
    </row>
    <row r="3426" spans="2:6" x14ac:dyDescent="0.3">
      <c r="B3426" s="28">
        <v>3421</v>
      </c>
      <c r="C3426" s="29">
        <v>4.6242684829823402</v>
      </c>
      <c r="D3426" s="29">
        <v>6.2802588962469903</v>
      </c>
      <c r="E3426" s="29">
        <v>8.2492839999999994</v>
      </c>
      <c r="F3426" s="24">
        <v>0.63307500000000005</v>
      </c>
    </row>
    <row r="3427" spans="2:6" x14ac:dyDescent="0.3">
      <c r="B3427" s="28">
        <v>3422</v>
      </c>
      <c r="C3427" s="29">
        <v>4.6241919287291999</v>
      </c>
      <c r="D3427" s="29">
        <v>6.2807843541434298</v>
      </c>
      <c r="E3427" s="29">
        <v>8.2509309999999996</v>
      </c>
      <c r="F3427" s="24">
        <v>0.63321000000000005</v>
      </c>
    </row>
    <row r="3428" spans="2:6" x14ac:dyDescent="0.3">
      <c r="B3428" s="28">
        <v>3423</v>
      </c>
      <c r="C3428" s="29">
        <v>4.6241151704890298</v>
      </c>
      <c r="D3428" s="29">
        <v>6.2813095583900802</v>
      </c>
      <c r="E3428" s="29">
        <v>8.2525779999999997</v>
      </c>
      <c r="F3428" s="24">
        <v>0.63334500000000005</v>
      </c>
    </row>
    <row r="3429" spans="2:6" x14ac:dyDescent="0.3">
      <c r="B3429" s="28">
        <v>3424</v>
      </c>
      <c r="C3429" s="29">
        <v>4.6240385222328202</v>
      </c>
      <c r="D3429" s="29">
        <v>6.2818351044554399</v>
      </c>
      <c r="E3429" s="29">
        <v>8.2542259999999992</v>
      </c>
      <c r="F3429" s="24">
        <v>0.63348000000000004</v>
      </c>
    </row>
    <row r="3430" spans="2:6" x14ac:dyDescent="0.3">
      <c r="B3430" s="28">
        <v>3425</v>
      </c>
      <c r="C3430" s="29">
        <v>4.6239613563150499</v>
      </c>
      <c r="D3430" s="29">
        <v>6.2823598015015403</v>
      </c>
      <c r="E3430" s="29">
        <v>8.2558729999999994</v>
      </c>
      <c r="F3430" s="24">
        <v>0.63361599999999996</v>
      </c>
    </row>
    <row r="3431" spans="2:6" x14ac:dyDescent="0.3">
      <c r="B3431" s="28">
        <v>3426</v>
      </c>
      <c r="C3431" s="29">
        <v>4.6238839868422996</v>
      </c>
      <c r="D3431" s="29">
        <v>6.2828842451226699</v>
      </c>
      <c r="E3431" s="29">
        <v>8.2575199999999995</v>
      </c>
      <c r="F3431" s="24">
        <v>0.63375099999999995</v>
      </c>
    </row>
    <row r="3432" spans="2:6" x14ac:dyDescent="0.3">
      <c r="B3432" s="28">
        <v>3427</v>
      </c>
      <c r="C3432" s="29">
        <v>4.6238064139584703</v>
      </c>
      <c r="D3432" s="29">
        <v>6.2834084353938096</v>
      </c>
      <c r="E3432" s="29">
        <v>8.2591669999999997</v>
      </c>
      <c r="F3432" s="24">
        <v>0.63388599999999995</v>
      </c>
    </row>
    <row r="3433" spans="2:6" x14ac:dyDescent="0.3">
      <c r="B3433" s="28">
        <v>3428</v>
      </c>
      <c r="C3433" s="29">
        <v>4.6237286378073597</v>
      </c>
      <c r="D3433" s="29">
        <v>6.2839323723898399</v>
      </c>
      <c r="E3433" s="29">
        <v>8.2608139999999999</v>
      </c>
      <c r="F3433" s="24">
        <v>0.63402099999999995</v>
      </c>
    </row>
    <row r="3434" spans="2:6" x14ac:dyDescent="0.3">
      <c r="B3434" s="28">
        <v>3429</v>
      </c>
      <c r="C3434" s="29">
        <v>4.6236506585327195</v>
      </c>
      <c r="D3434" s="29">
        <v>6.2844560561857303</v>
      </c>
      <c r="E3434" s="29">
        <v>8.2624610000000001</v>
      </c>
      <c r="F3434" s="24">
        <v>0.63415600000000005</v>
      </c>
    </row>
    <row r="3435" spans="2:6" x14ac:dyDescent="0.3">
      <c r="B3435" s="28">
        <v>3430</v>
      </c>
      <c r="C3435" s="29">
        <v>4.62357247627825</v>
      </c>
      <c r="D3435" s="29">
        <v>6.2849794868564199</v>
      </c>
      <c r="E3435" s="29">
        <v>8.2641080000000002</v>
      </c>
      <c r="F3435" s="24">
        <v>0.63429199999999997</v>
      </c>
    </row>
    <row r="3436" spans="2:6" x14ac:dyDescent="0.3">
      <c r="B3436" s="28">
        <v>3431</v>
      </c>
      <c r="C3436" s="29">
        <v>4.6234944040659496</v>
      </c>
      <c r="D3436" s="29">
        <v>6.2855032589904196</v>
      </c>
      <c r="E3436" s="29">
        <v>8.2657559999999997</v>
      </c>
      <c r="F3436" s="24">
        <v>0.63442699999999996</v>
      </c>
    </row>
    <row r="3437" spans="2:6" x14ac:dyDescent="0.3">
      <c r="B3437" s="28">
        <v>3432</v>
      </c>
      <c r="C3437" s="29">
        <v>4.62341581614736</v>
      </c>
      <c r="D3437" s="29">
        <v>6.2860261835098399</v>
      </c>
      <c r="E3437" s="29">
        <v>8.2674029999999998</v>
      </c>
      <c r="F3437" s="24">
        <v>0.63456199999999996</v>
      </c>
    </row>
    <row r="3438" spans="2:6" x14ac:dyDescent="0.3">
      <c r="B3438" s="28">
        <v>3433</v>
      </c>
      <c r="C3438" s="29">
        <v>4.6233370256796897</v>
      </c>
      <c r="D3438" s="29">
        <v>6.2865488551288502</v>
      </c>
      <c r="E3438" s="29">
        <v>8.26905</v>
      </c>
      <c r="F3438" s="24">
        <v>0.63469699999999996</v>
      </c>
    </row>
    <row r="3439" spans="2:6" x14ac:dyDescent="0.3">
      <c r="B3439" s="28">
        <v>3434</v>
      </c>
      <c r="C3439" s="29">
        <v>4.6232580328064001</v>
      </c>
      <c r="D3439" s="29">
        <v>6.2870712739223595</v>
      </c>
      <c r="E3439" s="29">
        <v>8.2706970000000002</v>
      </c>
      <c r="F3439" s="24">
        <v>0.63483199999999995</v>
      </c>
    </row>
    <row r="3440" spans="2:6" x14ac:dyDescent="0.3">
      <c r="B3440" s="28">
        <v>3435</v>
      </c>
      <c r="C3440" s="29">
        <v>4.6231788376708502</v>
      </c>
      <c r="D3440" s="29">
        <v>6.2875934399653204</v>
      </c>
      <c r="E3440" s="29">
        <v>8.2723440000000004</v>
      </c>
      <c r="F3440" s="24">
        <v>0.63496699999999995</v>
      </c>
    </row>
    <row r="3441" spans="2:6" x14ac:dyDescent="0.3">
      <c r="B3441" s="28">
        <v>3436</v>
      </c>
      <c r="C3441" s="29">
        <v>4.6230994404163797</v>
      </c>
      <c r="D3441" s="29">
        <v>6.2881153533326497</v>
      </c>
      <c r="E3441" s="29">
        <v>8.2739910000000005</v>
      </c>
      <c r="F3441" s="24">
        <v>0.63510200000000006</v>
      </c>
    </row>
    <row r="3442" spans="2:6" x14ac:dyDescent="0.3">
      <c r="B3442" s="28">
        <v>3437</v>
      </c>
      <c r="C3442" s="29">
        <v>4.6230198411862302</v>
      </c>
      <c r="D3442" s="29">
        <v>6.2886370140992298</v>
      </c>
      <c r="E3442" s="29">
        <v>8.2756380000000007</v>
      </c>
      <c r="F3442" s="24">
        <v>0.63523799999999997</v>
      </c>
    </row>
    <row r="3443" spans="2:6" x14ac:dyDescent="0.3">
      <c r="B3443" s="28">
        <v>3438</v>
      </c>
      <c r="C3443" s="29">
        <v>4.62294004012361</v>
      </c>
      <c r="D3443" s="29">
        <v>6.2891584223399901</v>
      </c>
      <c r="E3443" s="29">
        <v>8.2772849999999991</v>
      </c>
      <c r="F3443" s="24">
        <v>0.63537299999999997</v>
      </c>
    </row>
    <row r="3444" spans="2:6" x14ac:dyDescent="0.3">
      <c r="B3444" s="28">
        <v>3439</v>
      </c>
      <c r="C3444" s="29">
        <v>4.6228603491692999</v>
      </c>
      <c r="D3444" s="29">
        <v>6.2896801716391604</v>
      </c>
      <c r="E3444" s="29">
        <v>8.2789330000000003</v>
      </c>
      <c r="F3444" s="24">
        <v>0.63550799999999996</v>
      </c>
    </row>
    <row r="3445" spans="2:6" x14ac:dyDescent="0.3">
      <c r="B3445" s="28">
        <v>3440</v>
      </c>
      <c r="C3445" s="29">
        <v>4.6227801447362298</v>
      </c>
      <c r="D3445" s="29">
        <v>6.2902010749276096</v>
      </c>
      <c r="E3445" s="29">
        <v>8.2805800000000005</v>
      </c>
      <c r="F3445" s="24">
        <v>0.63564299999999996</v>
      </c>
    </row>
    <row r="3446" spans="2:6" x14ac:dyDescent="0.3">
      <c r="B3446" s="28">
        <v>3441</v>
      </c>
      <c r="C3446" s="29">
        <v>4.6226997388999598</v>
      </c>
      <c r="D3446" s="29">
        <v>6.2907217259150103</v>
      </c>
      <c r="E3446" s="29">
        <v>8.2822270000000007</v>
      </c>
      <c r="F3446" s="24">
        <v>0.63577799999999995</v>
      </c>
    </row>
    <row r="3447" spans="2:6" x14ac:dyDescent="0.3">
      <c r="B3447" s="28">
        <v>3442</v>
      </c>
      <c r="C3447" s="29">
        <v>4.6226191318034298</v>
      </c>
      <c r="D3447" s="29">
        <v>6.2912421246762396</v>
      </c>
      <c r="E3447" s="29">
        <v>8.2838740000000008</v>
      </c>
      <c r="F3447" s="24">
        <v>0.63591299999999995</v>
      </c>
    </row>
    <row r="3448" spans="2:6" x14ac:dyDescent="0.3">
      <c r="B3448" s="28">
        <v>3443</v>
      </c>
      <c r="C3448" s="29">
        <v>4.6225383235895396</v>
      </c>
      <c r="D3448" s="29">
        <v>6.2917622712862302</v>
      </c>
      <c r="E3448" s="29">
        <v>8.2855209999999992</v>
      </c>
      <c r="F3448" s="24">
        <v>0.63604799999999995</v>
      </c>
    </row>
    <row r="3449" spans="2:6" x14ac:dyDescent="0.3">
      <c r="B3449" s="28">
        <v>3444</v>
      </c>
      <c r="C3449" s="29">
        <v>4.6224573144010996</v>
      </c>
      <c r="D3449" s="29">
        <v>6.29228216581987</v>
      </c>
      <c r="E3449" s="29">
        <v>8.2871679999999994</v>
      </c>
      <c r="F3449" s="24">
        <v>0.63618300000000005</v>
      </c>
    </row>
    <row r="3450" spans="2:6" x14ac:dyDescent="0.3">
      <c r="B3450" s="28">
        <v>3445</v>
      </c>
      <c r="C3450" s="29">
        <v>4.62237610438088</v>
      </c>
      <c r="D3450" s="29">
        <v>6.2928018083520598</v>
      </c>
      <c r="E3450" s="29">
        <v>8.2888149999999996</v>
      </c>
      <c r="F3450" s="24">
        <v>0.63631800000000005</v>
      </c>
    </row>
    <row r="3451" spans="2:6" x14ac:dyDescent="0.3">
      <c r="B3451" s="28">
        <v>3446</v>
      </c>
      <c r="C3451" s="29">
        <v>4.6222946936715701</v>
      </c>
      <c r="D3451" s="29">
        <v>6.2933211989577096</v>
      </c>
      <c r="E3451" s="29">
        <v>8.2904619999999998</v>
      </c>
      <c r="F3451" s="24">
        <v>0.63645300000000005</v>
      </c>
    </row>
    <row r="3452" spans="2:6" x14ac:dyDescent="0.3">
      <c r="B3452" s="28">
        <v>3447</v>
      </c>
      <c r="C3452" s="29">
        <v>4.6222133931363203</v>
      </c>
      <c r="D3452" s="29">
        <v>6.2938409302181002</v>
      </c>
      <c r="E3452" s="29">
        <v>8.2921099999999992</v>
      </c>
      <c r="F3452" s="24">
        <v>0.63658899999999996</v>
      </c>
    </row>
    <row r="3453" spans="2:6" x14ac:dyDescent="0.3">
      <c r="B3453" s="28">
        <v>3448</v>
      </c>
      <c r="C3453" s="29">
        <v>4.6221315813423098</v>
      </c>
      <c r="D3453" s="29">
        <v>6.2943598170700703</v>
      </c>
      <c r="E3453" s="29">
        <v>8.2937569999999994</v>
      </c>
      <c r="F3453" s="24">
        <v>0.63672399999999996</v>
      </c>
    </row>
    <row r="3454" spans="2:6" x14ac:dyDescent="0.3">
      <c r="B3454" s="28">
        <v>3449</v>
      </c>
      <c r="C3454" s="29">
        <v>4.6220495692870101</v>
      </c>
      <c r="D3454" s="29">
        <v>6.2948784522202104</v>
      </c>
      <c r="E3454" s="29">
        <v>8.2954039999999996</v>
      </c>
      <c r="F3454" s="24">
        <v>0.63685899999999995</v>
      </c>
    </row>
    <row r="3455" spans="2:6" x14ac:dyDescent="0.3">
      <c r="B3455" s="28">
        <v>3450</v>
      </c>
      <c r="C3455" s="29">
        <v>4.6219673571128599</v>
      </c>
      <c r="D3455" s="29">
        <v>6.2953968357433601</v>
      </c>
      <c r="E3455" s="29">
        <v>8.2970509999999997</v>
      </c>
      <c r="F3455" s="24">
        <v>0.63699399999999995</v>
      </c>
    </row>
    <row r="3456" spans="2:6" x14ac:dyDescent="0.3">
      <c r="B3456" s="28">
        <v>3451</v>
      </c>
      <c r="C3456" s="29">
        <v>4.6218849449622503</v>
      </c>
      <c r="D3456" s="29">
        <v>6.2959149677144204</v>
      </c>
      <c r="E3456" s="29">
        <v>8.2986979999999999</v>
      </c>
      <c r="F3456" s="24">
        <v>0.63712899999999995</v>
      </c>
    </row>
    <row r="3457" spans="2:6" x14ac:dyDescent="0.3">
      <c r="B3457" s="28">
        <v>3452</v>
      </c>
      <c r="C3457" s="29">
        <v>4.62180233297752</v>
      </c>
      <c r="D3457" s="29">
        <v>6.2964328482083101</v>
      </c>
      <c r="E3457" s="29">
        <v>8.3003450000000001</v>
      </c>
      <c r="F3457" s="24">
        <v>0.63726400000000005</v>
      </c>
    </row>
    <row r="3458" spans="2:6" x14ac:dyDescent="0.3">
      <c r="B3458" s="28">
        <v>3453</v>
      </c>
      <c r="C3458" s="29">
        <v>4.6217195213009301</v>
      </c>
      <c r="D3458" s="29">
        <v>6.2969504772998803</v>
      </c>
      <c r="E3458" s="29">
        <v>8.3019920000000003</v>
      </c>
      <c r="F3458" s="24">
        <v>0.63739900000000005</v>
      </c>
    </row>
    <row r="3459" spans="2:6" x14ac:dyDescent="0.3">
      <c r="B3459" s="28">
        <v>3454</v>
      </c>
      <c r="C3459" s="29">
        <v>4.6216368198555697</v>
      </c>
      <c r="D3459" s="29">
        <v>6.29746844669405</v>
      </c>
      <c r="E3459" s="29">
        <v>8.3036399999999997</v>
      </c>
      <c r="F3459" s="24">
        <v>0.63753400000000005</v>
      </c>
    </row>
    <row r="3460" spans="2:6" x14ac:dyDescent="0.3">
      <c r="B3460" s="28">
        <v>3455</v>
      </c>
      <c r="C3460" s="29">
        <v>4.62155360908781</v>
      </c>
      <c r="D3460" s="29">
        <v>6.2979855730805197</v>
      </c>
      <c r="E3460" s="29">
        <v>8.3052869999999999</v>
      </c>
      <c r="F3460" s="24">
        <v>0.63766900000000004</v>
      </c>
    </row>
    <row r="3461" spans="2:6" x14ac:dyDescent="0.3">
      <c r="B3461" s="28">
        <v>3456</v>
      </c>
      <c r="C3461" s="29">
        <v>4.6214701990546603</v>
      </c>
      <c r="D3461" s="29">
        <v>6.2985024482893097</v>
      </c>
      <c r="E3461" s="29">
        <v>8.306934</v>
      </c>
      <c r="F3461" s="24">
        <v>0.63780400000000004</v>
      </c>
    </row>
    <row r="3462" spans="2:6" x14ac:dyDescent="0.3">
      <c r="B3462" s="28">
        <v>3457</v>
      </c>
      <c r="C3462" s="29">
        <v>4.6213865898981599</v>
      </c>
      <c r="D3462" s="29">
        <v>6.2990190723952999</v>
      </c>
      <c r="E3462" s="29">
        <v>8.3085810000000002</v>
      </c>
      <c r="F3462" s="24">
        <v>0.63793900000000003</v>
      </c>
    </row>
    <row r="3463" spans="2:6" x14ac:dyDescent="0.3">
      <c r="B3463" s="28">
        <v>3458</v>
      </c>
      <c r="C3463" s="29">
        <v>4.6213027817602503</v>
      </c>
      <c r="D3463" s="29">
        <v>6.2995354454733299</v>
      </c>
      <c r="E3463" s="29">
        <v>8.3102280000000004</v>
      </c>
      <c r="F3463" s="24">
        <v>0.63807400000000003</v>
      </c>
    </row>
    <row r="3464" spans="2:6" x14ac:dyDescent="0.3">
      <c r="B3464" s="28">
        <v>3459</v>
      </c>
      <c r="C3464" s="29">
        <v>4.6212187747828199</v>
      </c>
      <c r="D3464" s="29">
        <v>6.3000515675983202</v>
      </c>
      <c r="E3464" s="29">
        <v>8.3118750000000006</v>
      </c>
      <c r="F3464" s="24">
        <v>0.63820900000000003</v>
      </c>
    </row>
    <row r="3465" spans="2:6" x14ac:dyDescent="0.3">
      <c r="B3465" s="28">
        <v>3460</v>
      </c>
      <c r="C3465" s="29">
        <v>4.6211345691077197</v>
      </c>
      <c r="D3465" s="29">
        <v>6.3005674388450803</v>
      </c>
      <c r="E3465" s="29">
        <v>8.3135220000000007</v>
      </c>
      <c r="F3465" s="24">
        <v>0.63834400000000002</v>
      </c>
    </row>
    <row r="3466" spans="2:6" x14ac:dyDescent="0.3">
      <c r="B3466" s="28">
        <v>3461</v>
      </c>
      <c r="C3466" s="29">
        <v>4.6210501648767099</v>
      </c>
      <c r="D3466" s="29">
        <v>6.3010830592884899</v>
      </c>
      <c r="E3466" s="29">
        <v>8.3151689999999991</v>
      </c>
      <c r="F3466" s="24">
        <v>0.63847900000000002</v>
      </c>
    </row>
    <row r="3467" spans="2:6" x14ac:dyDescent="0.3">
      <c r="B3467" s="28">
        <v>3462</v>
      </c>
      <c r="C3467" s="29">
        <v>4.6209658709418999</v>
      </c>
      <c r="D3467" s="29">
        <v>6.3015990196332998</v>
      </c>
      <c r="E3467" s="29">
        <v>8.3168170000000003</v>
      </c>
      <c r="F3467" s="24">
        <v>0.63861400000000001</v>
      </c>
    </row>
    <row r="3468" spans="2:6" x14ac:dyDescent="0.3">
      <c r="B3468" s="28">
        <v>3463</v>
      </c>
      <c r="C3468" s="29">
        <v>4.6208810698905705</v>
      </c>
      <c r="D3468" s="29">
        <v>6.3021141385696504</v>
      </c>
      <c r="E3468" s="29">
        <v>8.3184640000000005</v>
      </c>
      <c r="F3468" s="24">
        <v>0.63874900000000001</v>
      </c>
    </row>
    <row r="3469" spans="2:6" x14ac:dyDescent="0.3">
      <c r="B3469" s="28">
        <v>3464</v>
      </c>
      <c r="C3469" s="29">
        <v>4.6207960707083302</v>
      </c>
      <c r="D3469" s="29">
        <v>6.3026290069272397</v>
      </c>
      <c r="E3469" s="29">
        <v>8.3201110000000007</v>
      </c>
      <c r="F3469" s="24">
        <v>0.63888400000000001</v>
      </c>
    </row>
    <row r="3470" spans="2:6" x14ac:dyDescent="0.3">
      <c r="B3470" s="28">
        <v>3465</v>
      </c>
      <c r="C3470" s="29">
        <v>4.62071087353669</v>
      </c>
      <c r="D3470" s="29">
        <v>6.3031436247809003</v>
      </c>
      <c r="E3470" s="29">
        <v>8.3217579999999991</v>
      </c>
      <c r="F3470" s="24">
        <v>0.639019</v>
      </c>
    </row>
    <row r="3471" spans="2:6" x14ac:dyDescent="0.3">
      <c r="B3471" s="28">
        <v>3466</v>
      </c>
      <c r="C3471" s="29">
        <v>4.6206254785171099</v>
      </c>
      <c r="D3471" s="29">
        <v>6.3036579922054896</v>
      </c>
      <c r="E3471" s="29">
        <v>8.3234049999999993</v>
      </c>
      <c r="F3471" s="24">
        <v>0.639154</v>
      </c>
    </row>
    <row r="3472" spans="2:6" x14ac:dyDescent="0.3">
      <c r="B3472" s="28">
        <v>3467</v>
      </c>
      <c r="C3472" s="29">
        <v>4.6205398857909996</v>
      </c>
      <c r="D3472" s="29">
        <v>6.30417210927585</v>
      </c>
      <c r="E3472" s="29">
        <v>8.3250519999999995</v>
      </c>
      <c r="F3472" s="24">
        <v>0.639289</v>
      </c>
    </row>
    <row r="3473" spans="2:6" x14ac:dyDescent="0.3">
      <c r="B3473" s="28">
        <v>3468</v>
      </c>
      <c r="C3473" s="29">
        <v>4.6204540954996798</v>
      </c>
      <c r="D3473" s="29">
        <v>6.3046859760667902</v>
      </c>
      <c r="E3473" s="29">
        <v>8.3266989999999996</v>
      </c>
      <c r="F3473" s="24">
        <v>0.63942299999999996</v>
      </c>
    </row>
    <row r="3474" spans="2:6" x14ac:dyDescent="0.3">
      <c r="B3474" s="28">
        <v>3469</v>
      </c>
      <c r="C3474" s="29">
        <v>4.6203684155610398</v>
      </c>
      <c r="D3474" s="29">
        <v>6.3052001824091199</v>
      </c>
      <c r="E3474" s="29">
        <v>8.3283470000000008</v>
      </c>
      <c r="F3474" s="24">
        <v>0.63955799999999996</v>
      </c>
    </row>
    <row r="3475" spans="2:6" x14ac:dyDescent="0.3">
      <c r="B3475" s="28">
        <v>3470</v>
      </c>
      <c r="C3475" s="29">
        <v>4.6202822304299005</v>
      </c>
      <c r="D3475" s="29">
        <v>6.3057135487410099</v>
      </c>
      <c r="E3475" s="29">
        <v>8.3299939999999992</v>
      </c>
      <c r="F3475" s="24">
        <v>0.63969299999999996</v>
      </c>
    </row>
    <row r="3476" spans="2:6" x14ac:dyDescent="0.3">
      <c r="B3476" s="28">
        <v>3471</v>
      </c>
      <c r="C3476" s="29">
        <v>4.62019584815725</v>
      </c>
      <c r="D3476" s="29">
        <v>6.3062266650180296</v>
      </c>
      <c r="E3476" s="29">
        <v>8.3316409999999994</v>
      </c>
      <c r="F3476" s="24">
        <v>0.63982799999999995</v>
      </c>
    </row>
    <row r="3477" spans="2:6" x14ac:dyDescent="0.3">
      <c r="B3477" s="28">
        <v>3472</v>
      </c>
      <c r="C3477" s="29">
        <v>4.6201092688841703</v>
      </c>
      <c r="D3477" s="29">
        <v>6.3067395313150199</v>
      </c>
      <c r="E3477" s="29">
        <v>8.3332879999999996</v>
      </c>
      <c r="F3477" s="24">
        <v>0.63996299999999995</v>
      </c>
    </row>
    <row r="3478" spans="2:6" x14ac:dyDescent="0.3">
      <c r="B3478" s="28">
        <v>3473</v>
      </c>
      <c r="C3478" s="29">
        <v>4.62002249275168</v>
      </c>
      <c r="D3478" s="29">
        <v>6.3072521477067802</v>
      </c>
      <c r="E3478" s="29">
        <v>8.3349349999999998</v>
      </c>
      <c r="F3478" s="24">
        <v>0.64009799999999994</v>
      </c>
    </row>
    <row r="3479" spans="2:6" x14ac:dyDescent="0.3">
      <c r="B3479" s="28">
        <v>3474</v>
      </c>
      <c r="C3479" s="29">
        <v>4.6199355199007499</v>
      </c>
      <c r="D3479" s="29">
        <v>6.3077645142681096</v>
      </c>
      <c r="E3479" s="29">
        <v>8.3365819999999999</v>
      </c>
      <c r="F3479" s="24">
        <v>0.64023300000000005</v>
      </c>
    </row>
    <row r="3480" spans="2:6" x14ac:dyDescent="0.3">
      <c r="B3480" s="28">
        <v>3475</v>
      </c>
      <c r="C3480" s="29">
        <v>4.6198483504722798</v>
      </c>
      <c r="D3480" s="29">
        <v>6.3082766310738698</v>
      </c>
      <c r="E3480" s="29">
        <v>8.3382290000000001</v>
      </c>
      <c r="F3480" s="24">
        <v>0.64036800000000005</v>
      </c>
    </row>
    <row r="3481" spans="2:6" x14ac:dyDescent="0.3">
      <c r="B3481" s="28">
        <v>3476</v>
      </c>
      <c r="C3481" s="29">
        <v>4.6197609846071099</v>
      </c>
      <c r="D3481" s="29">
        <v>6.3087884981988704</v>
      </c>
      <c r="E3481" s="29">
        <v>8.3398760000000003</v>
      </c>
      <c r="F3481" s="24">
        <v>0.64050300000000004</v>
      </c>
    </row>
    <row r="3482" spans="2:6" x14ac:dyDescent="0.3">
      <c r="B3482" s="28">
        <v>3477</v>
      </c>
      <c r="C3482" s="29">
        <v>4.6196737291587597</v>
      </c>
      <c r="D3482" s="29">
        <v>6.30930070447637</v>
      </c>
      <c r="E3482" s="29">
        <v>8.3415239999999997</v>
      </c>
      <c r="F3482" s="24">
        <v>0.64063700000000001</v>
      </c>
    </row>
    <row r="3483" spans="2:6" x14ac:dyDescent="0.3">
      <c r="B3483" s="28">
        <v>3478</v>
      </c>
      <c r="C3483" s="29">
        <v>4.6195859707097195</v>
      </c>
      <c r="D3483" s="29">
        <v>6.3098120723396898</v>
      </c>
      <c r="E3483" s="29">
        <v>8.3431709999999999</v>
      </c>
      <c r="F3483" s="24">
        <v>0.64077200000000001</v>
      </c>
    </row>
    <row r="3484" spans="2:6" x14ac:dyDescent="0.3">
      <c r="B3484" s="28">
        <v>3479</v>
      </c>
      <c r="C3484" s="29">
        <v>4.6194980162461698</v>
      </c>
      <c r="D3484" s="29">
        <v>6.3103231907466704</v>
      </c>
      <c r="E3484" s="29">
        <v>8.3448180000000001</v>
      </c>
      <c r="F3484" s="24">
        <v>0.640907</v>
      </c>
    </row>
    <row r="3485" spans="2:6" x14ac:dyDescent="0.3">
      <c r="B3485" s="28">
        <v>3480</v>
      </c>
      <c r="C3485" s="29">
        <v>4.6194098659087004</v>
      </c>
      <c r="D3485" s="29">
        <v>6.3108340597721302</v>
      </c>
      <c r="E3485" s="29">
        <v>8.3464650000000002</v>
      </c>
      <c r="F3485" s="24">
        <v>0.641042</v>
      </c>
    </row>
    <row r="3486" spans="2:6" x14ac:dyDescent="0.3">
      <c r="B3486" s="28">
        <v>3481</v>
      </c>
      <c r="C3486" s="29">
        <v>4.6193215198378503</v>
      </c>
      <c r="D3486" s="29">
        <v>6.3113446794908601</v>
      </c>
      <c r="E3486" s="29">
        <v>8.3481120000000004</v>
      </c>
      <c r="F3486" s="24">
        <v>0.641177</v>
      </c>
    </row>
    <row r="3487" spans="2:6" x14ac:dyDescent="0.3">
      <c r="B3487" s="28">
        <v>3482</v>
      </c>
      <c r="C3487" s="29">
        <v>4.6192329781740797</v>
      </c>
      <c r="D3487" s="29">
        <v>6.31185504997769</v>
      </c>
      <c r="E3487" s="29">
        <v>8.3497590000000006</v>
      </c>
      <c r="F3487" s="24">
        <v>0.64131199999999999</v>
      </c>
    </row>
    <row r="3488" spans="2:6" x14ac:dyDescent="0.3">
      <c r="B3488" s="28">
        <v>3483</v>
      </c>
      <c r="C3488" s="29">
        <v>4.6191442410577803</v>
      </c>
      <c r="D3488" s="29">
        <v>6.3123651713073796</v>
      </c>
      <c r="E3488" s="29">
        <v>8.3514060000000008</v>
      </c>
      <c r="F3488" s="24">
        <v>0.64144699999999999</v>
      </c>
    </row>
    <row r="3489" spans="2:6" x14ac:dyDescent="0.3">
      <c r="B3489" s="28">
        <v>3484</v>
      </c>
      <c r="C3489" s="29">
        <v>4.6190553086293002</v>
      </c>
      <c r="D3489" s="29">
        <v>6.3128750435547101</v>
      </c>
      <c r="E3489" s="29">
        <v>8.3530529999999992</v>
      </c>
      <c r="F3489" s="24">
        <v>0.64158099999999996</v>
      </c>
    </row>
    <row r="3490" spans="2:6" x14ac:dyDescent="0.3">
      <c r="B3490" s="28">
        <v>3485</v>
      </c>
      <c r="C3490" s="29">
        <v>4.6189664866813303</v>
      </c>
      <c r="D3490" s="29">
        <v>6.3133852545569802</v>
      </c>
      <c r="E3490" s="29">
        <v>8.3547010000000004</v>
      </c>
      <c r="F3490" s="24">
        <v>0.64171599999999995</v>
      </c>
    </row>
    <row r="3491" spans="2:6" x14ac:dyDescent="0.3">
      <c r="B3491" s="28">
        <v>3486</v>
      </c>
      <c r="C3491" s="29">
        <v>4.6188771639169799</v>
      </c>
      <c r="D3491" s="29">
        <v>6.3138946287395896</v>
      </c>
      <c r="E3491" s="29">
        <v>8.3563480000000006</v>
      </c>
      <c r="F3491" s="24">
        <v>0.64185099999999995</v>
      </c>
    </row>
    <row r="3492" spans="2:6" x14ac:dyDescent="0.3">
      <c r="B3492" s="28">
        <v>3487</v>
      </c>
      <c r="C3492" s="29">
        <v>4.6187876462611603</v>
      </c>
      <c r="D3492" s="29">
        <v>6.3144037540642497</v>
      </c>
      <c r="E3492" s="29">
        <v>8.3579950000000007</v>
      </c>
      <c r="F3492" s="24">
        <v>0.64198599999999995</v>
      </c>
    </row>
    <row r="3493" spans="2:6" x14ac:dyDescent="0.3">
      <c r="B3493" s="28">
        <v>3488</v>
      </c>
      <c r="C3493" s="29">
        <v>4.6186979338539498</v>
      </c>
      <c r="D3493" s="29">
        <v>6.3149126306056802</v>
      </c>
      <c r="E3493" s="29">
        <v>8.3596420000000009</v>
      </c>
      <c r="F3493" s="24">
        <v>0.64212100000000005</v>
      </c>
    </row>
    <row r="3494" spans="2:6" x14ac:dyDescent="0.3">
      <c r="B3494" s="28">
        <v>3489</v>
      </c>
      <c r="C3494" s="29">
        <v>4.6186080268353997</v>
      </c>
      <c r="D3494" s="29">
        <v>6.3154212584387102</v>
      </c>
      <c r="E3494" s="29">
        <v>8.3612889999999993</v>
      </c>
      <c r="F3494" s="24">
        <v>0.64225500000000002</v>
      </c>
    </row>
    <row r="3495" spans="2:6" x14ac:dyDescent="0.3">
      <c r="B3495" s="28">
        <v>3490</v>
      </c>
      <c r="C3495" s="29">
        <v>4.6185179253454498</v>
      </c>
      <c r="D3495" s="29">
        <v>6.3159296376381002</v>
      </c>
      <c r="E3495" s="29">
        <v>8.3629359999999995</v>
      </c>
      <c r="F3495" s="24">
        <v>0.64239000000000002</v>
      </c>
    </row>
    <row r="3496" spans="2:6" x14ac:dyDescent="0.3">
      <c r="B3496" s="28">
        <v>3491</v>
      </c>
      <c r="C3496" s="29">
        <v>4.6184276295240299</v>
      </c>
      <c r="D3496" s="29">
        <v>6.3164377682785897</v>
      </c>
      <c r="E3496" s="29">
        <v>8.3645829999999997</v>
      </c>
      <c r="F3496" s="24">
        <v>0.64252500000000001</v>
      </c>
    </row>
    <row r="3497" spans="2:6" x14ac:dyDescent="0.3">
      <c r="B3497" s="28">
        <v>3492</v>
      </c>
      <c r="C3497" s="29">
        <v>4.6183374442384801</v>
      </c>
      <c r="D3497" s="29">
        <v>6.3169462373271301</v>
      </c>
      <c r="E3497" s="29">
        <v>8.3662309999999991</v>
      </c>
      <c r="F3497" s="24">
        <v>0.64266000000000001</v>
      </c>
    </row>
    <row r="3498" spans="2:6" x14ac:dyDescent="0.3">
      <c r="B3498" s="28">
        <v>3493</v>
      </c>
      <c r="C3498" s="29">
        <v>4.6182467600416599</v>
      </c>
      <c r="D3498" s="29">
        <v>6.3174538709498904</v>
      </c>
      <c r="E3498" s="29">
        <v>8.3678779999999993</v>
      </c>
      <c r="F3498" s="24">
        <v>0.64279500000000001</v>
      </c>
    </row>
    <row r="3499" spans="2:6" x14ac:dyDescent="0.3">
      <c r="B3499" s="28">
        <v>3494</v>
      </c>
      <c r="C3499" s="29">
        <v>4.6181558819327702</v>
      </c>
      <c r="D3499" s="29">
        <v>6.3179612562380703</v>
      </c>
      <c r="E3499" s="29">
        <v>8.3695249999999994</v>
      </c>
      <c r="F3499" s="24">
        <v>0.64292899999999997</v>
      </c>
    </row>
    <row r="3500" spans="2:6" x14ac:dyDescent="0.3">
      <c r="B3500" s="28">
        <v>3495</v>
      </c>
      <c r="C3500" s="29">
        <v>4.6180648100514503</v>
      </c>
      <c r="D3500" s="29">
        <v>6.3184683932664196</v>
      </c>
      <c r="E3500" s="29">
        <v>8.3711719999999996</v>
      </c>
      <c r="F3500" s="24">
        <v>0.64306399999999997</v>
      </c>
    </row>
    <row r="3501" spans="2:6" x14ac:dyDescent="0.3">
      <c r="B3501" s="28">
        <v>3496</v>
      </c>
      <c r="C3501" s="29">
        <v>4.6179735445373105</v>
      </c>
      <c r="D3501" s="29">
        <v>6.3189752821096699</v>
      </c>
      <c r="E3501" s="29">
        <v>8.3728189999999998</v>
      </c>
      <c r="F3501" s="24">
        <v>0.64319899999999997</v>
      </c>
    </row>
    <row r="3502" spans="2:6" x14ac:dyDescent="0.3">
      <c r="B3502" s="28">
        <v>3497</v>
      </c>
      <c r="C3502" s="29">
        <v>4.6178820855298701</v>
      </c>
      <c r="D3502" s="29">
        <v>6.3194819228426002</v>
      </c>
      <c r="E3502" s="29">
        <v>8.374466</v>
      </c>
      <c r="F3502" s="24">
        <v>0.64333399999999996</v>
      </c>
    </row>
    <row r="3503" spans="2:6" x14ac:dyDescent="0.3">
      <c r="B3503" s="28">
        <v>3498</v>
      </c>
      <c r="C3503" s="29">
        <v>4.6177904331686097</v>
      </c>
      <c r="D3503" s="29">
        <v>6.3199883155399004</v>
      </c>
      <c r="E3503" s="29">
        <v>8.3761130000000001</v>
      </c>
      <c r="F3503" s="24">
        <v>0.64346800000000004</v>
      </c>
    </row>
    <row r="3504" spans="2:6" x14ac:dyDescent="0.3">
      <c r="B3504" s="28">
        <v>3499</v>
      </c>
      <c r="C3504" s="29">
        <v>4.6176985875929297</v>
      </c>
      <c r="D3504" s="29">
        <v>6.3204944602763602</v>
      </c>
      <c r="E3504" s="29">
        <v>8.3777600000000003</v>
      </c>
      <c r="F3504" s="24">
        <v>0.64360300000000004</v>
      </c>
    </row>
    <row r="3505" spans="2:6" x14ac:dyDescent="0.3">
      <c r="B3505" s="28">
        <v>3500</v>
      </c>
      <c r="C3505" s="29">
        <v>4.6176068526159302</v>
      </c>
      <c r="D3505" s="29">
        <v>6.3210009430256102</v>
      </c>
      <c r="E3505" s="29">
        <v>8.3794079999999997</v>
      </c>
      <c r="F3505" s="24">
        <v>0.64373800000000003</v>
      </c>
    </row>
    <row r="3506" spans="2:6" x14ac:dyDescent="0.3">
      <c r="B3506" s="28">
        <v>3501</v>
      </c>
      <c r="C3506" s="29">
        <v>4.6175146208979196</v>
      </c>
      <c r="D3506" s="29">
        <v>6.32150659194048</v>
      </c>
      <c r="E3506" s="29">
        <v>8.3810549999999999</v>
      </c>
      <c r="F3506" s="24">
        <v>0.643872</v>
      </c>
    </row>
    <row r="3507" spans="2:6" x14ac:dyDescent="0.3">
      <c r="B3507" s="28">
        <v>3502</v>
      </c>
      <c r="C3507" s="29">
        <v>4.6174221963834103</v>
      </c>
      <c r="D3507" s="29">
        <v>6.3220119931187302</v>
      </c>
      <c r="E3507" s="29">
        <v>8.3827020000000001</v>
      </c>
      <c r="F3507" s="24">
        <v>0.644007</v>
      </c>
    </row>
    <row r="3508" spans="2:6" x14ac:dyDescent="0.3">
      <c r="B3508" s="28">
        <v>3503</v>
      </c>
      <c r="C3508" s="29">
        <v>4.6173295792115399</v>
      </c>
      <c r="D3508" s="29">
        <v>6.3225171466350503</v>
      </c>
      <c r="E3508" s="29">
        <v>8.3843490000000003</v>
      </c>
      <c r="F3508" s="24">
        <v>0.64414199999999999</v>
      </c>
    </row>
    <row r="3509" spans="2:6" x14ac:dyDescent="0.3">
      <c r="B3509" s="28">
        <v>3504</v>
      </c>
      <c r="C3509" s="29">
        <v>4.6172367695214103</v>
      </c>
      <c r="D3509" s="29">
        <v>6.3230220525641601</v>
      </c>
      <c r="E3509" s="29">
        <v>8.3859960000000004</v>
      </c>
      <c r="F3509" s="24">
        <v>0.64427699999999999</v>
      </c>
    </row>
    <row r="3510" spans="2:6" x14ac:dyDescent="0.3">
      <c r="B3510" s="28">
        <v>3505</v>
      </c>
      <c r="C3510" s="29">
        <v>4.6171437674520703</v>
      </c>
      <c r="D3510" s="29">
        <v>6.3235267109807802</v>
      </c>
      <c r="E3510" s="29">
        <v>8.3876430000000006</v>
      </c>
      <c r="F3510" s="24">
        <v>0.64441099999999996</v>
      </c>
    </row>
    <row r="3511" spans="2:6" x14ac:dyDescent="0.3">
      <c r="B3511" s="28">
        <v>3506</v>
      </c>
      <c r="C3511" s="29">
        <v>4.6170505731424702</v>
      </c>
      <c r="D3511" s="29">
        <v>6.3240311219596297</v>
      </c>
      <c r="E3511" s="29">
        <v>8.3892900000000008</v>
      </c>
      <c r="F3511" s="24">
        <v>0.64454599999999995</v>
      </c>
    </row>
    <row r="3512" spans="2:6" x14ac:dyDescent="0.3">
      <c r="B3512" s="28">
        <v>3507</v>
      </c>
      <c r="C3512" s="29">
        <v>4.6169571867315398</v>
      </c>
      <c r="D3512" s="29">
        <v>6.3245352855754202</v>
      </c>
      <c r="E3512" s="29">
        <v>8.3909369999999992</v>
      </c>
      <c r="F3512" s="24">
        <v>0.64468099999999995</v>
      </c>
    </row>
    <row r="3513" spans="2:6" x14ac:dyDescent="0.3">
      <c r="B3513" s="28">
        <v>3508</v>
      </c>
      <c r="C3513" s="29">
        <v>4.6168639109816398</v>
      </c>
      <c r="D3513" s="29">
        <v>6.3250397868099402</v>
      </c>
      <c r="E3513" s="29">
        <v>8.3925850000000004</v>
      </c>
      <c r="F3513" s="24">
        <v>0.64481500000000003</v>
      </c>
    </row>
    <row r="3514" spans="2:6" x14ac:dyDescent="0.3">
      <c r="B3514" s="28">
        <v>3509</v>
      </c>
      <c r="C3514" s="29">
        <v>4.6167701406534798</v>
      </c>
      <c r="D3514" s="29">
        <v>6.32554345579981</v>
      </c>
      <c r="E3514" s="29">
        <v>8.3942320000000006</v>
      </c>
      <c r="F3514" s="24">
        <v>0.64495000000000002</v>
      </c>
    </row>
    <row r="3515" spans="2:6" x14ac:dyDescent="0.3">
      <c r="B3515" s="28">
        <v>3510</v>
      </c>
      <c r="C3515" s="29">
        <v>4.6166761786404003</v>
      </c>
      <c r="D3515" s="29">
        <v>6.3260468776507697</v>
      </c>
      <c r="E3515" s="29">
        <v>8.3958790000000008</v>
      </c>
      <c r="F3515" s="24">
        <v>0.64508500000000002</v>
      </c>
    </row>
    <row r="3516" spans="2:6" x14ac:dyDescent="0.3">
      <c r="B3516" s="28">
        <v>3511</v>
      </c>
      <c r="C3516" s="29">
        <v>4.6165820250810503</v>
      </c>
      <c r="D3516" s="29">
        <v>6.3265500524374696</v>
      </c>
      <c r="E3516" s="29">
        <v>8.3975259999999992</v>
      </c>
      <c r="F3516" s="24">
        <v>0.64521899999999999</v>
      </c>
    </row>
    <row r="3517" spans="2:6" x14ac:dyDescent="0.3">
      <c r="B3517" s="28">
        <v>3512</v>
      </c>
      <c r="C3517" s="29">
        <v>4.61648768011404</v>
      </c>
      <c r="D3517" s="29">
        <v>6.3270529802345896</v>
      </c>
      <c r="E3517" s="29">
        <v>8.3991729999999993</v>
      </c>
      <c r="F3517" s="24">
        <v>0.64535399999999998</v>
      </c>
    </row>
    <row r="3518" spans="2:6" x14ac:dyDescent="0.3">
      <c r="B3518" s="28">
        <v>3513</v>
      </c>
      <c r="C3518" s="29">
        <v>4.6163931438779002</v>
      </c>
      <c r="D3518" s="29">
        <v>6.32755566111687</v>
      </c>
      <c r="E3518" s="29">
        <v>8.4008199999999995</v>
      </c>
      <c r="F3518" s="24">
        <v>0.64548799999999995</v>
      </c>
    </row>
    <row r="3519" spans="2:6" x14ac:dyDescent="0.3">
      <c r="B3519" s="28">
        <v>3514</v>
      </c>
      <c r="C3519" s="29">
        <v>4.6162984165110998</v>
      </c>
      <c r="D3519" s="29">
        <v>6.32805809515893</v>
      </c>
      <c r="E3519" s="29">
        <v>8.4024669999999997</v>
      </c>
      <c r="F3519" s="24">
        <v>0.64562299999999995</v>
      </c>
    </row>
    <row r="3520" spans="2:6" x14ac:dyDescent="0.3">
      <c r="B3520" s="28">
        <v>3515</v>
      </c>
      <c r="C3520" s="29">
        <v>4.6162037998594903</v>
      </c>
      <c r="D3520" s="29">
        <v>6.3285608664759501</v>
      </c>
      <c r="E3520" s="29">
        <v>8.4041150000000009</v>
      </c>
      <c r="F3520" s="24">
        <v>0.64575800000000005</v>
      </c>
    </row>
    <row r="3521" spans="2:6" x14ac:dyDescent="0.3">
      <c r="B3521" s="28">
        <v>3516</v>
      </c>
      <c r="C3521" s="29">
        <v>4.6161086905159099</v>
      </c>
      <c r="D3521" s="29">
        <v>6.3290628069379498</v>
      </c>
      <c r="E3521" s="29">
        <v>8.4057619999999993</v>
      </c>
      <c r="F3521" s="24">
        <v>0.64589200000000002</v>
      </c>
    </row>
    <row r="3522" spans="2:6" x14ac:dyDescent="0.3">
      <c r="B3522" s="28">
        <v>3517</v>
      </c>
      <c r="C3522" s="29">
        <v>4.6160133904567804</v>
      </c>
      <c r="D3522" s="29">
        <v>6.3295645007838104</v>
      </c>
      <c r="E3522" s="29">
        <v>8.4074089999999995</v>
      </c>
      <c r="F3522" s="24">
        <v>0.64602700000000002</v>
      </c>
    </row>
    <row r="3523" spans="2:6" x14ac:dyDescent="0.3">
      <c r="B3523" s="28">
        <v>3518</v>
      </c>
      <c r="C3523" s="29">
        <v>4.6159178998203299</v>
      </c>
      <c r="D3523" s="29">
        <v>6.3300659480881798</v>
      </c>
      <c r="E3523" s="29">
        <v>8.4090559999999996</v>
      </c>
      <c r="F3523" s="24">
        <v>0.64616200000000001</v>
      </c>
    </row>
    <row r="3524" spans="2:6" x14ac:dyDescent="0.3">
      <c r="B3524" s="28">
        <v>3519</v>
      </c>
      <c r="C3524" s="29">
        <v>4.61582221874471</v>
      </c>
      <c r="D3524" s="29">
        <v>6.3305671489257298</v>
      </c>
      <c r="E3524" s="29">
        <v>8.4107029999999998</v>
      </c>
      <c r="F3524" s="24">
        <v>0.64629599999999998</v>
      </c>
    </row>
    <row r="3525" spans="2:6" x14ac:dyDescent="0.3">
      <c r="B3525" s="28">
        <v>3520</v>
      </c>
      <c r="C3525" s="29">
        <v>4.6157263473680299</v>
      </c>
      <c r="D3525" s="29">
        <v>6.3310681033711003</v>
      </c>
      <c r="E3525" s="29">
        <v>8.41235</v>
      </c>
      <c r="F3525" s="24">
        <v>0.64643099999999998</v>
      </c>
    </row>
    <row r="3526" spans="2:6" x14ac:dyDescent="0.3">
      <c r="B3526" s="28">
        <v>3521</v>
      </c>
      <c r="C3526" s="29">
        <v>4.6156302858283302</v>
      </c>
      <c r="D3526" s="29">
        <v>6.3315688114989701</v>
      </c>
      <c r="E3526" s="29">
        <v>8.4139970000000002</v>
      </c>
      <c r="F3526" s="24">
        <v>0.64656499999999995</v>
      </c>
    </row>
    <row r="3527" spans="2:6" x14ac:dyDescent="0.3">
      <c r="B3527" s="28">
        <v>3522</v>
      </c>
      <c r="C3527" s="29">
        <v>4.6155340342635895</v>
      </c>
      <c r="D3527" s="29">
        <v>6.3320692733839703</v>
      </c>
      <c r="E3527" s="29">
        <v>8.4156440000000003</v>
      </c>
      <c r="F3527" s="24">
        <v>0.64670000000000005</v>
      </c>
    </row>
    <row r="3528" spans="2:6" x14ac:dyDescent="0.3">
      <c r="B3528" s="28">
        <v>3523</v>
      </c>
      <c r="C3528" s="29">
        <v>4.6154378934754501</v>
      </c>
      <c r="D3528" s="29">
        <v>6.3325700721521301</v>
      </c>
      <c r="E3528" s="29">
        <v>8.4172919999999998</v>
      </c>
      <c r="F3528" s="24">
        <v>0.64683400000000002</v>
      </c>
    </row>
    <row r="3529" spans="2:6" x14ac:dyDescent="0.3">
      <c r="B3529" s="28">
        <v>3524</v>
      </c>
      <c r="C3529" s="29">
        <v>4.6153412621440797</v>
      </c>
      <c r="D3529" s="29">
        <v>6.3330700416517995</v>
      </c>
      <c r="E3529" s="29">
        <v>8.418939</v>
      </c>
      <c r="F3529" s="24">
        <v>0.64696900000000002</v>
      </c>
    </row>
    <row r="3530" spans="2:6" x14ac:dyDescent="0.3">
      <c r="B3530" s="28">
        <v>3525</v>
      </c>
      <c r="C3530" s="29">
        <v>4.6152444412012699</v>
      </c>
      <c r="D3530" s="29">
        <v>6.3335697651325695</v>
      </c>
      <c r="E3530" s="29">
        <v>8.4205860000000001</v>
      </c>
      <c r="F3530" s="24">
        <v>0.64710400000000001</v>
      </c>
    </row>
    <row r="3531" spans="2:6" x14ac:dyDescent="0.3">
      <c r="B3531" s="28">
        <v>3526</v>
      </c>
      <c r="C3531" s="29">
        <v>4.6151474307847504</v>
      </c>
      <c r="D3531" s="29">
        <v>6.3340692426690399</v>
      </c>
      <c r="E3531" s="29">
        <v>8.4222330000000003</v>
      </c>
      <c r="F3531" s="24">
        <v>0.64723799999999998</v>
      </c>
    </row>
    <row r="3532" spans="2:6" x14ac:dyDescent="0.3">
      <c r="B3532" s="28">
        <v>3527</v>
      </c>
      <c r="C3532" s="29">
        <v>4.6150502310321899</v>
      </c>
      <c r="D3532" s="29">
        <v>6.3345684743358399</v>
      </c>
      <c r="E3532" s="29">
        <v>8.4238800000000005</v>
      </c>
      <c r="F3532" s="24">
        <v>0.64737299999999998</v>
      </c>
    </row>
    <row r="3533" spans="2:6" x14ac:dyDescent="0.3">
      <c r="B3533" s="28">
        <v>3528</v>
      </c>
      <c r="C3533" s="29">
        <v>4.6149528420811903</v>
      </c>
      <c r="D3533" s="29">
        <v>6.33506746020762</v>
      </c>
      <c r="E3533" s="29">
        <v>8.4255270000000007</v>
      </c>
      <c r="F3533" s="24">
        <v>0.64750700000000005</v>
      </c>
    </row>
    <row r="3534" spans="2:6" x14ac:dyDescent="0.3">
      <c r="B3534" s="28">
        <v>3529</v>
      </c>
      <c r="C3534" s="29">
        <v>4.6148552640692797</v>
      </c>
      <c r="D3534" s="29">
        <v>6.3355662003589996</v>
      </c>
      <c r="E3534" s="29">
        <v>8.4271740000000008</v>
      </c>
      <c r="F3534" s="24">
        <v>0.64764200000000005</v>
      </c>
    </row>
    <row r="3535" spans="2:6" x14ac:dyDescent="0.3">
      <c r="B3535" s="28">
        <v>3530</v>
      </c>
      <c r="C3535" s="29">
        <v>4.6147577968873303</v>
      </c>
      <c r="D3535" s="29">
        <v>6.3360652770517296</v>
      </c>
      <c r="E3535" s="29">
        <v>8.4288220000000003</v>
      </c>
      <c r="F3535" s="24">
        <v>0.64777600000000002</v>
      </c>
    </row>
    <row r="3536" spans="2:6" x14ac:dyDescent="0.3">
      <c r="B3536" s="28">
        <v>3531</v>
      </c>
      <c r="C3536" s="29">
        <v>4.6146598410361603</v>
      </c>
      <c r="D3536" s="29">
        <v>6.3365635258627204</v>
      </c>
      <c r="E3536" s="29">
        <v>8.4304690000000004</v>
      </c>
      <c r="F3536" s="24">
        <v>0.64791100000000001</v>
      </c>
    </row>
    <row r="3537" spans="2:6" x14ac:dyDescent="0.3">
      <c r="B3537" s="28">
        <v>3532</v>
      </c>
      <c r="C3537" s="29">
        <v>4.6145616965363896</v>
      </c>
      <c r="D3537" s="29">
        <v>6.3370615291771699</v>
      </c>
      <c r="E3537" s="29">
        <v>8.4321160000000006</v>
      </c>
      <c r="F3537" s="24">
        <v>0.64804499999999998</v>
      </c>
    </row>
    <row r="3538" spans="2:6" x14ac:dyDescent="0.3">
      <c r="B3538" s="28">
        <v>3533</v>
      </c>
      <c r="C3538" s="29">
        <v>4.6144633635253101</v>
      </c>
      <c r="D3538" s="29">
        <v>6.33755928706967</v>
      </c>
      <c r="E3538" s="29">
        <v>8.4337630000000008</v>
      </c>
      <c r="F3538" s="24">
        <v>0.64817999999999998</v>
      </c>
    </row>
    <row r="3539" spans="2:6" x14ac:dyDescent="0.3">
      <c r="B3539" s="28">
        <v>3534</v>
      </c>
      <c r="C3539" s="29">
        <v>4.6143648421401497</v>
      </c>
      <c r="D3539" s="29">
        <v>6.3380567996148098</v>
      </c>
      <c r="E3539" s="29">
        <v>8.4354099999999992</v>
      </c>
      <c r="F3539" s="24">
        <v>0.64831399999999995</v>
      </c>
    </row>
    <row r="3540" spans="2:6" x14ac:dyDescent="0.3">
      <c r="B3540" s="28">
        <v>3535</v>
      </c>
      <c r="C3540" s="29">
        <v>4.6142661325180798</v>
      </c>
      <c r="D3540" s="29">
        <v>6.3385540668871698</v>
      </c>
      <c r="E3540" s="29">
        <v>8.4370569999999994</v>
      </c>
      <c r="F3540" s="24">
        <v>0.64844900000000005</v>
      </c>
    </row>
    <row r="3541" spans="2:6" x14ac:dyDescent="0.3">
      <c r="B3541" s="28">
        <v>3536</v>
      </c>
      <c r="C3541" s="29">
        <v>4.6141672347962004</v>
      </c>
      <c r="D3541" s="29">
        <v>6.3390510889613596</v>
      </c>
      <c r="E3541" s="29">
        <v>8.4387039999999995</v>
      </c>
      <c r="F3541" s="24">
        <v>0.64858300000000002</v>
      </c>
    </row>
    <row r="3542" spans="2:6" x14ac:dyDescent="0.3">
      <c r="B3542" s="28">
        <v>3537</v>
      </c>
      <c r="C3542" s="29">
        <v>4.6140681491115503</v>
      </c>
      <c r="D3542" s="29">
        <v>6.3395478659119799</v>
      </c>
      <c r="E3542" s="29">
        <v>8.4403509999999997</v>
      </c>
      <c r="F3542" s="24">
        <v>0.64871800000000002</v>
      </c>
    </row>
    <row r="3543" spans="2:6" x14ac:dyDescent="0.3">
      <c r="B3543" s="28">
        <v>3538</v>
      </c>
      <c r="C3543" s="29">
        <v>4.6139691743173401</v>
      </c>
      <c r="D3543" s="29">
        <v>6.3400449790144098</v>
      </c>
      <c r="E3543" s="29">
        <v>8.4419989999999991</v>
      </c>
      <c r="F3543" s="24">
        <v>0.64885199999999998</v>
      </c>
    </row>
    <row r="3544" spans="2:6" x14ac:dyDescent="0.3">
      <c r="B3544" s="28">
        <v>3539</v>
      </c>
      <c r="C3544" s="29">
        <v>4.6138697129886399</v>
      </c>
      <c r="D3544" s="29">
        <v>6.3405412658184002</v>
      </c>
      <c r="E3544" s="29">
        <v>8.4436459999999993</v>
      </c>
      <c r="F3544" s="24">
        <v>0.64898699999999998</v>
      </c>
    </row>
    <row r="3545" spans="2:6" x14ac:dyDescent="0.3">
      <c r="B3545" s="28">
        <v>3540</v>
      </c>
      <c r="C3545" s="29">
        <v>4.6137700641079702</v>
      </c>
      <c r="D3545" s="29">
        <v>6.3410373077225302</v>
      </c>
      <c r="E3545" s="29">
        <v>8.4452929999999995</v>
      </c>
      <c r="F3545" s="24">
        <v>0.64912099999999995</v>
      </c>
    </row>
    <row r="3546" spans="2:6" x14ac:dyDescent="0.3">
      <c r="B3546" s="28">
        <v>3541</v>
      </c>
      <c r="C3546" s="29">
        <v>4.6136702278121398</v>
      </c>
      <c r="D3546" s="29">
        <v>6.3415331048014103</v>
      </c>
      <c r="E3546" s="29">
        <v>8.4469399999999997</v>
      </c>
      <c r="F3546" s="24">
        <v>0.64925600000000006</v>
      </c>
    </row>
    <row r="3547" spans="2:6" x14ac:dyDescent="0.3">
      <c r="B3547" s="28">
        <v>3542</v>
      </c>
      <c r="C3547" s="29">
        <v>4.6135702042378703</v>
      </c>
      <c r="D3547" s="29">
        <v>6.3420286571295597</v>
      </c>
      <c r="E3547" s="29">
        <v>8.4485869999999998</v>
      </c>
      <c r="F3547" s="24">
        <v>0.64939000000000002</v>
      </c>
    </row>
    <row r="3548" spans="2:6" x14ac:dyDescent="0.3">
      <c r="B3548" s="28">
        <v>3543</v>
      </c>
      <c r="C3548" s="29">
        <v>4.6134699935218304</v>
      </c>
      <c r="D3548" s="29">
        <v>6.3425239647815701</v>
      </c>
      <c r="E3548" s="29">
        <v>8.450234</v>
      </c>
      <c r="F3548" s="24">
        <v>0.64952399999999999</v>
      </c>
    </row>
    <row r="3549" spans="2:6" x14ac:dyDescent="0.3">
      <c r="B3549" s="28">
        <v>3544</v>
      </c>
      <c r="C3549" s="29">
        <v>4.6133695958006298</v>
      </c>
      <c r="D3549" s="29">
        <v>6.3430190278319598</v>
      </c>
      <c r="E3549" s="29">
        <v>8.4518810000000002</v>
      </c>
      <c r="F3549" s="24">
        <v>0.64965899999999999</v>
      </c>
    </row>
    <row r="3550" spans="2:6" x14ac:dyDescent="0.3">
      <c r="B3550" s="28">
        <v>3545</v>
      </c>
      <c r="C3550" s="29">
        <v>4.6132690112108001</v>
      </c>
      <c r="D3550" s="29">
        <v>6.3435138463553198</v>
      </c>
      <c r="E3550" s="29">
        <v>8.4535280000000004</v>
      </c>
      <c r="F3550" s="24">
        <v>0.64979299999999995</v>
      </c>
    </row>
    <row r="3551" spans="2:6" x14ac:dyDescent="0.3">
      <c r="B3551" s="28">
        <v>3546</v>
      </c>
      <c r="C3551" s="29">
        <v>4.6131685375713802</v>
      </c>
      <c r="D3551" s="29">
        <v>6.3440090006421803</v>
      </c>
      <c r="E3551" s="29">
        <v>8.4551759999999998</v>
      </c>
      <c r="F3551" s="24">
        <v>0.64992799999999995</v>
      </c>
    </row>
    <row r="3552" spans="2:6" x14ac:dyDescent="0.3">
      <c r="B3552" s="28">
        <v>3547</v>
      </c>
      <c r="C3552" s="29">
        <v>4.6130675795247296</v>
      </c>
      <c r="D3552" s="29">
        <v>6.3445033302120599</v>
      </c>
      <c r="E3552" s="29">
        <v>8.456823</v>
      </c>
      <c r="F3552" s="24">
        <v>0.65006200000000003</v>
      </c>
    </row>
    <row r="3553" spans="2:6" x14ac:dyDescent="0.3">
      <c r="B3553" s="28">
        <v>3548</v>
      </c>
      <c r="C3553" s="29">
        <v>4.6129664350187802</v>
      </c>
      <c r="D3553" s="29">
        <v>6.3449974154785096</v>
      </c>
      <c r="E3553" s="29">
        <v>8.4584700000000002</v>
      </c>
      <c r="F3553" s="24">
        <v>0.65019700000000002</v>
      </c>
    </row>
    <row r="3554" spans="2:6" x14ac:dyDescent="0.3">
      <c r="B3554" s="28">
        <v>3549</v>
      </c>
      <c r="C3554" s="29">
        <v>4.6128651041898099</v>
      </c>
      <c r="D3554" s="29">
        <v>6.3454912565161097</v>
      </c>
      <c r="E3554" s="29">
        <v>8.4601170000000003</v>
      </c>
      <c r="F3554" s="24">
        <v>0.65033099999999999</v>
      </c>
    </row>
    <row r="3555" spans="2:6" x14ac:dyDescent="0.3">
      <c r="B3555" s="28">
        <v>3550</v>
      </c>
      <c r="C3555" s="29">
        <v>4.6127635871740598</v>
      </c>
      <c r="D3555" s="29">
        <v>6.3459848533993402</v>
      </c>
      <c r="E3555" s="29">
        <v>8.4617640000000005</v>
      </c>
      <c r="F3555" s="24">
        <v>0.65046499999999996</v>
      </c>
    </row>
    <row r="3556" spans="2:6" x14ac:dyDescent="0.3">
      <c r="B3556" s="28">
        <v>3551</v>
      </c>
      <c r="C3556" s="29">
        <v>4.6126618841076903</v>
      </c>
      <c r="D3556" s="29">
        <v>6.3464782062027503</v>
      </c>
      <c r="E3556" s="29">
        <v>8.4634110000000007</v>
      </c>
      <c r="F3556" s="24">
        <v>0.65059999999999996</v>
      </c>
    </row>
    <row r="3557" spans="2:6" x14ac:dyDescent="0.3">
      <c r="B3557" s="28">
        <v>3552</v>
      </c>
      <c r="C3557" s="29">
        <v>4.6125599951268201</v>
      </c>
      <c r="D3557" s="29">
        <v>6.34697131500082</v>
      </c>
      <c r="E3557" s="29">
        <v>8.4650580000000009</v>
      </c>
      <c r="F3557" s="24">
        <v>0.65073400000000003</v>
      </c>
    </row>
    <row r="3558" spans="2:6" x14ac:dyDescent="0.3">
      <c r="B3558" s="28">
        <v>3553</v>
      </c>
      <c r="C3558" s="29">
        <v>4.6124582171483901</v>
      </c>
      <c r="D3558" s="29">
        <v>6.3474647592235902</v>
      </c>
      <c r="E3558" s="29">
        <v>8.4667060000000003</v>
      </c>
      <c r="F3558" s="24">
        <v>0.650868</v>
      </c>
    </row>
    <row r="3559" spans="2:6" x14ac:dyDescent="0.3">
      <c r="B3559" s="28">
        <v>3554</v>
      </c>
      <c r="C3559" s="29">
        <v>4.6123559566179901</v>
      </c>
      <c r="D3559" s="29">
        <v>6.3479573801117102</v>
      </c>
      <c r="E3559" s="29">
        <v>8.4683530000000005</v>
      </c>
      <c r="F3559" s="24">
        <v>0.651003</v>
      </c>
    </row>
    <row r="3560" spans="2:6" x14ac:dyDescent="0.3">
      <c r="B3560" s="28">
        <v>3555</v>
      </c>
      <c r="C3560" s="29">
        <v>4.6122535105810902</v>
      </c>
      <c r="D3560" s="29">
        <v>6.34844975721807</v>
      </c>
      <c r="E3560" s="29">
        <v>8.4700000000000006</v>
      </c>
      <c r="F3560" s="24">
        <v>0.65113699999999997</v>
      </c>
    </row>
    <row r="3561" spans="2:6" x14ac:dyDescent="0.3">
      <c r="B3561" s="28">
        <v>3556</v>
      </c>
      <c r="C3561" s="29">
        <v>4.6121508791735497</v>
      </c>
      <c r="D3561" s="29">
        <v>6.34894189061714</v>
      </c>
      <c r="E3561" s="29">
        <v>8.4716470000000008</v>
      </c>
      <c r="F3561" s="24">
        <v>0.65127199999999996</v>
      </c>
    </row>
    <row r="3562" spans="2:6" x14ac:dyDescent="0.3">
      <c r="B3562" s="28">
        <v>3557</v>
      </c>
      <c r="C3562" s="29">
        <v>4.6120480625311497</v>
      </c>
      <c r="D3562" s="29">
        <v>6.34943378038344</v>
      </c>
      <c r="E3562" s="29">
        <v>8.4732939999999992</v>
      </c>
      <c r="F3562" s="24">
        <v>0.65140600000000004</v>
      </c>
    </row>
    <row r="3563" spans="2:6" x14ac:dyDescent="0.3">
      <c r="B3563" s="28">
        <v>3558</v>
      </c>
      <c r="C3563" s="29">
        <v>4.6119450607896404</v>
      </c>
      <c r="D3563" s="29">
        <v>6.3499254265914296</v>
      </c>
      <c r="E3563" s="29">
        <v>8.4749409999999994</v>
      </c>
      <c r="F3563" s="24">
        <v>0.65154000000000001</v>
      </c>
    </row>
    <row r="3564" spans="2:6" x14ac:dyDescent="0.3">
      <c r="B3564" s="28">
        <v>3559</v>
      </c>
      <c r="C3564" s="29">
        <v>4.61184187408469</v>
      </c>
      <c r="D3564" s="29">
        <v>6.3504168293155896</v>
      </c>
      <c r="E3564" s="29">
        <v>8.4765879999999996</v>
      </c>
      <c r="F3564" s="24">
        <v>0.651675</v>
      </c>
    </row>
    <row r="3565" spans="2:6" x14ac:dyDescent="0.3">
      <c r="B3565" s="28">
        <v>3560</v>
      </c>
      <c r="C3565" s="29">
        <v>4.6117385025518995</v>
      </c>
      <c r="D3565" s="29">
        <v>6.3509079886304098</v>
      </c>
      <c r="E3565" s="29">
        <v>8.4782349999999997</v>
      </c>
      <c r="F3565" s="24">
        <v>0.65180899999999997</v>
      </c>
    </row>
    <row r="3566" spans="2:6" x14ac:dyDescent="0.3">
      <c r="B3566" s="28">
        <v>3561</v>
      </c>
      <c r="C3566" s="29">
        <v>4.6116352420805296</v>
      </c>
      <c r="D3566" s="29">
        <v>6.3513994829837603</v>
      </c>
      <c r="E3566" s="29">
        <v>8.4798829999999992</v>
      </c>
      <c r="F3566" s="24">
        <v>0.65194300000000005</v>
      </c>
    </row>
    <row r="3567" spans="2:6" x14ac:dyDescent="0.3">
      <c r="B3567" s="28">
        <v>3562</v>
      </c>
      <c r="C3567" s="29">
        <v>4.6115315011704903</v>
      </c>
      <c r="D3567" s="29">
        <v>6.3518901555806604</v>
      </c>
      <c r="E3567" s="29">
        <v>8.4815299999999993</v>
      </c>
      <c r="F3567" s="24">
        <v>0.65207800000000005</v>
      </c>
    </row>
    <row r="3568" spans="2:6" x14ac:dyDescent="0.3">
      <c r="B3568" s="28">
        <v>3563</v>
      </c>
      <c r="C3568" s="29">
        <v>4.6114275758391203</v>
      </c>
      <c r="D3568" s="29">
        <v>6.3523805849916304</v>
      </c>
      <c r="E3568" s="29">
        <v>8.4831769999999995</v>
      </c>
      <c r="F3568" s="24">
        <v>0.65221200000000001</v>
      </c>
    </row>
    <row r="3569" spans="2:6" x14ac:dyDescent="0.3">
      <c r="B3569" s="28">
        <v>3564</v>
      </c>
      <c r="C3569" s="29">
        <v>4.6113234662217799</v>
      </c>
      <c r="D3569" s="29">
        <v>6.3528707712911601</v>
      </c>
      <c r="E3569" s="29">
        <v>8.4848239999999997</v>
      </c>
      <c r="F3569" s="24">
        <v>0.65234599999999998</v>
      </c>
    </row>
    <row r="3570" spans="2:6" x14ac:dyDescent="0.3">
      <c r="B3570" s="28">
        <v>3565</v>
      </c>
      <c r="C3570" s="29">
        <v>4.6112191724537697</v>
      </c>
      <c r="D3570" s="29">
        <v>6.3533607145536601</v>
      </c>
      <c r="E3570" s="29">
        <v>8.4864709999999999</v>
      </c>
      <c r="F3570" s="24">
        <v>0.65247999999999995</v>
      </c>
    </row>
    <row r="3571" spans="2:6" x14ac:dyDescent="0.3">
      <c r="B3571" s="28">
        <v>3566</v>
      </c>
      <c r="C3571" s="29">
        <v>4.6111146946703299</v>
      </c>
      <c r="D3571" s="29">
        <v>6.3538504148535901</v>
      </c>
      <c r="E3571" s="29">
        <v>8.4881180000000001</v>
      </c>
      <c r="F3571" s="24">
        <v>0.65261499999999995</v>
      </c>
    </row>
    <row r="3572" spans="2:6" x14ac:dyDescent="0.3">
      <c r="B3572" s="28">
        <v>3567</v>
      </c>
      <c r="C3572" s="29">
        <v>4.6110100330066199</v>
      </c>
      <c r="D3572" s="29">
        <v>6.3543398722654398</v>
      </c>
      <c r="E3572" s="29">
        <v>8.4897650000000002</v>
      </c>
      <c r="F3572" s="24">
        <v>0.65274900000000002</v>
      </c>
    </row>
    <row r="3573" spans="2:6" x14ac:dyDescent="0.3">
      <c r="B3573" s="28">
        <v>3568</v>
      </c>
      <c r="C3573" s="29">
        <v>4.6109054824555002</v>
      </c>
      <c r="D3573" s="29">
        <v>6.3548296643788404</v>
      </c>
      <c r="E3573" s="29">
        <v>8.4914129999999997</v>
      </c>
      <c r="F3573" s="24">
        <v>0.65288299999999999</v>
      </c>
    </row>
    <row r="3574" spans="2:6" x14ac:dyDescent="0.3">
      <c r="B3574" s="28">
        <v>3569</v>
      </c>
      <c r="C3574" s="29">
        <v>4.6108004533087499</v>
      </c>
      <c r="D3574" s="29">
        <v>6.3553186361152498</v>
      </c>
      <c r="E3574" s="29">
        <v>8.4930599999999998</v>
      </c>
      <c r="F3574" s="24">
        <v>0.65301799999999999</v>
      </c>
    </row>
    <row r="3575" spans="2:6" x14ac:dyDescent="0.3">
      <c r="B3575" s="28">
        <v>3570</v>
      </c>
      <c r="C3575" s="29">
        <v>4.6106952406869404</v>
      </c>
      <c r="D3575" s="29">
        <v>6.3558073651868403</v>
      </c>
      <c r="E3575" s="29">
        <v>8.494707</v>
      </c>
      <c r="F3575" s="24">
        <v>0.65315199999999995</v>
      </c>
    </row>
    <row r="3576" spans="2:6" x14ac:dyDescent="0.3">
      <c r="B3576" s="28">
        <v>3571</v>
      </c>
      <c r="C3576" s="29">
        <v>4.6105898447249896</v>
      </c>
      <c r="D3576" s="29">
        <v>6.3562958516680403</v>
      </c>
      <c r="E3576" s="29">
        <v>8.4963540000000002</v>
      </c>
      <c r="F3576" s="24">
        <v>0.65328600000000003</v>
      </c>
    </row>
    <row r="3577" spans="2:6" x14ac:dyDescent="0.3">
      <c r="B3577" s="28">
        <v>3572</v>
      </c>
      <c r="C3577" s="29">
        <v>4.6104842655577496</v>
      </c>
      <c r="D3577" s="29">
        <v>6.3567840956332899</v>
      </c>
      <c r="E3577" s="29">
        <v>8.4980010000000004</v>
      </c>
      <c r="F3577" s="24">
        <v>0.65342</v>
      </c>
    </row>
    <row r="3578" spans="2:6" x14ac:dyDescent="0.3">
      <c r="B3578" s="28">
        <v>3573</v>
      </c>
      <c r="C3578" s="29">
        <v>4.61037850332003</v>
      </c>
      <c r="D3578" s="29">
        <v>6.3572720971569998</v>
      </c>
      <c r="E3578" s="29">
        <v>8.4996480000000005</v>
      </c>
      <c r="F3578" s="24">
        <v>0.653555</v>
      </c>
    </row>
    <row r="3579" spans="2:6" x14ac:dyDescent="0.3">
      <c r="B3579" s="28">
        <v>3574</v>
      </c>
      <c r="C3579" s="29">
        <v>4.61027255814657</v>
      </c>
      <c r="D3579" s="29">
        <v>6.35775985631353</v>
      </c>
      <c r="E3579" s="29">
        <v>8.5012950000000007</v>
      </c>
      <c r="F3579" s="24">
        <v>0.65368899999999996</v>
      </c>
    </row>
    <row r="3580" spans="2:6" x14ac:dyDescent="0.3">
      <c r="B3580" s="28">
        <v>3575</v>
      </c>
      <c r="C3580" s="29">
        <v>4.61016643017203</v>
      </c>
      <c r="D3580" s="29">
        <v>6.3582473731773401</v>
      </c>
      <c r="E3580" s="29">
        <v>8.5029420000000009</v>
      </c>
      <c r="F3580" s="24">
        <v>0.65382300000000004</v>
      </c>
    </row>
    <row r="3581" spans="2:6" x14ac:dyDescent="0.3">
      <c r="B3581" s="28">
        <v>3576</v>
      </c>
      <c r="C3581" s="29">
        <v>4.6100604133680401</v>
      </c>
      <c r="D3581" s="29">
        <v>6.3587352243587496</v>
      </c>
      <c r="E3581" s="29">
        <v>8.5045900000000003</v>
      </c>
      <c r="F3581" s="24">
        <v>0.65395700000000001</v>
      </c>
    </row>
    <row r="3582" spans="2:6" x14ac:dyDescent="0.3">
      <c r="B3582" s="28">
        <v>3577</v>
      </c>
      <c r="C3582" s="29">
        <v>4.6099539200677899</v>
      </c>
      <c r="D3582" s="29">
        <v>6.3592222567379304</v>
      </c>
      <c r="E3582" s="29">
        <v>8.5062370000000005</v>
      </c>
      <c r="F3582" s="24">
        <v>0.65409099999999998</v>
      </c>
    </row>
    <row r="3583" spans="2:6" x14ac:dyDescent="0.3">
      <c r="B3583" s="28">
        <v>3578</v>
      </c>
      <c r="C3583" s="29">
        <v>4.6098472443701697</v>
      </c>
      <c r="D3583" s="29">
        <v>6.3597090470475699</v>
      </c>
      <c r="E3583" s="29">
        <v>8.5078840000000007</v>
      </c>
      <c r="F3583" s="24">
        <v>0.65422599999999997</v>
      </c>
    </row>
    <row r="3584" spans="2:6" x14ac:dyDescent="0.3">
      <c r="B3584" s="28">
        <v>3579</v>
      </c>
      <c r="C3584" s="29">
        <v>4.6097403864096105</v>
      </c>
      <c r="D3584" s="29">
        <v>6.3601955953620104</v>
      </c>
      <c r="E3584" s="29">
        <v>8.5095309999999991</v>
      </c>
      <c r="F3584" s="24">
        <v>0.65436000000000005</v>
      </c>
    </row>
    <row r="3585" spans="2:6" x14ac:dyDescent="0.3">
      <c r="B3585" s="28">
        <v>3580</v>
      </c>
      <c r="C3585" s="29">
        <v>4.60963334632046</v>
      </c>
      <c r="D3585" s="29">
        <v>6.3606819017556697</v>
      </c>
      <c r="E3585" s="29">
        <v>8.5111779999999992</v>
      </c>
      <c r="F3585" s="24">
        <v>0.65449400000000002</v>
      </c>
    </row>
    <row r="3586" spans="2:6" x14ac:dyDescent="0.3">
      <c r="B3586" s="28">
        <v>3581</v>
      </c>
      <c r="C3586" s="29">
        <v>4.60952612423704</v>
      </c>
      <c r="D3586" s="29">
        <v>6.3611679663028804</v>
      </c>
      <c r="E3586" s="29">
        <v>8.5128249999999994</v>
      </c>
      <c r="F3586" s="24">
        <v>0.65462799999999999</v>
      </c>
    </row>
    <row r="3587" spans="2:6" x14ac:dyDescent="0.3">
      <c r="B3587" s="28">
        <v>3582</v>
      </c>
      <c r="C3587" s="29">
        <v>4.6094187202935704</v>
      </c>
      <c r="D3587" s="29">
        <v>6.3616537890780496</v>
      </c>
      <c r="E3587" s="29">
        <v>8.5144719999999996</v>
      </c>
      <c r="F3587" s="24">
        <v>0.65476199999999996</v>
      </c>
    </row>
    <row r="3588" spans="2:6" x14ac:dyDescent="0.3">
      <c r="B3588" s="28">
        <v>3583</v>
      </c>
      <c r="C3588" s="29">
        <v>4.6093111346242299</v>
      </c>
      <c r="D3588" s="29">
        <v>6.3621393701554796</v>
      </c>
      <c r="E3588" s="29">
        <v>8.5161189999999998</v>
      </c>
      <c r="F3588" s="24">
        <v>0.65489699999999995</v>
      </c>
    </row>
    <row r="3589" spans="2:6" x14ac:dyDescent="0.3">
      <c r="B3589" s="28">
        <v>3584</v>
      </c>
      <c r="C3589" s="29">
        <v>4.6092036601828497</v>
      </c>
      <c r="D3589" s="29">
        <v>6.3626252851677103</v>
      </c>
      <c r="E3589" s="29">
        <v>8.5177669999999992</v>
      </c>
      <c r="F3589" s="24">
        <v>0.65503100000000003</v>
      </c>
    </row>
    <row r="3590" spans="2:6" x14ac:dyDescent="0.3">
      <c r="B3590" s="28">
        <v>3585</v>
      </c>
      <c r="C3590" s="29">
        <v>4.60909571133715</v>
      </c>
      <c r="D3590" s="29">
        <v>6.3631103829506799</v>
      </c>
      <c r="E3590" s="29">
        <v>8.5194139999999994</v>
      </c>
      <c r="F3590" s="24">
        <v>0.655165</v>
      </c>
    </row>
    <row r="3591" spans="2:6" x14ac:dyDescent="0.3">
      <c r="B3591" s="28">
        <v>3586</v>
      </c>
      <c r="C3591" s="29">
        <v>4.6089875811677796</v>
      </c>
      <c r="D3591" s="29">
        <v>6.3635952392590003</v>
      </c>
      <c r="E3591" s="29">
        <v>8.5210609999999996</v>
      </c>
      <c r="F3591" s="24">
        <v>0.65529899999999996</v>
      </c>
    </row>
    <row r="3592" spans="2:6" x14ac:dyDescent="0.3">
      <c r="B3592" s="28">
        <v>3587</v>
      </c>
      <c r="C3592" s="29">
        <v>4.6088792698086802</v>
      </c>
      <c r="D3592" s="29">
        <v>6.3640798541669996</v>
      </c>
      <c r="E3592" s="29">
        <v>8.5227079999999997</v>
      </c>
      <c r="F3592" s="24">
        <v>0.65543300000000004</v>
      </c>
    </row>
    <row r="3593" spans="2:6" x14ac:dyDescent="0.3">
      <c r="B3593" s="28">
        <v>3588</v>
      </c>
      <c r="C3593" s="29">
        <v>4.6087707773937101</v>
      </c>
      <c r="D3593" s="29">
        <v>6.36456422774903</v>
      </c>
      <c r="E3593" s="29">
        <v>8.5243549999999999</v>
      </c>
      <c r="F3593" s="24">
        <v>0.65556700000000001</v>
      </c>
    </row>
    <row r="3594" spans="2:6" x14ac:dyDescent="0.3">
      <c r="B3594" s="28">
        <v>3589</v>
      </c>
      <c r="C3594" s="29">
        <v>4.6086621040566804</v>
      </c>
      <c r="D3594" s="29">
        <v>6.3650483600794097</v>
      </c>
      <c r="E3594" s="29">
        <v>8.5260020000000001</v>
      </c>
      <c r="F3594" s="24">
        <v>0.65570099999999998</v>
      </c>
    </row>
    <row r="3595" spans="2:6" x14ac:dyDescent="0.3">
      <c r="B3595" s="28">
        <v>3590</v>
      </c>
      <c r="C3595" s="29">
        <v>4.6085532499313198</v>
      </c>
      <c r="D3595" s="29">
        <v>6.3655322512324402</v>
      </c>
      <c r="E3595" s="29">
        <v>8.5276490000000003</v>
      </c>
      <c r="F3595" s="24">
        <v>0.65583599999999997</v>
      </c>
    </row>
    <row r="3596" spans="2:6" x14ac:dyDescent="0.3">
      <c r="B3596" s="28">
        <v>3591</v>
      </c>
      <c r="C3596" s="29">
        <v>4.6084445070836901</v>
      </c>
      <c r="D3596" s="29">
        <v>6.3660164759862203</v>
      </c>
      <c r="E3596" s="29">
        <v>8.5292969999999997</v>
      </c>
      <c r="F3596" s="24">
        <v>0.65597000000000005</v>
      </c>
    </row>
    <row r="3597" spans="2:6" x14ac:dyDescent="0.3">
      <c r="B3597" s="28">
        <v>3592</v>
      </c>
      <c r="C3597" s="29">
        <v>4.6083352916561102</v>
      </c>
      <c r="D3597" s="29">
        <v>6.3664998848855801</v>
      </c>
      <c r="E3597" s="29">
        <v>8.5309439999999999</v>
      </c>
      <c r="F3597" s="24">
        <v>0.65610400000000002</v>
      </c>
    </row>
    <row r="3598" spans="2:6" x14ac:dyDescent="0.3">
      <c r="B3598" s="28">
        <v>3593</v>
      </c>
      <c r="C3598" s="29">
        <v>4.6082258958410902</v>
      </c>
      <c r="D3598" s="29">
        <v>6.3669830528305402</v>
      </c>
      <c r="E3598" s="29">
        <v>8.532591</v>
      </c>
      <c r="F3598" s="24">
        <v>0.65623799999999999</v>
      </c>
    </row>
    <row r="3599" spans="2:6" x14ac:dyDescent="0.3">
      <c r="B3599" s="28">
        <v>3594</v>
      </c>
      <c r="C3599" s="29">
        <v>4.6081163197721402</v>
      </c>
      <c r="D3599" s="29">
        <v>6.3674659798954396</v>
      </c>
      <c r="E3599" s="29">
        <v>8.5342380000000002</v>
      </c>
      <c r="F3599" s="24">
        <v>0.65637199999999996</v>
      </c>
    </row>
    <row r="3600" spans="2:6" x14ac:dyDescent="0.3">
      <c r="B3600" s="28">
        <v>3595</v>
      </c>
      <c r="C3600" s="29">
        <v>4.6080065635826903</v>
      </c>
      <c r="D3600" s="29">
        <v>6.3679486661545299</v>
      </c>
      <c r="E3600" s="29">
        <v>8.5358850000000004</v>
      </c>
      <c r="F3600" s="24">
        <v>0.65650600000000003</v>
      </c>
    </row>
    <row r="3601" spans="2:6" x14ac:dyDescent="0.3">
      <c r="B3601" s="28">
        <v>3596</v>
      </c>
      <c r="C3601" s="29">
        <v>4.60789662740609</v>
      </c>
      <c r="D3601" s="29">
        <v>6.3684311116821304</v>
      </c>
      <c r="E3601" s="29">
        <v>8.5375320000000006</v>
      </c>
      <c r="F3601" s="24">
        <v>0.65664</v>
      </c>
    </row>
    <row r="3602" spans="2:6" x14ac:dyDescent="0.3">
      <c r="B3602" s="28">
        <v>3597</v>
      </c>
      <c r="C3602" s="29">
        <v>4.6077865113756502</v>
      </c>
      <c r="D3602" s="29">
        <v>6.3689133165524696</v>
      </c>
      <c r="E3602" s="29">
        <v>8.5391790000000007</v>
      </c>
      <c r="F3602" s="24">
        <v>0.65677399999999997</v>
      </c>
    </row>
    <row r="3603" spans="2:6" x14ac:dyDescent="0.3">
      <c r="B3603" s="28">
        <v>3598</v>
      </c>
      <c r="C3603" s="29">
        <v>4.6076762156246103</v>
      </c>
      <c r="D3603" s="29">
        <v>6.3693952808398802</v>
      </c>
      <c r="E3603" s="29">
        <v>8.5408259999999991</v>
      </c>
      <c r="F3603" s="24">
        <v>0.65690800000000005</v>
      </c>
    </row>
    <row r="3604" spans="2:6" x14ac:dyDescent="0.3">
      <c r="B3604" s="28">
        <v>3599</v>
      </c>
      <c r="C3604" s="29">
        <v>4.6075660312076696</v>
      </c>
      <c r="D3604" s="29">
        <v>6.3698775783472996</v>
      </c>
      <c r="E3604" s="29">
        <v>8.5424740000000003</v>
      </c>
      <c r="F3604" s="24">
        <v>0.65704200000000001</v>
      </c>
    </row>
    <row r="3605" spans="2:6" x14ac:dyDescent="0.3">
      <c r="B3605" s="28">
        <v>3600</v>
      </c>
      <c r="C3605" s="29">
        <v>4.6074553762888</v>
      </c>
      <c r="D3605" s="29">
        <v>6.37035906156982</v>
      </c>
      <c r="E3605" s="29">
        <v>8.5441210000000005</v>
      </c>
      <c r="F3605" s="24">
        <v>0.65717599999999998</v>
      </c>
    </row>
    <row r="3606" spans="2:6" x14ac:dyDescent="0.3">
      <c r="B3606" s="28">
        <v>3601</v>
      </c>
      <c r="C3606" s="29">
        <v>4.6073445420487396</v>
      </c>
      <c r="D3606" s="29">
        <v>6.3708403044321997</v>
      </c>
      <c r="E3606" s="29">
        <v>8.5457680000000007</v>
      </c>
      <c r="F3606" s="24">
        <v>0.65731099999999998</v>
      </c>
    </row>
    <row r="3607" spans="2:6" x14ac:dyDescent="0.3">
      <c r="B3607" s="28">
        <v>3602</v>
      </c>
      <c r="C3607" s="29">
        <v>4.60723352862047</v>
      </c>
      <c r="D3607" s="29">
        <v>6.3713213070087003</v>
      </c>
      <c r="E3607" s="29">
        <v>8.5474150000000009</v>
      </c>
      <c r="F3607" s="24">
        <v>0.65744499999999995</v>
      </c>
    </row>
    <row r="3608" spans="2:6" x14ac:dyDescent="0.3">
      <c r="B3608" s="28">
        <v>3603</v>
      </c>
      <c r="C3608" s="29">
        <v>4.60712233613694</v>
      </c>
      <c r="D3608" s="29">
        <v>6.37180206937356</v>
      </c>
      <c r="E3608" s="29">
        <v>8.5490619999999993</v>
      </c>
      <c r="F3608" s="24">
        <v>0.65757900000000002</v>
      </c>
    </row>
    <row r="3609" spans="2:6" x14ac:dyDescent="0.3">
      <c r="B3609" s="28">
        <v>3604</v>
      </c>
      <c r="C3609" s="29">
        <v>4.6070109647310105</v>
      </c>
      <c r="D3609" s="29">
        <v>6.3722825916010297</v>
      </c>
      <c r="E3609" s="29">
        <v>8.5507089999999994</v>
      </c>
      <c r="F3609" s="24">
        <v>0.65771299999999999</v>
      </c>
    </row>
    <row r="3610" spans="2:6" x14ac:dyDescent="0.3">
      <c r="B3610" s="28">
        <v>3605</v>
      </c>
      <c r="C3610" s="29">
        <v>4.60689941453548</v>
      </c>
      <c r="D3610" s="29">
        <v>6.3727628737653097</v>
      </c>
      <c r="E3610" s="29">
        <v>8.5523559999999996</v>
      </c>
      <c r="F3610" s="24">
        <v>0.65784699999999996</v>
      </c>
    </row>
    <row r="3611" spans="2:6" x14ac:dyDescent="0.3">
      <c r="B3611" s="28">
        <v>3606</v>
      </c>
      <c r="C3611" s="29">
        <v>4.60678797572288</v>
      </c>
      <c r="D3611" s="29">
        <v>6.3732434888173799</v>
      </c>
      <c r="E3611" s="29">
        <v>8.5540040000000008</v>
      </c>
      <c r="F3611" s="24">
        <v>0.65798100000000004</v>
      </c>
    </row>
    <row r="3612" spans="2:6" x14ac:dyDescent="0.3">
      <c r="B3612" s="28">
        <v>3607</v>
      </c>
      <c r="C3612" s="29">
        <v>4.6066760682205796</v>
      </c>
      <c r="D3612" s="29">
        <v>6.3737232909564003</v>
      </c>
      <c r="E3612" s="29">
        <v>8.5556509999999992</v>
      </c>
      <c r="F3612" s="24">
        <v>0.65811500000000001</v>
      </c>
    </row>
    <row r="3613" spans="2:6" x14ac:dyDescent="0.3">
      <c r="B3613" s="28">
        <v>3608</v>
      </c>
      <c r="C3613" s="29">
        <v>4.6065639823267803</v>
      </c>
      <c r="D3613" s="29">
        <v>6.37420285325494</v>
      </c>
      <c r="E3613" s="29">
        <v>8.5572979999999994</v>
      </c>
      <c r="F3613" s="24">
        <v>0.65824899999999997</v>
      </c>
    </row>
    <row r="3614" spans="2:6" x14ac:dyDescent="0.3">
      <c r="B3614" s="28">
        <v>3609</v>
      </c>
      <c r="C3614" s="29">
        <v>4.6064517181740401</v>
      </c>
      <c r="D3614" s="29">
        <v>6.3746821757872301</v>
      </c>
      <c r="E3614" s="29">
        <v>8.5589449999999996</v>
      </c>
      <c r="F3614" s="24">
        <v>0.65838300000000005</v>
      </c>
    </row>
    <row r="3615" spans="2:6" x14ac:dyDescent="0.3">
      <c r="B3615" s="28">
        <v>3610</v>
      </c>
      <c r="C3615" s="29">
        <v>4.6063392758948503</v>
      </c>
      <c r="D3615" s="29">
        <v>6.37516125862743</v>
      </c>
      <c r="E3615" s="29">
        <v>8.5605919999999998</v>
      </c>
      <c r="F3615" s="24">
        <v>0.65851700000000002</v>
      </c>
    </row>
    <row r="3616" spans="2:6" x14ac:dyDescent="0.3">
      <c r="B3616" s="28">
        <v>3611</v>
      </c>
      <c r="C3616" s="29">
        <v>4.60622665562164</v>
      </c>
      <c r="D3616" s="29">
        <v>6.3756401018497897</v>
      </c>
      <c r="E3616" s="29">
        <v>8.5622389999999999</v>
      </c>
      <c r="F3616" s="24">
        <v>0.65865099999999999</v>
      </c>
    </row>
    <row r="3617" spans="2:6" x14ac:dyDescent="0.3">
      <c r="B3617" s="28">
        <v>3612</v>
      </c>
      <c r="C3617" s="29">
        <v>4.6061138574867799</v>
      </c>
      <c r="D3617" s="29">
        <v>6.3761187055284596</v>
      </c>
      <c r="E3617" s="29">
        <v>8.5638860000000001</v>
      </c>
      <c r="F3617" s="24">
        <v>0.65878499999999995</v>
      </c>
    </row>
    <row r="3618" spans="2:6" x14ac:dyDescent="0.3">
      <c r="B3618" s="28">
        <v>3613</v>
      </c>
      <c r="C3618" s="29">
        <v>4.6060008816225899</v>
      </c>
      <c r="D3618" s="29">
        <v>6.3765970697376604</v>
      </c>
      <c r="E3618" s="29">
        <v>8.5655330000000003</v>
      </c>
      <c r="F3618" s="24">
        <v>0.65891900000000003</v>
      </c>
    </row>
    <row r="3619" spans="2:6" x14ac:dyDescent="0.3">
      <c r="B3619" s="28">
        <v>3614</v>
      </c>
      <c r="C3619" s="29">
        <v>4.6058880171965999</v>
      </c>
      <c r="D3619" s="29">
        <v>6.3770757664560298</v>
      </c>
      <c r="E3619" s="29">
        <v>8.5671809999999997</v>
      </c>
      <c r="F3619" s="24">
        <v>0.659053</v>
      </c>
    </row>
    <row r="3620" spans="2:6" x14ac:dyDescent="0.3">
      <c r="B3620" s="28">
        <v>3615</v>
      </c>
      <c r="C3620" s="29">
        <v>4.6057746861450797</v>
      </c>
      <c r="D3620" s="29">
        <v>6.3775536518273501</v>
      </c>
      <c r="E3620" s="29">
        <v>8.5688279999999999</v>
      </c>
      <c r="F3620" s="24">
        <v>0.65918699999999997</v>
      </c>
    </row>
    <row r="3621" spans="2:6" x14ac:dyDescent="0.3">
      <c r="B3621" s="28">
        <v>3616</v>
      </c>
      <c r="C3621" s="29">
        <v>4.6056611777608198</v>
      </c>
      <c r="D3621" s="29">
        <v>6.3780312979517602</v>
      </c>
      <c r="E3621" s="29">
        <v>8.5704750000000001</v>
      </c>
      <c r="F3621" s="24">
        <v>0.65932000000000002</v>
      </c>
    </row>
    <row r="3622" spans="2:6" x14ac:dyDescent="0.3">
      <c r="B3622" s="28">
        <v>3617</v>
      </c>
      <c r="C3622" s="29">
        <v>4.6055474921758899</v>
      </c>
      <c r="D3622" s="29">
        <v>6.3785087049033997</v>
      </c>
      <c r="E3622" s="29">
        <v>8.5721220000000002</v>
      </c>
      <c r="F3622" s="24">
        <v>0.65945399999999998</v>
      </c>
    </row>
    <row r="3623" spans="2:6" x14ac:dyDescent="0.3">
      <c r="B3623" s="28">
        <v>3618</v>
      </c>
      <c r="C3623" s="29">
        <v>4.6054336295222704</v>
      </c>
      <c r="D3623" s="29">
        <v>6.3789858727563997</v>
      </c>
      <c r="E3623" s="29">
        <v>8.5737690000000004</v>
      </c>
      <c r="F3623" s="24">
        <v>0.65958799999999995</v>
      </c>
    </row>
    <row r="3624" spans="2:6" x14ac:dyDescent="0.3">
      <c r="B3624" s="28">
        <v>3619</v>
      </c>
      <c r="C3624" s="29">
        <v>4.6053195899319004</v>
      </c>
      <c r="D3624" s="29">
        <v>6.3794628015849701</v>
      </c>
      <c r="E3624" s="29">
        <v>8.5754160000000006</v>
      </c>
      <c r="F3624" s="24">
        <v>0.65972200000000003</v>
      </c>
    </row>
    <row r="3625" spans="2:6" x14ac:dyDescent="0.3">
      <c r="B3625" s="28">
        <v>3620</v>
      </c>
      <c r="C3625" s="29">
        <v>4.60520537353666</v>
      </c>
      <c r="D3625" s="29">
        <v>6.3799394914632002</v>
      </c>
      <c r="E3625" s="29">
        <v>8.5770630000000008</v>
      </c>
      <c r="F3625" s="24">
        <v>0.659856</v>
      </c>
    </row>
    <row r="3626" spans="2:6" x14ac:dyDescent="0.3">
      <c r="B3626" s="28">
        <v>3621</v>
      </c>
      <c r="C3626" s="29">
        <v>4.6050909804683497</v>
      </c>
      <c r="D3626" s="29">
        <v>6.3804159424652296</v>
      </c>
      <c r="E3626" s="29">
        <v>8.5787099999999992</v>
      </c>
      <c r="F3626" s="24">
        <v>0.65998999999999997</v>
      </c>
    </row>
    <row r="3627" spans="2:6" x14ac:dyDescent="0.3">
      <c r="B3627" s="28">
        <v>3622</v>
      </c>
      <c r="C3627" s="29">
        <v>4.6049766988929397</v>
      </c>
      <c r="D3627" s="29">
        <v>6.3808927255989198</v>
      </c>
      <c r="E3627" s="29">
        <v>8.5803580000000004</v>
      </c>
      <c r="F3627" s="24">
        <v>0.66012400000000004</v>
      </c>
    </row>
    <row r="3628" spans="2:6" x14ac:dyDescent="0.3">
      <c r="B3628" s="28">
        <v>3623</v>
      </c>
      <c r="C3628" s="29">
        <v>4.60486195274878</v>
      </c>
      <c r="D3628" s="29">
        <v>6.3813686989497604</v>
      </c>
      <c r="E3628" s="29">
        <v>8.5820050000000005</v>
      </c>
      <c r="F3628" s="24">
        <v>0.66025800000000001</v>
      </c>
    </row>
    <row r="3629" spans="2:6" x14ac:dyDescent="0.3">
      <c r="B3629" s="28">
        <v>3624</v>
      </c>
      <c r="C3629" s="29">
        <v>4.6047470303266698</v>
      </c>
      <c r="D3629" s="29">
        <v>6.3818444336468003</v>
      </c>
      <c r="E3629" s="29">
        <v>8.5836520000000007</v>
      </c>
      <c r="F3629" s="24">
        <v>0.66039199999999998</v>
      </c>
    </row>
    <row r="3630" spans="2:6" x14ac:dyDescent="0.3">
      <c r="B3630" s="28">
        <v>3625</v>
      </c>
      <c r="C3630" s="29">
        <v>4.6046319317581599</v>
      </c>
      <c r="D3630" s="29">
        <v>6.3823199297641899</v>
      </c>
      <c r="E3630" s="29">
        <v>8.5852989999999991</v>
      </c>
      <c r="F3630" s="24">
        <v>0.66052599999999995</v>
      </c>
    </row>
    <row r="3631" spans="2:6" x14ac:dyDescent="0.3">
      <c r="B3631" s="28">
        <v>3626</v>
      </c>
      <c r="C3631" s="29">
        <v>4.6045166571747504</v>
      </c>
      <c r="D3631" s="29">
        <v>6.3827951873760096</v>
      </c>
      <c r="E3631" s="29">
        <v>8.5869459999999993</v>
      </c>
      <c r="F3631" s="24">
        <v>0.66066000000000003</v>
      </c>
    </row>
    <row r="3632" spans="2:6" x14ac:dyDescent="0.3">
      <c r="B3632" s="28">
        <v>3627</v>
      </c>
      <c r="C3632" s="29">
        <v>4.6044012067078803</v>
      </c>
      <c r="D3632" s="29">
        <v>6.38327020655636</v>
      </c>
      <c r="E3632" s="29">
        <v>8.5885929999999995</v>
      </c>
      <c r="F3632" s="24">
        <v>0.66079399999999999</v>
      </c>
    </row>
    <row r="3633" spans="2:6" x14ac:dyDescent="0.3">
      <c r="B3633" s="28">
        <v>3628</v>
      </c>
      <c r="C3633" s="29">
        <v>4.60428558048892</v>
      </c>
      <c r="D3633" s="29">
        <v>6.3837449873793499</v>
      </c>
      <c r="E3633" s="29">
        <v>8.5902399999999997</v>
      </c>
      <c r="F3633" s="24">
        <v>0.66092700000000004</v>
      </c>
    </row>
    <row r="3634" spans="2:6" x14ac:dyDescent="0.3">
      <c r="B3634" s="28">
        <v>3629</v>
      </c>
      <c r="C3634" s="29">
        <v>4.6041700658102203</v>
      </c>
      <c r="D3634" s="29">
        <v>6.3842201000045495</v>
      </c>
      <c r="E3634" s="29">
        <v>8.5918880000000009</v>
      </c>
      <c r="F3634" s="24">
        <v>0.66106100000000001</v>
      </c>
    </row>
    <row r="3635" spans="2:6" x14ac:dyDescent="0.3">
      <c r="B3635" s="28">
        <v>3630</v>
      </c>
      <c r="C3635" s="29">
        <v>4.6040540883564303</v>
      </c>
      <c r="D3635" s="29">
        <v>6.3846944042139899</v>
      </c>
      <c r="E3635" s="29">
        <v>8.5935349999999993</v>
      </c>
      <c r="F3635" s="24">
        <v>0.66119499999999998</v>
      </c>
    </row>
    <row r="3636" spans="2:6" x14ac:dyDescent="0.3">
      <c r="B3636" s="28">
        <v>3631</v>
      </c>
      <c r="C3636" s="29">
        <v>4.6039379355443604</v>
      </c>
      <c r="D3636" s="29">
        <v>6.3851684702883205</v>
      </c>
      <c r="E3636" s="29">
        <v>8.5951819999999994</v>
      </c>
      <c r="F3636" s="24">
        <v>0.66132899999999994</v>
      </c>
    </row>
    <row r="3637" spans="2:6" x14ac:dyDescent="0.3">
      <c r="B3637" s="28">
        <v>3632</v>
      </c>
      <c r="C3637" s="29">
        <v>4.6038216075051297</v>
      </c>
      <c r="D3637" s="29">
        <v>6.3856422983016499</v>
      </c>
      <c r="E3637" s="29">
        <v>8.5968289999999996</v>
      </c>
      <c r="F3637" s="24">
        <v>0.66146300000000002</v>
      </c>
    </row>
    <row r="3638" spans="2:6" x14ac:dyDescent="0.3">
      <c r="B3638" s="28">
        <v>3633</v>
      </c>
      <c r="C3638" s="29">
        <v>4.6037051043697996</v>
      </c>
      <c r="D3638" s="29">
        <v>6.3861158883279998</v>
      </c>
      <c r="E3638" s="29">
        <v>8.5984759999999998</v>
      </c>
      <c r="F3638" s="24">
        <v>0.66159699999999999</v>
      </c>
    </row>
    <row r="3639" spans="2:6" x14ac:dyDescent="0.3">
      <c r="B3639" s="28">
        <v>3634</v>
      </c>
      <c r="C3639" s="29">
        <v>4.6035884262693703</v>
      </c>
      <c r="D3639" s="29">
        <v>6.3865892404414399</v>
      </c>
      <c r="E3639" s="29">
        <v>8.600123</v>
      </c>
      <c r="F3639" s="24">
        <v>0.66173099999999996</v>
      </c>
    </row>
    <row r="3640" spans="2:6" x14ac:dyDescent="0.3">
      <c r="B3640" s="28">
        <v>3635</v>
      </c>
      <c r="C3640" s="29">
        <v>4.6034715733347795</v>
      </c>
      <c r="D3640" s="29">
        <v>6.3870623547160204</v>
      </c>
      <c r="E3640" s="29">
        <v>8.6017700000000001</v>
      </c>
      <c r="F3640" s="24">
        <v>0.66186400000000001</v>
      </c>
    </row>
    <row r="3641" spans="2:6" x14ac:dyDescent="0.3">
      <c r="B3641" s="28">
        <v>3636</v>
      </c>
      <c r="C3641" s="29">
        <v>4.6033545456969103</v>
      </c>
      <c r="D3641" s="29">
        <v>6.3875352312257903</v>
      </c>
      <c r="E3641" s="29">
        <v>8.6034170000000003</v>
      </c>
      <c r="F3641" s="24">
        <v>0.66199799999999998</v>
      </c>
    </row>
    <row r="3642" spans="2:6" x14ac:dyDescent="0.3">
      <c r="B3642" s="28">
        <v>3637</v>
      </c>
      <c r="C3642" s="29">
        <v>4.6032376296528899</v>
      </c>
      <c r="D3642" s="29">
        <v>6.3880084391622702</v>
      </c>
      <c r="E3642" s="29">
        <v>8.6050649999999997</v>
      </c>
      <c r="F3642" s="24">
        <v>0.66213200000000005</v>
      </c>
    </row>
    <row r="3643" spans="2:6" x14ac:dyDescent="0.3">
      <c r="B3643" s="28">
        <v>3638</v>
      </c>
      <c r="C3643" s="29">
        <v>4.6031202528767396</v>
      </c>
      <c r="D3643" s="29">
        <v>6.3884808402436404</v>
      </c>
      <c r="E3643" s="29">
        <v>8.6067119999999999</v>
      </c>
      <c r="F3643" s="24">
        <v>0.66226600000000002</v>
      </c>
    </row>
    <row r="3644" spans="2:6" x14ac:dyDescent="0.3">
      <c r="B3644" s="28">
        <v>3639</v>
      </c>
      <c r="C3644" s="29">
        <v>4.6030027017896202</v>
      </c>
      <c r="D3644" s="29">
        <v>6.3889530037822801</v>
      </c>
      <c r="E3644" s="29">
        <v>8.6083590000000001</v>
      </c>
      <c r="F3644" s="24">
        <v>0.66239999999999999</v>
      </c>
    </row>
    <row r="3645" spans="2:6" x14ac:dyDescent="0.3">
      <c r="B3645" s="28">
        <v>3640</v>
      </c>
      <c r="C3645" s="29">
        <v>4.6028849765221498</v>
      </c>
      <c r="D3645" s="29">
        <v>6.3894249298522601</v>
      </c>
      <c r="E3645" s="29">
        <v>8.6100060000000003</v>
      </c>
      <c r="F3645" s="24">
        <v>0.66253300000000004</v>
      </c>
    </row>
    <row r="3646" spans="2:6" x14ac:dyDescent="0.3">
      <c r="B3646" s="28">
        <v>3641</v>
      </c>
      <c r="C3646" s="29">
        <v>4.6027670772049003</v>
      </c>
      <c r="D3646" s="29">
        <v>6.3898966185275601</v>
      </c>
      <c r="E3646" s="29">
        <v>8.6116530000000004</v>
      </c>
      <c r="F3646" s="24">
        <v>0.66266700000000001</v>
      </c>
    </row>
    <row r="3647" spans="2:6" x14ac:dyDescent="0.3">
      <c r="B3647" s="28">
        <v>3642</v>
      </c>
      <c r="C3647" s="29">
        <v>4.6026490039683798</v>
      </c>
      <c r="D3647" s="29">
        <v>6.3903680698822001</v>
      </c>
      <c r="E3647" s="29">
        <v>8.6133000000000006</v>
      </c>
      <c r="F3647" s="24">
        <v>0.66280099999999997</v>
      </c>
    </row>
    <row r="3648" spans="2:6" x14ac:dyDescent="0.3">
      <c r="B3648" s="28">
        <v>3643</v>
      </c>
      <c r="C3648" s="29">
        <v>4.6025307569430298</v>
      </c>
      <c r="D3648" s="29">
        <v>6.3908392839901804</v>
      </c>
      <c r="E3648" s="29">
        <v>8.6149470000000008</v>
      </c>
      <c r="F3648" s="24">
        <v>0.66293500000000005</v>
      </c>
    </row>
    <row r="3649" spans="2:6" x14ac:dyDescent="0.3">
      <c r="B3649" s="28">
        <v>3644</v>
      </c>
      <c r="C3649" s="29">
        <v>4.6024126215579102</v>
      </c>
      <c r="D3649" s="29">
        <v>6.3913108291971898</v>
      </c>
      <c r="E3649" s="29">
        <v>8.6165950000000002</v>
      </c>
      <c r="F3649" s="24">
        <v>0.66306799999999999</v>
      </c>
    </row>
    <row r="3650" spans="2:6" x14ac:dyDescent="0.3">
      <c r="B3650" s="28">
        <v>3645</v>
      </c>
      <c r="C3650" s="29">
        <v>4.6022940272222304</v>
      </c>
      <c r="D3650" s="29">
        <v>6.3917815689130704</v>
      </c>
      <c r="E3650" s="29">
        <v>8.6182420000000004</v>
      </c>
      <c r="F3650" s="24">
        <v>0.66320199999999996</v>
      </c>
    </row>
    <row r="3651" spans="2:6" x14ac:dyDescent="0.3">
      <c r="B3651" s="28">
        <v>3646</v>
      </c>
      <c r="C3651" s="29">
        <v>4.6021752594887202</v>
      </c>
      <c r="D3651" s="29">
        <v>6.3922520716042497</v>
      </c>
      <c r="E3651" s="29">
        <v>8.6198890000000006</v>
      </c>
      <c r="F3651" s="24">
        <v>0.66333600000000004</v>
      </c>
    </row>
    <row r="3652" spans="2:6" x14ac:dyDescent="0.3">
      <c r="B3652" s="28">
        <v>3647</v>
      </c>
      <c r="C3652" s="29">
        <v>4.6020563184875805</v>
      </c>
      <c r="D3652" s="29">
        <v>6.3927223373447104</v>
      </c>
      <c r="E3652" s="29">
        <v>8.6215360000000008</v>
      </c>
      <c r="F3652" s="24">
        <v>0.66347</v>
      </c>
    </row>
    <row r="3653" spans="2:6" x14ac:dyDescent="0.3">
      <c r="B3653" s="28">
        <v>3648</v>
      </c>
      <c r="C3653" s="29">
        <v>4.6019372043489302</v>
      </c>
      <c r="D3653" s="29">
        <v>6.3931923662084298</v>
      </c>
      <c r="E3653" s="29">
        <v>8.6231830000000009</v>
      </c>
      <c r="F3653" s="24">
        <v>0.66360300000000005</v>
      </c>
    </row>
    <row r="3654" spans="2:6" x14ac:dyDescent="0.3">
      <c r="B3654" s="28">
        <v>3649</v>
      </c>
      <c r="C3654" s="29">
        <v>4.6018179172028404</v>
      </c>
      <c r="D3654" s="29">
        <v>6.3936621582693505</v>
      </c>
      <c r="E3654" s="29">
        <v>8.6248299999999993</v>
      </c>
      <c r="F3654" s="24">
        <v>0.66373700000000002</v>
      </c>
    </row>
    <row r="3655" spans="2:6" x14ac:dyDescent="0.3">
      <c r="B3655" s="28">
        <v>3650</v>
      </c>
      <c r="C3655" s="29">
        <v>4.6016984571793298</v>
      </c>
      <c r="D3655" s="29">
        <v>6.3941317136014097</v>
      </c>
      <c r="E3655" s="29">
        <v>8.6264769999999995</v>
      </c>
      <c r="F3655" s="24">
        <v>0.66387099999999999</v>
      </c>
    </row>
    <row r="3656" spans="2:6" x14ac:dyDescent="0.3">
      <c r="B3656" s="28">
        <v>3651</v>
      </c>
      <c r="C3656" s="29">
        <v>4.6015788244083202</v>
      </c>
      <c r="D3656" s="29">
        <v>6.3946010322786</v>
      </c>
      <c r="E3656" s="29">
        <v>8.6281239999999997</v>
      </c>
      <c r="F3656" s="24">
        <v>0.66400499999999996</v>
      </c>
    </row>
    <row r="3657" spans="2:6" x14ac:dyDescent="0.3">
      <c r="B3657" s="28">
        <v>3652</v>
      </c>
      <c r="C3657" s="29">
        <v>4.60145930332998</v>
      </c>
      <c r="D3657" s="29">
        <v>6.3950706816813501</v>
      </c>
      <c r="E3657" s="29">
        <v>8.6297719999999991</v>
      </c>
      <c r="F3657" s="24">
        <v>0.66413800000000001</v>
      </c>
    </row>
    <row r="3658" spans="2:6" x14ac:dyDescent="0.3">
      <c r="B3658" s="28">
        <v>3653</v>
      </c>
      <c r="C3658" s="29">
        <v>4.6013393253302803</v>
      </c>
      <c r="D3658" s="29">
        <v>6.3955395271500004</v>
      </c>
      <c r="E3658" s="29">
        <v>8.6314189999999993</v>
      </c>
      <c r="F3658" s="24">
        <v>0.66427199999999997</v>
      </c>
    </row>
    <row r="3659" spans="2:6" x14ac:dyDescent="0.3">
      <c r="B3659" s="28">
        <v>3654</v>
      </c>
      <c r="C3659" s="29">
        <v>4.6012191749726004</v>
      </c>
      <c r="D3659" s="29">
        <v>6.3960081361855501</v>
      </c>
      <c r="E3659" s="29">
        <v>8.6330659999999995</v>
      </c>
      <c r="F3659" s="24">
        <v>0.66440600000000005</v>
      </c>
    </row>
    <row r="3660" spans="2:6" x14ac:dyDescent="0.3">
      <c r="B3660" s="28">
        <v>3655</v>
      </c>
      <c r="C3660" s="29">
        <v>4.6010988523866398</v>
      </c>
      <c r="D3660" s="29">
        <v>6.3964765088619497</v>
      </c>
      <c r="E3660" s="29">
        <v>8.6347129999999996</v>
      </c>
      <c r="F3660" s="24">
        <v>0.66453899999999999</v>
      </c>
    </row>
    <row r="3661" spans="2:6" x14ac:dyDescent="0.3">
      <c r="B3661" s="28">
        <v>3656</v>
      </c>
      <c r="C3661" s="29">
        <v>4.6009783577020302</v>
      </c>
      <c r="D3661" s="29">
        <v>6.39694464525311</v>
      </c>
      <c r="E3661" s="29">
        <v>8.6363599999999998</v>
      </c>
      <c r="F3661" s="24">
        <v>0.66467299999999996</v>
      </c>
    </row>
    <row r="3662" spans="2:6" x14ac:dyDescent="0.3">
      <c r="B3662" s="28">
        <v>3657</v>
      </c>
      <c r="C3662" s="29">
        <v>4.6008576910483496</v>
      </c>
      <c r="D3662" s="29">
        <v>6.3974125454329096</v>
      </c>
      <c r="E3662" s="29">
        <v>8.638007</v>
      </c>
      <c r="F3662" s="24">
        <v>0.66480700000000004</v>
      </c>
    </row>
    <row r="3663" spans="2:6" x14ac:dyDescent="0.3">
      <c r="B3663" s="28">
        <v>3658</v>
      </c>
      <c r="C3663" s="29">
        <v>4.6007368525551104</v>
      </c>
      <c r="D3663" s="29">
        <v>6.3978802094752503</v>
      </c>
      <c r="E3663" s="29">
        <v>8.6396540000000002</v>
      </c>
      <c r="F3663" s="24">
        <v>0.66493999999999998</v>
      </c>
    </row>
    <row r="3664" spans="2:6" x14ac:dyDescent="0.3">
      <c r="B3664" s="28">
        <v>3659</v>
      </c>
      <c r="C3664" s="29">
        <v>4.6006158423517505</v>
      </c>
      <c r="D3664" s="29">
        <v>6.39834763745404</v>
      </c>
      <c r="E3664" s="29">
        <v>8.6413010000000003</v>
      </c>
      <c r="F3664" s="24">
        <v>0.66507400000000005</v>
      </c>
    </row>
    <row r="3665" spans="2:6" x14ac:dyDescent="0.3">
      <c r="B3665" s="28">
        <v>3660</v>
      </c>
      <c r="C3665" s="29">
        <v>4.6004949438928904</v>
      </c>
      <c r="D3665" s="29">
        <v>6.3988153957859701</v>
      </c>
      <c r="E3665" s="29">
        <v>8.6429489999999998</v>
      </c>
      <c r="F3665" s="24">
        <v>0.66520800000000002</v>
      </c>
    </row>
    <row r="3666" spans="2:6" x14ac:dyDescent="0.3">
      <c r="B3666" s="28">
        <v>3661</v>
      </c>
      <c r="C3666" s="29">
        <v>4.6003735905344998</v>
      </c>
      <c r="D3666" s="29">
        <v>6.3992823517389201</v>
      </c>
      <c r="E3666" s="29">
        <v>8.6445959999999999</v>
      </c>
      <c r="F3666" s="24">
        <v>0.66534099999999996</v>
      </c>
    </row>
    <row r="3667" spans="2:6" x14ac:dyDescent="0.3">
      <c r="B3667" s="28">
        <v>3662</v>
      </c>
      <c r="C3667" s="29">
        <v>4.6002520658540096</v>
      </c>
      <c r="D3667" s="29">
        <v>6.3997490718499703</v>
      </c>
      <c r="E3667" s="29">
        <v>8.6462430000000001</v>
      </c>
      <c r="F3667" s="24">
        <v>0.66547500000000004</v>
      </c>
    </row>
    <row r="3668" spans="2:6" x14ac:dyDescent="0.3">
      <c r="B3668" s="28">
        <v>3663</v>
      </c>
      <c r="C3668" s="29">
        <v>4.6001303699806302</v>
      </c>
      <c r="D3668" s="29">
        <v>6.4002155561929701</v>
      </c>
      <c r="E3668" s="29">
        <v>8.6478900000000003</v>
      </c>
      <c r="F3668" s="24">
        <v>0.66560900000000001</v>
      </c>
    </row>
    <row r="3669" spans="2:6" x14ac:dyDescent="0.3">
      <c r="B3669" s="28">
        <v>3664</v>
      </c>
      <c r="C3669" s="29">
        <v>4.6000085030434903</v>
      </c>
      <c r="D3669" s="29">
        <v>6.4006818048417697</v>
      </c>
      <c r="E3669" s="29">
        <v>8.6495370000000005</v>
      </c>
      <c r="F3669" s="24">
        <v>0.66574199999999994</v>
      </c>
    </row>
    <row r="3670" spans="2:6" x14ac:dyDescent="0.3">
      <c r="B3670" s="28">
        <v>3665</v>
      </c>
      <c r="C3670" s="29">
        <v>4.5998864651716698</v>
      </c>
      <c r="D3670" s="29">
        <v>6.4011478178702204</v>
      </c>
      <c r="E3670" s="29">
        <v>8.6511840000000007</v>
      </c>
      <c r="F3670" s="24">
        <v>0.66587600000000002</v>
      </c>
    </row>
    <row r="3671" spans="2:6" x14ac:dyDescent="0.3">
      <c r="B3671" s="28">
        <v>3666</v>
      </c>
      <c r="C3671" s="29">
        <v>4.5997642564941703</v>
      </c>
      <c r="D3671" s="29">
        <v>6.4016135953521802</v>
      </c>
      <c r="E3671" s="29">
        <v>8.6528310000000008</v>
      </c>
      <c r="F3671" s="24">
        <v>0.66600999999999999</v>
      </c>
    </row>
    <row r="3672" spans="2:6" x14ac:dyDescent="0.3">
      <c r="B3672" s="28">
        <v>3667</v>
      </c>
      <c r="C3672" s="29">
        <v>4.5996421596060095</v>
      </c>
      <c r="D3672" s="29">
        <v>6.4020797028623297</v>
      </c>
      <c r="E3672" s="29">
        <v>8.6544790000000003</v>
      </c>
      <c r="F3672" s="24">
        <v>0.66614300000000004</v>
      </c>
    </row>
    <row r="3673" spans="2:6" x14ac:dyDescent="0.3">
      <c r="B3673" s="28">
        <v>3668</v>
      </c>
      <c r="C3673" s="29">
        <v>4.5995196095814403</v>
      </c>
      <c r="D3673" s="29">
        <v>6.4025450093526004</v>
      </c>
      <c r="E3673" s="29">
        <v>8.6561260000000004</v>
      </c>
      <c r="F3673" s="24">
        <v>0.66627700000000001</v>
      </c>
    </row>
    <row r="3674" spans="2:6" x14ac:dyDescent="0.3">
      <c r="B3674" s="28">
        <v>3669</v>
      </c>
      <c r="C3674" s="29">
        <v>4.5993968891379104</v>
      </c>
      <c r="D3674" s="29">
        <v>6.4030100805178698</v>
      </c>
      <c r="E3674" s="29">
        <v>8.6577730000000006</v>
      </c>
      <c r="F3674" s="24">
        <v>0.66640999999999995</v>
      </c>
    </row>
    <row r="3675" spans="2:6" x14ac:dyDescent="0.3">
      <c r="B3675" s="28">
        <v>3670</v>
      </c>
      <c r="C3675" s="29">
        <v>4.5992739984042004</v>
      </c>
      <c r="D3675" s="29">
        <v>6.4034749164319802</v>
      </c>
      <c r="E3675" s="29">
        <v>8.6594200000000008</v>
      </c>
      <c r="F3675" s="24">
        <v>0.66654400000000003</v>
      </c>
    </row>
    <row r="3676" spans="2:6" x14ac:dyDescent="0.3">
      <c r="B3676" s="28">
        <v>3671</v>
      </c>
      <c r="C3676" s="29">
        <v>4.5991509375090001</v>
      </c>
      <c r="D3676" s="29">
        <v>6.4039395171686904</v>
      </c>
      <c r="E3676" s="29">
        <v>8.6610669999999992</v>
      </c>
      <c r="F3676" s="24">
        <v>0.66667799999999999</v>
      </c>
    </row>
    <row r="3677" spans="2:6" x14ac:dyDescent="0.3">
      <c r="B3677" s="28">
        <v>3672</v>
      </c>
      <c r="C3677" s="29">
        <v>4.5990277065809497</v>
      </c>
      <c r="D3677" s="29">
        <v>6.4044038828018603</v>
      </c>
      <c r="E3677" s="29">
        <v>8.6627139999999994</v>
      </c>
      <c r="F3677" s="24">
        <v>0.66681100000000004</v>
      </c>
    </row>
    <row r="3678" spans="2:6" x14ac:dyDescent="0.3">
      <c r="B3678" s="28">
        <v>3673</v>
      </c>
      <c r="C3678" s="29">
        <v>4.5989043057486398</v>
      </c>
      <c r="D3678" s="29">
        <v>6.4048680134052303</v>
      </c>
      <c r="E3678" s="29">
        <v>8.6643609999999995</v>
      </c>
      <c r="F3678" s="24">
        <v>0.66694500000000001</v>
      </c>
    </row>
    <row r="3679" spans="2:6" x14ac:dyDescent="0.3">
      <c r="B3679" s="28">
        <v>3674</v>
      </c>
      <c r="C3679" s="29">
        <v>4.5987807351405801</v>
      </c>
      <c r="D3679" s="29">
        <v>6.40533190905259</v>
      </c>
      <c r="E3679" s="29">
        <v>8.6660079999999997</v>
      </c>
      <c r="F3679" s="24">
        <v>0.66707799999999995</v>
      </c>
    </row>
    <row r="3680" spans="2:6" x14ac:dyDescent="0.3">
      <c r="B3680" s="28">
        <v>3675</v>
      </c>
      <c r="C3680" s="29">
        <v>4.59865727637251</v>
      </c>
      <c r="D3680" s="29">
        <v>6.4057961343576997</v>
      </c>
      <c r="E3680" s="29">
        <v>8.6676560000000009</v>
      </c>
      <c r="F3680" s="24">
        <v>0.66721200000000003</v>
      </c>
    </row>
    <row r="3681" spans="2:6" x14ac:dyDescent="0.3">
      <c r="B3681" s="28">
        <v>3676</v>
      </c>
      <c r="C3681" s="29">
        <v>4.5985333664761399</v>
      </c>
      <c r="D3681" s="29">
        <v>6.4062595601944103</v>
      </c>
      <c r="E3681" s="29">
        <v>8.6693029999999993</v>
      </c>
      <c r="F3681" s="24">
        <v>0.66734499999999997</v>
      </c>
    </row>
    <row r="3682" spans="2:6" x14ac:dyDescent="0.3">
      <c r="B3682" s="28">
        <v>3677</v>
      </c>
      <c r="C3682" s="29">
        <v>4.5984092871892503</v>
      </c>
      <c r="D3682" s="29">
        <v>6.4067227512964298</v>
      </c>
      <c r="E3682" s="29">
        <v>8.6709499999999995</v>
      </c>
      <c r="F3682" s="24">
        <v>0.66747900000000004</v>
      </c>
    </row>
    <row r="3683" spans="2:6" x14ac:dyDescent="0.3">
      <c r="B3683" s="28">
        <v>3678</v>
      </c>
      <c r="C3683" s="29">
        <v>4.5982850386401104</v>
      </c>
      <c r="D3683" s="29">
        <v>6.40718570773757</v>
      </c>
      <c r="E3683" s="29">
        <v>8.6725969999999997</v>
      </c>
      <c r="F3683" s="24">
        <v>0.66761199999999998</v>
      </c>
    </row>
    <row r="3684" spans="2:6" x14ac:dyDescent="0.3">
      <c r="B3684" s="28">
        <v>3679</v>
      </c>
      <c r="C3684" s="29">
        <v>4.5981606209569197</v>
      </c>
      <c r="D3684" s="29">
        <v>6.4076484295915597</v>
      </c>
      <c r="E3684" s="29">
        <v>8.6742439999999998</v>
      </c>
      <c r="F3684" s="24">
        <v>0.66774599999999995</v>
      </c>
    </row>
    <row r="3685" spans="2:6" x14ac:dyDescent="0.3">
      <c r="B3685" s="28">
        <v>3680</v>
      </c>
      <c r="C3685" s="29">
        <v>4.5980360342678299</v>
      </c>
      <c r="D3685" s="29">
        <v>6.4081109169321202</v>
      </c>
      <c r="E3685" s="29">
        <v>8.675891</v>
      </c>
      <c r="F3685" s="24">
        <v>0.66788000000000003</v>
      </c>
    </row>
    <row r="3686" spans="2:6" x14ac:dyDescent="0.3">
      <c r="B3686" s="28">
        <v>3681</v>
      </c>
      <c r="C3686" s="29">
        <v>4.59791127870092</v>
      </c>
      <c r="D3686" s="29">
        <v>6.4085731698330104</v>
      </c>
      <c r="E3686" s="29">
        <v>8.6775380000000002</v>
      </c>
      <c r="F3686" s="24">
        <v>0.66801299999999997</v>
      </c>
    </row>
    <row r="3687" spans="2:6" x14ac:dyDescent="0.3">
      <c r="B3687" s="28">
        <v>3682</v>
      </c>
      <c r="C3687" s="29">
        <v>4.5977866350178003</v>
      </c>
      <c r="D3687" s="29">
        <v>6.4090357520683501</v>
      </c>
      <c r="E3687" s="29">
        <v>8.6791859999999996</v>
      </c>
      <c r="F3687" s="24">
        <v>0.66814700000000005</v>
      </c>
    </row>
    <row r="3688" spans="2:6" x14ac:dyDescent="0.3">
      <c r="B3688" s="28">
        <v>3683</v>
      </c>
      <c r="C3688" s="29">
        <v>4.5976615419575104</v>
      </c>
      <c r="D3688" s="29">
        <v>6.4094975361912203</v>
      </c>
      <c r="E3688" s="29">
        <v>8.6808329999999998</v>
      </c>
      <c r="F3688" s="24">
        <v>0.66827999999999999</v>
      </c>
    </row>
    <row r="3689" spans="2:6" x14ac:dyDescent="0.3">
      <c r="B3689" s="28">
        <v>3684</v>
      </c>
      <c r="C3689" s="29">
        <v>4.5975362804033297</v>
      </c>
      <c r="D3689" s="29">
        <v>6.4099590860955802</v>
      </c>
      <c r="E3689" s="29">
        <v>8.68248</v>
      </c>
      <c r="F3689" s="24">
        <v>0.66841399999999995</v>
      </c>
    </row>
    <row r="3690" spans="2:6" x14ac:dyDescent="0.3">
      <c r="B3690" s="28">
        <v>3685</v>
      </c>
      <c r="C3690" s="29">
        <v>4.5974108504830795</v>
      </c>
      <c r="D3690" s="29">
        <v>6.4104204018551503</v>
      </c>
      <c r="E3690" s="29">
        <v>8.6841270000000002</v>
      </c>
      <c r="F3690" s="24">
        <v>0.668547</v>
      </c>
    </row>
    <row r="3691" spans="2:6" x14ac:dyDescent="0.3">
      <c r="B3691" s="28">
        <v>3686</v>
      </c>
      <c r="C3691" s="29">
        <v>4.5972852523245598</v>
      </c>
      <c r="D3691" s="29">
        <v>6.4108814835436503</v>
      </c>
      <c r="E3691" s="29">
        <v>8.6857740000000003</v>
      </c>
      <c r="F3691" s="24">
        <v>0.66868099999999997</v>
      </c>
    </row>
    <row r="3692" spans="2:6" x14ac:dyDescent="0.3">
      <c r="B3692" s="28">
        <v>3687</v>
      </c>
      <c r="C3692" s="29">
        <v>4.5971594860554497</v>
      </c>
      <c r="D3692" s="29">
        <v>6.4113423312347297</v>
      </c>
      <c r="E3692" s="29">
        <v>8.6874210000000005</v>
      </c>
      <c r="F3692" s="24">
        <v>0.66881400000000002</v>
      </c>
    </row>
    <row r="3693" spans="2:6" x14ac:dyDescent="0.3">
      <c r="B3693" s="28">
        <v>3688</v>
      </c>
      <c r="C3693" s="29">
        <v>4.5970335518034302</v>
      </c>
      <c r="D3693" s="29">
        <v>6.4118029450021004</v>
      </c>
      <c r="E3693" s="29">
        <v>8.6890680000000007</v>
      </c>
      <c r="F3693" s="24">
        <v>0.66894699999999996</v>
      </c>
    </row>
    <row r="3694" spans="2:6" x14ac:dyDescent="0.3">
      <c r="B3694" s="28">
        <v>3689</v>
      </c>
      <c r="C3694" s="29">
        <v>4.5969074496960598</v>
      </c>
      <c r="D3694" s="29">
        <v>6.4122633249194196</v>
      </c>
      <c r="E3694" s="29">
        <v>8.6907150000000009</v>
      </c>
      <c r="F3694" s="24">
        <v>0.66908100000000004</v>
      </c>
    </row>
    <row r="3695" spans="2:6" x14ac:dyDescent="0.3">
      <c r="B3695" s="28">
        <v>3690</v>
      </c>
      <c r="C3695" s="29">
        <v>4.5967814595219503</v>
      </c>
      <c r="D3695" s="29">
        <v>6.4127240338026903</v>
      </c>
      <c r="E3695" s="29">
        <v>8.6923630000000003</v>
      </c>
      <c r="F3695" s="24">
        <v>0.66921399999999998</v>
      </c>
    </row>
    <row r="3696" spans="2:6" x14ac:dyDescent="0.3">
      <c r="B3696" s="28">
        <v>3691</v>
      </c>
      <c r="C3696" s="29">
        <v>4.5966550219650903</v>
      </c>
      <c r="D3696" s="29">
        <v>6.4131839461212703</v>
      </c>
      <c r="E3696" s="29">
        <v>8.6940100000000005</v>
      </c>
      <c r="F3696" s="24">
        <v>0.66934800000000005</v>
      </c>
    </row>
    <row r="3697" spans="2:6" x14ac:dyDescent="0.3">
      <c r="B3697" s="28">
        <v>3692</v>
      </c>
      <c r="C3697" s="29">
        <v>4.59652841693533</v>
      </c>
      <c r="D3697" s="29">
        <v>6.4136436248108097</v>
      </c>
      <c r="E3697" s="29">
        <v>8.6956570000000006</v>
      </c>
      <c r="F3697" s="24">
        <v>0.66948099999999999</v>
      </c>
    </row>
    <row r="3698" spans="2:6" x14ac:dyDescent="0.3">
      <c r="B3698" s="28">
        <v>3693</v>
      </c>
      <c r="C3698" s="29">
        <v>4.5964016445600002</v>
      </c>
      <c r="D3698" s="29">
        <v>6.4141030699449697</v>
      </c>
      <c r="E3698" s="29">
        <v>8.6973040000000008</v>
      </c>
      <c r="F3698" s="24">
        <v>0.66961499999999996</v>
      </c>
    </row>
    <row r="3699" spans="2:6" x14ac:dyDescent="0.3">
      <c r="B3699" s="28">
        <v>3694</v>
      </c>
      <c r="C3699" s="29">
        <v>4.5962747049664001</v>
      </c>
      <c r="D3699" s="29">
        <v>6.4145622815973597</v>
      </c>
      <c r="E3699" s="29">
        <v>8.6989509999999992</v>
      </c>
      <c r="F3699" s="24">
        <v>0.66974800000000001</v>
      </c>
    </row>
    <row r="3700" spans="2:6" x14ac:dyDescent="0.3">
      <c r="B3700" s="28">
        <v>3695</v>
      </c>
      <c r="C3700" s="29">
        <v>4.5961475982817204</v>
      </c>
      <c r="D3700" s="29">
        <v>6.4150212598416401</v>
      </c>
      <c r="E3700" s="29">
        <v>8.7005979999999994</v>
      </c>
      <c r="F3700" s="24">
        <v>0.66988199999999998</v>
      </c>
    </row>
    <row r="3701" spans="2:6" x14ac:dyDescent="0.3">
      <c r="B3701" s="28">
        <v>3696</v>
      </c>
      <c r="C3701" s="29">
        <v>4.5960203246331304</v>
      </c>
      <c r="D3701" s="29">
        <v>6.41548000475143</v>
      </c>
      <c r="E3701" s="29">
        <v>8.7022449999999996</v>
      </c>
      <c r="F3701" s="24">
        <v>0.67001500000000003</v>
      </c>
    </row>
    <row r="3702" spans="2:6" x14ac:dyDescent="0.3">
      <c r="B3702" s="28">
        <v>3697</v>
      </c>
      <c r="C3702" s="29">
        <v>4.5958928841477196</v>
      </c>
      <c r="D3702" s="29">
        <v>6.4159385164003204</v>
      </c>
      <c r="E3702" s="29">
        <v>8.7038919999999997</v>
      </c>
      <c r="F3702" s="24">
        <v>0.67014799999999997</v>
      </c>
    </row>
    <row r="3703" spans="2:6" x14ac:dyDescent="0.3">
      <c r="B3703" s="28">
        <v>3698</v>
      </c>
      <c r="C3703" s="29">
        <v>4.5957655556443902</v>
      </c>
      <c r="D3703" s="29">
        <v>6.4163973566476997</v>
      </c>
      <c r="E3703" s="29">
        <v>8.7055399999999992</v>
      </c>
      <c r="F3703" s="24">
        <v>0.67028200000000004</v>
      </c>
    </row>
    <row r="3704" spans="2:6" x14ac:dyDescent="0.3">
      <c r="B3704" s="28">
        <v>3699</v>
      </c>
      <c r="C3704" s="29">
        <v>4.5956377817454399</v>
      </c>
      <c r="D3704" s="29">
        <v>6.4168554018761803</v>
      </c>
      <c r="E3704" s="29">
        <v>8.7071869999999993</v>
      </c>
      <c r="F3704" s="24">
        <v>0.67041499999999998</v>
      </c>
    </row>
    <row r="3705" spans="2:6" x14ac:dyDescent="0.3">
      <c r="B3705" s="28">
        <v>3700</v>
      </c>
      <c r="C3705" s="29">
        <v>4.5955098413906201</v>
      </c>
      <c r="D3705" s="29">
        <v>6.4173132140645999</v>
      </c>
      <c r="E3705" s="29">
        <v>8.7088339999999995</v>
      </c>
      <c r="F3705" s="24">
        <v>0.67054899999999995</v>
      </c>
    </row>
    <row r="3706" spans="2:6" x14ac:dyDescent="0.3">
      <c r="B3706" s="28">
        <v>3701</v>
      </c>
      <c r="C3706" s="29">
        <v>4.5953817347067698</v>
      </c>
      <c r="D3706" s="29">
        <v>6.41777079328656</v>
      </c>
      <c r="E3706" s="29">
        <v>8.7104809999999997</v>
      </c>
      <c r="F3706" s="24">
        <v>0.670682</v>
      </c>
    </row>
    <row r="3707" spans="2:6" x14ac:dyDescent="0.3">
      <c r="B3707" s="28">
        <v>3702</v>
      </c>
      <c r="C3707" s="29">
        <v>4.59525346182068</v>
      </c>
      <c r="D3707" s="29">
        <v>6.4182281396156098</v>
      </c>
      <c r="E3707" s="29">
        <v>8.7121279999999999</v>
      </c>
      <c r="F3707" s="24">
        <v>0.67081500000000005</v>
      </c>
    </row>
    <row r="3708" spans="2:6" x14ac:dyDescent="0.3">
      <c r="B3708" s="28">
        <v>3703</v>
      </c>
      <c r="C3708" s="29">
        <v>4.5951250228590599</v>
      </c>
      <c r="D3708" s="29">
        <v>6.4186852531253402</v>
      </c>
      <c r="E3708" s="29">
        <v>8.713775</v>
      </c>
      <c r="F3708" s="24">
        <v>0.67094900000000002</v>
      </c>
    </row>
    <row r="3709" spans="2:6" x14ac:dyDescent="0.3">
      <c r="B3709" s="28">
        <v>3704</v>
      </c>
      <c r="C3709" s="29">
        <v>4.5949964179485701</v>
      </c>
      <c r="D3709" s="29">
        <v>6.41914213388932</v>
      </c>
      <c r="E3709" s="29">
        <v>8.7154220000000002</v>
      </c>
      <c r="F3709" s="24">
        <v>0.67108199999999996</v>
      </c>
    </row>
    <row r="3710" spans="2:6" x14ac:dyDescent="0.3">
      <c r="B3710" s="28">
        <v>3705</v>
      </c>
      <c r="C3710" s="29">
        <v>4.5948679250623803</v>
      </c>
      <c r="D3710" s="29">
        <v>6.4195993429310603</v>
      </c>
      <c r="E3710" s="29">
        <v>8.7170699999999997</v>
      </c>
      <c r="F3710" s="24">
        <v>0.67121500000000001</v>
      </c>
    </row>
    <row r="3711" spans="2:6" x14ac:dyDescent="0.3">
      <c r="B3711" s="28">
        <v>3706</v>
      </c>
      <c r="C3711" s="29">
        <v>4.5947389885133303</v>
      </c>
      <c r="D3711" s="29">
        <v>6.4200557583048701</v>
      </c>
      <c r="E3711" s="29">
        <v>8.7187169999999998</v>
      </c>
      <c r="F3711" s="24">
        <v>0.67134899999999997</v>
      </c>
    </row>
    <row r="3712" spans="2:6" x14ac:dyDescent="0.3">
      <c r="B3712" s="28">
        <v>3707</v>
      </c>
      <c r="C3712" s="29">
        <v>4.5946098863950802</v>
      </c>
      <c r="D3712" s="29">
        <v>6.4205119411535803</v>
      </c>
      <c r="E3712" s="29">
        <v>8.720364</v>
      </c>
      <c r="F3712" s="24">
        <v>0.67148200000000002</v>
      </c>
    </row>
    <row r="3713" spans="2:6" x14ac:dyDescent="0.3">
      <c r="B3713" s="28">
        <v>3708</v>
      </c>
      <c r="C3713" s="29">
        <v>4.5944806188340204</v>
      </c>
      <c r="D3713" s="29">
        <v>6.4209678915507098</v>
      </c>
      <c r="E3713" s="29">
        <v>8.7220110000000002</v>
      </c>
      <c r="F3713" s="24">
        <v>0.67161499999999996</v>
      </c>
    </row>
    <row r="3714" spans="2:6" x14ac:dyDescent="0.3">
      <c r="B3714" s="28">
        <v>3709</v>
      </c>
      <c r="C3714" s="29">
        <v>4.5943511859565103</v>
      </c>
      <c r="D3714" s="29">
        <v>6.42142360956983</v>
      </c>
      <c r="E3714" s="29">
        <v>8.7236580000000004</v>
      </c>
      <c r="F3714" s="24">
        <v>0.67174900000000004</v>
      </c>
    </row>
    <row r="3715" spans="2:6" x14ac:dyDescent="0.3">
      <c r="B3715" s="28">
        <v>3710</v>
      </c>
      <c r="C3715" s="29">
        <v>4.5942215878888302</v>
      </c>
      <c r="D3715" s="29">
        <v>6.4218790952843996</v>
      </c>
      <c r="E3715" s="29">
        <v>8.7253050000000005</v>
      </c>
      <c r="F3715" s="24">
        <v>0.67188199999999998</v>
      </c>
    </row>
    <row r="3716" spans="2:6" x14ac:dyDescent="0.3">
      <c r="B3716" s="28">
        <v>3711</v>
      </c>
      <c r="C3716" s="29">
        <v>4.5940918247572098</v>
      </c>
      <c r="D3716" s="29">
        <v>6.4223343487679596</v>
      </c>
      <c r="E3716" s="29">
        <v>8.7269520000000007</v>
      </c>
      <c r="F3716" s="24">
        <v>0.67201500000000003</v>
      </c>
    </row>
    <row r="3717" spans="2:6" x14ac:dyDescent="0.3">
      <c r="B3717" s="28">
        <v>3712</v>
      </c>
      <c r="C3717" s="29">
        <v>4.5939618966878104</v>
      </c>
      <c r="D3717" s="29">
        <v>6.4227893700939998</v>
      </c>
      <c r="E3717" s="29">
        <v>8.7285989999999991</v>
      </c>
      <c r="F3717" s="24">
        <v>0.672149</v>
      </c>
    </row>
    <row r="3718" spans="2:6" x14ac:dyDescent="0.3">
      <c r="B3718" s="28">
        <v>3713</v>
      </c>
      <c r="C3718" s="29">
        <v>4.5938315269231298</v>
      </c>
      <c r="D3718" s="29">
        <v>6.4232435993397701</v>
      </c>
      <c r="E3718" s="29">
        <v>8.730245</v>
      </c>
      <c r="F3718" s="24">
        <v>0.67228200000000005</v>
      </c>
    </row>
    <row r="3719" spans="2:6" x14ac:dyDescent="0.3">
      <c r="B3719" s="28">
        <v>3714</v>
      </c>
      <c r="C3719" s="29">
        <v>4.5937009927130603</v>
      </c>
      <c r="D3719" s="29">
        <v>6.42369759681318</v>
      </c>
      <c r="E3719" s="29">
        <v>8.7318909999999992</v>
      </c>
      <c r="F3719" s="24">
        <v>0.67241499999999998</v>
      </c>
    </row>
    <row r="3720" spans="2:6" x14ac:dyDescent="0.3">
      <c r="B3720" s="28">
        <v>3715</v>
      </c>
      <c r="C3720" s="29">
        <v>4.5935697408964398</v>
      </c>
      <c r="D3720" s="29">
        <v>6.4241502430713897</v>
      </c>
      <c r="E3720" s="29">
        <v>8.7335349999999998</v>
      </c>
      <c r="F3720" s="24">
        <v>0.67254899999999995</v>
      </c>
    </row>
    <row r="3721" spans="2:6" x14ac:dyDescent="0.3">
      <c r="B3721" s="28">
        <v>3716</v>
      </c>
      <c r="C3721" s="29">
        <v>4.5934383253659101</v>
      </c>
      <c r="D3721" s="29">
        <v>6.4246026581800804</v>
      </c>
      <c r="E3721" s="29">
        <v>8.7351790000000005</v>
      </c>
      <c r="F3721" s="24">
        <v>0.672682</v>
      </c>
    </row>
    <row r="3722" spans="2:6" x14ac:dyDescent="0.3">
      <c r="B3722" s="28">
        <v>3717</v>
      </c>
      <c r="C3722" s="29">
        <v>4.59330674624686</v>
      </c>
      <c r="D3722" s="29">
        <v>6.4250548422125</v>
      </c>
      <c r="E3722" s="29">
        <v>8.7368229999999993</v>
      </c>
      <c r="F3722" s="24">
        <v>0.67281500000000005</v>
      </c>
    </row>
    <row r="3723" spans="2:6" x14ac:dyDescent="0.3">
      <c r="B3723" s="28">
        <v>3718</v>
      </c>
      <c r="C3723" s="29">
        <v>4.5931744510968802</v>
      </c>
      <c r="D3723" s="29">
        <v>6.4255056764392702</v>
      </c>
      <c r="E3723" s="29">
        <v>8.7384649999999997</v>
      </c>
      <c r="F3723" s="24">
        <v>0.67294799999999999</v>
      </c>
    </row>
    <row r="3724" spans="2:6" x14ac:dyDescent="0.3">
      <c r="B3724" s="28">
        <v>3719</v>
      </c>
      <c r="C3724" s="29">
        <v>4.5930419930880095</v>
      </c>
      <c r="D3724" s="29">
        <v>6.4259562802117598</v>
      </c>
      <c r="E3724" s="29">
        <v>8.7401070000000001</v>
      </c>
      <c r="F3724" s="24">
        <v>0.67308199999999996</v>
      </c>
    </row>
    <row r="3725" spans="2:6" x14ac:dyDescent="0.3">
      <c r="B3725" s="28">
        <v>3720</v>
      </c>
      <c r="C3725" s="29">
        <v>4.59290937234515</v>
      </c>
      <c r="D3725" s="29">
        <v>6.4264066536030997</v>
      </c>
      <c r="E3725" s="29">
        <v>8.7417490000000004</v>
      </c>
      <c r="F3725" s="24">
        <v>0.67321500000000001</v>
      </c>
    </row>
    <row r="3726" spans="2:6" x14ac:dyDescent="0.3">
      <c r="B3726" s="28">
        <v>3721</v>
      </c>
      <c r="C3726" s="29">
        <v>4.59277631306826</v>
      </c>
      <c r="D3726" s="29">
        <v>6.4268562376414797</v>
      </c>
      <c r="E3726" s="29">
        <v>8.7433899999999998</v>
      </c>
      <c r="F3726" s="24">
        <v>0.67334799999999995</v>
      </c>
    </row>
    <row r="3727" spans="2:6" x14ac:dyDescent="0.3">
      <c r="B3727" s="28">
        <v>3722</v>
      </c>
      <c r="C3727" s="29">
        <v>4.5926428157407502</v>
      </c>
      <c r="D3727" s="29">
        <v>6.42730503275624</v>
      </c>
      <c r="E3727" s="29">
        <v>8.7450299999999999</v>
      </c>
      <c r="F3727" s="24">
        <v>0.673481</v>
      </c>
    </row>
    <row r="3728" spans="2:6" x14ac:dyDescent="0.3">
      <c r="B3728" s="28">
        <v>3723</v>
      </c>
      <c r="C3728" s="29">
        <v>4.5925088808455801</v>
      </c>
      <c r="D3728" s="29">
        <v>6.4277530393764799</v>
      </c>
      <c r="E3728" s="29">
        <v>8.7466690000000007</v>
      </c>
      <c r="F3728" s="24">
        <v>0.67361499999999996</v>
      </c>
    </row>
    <row r="3729" spans="2:6" x14ac:dyDescent="0.3">
      <c r="B3729" s="28">
        <v>3724</v>
      </c>
      <c r="C3729" s="29">
        <v>4.5923747844318097</v>
      </c>
      <c r="D3729" s="29">
        <v>6.4282008166199196</v>
      </c>
      <c r="E3729" s="29">
        <v>8.7483079999999998</v>
      </c>
      <c r="F3729" s="24">
        <v>0.67374800000000001</v>
      </c>
    </row>
    <row r="3730" spans="2:6" x14ac:dyDescent="0.3">
      <c r="B3730" s="28">
        <v>3725</v>
      </c>
      <c r="C3730" s="29">
        <v>4.5922405266235797</v>
      </c>
      <c r="D3730" s="29">
        <v>6.4286483645593897</v>
      </c>
      <c r="E3730" s="29">
        <v>8.7499470000000006</v>
      </c>
      <c r="F3730" s="24">
        <v>0.67388099999999995</v>
      </c>
    </row>
    <row r="3731" spans="2:6" x14ac:dyDescent="0.3">
      <c r="B3731" s="28">
        <v>3726</v>
      </c>
      <c r="C3731" s="29">
        <v>4.5921058322169799</v>
      </c>
      <c r="D3731" s="29">
        <v>6.4290951248161301</v>
      </c>
      <c r="E3731" s="29">
        <v>8.7515850000000004</v>
      </c>
      <c r="F3731" s="24">
        <v>0.674014</v>
      </c>
    </row>
    <row r="3732" spans="2:6" x14ac:dyDescent="0.3">
      <c r="B3732" s="28">
        <v>3727</v>
      </c>
      <c r="C3732" s="29">
        <v>4.59197070169364</v>
      </c>
      <c r="D3732" s="29">
        <v>6.4295410978186096</v>
      </c>
      <c r="E3732" s="29">
        <v>8.7532219999999992</v>
      </c>
      <c r="F3732" s="24">
        <v>0.67414799999999997</v>
      </c>
    </row>
    <row r="3733" spans="2:6" x14ac:dyDescent="0.3">
      <c r="B3733" s="28">
        <v>3728</v>
      </c>
      <c r="C3733" s="29">
        <v>4.5918354106243902</v>
      </c>
      <c r="D3733" s="29">
        <v>6.4299868422096997</v>
      </c>
      <c r="E3733" s="29">
        <v>8.7548589999999997</v>
      </c>
      <c r="F3733" s="24">
        <v>0.67428100000000002</v>
      </c>
    </row>
    <row r="3734" spans="2:6" x14ac:dyDescent="0.3">
      <c r="B3734" s="28">
        <v>3729</v>
      </c>
      <c r="C3734" s="29">
        <v>4.5916996841621902</v>
      </c>
      <c r="D3734" s="29">
        <v>6.4304317999659597</v>
      </c>
      <c r="E3734" s="29">
        <v>8.7564949999999993</v>
      </c>
      <c r="F3734" s="24">
        <v>0.67441399999999996</v>
      </c>
    </row>
    <row r="3735" spans="2:6" x14ac:dyDescent="0.3">
      <c r="B3735" s="28">
        <v>3730</v>
      </c>
      <c r="C3735" s="29">
        <v>4.5915637976391901</v>
      </c>
      <c r="D3735" s="29">
        <v>6.4308765294930099</v>
      </c>
      <c r="E3735" s="29">
        <v>8.7581310000000006</v>
      </c>
      <c r="F3735" s="24">
        <v>0.67454700000000001</v>
      </c>
    </row>
    <row r="3736" spans="2:6" x14ac:dyDescent="0.3">
      <c r="B3736" s="28">
        <v>3731</v>
      </c>
      <c r="C3736" s="29">
        <v>4.5914274764459497</v>
      </c>
      <c r="D3736" s="29">
        <v>6.4313204730041704</v>
      </c>
      <c r="E3736" s="29">
        <v>8.7597660000000008</v>
      </c>
      <c r="F3736" s="24">
        <v>0.67467999999999995</v>
      </c>
    </row>
    <row r="3737" spans="2:6" x14ac:dyDescent="0.3">
      <c r="B3737" s="28">
        <v>3732</v>
      </c>
      <c r="C3737" s="29">
        <v>4.5912909956761903</v>
      </c>
      <c r="D3737" s="29">
        <v>6.4317641886679802</v>
      </c>
      <c r="E3737" s="29">
        <v>8.7614009999999993</v>
      </c>
      <c r="F3737" s="24">
        <v>0.674813</v>
      </c>
    </row>
    <row r="3738" spans="2:6" x14ac:dyDescent="0.3">
      <c r="B3738" s="28">
        <v>3733</v>
      </c>
      <c r="C3738" s="29">
        <v>4.5911543554529501</v>
      </c>
      <c r="D3738" s="29">
        <v>6.4322076765569705</v>
      </c>
      <c r="E3738" s="29">
        <v>8.7630359999999996</v>
      </c>
      <c r="F3738" s="24">
        <v>0.67494699999999996</v>
      </c>
    </row>
    <row r="3739" spans="2:6" x14ac:dyDescent="0.3">
      <c r="B3739" s="28">
        <v>3734</v>
      </c>
      <c r="C3739" s="29">
        <v>4.5910170071464398</v>
      </c>
      <c r="D3739" s="29">
        <v>6.4326498217349704</v>
      </c>
      <c r="E3739" s="29">
        <v>8.7646689999999996</v>
      </c>
      <c r="F3739" s="24">
        <v>0.67508000000000001</v>
      </c>
    </row>
    <row r="3740" spans="2:6" x14ac:dyDescent="0.3">
      <c r="B3740" s="28">
        <v>3735</v>
      </c>
      <c r="C3740" s="29">
        <v>4.5908797743647503</v>
      </c>
      <c r="D3740" s="29">
        <v>6.4330922971422204</v>
      </c>
      <c r="E3740" s="29">
        <v>8.7663030000000006</v>
      </c>
      <c r="F3740" s="24">
        <v>0.67521299999999995</v>
      </c>
    </row>
    <row r="3741" spans="2:6" x14ac:dyDescent="0.3">
      <c r="B3741" s="28">
        <v>3736</v>
      </c>
      <c r="C3741" s="29">
        <v>4.5907421085963396</v>
      </c>
      <c r="D3741" s="29">
        <v>6.4335339879606499</v>
      </c>
      <c r="E3741" s="29">
        <v>8.7679360000000006</v>
      </c>
      <c r="F3741" s="24">
        <v>0.675346</v>
      </c>
    </row>
    <row r="3742" spans="2:6" x14ac:dyDescent="0.3">
      <c r="B3742" s="28">
        <v>3737</v>
      </c>
      <c r="C3742" s="29">
        <v>4.5906040103194501</v>
      </c>
      <c r="D3742" s="29">
        <v>6.4339748946171698</v>
      </c>
      <c r="E3742" s="29">
        <v>8.7695679999999996</v>
      </c>
      <c r="F3742" s="24">
        <v>0.67547900000000005</v>
      </c>
    </row>
    <row r="3743" spans="2:6" x14ac:dyDescent="0.3">
      <c r="B3743" s="28">
        <v>3738</v>
      </c>
      <c r="C3743" s="29">
        <v>4.5904660278162401</v>
      </c>
      <c r="D3743" s="29">
        <v>6.4344161316016697</v>
      </c>
      <c r="E3743" s="29">
        <v>8.7712009999999996</v>
      </c>
      <c r="F3743" s="24">
        <v>0.67561199999999999</v>
      </c>
    </row>
    <row r="3744" spans="2:6" x14ac:dyDescent="0.3">
      <c r="B3744" s="28">
        <v>3739</v>
      </c>
      <c r="C3744" s="29">
        <v>4.59032733950243</v>
      </c>
      <c r="D3744" s="29">
        <v>6.4348560278916702</v>
      </c>
      <c r="E3744" s="29">
        <v>8.7728319999999993</v>
      </c>
      <c r="F3744" s="24">
        <v>0.67574500000000004</v>
      </c>
    </row>
    <row r="3745" spans="2:6" x14ac:dyDescent="0.3">
      <c r="B3745" s="28">
        <v>3740</v>
      </c>
      <c r="C3745" s="29">
        <v>4.5901887672066399</v>
      </c>
      <c r="D3745" s="29">
        <v>6.4352962546541104</v>
      </c>
      <c r="E3745" s="29">
        <v>8.774464</v>
      </c>
      <c r="F3745" s="24">
        <v>0.67587900000000001</v>
      </c>
    </row>
    <row r="3746" spans="2:6" x14ac:dyDescent="0.3">
      <c r="B3746" s="28">
        <v>3741</v>
      </c>
      <c r="C3746" s="29">
        <v>4.5900497636016899</v>
      </c>
      <c r="D3746" s="29">
        <v>6.4357356982522695</v>
      </c>
      <c r="E3746" s="29">
        <v>8.7760949999999998</v>
      </c>
      <c r="F3746" s="24">
        <v>0.67601199999999995</v>
      </c>
    </row>
    <row r="3747" spans="2:6" x14ac:dyDescent="0.3">
      <c r="B3747" s="28">
        <v>3742</v>
      </c>
      <c r="C3747" s="29">
        <v>4.5899103291642795</v>
      </c>
      <c r="D3747" s="29">
        <v>6.4361743591124103</v>
      </c>
      <c r="E3747" s="29">
        <v>8.7777250000000002</v>
      </c>
      <c r="F3747" s="24">
        <v>0.676145</v>
      </c>
    </row>
    <row r="3748" spans="2:6" x14ac:dyDescent="0.3">
      <c r="B3748" s="28">
        <v>3743</v>
      </c>
      <c r="C3748" s="29">
        <v>4.5897710109922301</v>
      </c>
      <c r="D3748" s="29">
        <v>6.4366133505433103</v>
      </c>
      <c r="E3748" s="29">
        <v>8.7793559999999999</v>
      </c>
      <c r="F3748" s="24">
        <v>0.67627800000000005</v>
      </c>
    </row>
    <row r="3749" spans="2:6" x14ac:dyDescent="0.3">
      <c r="B3749" s="28">
        <v>3744</v>
      </c>
      <c r="C3749" s="29">
        <v>4.5896312624675</v>
      </c>
      <c r="D3749" s="29">
        <v>6.43705155961631</v>
      </c>
      <c r="E3749" s="29">
        <v>8.7809860000000004</v>
      </c>
      <c r="F3749" s="24">
        <v>0.67641099999999998</v>
      </c>
    </row>
    <row r="3750" spans="2:6" x14ac:dyDescent="0.3">
      <c r="B3750" s="28">
        <v>3745</v>
      </c>
      <c r="C3750" s="29">
        <v>4.5894910840659202</v>
      </c>
      <c r="D3750" s="29">
        <v>6.4374889867573097</v>
      </c>
      <c r="E3750" s="29">
        <v>8.7826149999999998</v>
      </c>
      <c r="F3750" s="24">
        <v>0.67654400000000003</v>
      </c>
    </row>
    <row r="3751" spans="2:6" x14ac:dyDescent="0.3">
      <c r="B3751" s="28">
        <v>3746</v>
      </c>
      <c r="C3751" s="29">
        <v>4.5893510221762099</v>
      </c>
      <c r="D3751" s="29">
        <v>6.4379267445672204</v>
      </c>
      <c r="E3751" s="29">
        <v>8.7842450000000003</v>
      </c>
      <c r="F3751" s="24">
        <v>0.67667699999999997</v>
      </c>
    </row>
    <row r="3752" spans="2:6" x14ac:dyDescent="0.3">
      <c r="B3752" s="28">
        <v>3747</v>
      </c>
      <c r="C3752" s="29">
        <v>4.5892102580496497</v>
      </c>
      <c r="D3752" s="29">
        <v>6.4383631648550397</v>
      </c>
      <c r="E3752" s="29">
        <v>8.7858730000000005</v>
      </c>
      <c r="F3752" s="24">
        <v>0.67681000000000002</v>
      </c>
    </row>
    <row r="3753" spans="2:6" x14ac:dyDescent="0.3">
      <c r="B3753" s="28">
        <v>3748</v>
      </c>
      <c r="C3753" s="29">
        <v>4.5890696106774298</v>
      </c>
      <c r="D3753" s="29">
        <v>6.4387999159556601</v>
      </c>
      <c r="E3753" s="29">
        <v>8.7875019999999999</v>
      </c>
      <c r="F3753" s="24">
        <v>0.67694299999999996</v>
      </c>
    </row>
    <row r="3754" spans="2:6" x14ac:dyDescent="0.3">
      <c r="B3754" s="28">
        <v>3749</v>
      </c>
      <c r="C3754" s="29">
        <v>4.58892880722403</v>
      </c>
      <c r="D3754" s="29">
        <v>6.4392364418533603</v>
      </c>
      <c r="E3754" s="29">
        <v>8.7891309999999994</v>
      </c>
      <c r="F3754" s="24">
        <v>0.67707600000000001</v>
      </c>
    </row>
    <row r="3755" spans="2:6" x14ac:dyDescent="0.3">
      <c r="B3755" s="28">
        <v>3750</v>
      </c>
      <c r="C3755" s="29">
        <v>4.5887875753251901</v>
      </c>
      <c r="D3755" s="29">
        <v>6.4396721870036302</v>
      </c>
      <c r="E3755" s="29">
        <v>8.7907589999999995</v>
      </c>
      <c r="F3755" s="24">
        <v>0.67720899999999995</v>
      </c>
    </row>
    <row r="3756" spans="2:6" x14ac:dyDescent="0.3">
      <c r="B3756" s="28">
        <v>3751</v>
      </c>
      <c r="C3756" s="29">
        <v>4.5886461878226799</v>
      </c>
      <c r="D3756" s="29">
        <v>6.4401077073302799</v>
      </c>
      <c r="E3756" s="29">
        <v>8.7923869999999997</v>
      </c>
      <c r="F3756" s="24">
        <v>0.677342</v>
      </c>
    </row>
    <row r="3757" spans="2:6" x14ac:dyDescent="0.3">
      <c r="B3757" s="28">
        <v>3752</v>
      </c>
      <c r="C3757" s="29">
        <v>4.5885043725872503</v>
      </c>
      <c r="D3757" s="29">
        <v>6.4405424475240602</v>
      </c>
      <c r="E3757" s="29">
        <v>8.7940140000000007</v>
      </c>
      <c r="F3757" s="24">
        <v>0.67747500000000005</v>
      </c>
    </row>
    <row r="3758" spans="2:6" x14ac:dyDescent="0.3">
      <c r="B3758" s="28">
        <v>3753</v>
      </c>
      <c r="C3758" s="29">
        <v>4.5883626743573398</v>
      </c>
      <c r="D3758" s="29">
        <v>6.4409775185366298</v>
      </c>
      <c r="E3758" s="29">
        <v>8.7956420000000008</v>
      </c>
      <c r="F3758" s="24">
        <v>0.67760799999999999</v>
      </c>
    </row>
    <row r="3759" spans="2:6" x14ac:dyDescent="0.3">
      <c r="B3759" s="28">
        <v>3754</v>
      </c>
      <c r="C3759" s="29">
        <v>4.5882205488709698</v>
      </c>
      <c r="D3759" s="29">
        <v>6.4414118097952704</v>
      </c>
      <c r="E3759" s="29">
        <v>8.797269</v>
      </c>
      <c r="F3759" s="24">
        <v>0.67774100000000004</v>
      </c>
    </row>
    <row r="3760" spans="2:6" x14ac:dyDescent="0.3">
      <c r="B3760" s="28">
        <v>3755</v>
      </c>
      <c r="C3760" s="29">
        <v>4.5880782684986903</v>
      </c>
      <c r="D3760" s="29">
        <v>6.44184587675276</v>
      </c>
      <c r="E3760" s="29">
        <v>8.7988959999999992</v>
      </c>
      <c r="F3760" s="24">
        <v>0.67787399999999998</v>
      </c>
    </row>
    <row r="3761" spans="2:6" x14ac:dyDescent="0.3">
      <c r="B3761" s="28">
        <v>3756</v>
      </c>
      <c r="C3761" s="29">
        <v>4.5879358333609099</v>
      </c>
      <c r="D3761" s="29">
        <v>6.4422797194808599</v>
      </c>
      <c r="E3761" s="29">
        <v>8.8005230000000001</v>
      </c>
      <c r="F3761" s="24">
        <v>0.67800700000000003</v>
      </c>
    </row>
    <row r="3762" spans="2:6" x14ac:dyDescent="0.3">
      <c r="B3762" s="28">
        <v>3757</v>
      </c>
      <c r="C3762" s="29">
        <v>4.5877929719151904</v>
      </c>
      <c r="D3762" s="29">
        <v>6.4427127832581901</v>
      </c>
      <c r="E3762" s="29">
        <v>8.802149</v>
      </c>
      <c r="F3762" s="24">
        <v>0.67813999999999997</v>
      </c>
    </row>
    <row r="3763" spans="2:6" x14ac:dyDescent="0.3">
      <c r="B3763" s="28">
        <v>3758</v>
      </c>
      <c r="C3763" s="29">
        <v>4.58765022772472</v>
      </c>
      <c r="D3763" s="29">
        <v>6.4431461778601502</v>
      </c>
      <c r="E3763" s="29">
        <v>8.8037759999999992</v>
      </c>
      <c r="F3763" s="24">
        <v>0.67827300000000001</v>
      </c>
    </row>
    <row r="3764" spans="2:6" x14ac:dyDescent="0.3">
      <c r="B3764" s="28">
        <v>3759</v>
      </c>
      <c r="C3764" s="29">
        <v>4.58750705770131</v>
      </c>
      <c r="D3764" s="29">
        <v>6.4435787938897295</v>
      </c>
      <c r="E3764" s="29">
        <v>8.8054020000000008</v>
      </c>
      <c r="F3764" s="24">
        <v>0.67840599999999995</v>
      </c>
    </row>
    <row r="3765" spans="2:6" x14ac:dyDescent="0.3">
      <c r="B3765" s="28">
        <v>3760</v>
      </c>
      <c r="C3765" s="29">
        <v>4.5873637336277904</v>
      </c>
      <c r="D3765" s="29">
        <v>6.4440111862116503</v>
      </c>
      <c r="E3765" s="29">
        <v>8.8070280000000007</v>
      </c>
      <c r="F3765" s="24">
        <v>0.678539</v>
      </c>
    </row>
    <row r="3766" spans="2:6" x14ac:dyDescent="0.3">
      <c r="B3766" s="28">
        <v>3761</v>
      </c>
      <c r="C3766" s="29">
        <v>4.5872202556241302</v>
      </c>
      <c r="D3766" s="29">
        <v>6.4444433548975102</v>
      </c>
      <c r="E3766" s="29">
        <v>8.8086540000000007</v>
      </c>
      <c r="F3766" s="24">
        <v>0.67867200000000005</v>
      </c>
    </row>
    <row r="3767" spans="2:6" x14ac:dyDescent="0.3">
      <c r="B3767" s="28">
        <v>3762</v>
      </c>
      <c r="C3767" s="29">
        <v>4.5870766238102201</v>
      </c>
      <c r="D3767" s="29">
        <v>6.4448753000189196</v>
      </c>
      <c r="E3767" s="29">
        <v>8.8102800000000006</v>
      </c>
      <c r="F3767" s="24">
        <v>0.67880499999999999</v>
      </c>
    </row>
    <row r="3768" spans="2:6" x14ac:dyDescent="0.3">
      <c r="B3768" s="28">
        <v>3763</v>
      </c>
      <c r="C3768" s="29">
        <v>4.5869325673459898</v>
      </c>
      <c r="D3768" s="29">
        <v>6.4453064675590497</v>
      </c>
      <c r="E3768" s="29">
        <v>8.8119049999999994</v>
      </c>
      <c r="F3768" s="24">
        <v>0.67893800000000004</v>
      </c>
    </row>
    <row r="3769" spans="2:6" x14ac:dyDescent="0.3">
      <c r="B3769" s="28">
        <v>3764</v>
      </c>
      <c r="C3769" s="29">
        <v>4.5867886283880503</v>
      </c>
      <c r="D3769" s="29">
        <v>6.44573796588368</v>
      </c>
      <c r="E3769" s="29">
        <v>8.8135309999999993</v>
      </c>
      <c r="F3769" s="24">
        <v>0.67907099999999998</v>
      </c>
    </row>
    <row r="3770" spans="2:6" x14ac:dyDescent="0.3">
      <c r="B3770" s="28">
        <v>3765</v>
      </c>
      <c r="C3770" s="29">
        <v>4.5866445359791701</v>
      </c>
      <c r="D3770" s="29">
        <v>6.4461692408586098</v>
      </c>
      <c r="E3770" s="29">
        <v>8.8151569999999992</v>
      </c>
      <c r="F3770" s="24">
        <v>0.67920400000000003</v>
      </c>
    </row>
    <row r="3771" spans="2:6" x14ac:dyDescent="0.3">
      <c r="B3771" s="28">
        <v>3766</v>
      </c>
      <c r="C3771" s="29">
        <v>4.5865000196298205</v>
      </c>
      <c r="D3771" s="29">
        <v>6.4465997388189598</v>
      </c>
      <c r="E3771" s="29">
        <v>8.8167819999999999</v>
      </c>
      <c r="F3771" s="24">
        <v>0.67933699999999997</v>
      </c>
    </row>
    <row r="3772" spans="2:6" x14ac:dyDescent="0.3">
      <c r="B3772" s="28">
        <v>3767</v>
      </c>
      <c r="C3772" s="29">
        <v>4.5863553503024104</v>
      </c>
      <c r="D3772" s="29">
        <v>6.44703001380726</v>
      </c>
      <c r="E3772" s="29">
        <v>8.8184070000000006</v>
      </c>
      <c r="F3772" s="24">
        <v>0.67947000000000002</v>
      </c>
    </row>
    <row r="3773" spans="2:6" x14ac:dyDescent="0.3">
      <c r="B3773" s="28">
        <v>3768</v>
      </c>
      <c r="C3773" s="29">
        <v>4.5862107984920097</v>
      </c>
      <c r="D3773" s="29">
        <v>6.4474606193969404</v>
      </c>
      <c r="E3773" s="29">
        <v>8.8200330000000005</v>
      </c>
      <c r="F3773" s="24">
        <v>0.67960299999999996</v>
      </c>
    </row>
    <row r="3774" spans="2:6" x14ac:dyDescent="0.3">
      <c r="B3774" s="28">
        <v>3769</v>
      </c>
      <c r="C3774" s="29">
        <v>4.5860658234499203</v>
      </c>
      <c r="D3774" s="29">
        <v>6.4478904485384003</v>
      </c>
      <c r="E3774" s="29">
        <v>8.8216579999999993</v>
      </c>
      <c r="F3774" s="24">
        <v>0.67973600000000001</v>
      </c>
    </row>
    <row r="3775" spans="2:6" x14ac:dyDescent="0.3">
      <c r="B3775" s="28">
        <v>3770</v>
      </c>
      <c r="C3775" s="29">
        <v>4.5859206957878298</v>
      </c>
      <c r="D3775" s="29">
        <v>6.4483200549222603</v>
      </c>
      <c r="E3775" s="29">
        <v>8.823283</v>
      </c>
      <c r="F3775" s="24">
        <v>0.67986899999999995</v>
      </c>
    </row>
    <row r="3776" spans="2:6" x14ac:dyDescent="0.3">
      <c r="B3776" s="28">
        <v>3771</v>
      </c>
      <c r="C3776" s="29">
        <v>4.5857754156249397</v>
      </c>
      <c r="D3776" s="29">
        <v>6.44874943861997</v>
      </c>
      <c r="E3776" s="29">
        <v>8.8249080000000006</v>
      </c>
      <c r="F3776" s="24">
        <v>0.680002</v>
      </c>
    </row>
    <row r="3777" spans="2:6" x14ac:dyDescent="0.3">
      <c r="B3777" s="28">
        <v>3772</v>
      </c>
      <c r="C3777" s="29">
        <v>4.5856302529896302</v>
      </c>
      <c r="D3777" s="29">
        <v>6.4491791527361499</v>
      </c>
      <c r="E3777" s="29">
        <v>8.8265340000000005</v>
      </c>
      <c r="F3777" s="24">
        <v>0.68013500000000005</v>
      </c>
    </row>
    <row r="3778" spans="2:6" x14ac:dyDescent="0.3">
      <c r="B3778" s="28">
        <v>3773</v>
      </c>
      <c r="C3778" s="29">
        <v>4.5854846680660799</v>
      </c>
      <c r="D3778" s="29">
        <v>6.4496080911587796</v>
      </c>
      <c r="E3778" s="29">
        <v>8.8281589999999994</v>
      </c>
      <c r="F3778" s="24">
        <v>0.68026799999999998</v>
      </c>
    </row>
    <row r="3779" spans="2:6" x14ac:dyDescent="0.3">
      <c r="B3779" s="28">
        <v>3774</v>
      </c>
      <c r="C3779" s="29">
        <v>4.5853389309990797</v>
      </c>
      <c r="D3779" s="29">
        <v>6.4500368071096004</v>
      </c>
      <c r="E3779" s="29">
        <v>8.8297840000000001</v>
      </c>
      <c r="F3779" s="24">
        <v>0.6804</v>
      </c>
    </row>
    <row r="3780" spans="2:6" x14ac:dyDescent="0.3">
      <c r="B3780" s="28">
        <v>3775</v>
      </c>
      <c r="C3780" s="29">
        <v>4.5851930419076004</v>
      </c>
      <c r="D3780" s="29">
        <v>6.4504653006600501</v>
      </c>
      <c r="E3780" s="29">
        <v>8.8314090000000007</v>
      </c>
      <c r="F3780" s="24">
        <v>0.68053300000000005</v>
      </c>
    </row>
    <row r="3781" spans="2:6" x14ac:dyDescent="0.3">
      <c r="B3781" s="28">
        <v>3776</v>
      </c>
      <c r="C3781" s="29">
        <v>4.5850472703540799</v>
      </c>
      <c r="D3781" s="29">
        <v>6.4508941244462603</v>
      </c>
      <c r="E3781" s="29">
        <v>8.8330350000000006</v>
      </c>
      <c r="F3781" s="24">
        <v>0.68066599999999999</v>
      </c>
    </row>
    <row r="3782" spans="2:6" x14ac:dyDescent="0.3">
      <c r="B3782" s="28">
        <v>3777</v>
      </c>
      <c r="C3782" s="29">
        <v>4.58490107745404</v>
      </c>
      <c r="D3782" s="29">
        <v>6.4513221732930903</v>
      </c>
      <c r="E3782" s="29">
        <v>8.8346599999999995</v>
      </c>
      <c r="F3782" s="24">
        <v>0.68079900000000004</v>
      </c>
    </row>
    <row r="3783" spans="2:6" x14ac:dyDescent="0.3">
      <c r="B3783" s="28">
        <v>3778</v>
      </c>
      <c r="C3783" s="29">
        <v>4.5847547328861298</v>
      </c>
      <c r="D3783" s="29">
        <v>6.45174999995377</v>
      </c>
      <c r="E3783" s="29">
        <v>8.8362850000000002</v>
      </c>
      <c r="F3783" s="24">
        <v>0.68093199999999998</v>
      </c>
    </row>
    <row r="3784" spans="2:6" x14ac:dyDescent="0.3">
      <c r="B3784" s="28">
        <v>3779</v>
      </c>
      <c r="C3784" s="29">
        <v>4.5846085058638799</v>
      </c>
      <c r="D3784" s="29">
        <v>6.4521781567133498</v>
      </c>
      <c r="E3784" s="29">
        <v>8.8379110000000001</v>
      </c>
      <c r="F3784" s="24">
        <v>0.68106500000000003</v>
      </c>
    </row>
    <row r="3785" spans="2:6" x14ac:dyDescent="0.3">
      <c r="B3785" s="28">
        <v>3780</v>
      </c>
      <c r="C3785" s="29">
        <v>4.5844621271788801</v>
      </c>
      <c r="D3785" s="29">
        <v>6.4526060911955803</v>
      </c>
      <c r="E3785" s="29">
        <v>8.839537</v>
      </c>
      <c r="F3785" s="24">
        <v>0.68119799999999997</v>
      </c>
    </row>
    <row r="3786" spans="2:6" x14ac:dyDescent="0.3">
      <c r="B3786" s="28">
        <v>3781</v>
      </c>
      <c r="C3786" s="29">
        <v>4.5843153280873796</v>
      </c>
      <c r="D3786" s="29">
        <v>6.4530332514921405</v>
      </c>
      <c r="E3786" s="29">
        <v>8.8411620000000006</v>
      </c>
      <c r="F3786" s="24">
        <v>0.68132999999999999</v>
      </c>
    </row>
    <row r="3787" spans="2:6" x14ac:dyDescent="0.3">
      <c r="B3787" s="28">
        <v>3782</v>
      </c>
      <c r="C3787" s="29">
        <v>4.58416864654916</v>
      </c>
      <c r="D3787" s="29">
        <v>6.45346074175088</v>
      </c>
      <c r="E3787" s="29">
        <v>8.8427880000000005</v>
      </c>
      <c r="F3787" s="24">
        <v>0.68146300000000004</v>
      </c>
    </row>
    <row r="3788" spans="2:6" x14ac:dyDescent="0.3">
      <c r="B3788" s="28">
        <v>3783</v>
      </c>
      <c r="C3788" s="29">
        <v>4.5840218137042603</v>
      </c>
      <c r="D3788" s="29">
        <v>6.4538880099465104</v>
      </c>
      <c r="E3788" s="29">
        <v>8.8444140000000004</v>
      </c>
      <c r="F3788" s="24">
        <v>0.68159599999999998</v>
      </c>
    </row>
    <row r="3789" spans="2:6" x14ac:dyDescent="0.3">
      <c r="B3789" s="28">
        <v>3784</v>
      </c>
      <c r="C3789" s="29">
        <v>4.5838748296712497</v>
      </c>
      <c r="D3789" s="29">
        <v>6.4543150561504401</v>
      </c>
      <c r="E3789" s="29">
        <v>8.8460400000000003</v>
      </c>
      <c r="F3789" s="24">
        <v>0.68172900000000003</v>
      </c>
    </row>
    <row r="3790" spans="2:6" x14ac:dyDescent="0.3">
      <c r="B3790" s="28">
        <v>3785</v>
      </c>
      <c r="C3790" s="29">
        <v>4.58372769456866</v>
      </c>
      <c r="D3790" s="29">
        <v>6.4547418804340699</v>
      </c>
      <c r="E3790" s="29">
        <v>8.8476660000000003</v>
      </c>
      <c r="F3790" s="24">
        <v>0.68186199999999997</v>
      </c>
    </row>
    <row r="3791" spans="2:6" x14ac:dyDescent="0.3">
      <c r="B3791" s="28">
        <v>3786</v>
      </c>
      <c r="C3791" s="29">
        <v>4.5835806767976397</v>
      </c>
      <c r="D3791" s="29">
        <v>6.4551690342640899</v>
      </c>
      <c r="E3791" s="29">
        <v>8.8492929999999994</v>
      </c>
      <c r="F3791" s="24">
        <v>0.68199500000000002</v>
      </c>
    </row>
    <row r="3792" spans="2:6" x14ac:dyDescent="0.3">
      <c r="B3792" s="28">
        <v>3787</v>
      </c>
      <c r="C3792" s="29">
        <v>4.5834332397954203</v>
      </c>
      <c r="D3792" s="29">
        <v>6.4555954148044501</v>
      </c>
      <c r="E3792" s="29">
        <v>8.8509189999999993</v>
      </c>
      <c r="F3792" s="24">
        <v>0.68212700000000004</v>
      </c>
    </row>
    <row r="3793" spans="2:6" x14ac:dyDescent="0.3">
      <c r="B3793" s="28">
        <v>3788</v>
      </c>
      <c r="C3793" s="29">
        <v>4.5832859201299598</v>
      </c>
      <c r="D3793" s="29">
        <v>6.4560221248003202</v>
      </c>
      <c r="E3793" s="29">
        <v>8.8525460000000002</v>
      </c>
      <c r="F3793" s="24">
        <v>0.68225999999999998</v>
      </c>
    </row>
    <row r="3794" spans="2:6" x14ac:dyDescent="0.3">
      <c r="B3794" s="28">
        <v>3789</v>
      </c>
      <c r="C3794" s="29">
        <v>4.5831384496370102</v>
      </c>
      <c r="D3794" s="29">
        <v>6.4564486129278205</v>
      </c>
      <c r="E3794" s="29">
        <v>8.8541729999999994</v>
      </c>
      <c r="F3794" s="24">
        <v>0.68239300000000003</v>
      </c>
    </row>
    <row r="3795" spans="2:6" x14ac:dyDescent="0.3">
      <c r="B3795" s="28">
        <v>3790</v>
      </c>
      <c r="C3795" s="29">
        <v>4.5829908284349496</v>
      </c>
      <c r="D3795" s="29">
        <v>6.4568748792584101</v>
      </c>
      <c r="E3795" s="29">
        <v>8.8558000000000003</v>
      </c>
      <c r="F3795" s="24">
        <v>0.68252599999999997</v>
      </c>
    </row>
    <row r="3796" spans="2:6" x14ac:dyDescent="0.3">
      <c r="B3796" s="28">
        <v>3791</v>
      </c>
      <c r="C3796" s="29">
        <v>4.5828430566421003</v>
      </c>
      <c r="D3796" s="29">
        <v>6.4573009238634498</v>
      </c>
      <c r="E3796" s="29">
        <v>8.8574269999999995</v>
      </c>
      <c r="F3796" s="24">
        <v>0.68269599999999997</v>
      </c>
    </row>
    <row r="3797" spans="2:6" x14ac:dyDescent="0.3">
      <c r="B3797" s="28">
        <v>3792</v>
      </c>
      <c r="C3797" s="29">
        <v>4.5826954019650703</v>
      </c>
      <c r="D3797" s="29">
        <v>6.4577272975089501</v>
      </c>
      <c r="E3797" s="29">
        <v>8.8590549999999997</v>
      </c>
      <c r="F3797" s="24">
        <v>0.682867</v>
      </c>
    </row>
    <row r="3798" spans="2:6" x14ac:dyDescent="0.3">
      <c r="B3798" s="28">
        <v>3793</v>
      </c>
      <c r="C3798" s="29">
        <v>4.58254732922979</v>
      </c>
      <c r="D3798" s="29">
        <v>6.4581528987604599</v>
      </c>
      <c r="E3798" s="29">
        <v>8.8606820000000006</v>
      </c>
      <c r="F3798" s="24">
        <v>0.68303800000000003</v>
      </c>
    </row>
    <row r="3799" spans="2:6" x14ac:dyDescent="0.3">
      <c r="B3799" s="28">
        <v>3794</v>
      </c>
      <c r="C3799" s="29">
        <v>4.58239964097291</v>
      </c>
      <c r="D3799" s="29">
        <v>6.4585793794229103</v>
      </c>
      <c r="E3799" s="29">
        <v>8.862311</v>
      </c>
      <c r="F3799" s="24">
        <v>0.68320899999999996</v>
      </c>
    </row>
    <row r="3800" spans="2:6" x14ac:dyDescent="0.3">
      <c r="B3800" s="28">
        <v>3795</v>
      </c>
      <c r="C3800" s="29">
        <v>4.58225153489429</v>
      </c>
      <c r="D3800" s="29">
        <v>6.4590050878342602</v>
      </c>
      <c r="E3800" s="29">
        <v>8.8639390000000002</v>
      </c>
      <c r="F3800" s="24">
        <v>0.68337899999999996</v>
      </c>
    </row>
    <row r="3801" spans="2:6" x14ac:dyDescent="0.3">
      <c r="B3801" s="28">
        <v>3796</v>
      </c>
      <c r="C3801" s="29">
        <v>4.5821032785848796</v>
      </c>
      <c r="D3801" s="29">
        <v>6.4594305746437799</v>
      </c>
      <c r="E3801" s="29">
        <v>8.8655670000000004</v>
      </c>
      <c r="F3801" s="24">
        <v>0.68354999999999999</v>
      </c>
    </row>
    <row r="3802" spans="2:6" x14ac:dyDescent="0.3">
      <c r="B3802" s="28">
        <v>3797</v>
      </c>
      <c r="C3802" s="29">
        <v>4.5819551391737496</v>
      </c>
      <c r="D3802" s="29">
        <v>6.4598563900340098</v>
      </c>
      <c r="E3802" s="29">
        <v>8.8671959999999999</v>
      </c>
      <c r="F3802" s="24">
        <v>0.68372100000000002</v>
      </c>
    </row>
    <row r="3803" spans="2:6" x14ac:dyDescent="0.3">
      <c r="B3803" s="28">
        <v>3798</v>
      </c>
      <c r="C3803" s="29">
        <v>4.5818071164328797</v>
      </c>
      <c r="D3803" s="29">
        <v>6.46028253372641</v>
      </c>
      <c r="E3803" s="29">
        <v>8.8688260000000003</v>
      </c>
      <c r="F3803" s="24">
        <v>0.68389100000000003</v>
      </c>
    </row>
    <row r="3804" spans="2:6" x14ac:dyDescent="0.3">
      <c r="B3804" s="28">
        <v>3799</v>
      </c>
      <c r="C3804" s="29">
        <v>4.5816586765739604</v>
      </c>
      <c r="D3804" s="29">
        <v>6.4607079056870003</v>
      </c>
      <c r="E3804" s="29">
        <v>8.8704549999999998</v>
      </c>
      <c r="F3804" s="24">
        <v>0.68406199999999995</v>
      </c>
    </row>
    <row r="3805" spans="2:6" x14ac:dyDescent="0.3">
      <c r="B3805" s="28">
        <v>3800</v>
      </c>
      <c r="C3805" s="29">
        <v>4.5815103533909598</v>
      </c>
      <c r="D3805" s="29">
        <v>6.4611336058595104</v>
      </c>
      <c r="E3805" s="29">
        <v>8.8720850000000002</v>
      </c>
      <c r="F3805" s="24">
        <v>0.68423299999999998</v>
      </c>
    </row>
    <row r="3806" spans="2:6" x14ac:dyDescent="0.3">
      <c r="B3806" s="28">
        <v>3801</v>
      </c>
      <c r="C3806" s="29">
        <v>4.5813618801064804</v>
      </c>
      <c r="D3806" s="29">
        <v>6.4615590843210402</v>
      </c>
      <c r="E3806" s="29">
        <v>8.8737150000000007</v>
      </c>
      <c r="F3806" s="24">
        <v>0.68440299999999998</v>
      </c>
    </row>
    <row r="3807" spans="2:6" x14ac:dyDescent="0.3">
      <c r="B3807" s="28">
        <v>3802</v>
      </c>
      <c r="C3807" s="29">
        <v>4.5812135232731697</v>
      </c>
      <c r="D3807" s="29">
        <v>6.4619848906710704</v>
      </c>
      <c r="E3807" s="29">
        <v>8.8753460000000004</v>
      </c>
      <c r="F3807" s="24">
        <v>0.68457400000000002</v>
      </c>
    </row>
    <row r="3808" spans="2:6" x14ac:dyDescent="0.3">
      <c r="B3808" s="28">
        <v>3803</v>
      </c>
      <c r="C3808" s="29">
        <v>4.5810647500248702</v>
      </c>
      <c r="D3808" s="29">
        <v>6.4624099258086201</v>
      </c>
      <c r="E3808" s="29">
        <v>8.8769759999999991</v>
      </c>
      <c r="F3808" s="24">
        <v>0.68474500000000005</v>
      </c>
    </row>
    <row r="3809" spans="2:6" x14ac:dyDescent="0.3">
      <c r="B3809" s="28">
        <v>3804</v>
      </c>
      <c r="C3809" s="29">
        <v>4.5809163594377997</v>
      </c>
      <c r="D3809" s="29">
        <v>6.4628358380394797</v>
      </c>
      <c r="E3809" s="29">
        <v>8.8786079999999998</v>
      </c>
      <c r="F3809" s="24">
        <v>0.68491500000000005</v>
      </c>
    </row>
    <row r="3810" spans="2:6" x14ac:dyDescent="0.3">
      <c r="B3810" s="28">
        <v>3805</v>
      </c>
      <c r="C3810" s="29">
        <v>4.5807675526719498</v>
      </c>
      <c r="D3810" s="29">
        <v>6.4632609792009799</v>
      </c>
      <c r="E3810" s="29">
        <v>8.8802389999999995</v>
      </c>
      <c r="F3810" s="24">
        <v>0.68508599999999997</v>
      </c>
    </row>
    <row r="3811" spans="2:6" x14ac:dyDescent="0.3">
      <c r="B3811" s="28">
        <v>3806</v>
      </c>
      <c r="C3811" s="29">
        <v>4.5806188621388504</v>
      </c>
      <c r="D3811" s="29">
        <v>6.4636864478378602</v>
      </c>
      <c r="E3811" s="29">
        <v>8.8818710000000003</v>
      </c>
      <c r="F3811" s="24">
        <v>0.68525599999999998</v>
      </c>
    </row>
    <row r="3812" spans="2:6" x14ac:dyDescent="0.3">
      <c r="B3812" s="28">
        <v>3807</v>
      </c>
      <c r="C3812" s="29">
        <v>4.5804702876114503</v>
      </c>
      <c r="D3812" s="29">
        <v>6.4641122436721199</v>
      </c>
      <c r="E3812" s="29">
        <v>8.8835040000000003</v>
      </c>
      <c r="F3812" s="24">
        <v>0.68542700000000001</v>
      </c>
    </row>
    <row r="3813" spans="2:6" x14ac:dyDescent="0.3">
      <c r="B3813" s="28">
        <v>3808</v>
      </c>
      <c r="C3813" s="29">
        <v>4.5803215631187797</v>
      </c>
      <c r="D3813" s="29">
        <v>6.46453781759715</v>
      </c>
      <c r="E3813" s="29">
        <v>8.8851370000000003</v>
      </c>
      <c r="F3813" s="24">
        <v>0.68559800000000004</v>
      </c>
    </row>
    <row r="3814" spans="2:6" x14ac:dyDescent="0.3">
      <c r="B3814" s="28">
        <v>3809</v>
      </c>
      <c r="C3814" s="29">
        <v>4.5801726887789496</v>
      </c>
      <c r="D3814" s="29">
        <v>6.4649631696845899</v>
      </c>
      <c r="E3814" s="29">
        <v>8.8867700000000003</v>
      </c>
      <c r="F3814" s="24">
        <v>0.68576800000000004</v>
      </c>
    </row>
    <row r="3815" spans="2:6" x14ac:dyDescent="0.3">
      <c r="B3815" s="28">
        <v>3810</v>
      </c>
      <c r="C3815" s="29">
        <v>4.5800239302243702</v>
      </c>
      <c r="D3815" s="29">
        <v>6.4653888486018403</v>
      </c>
      <c r="E3815" s="29">
        <v>8.8884039999999995</v>
      </c>
      <c r="F3815" s="24">
        <v>0.68593899999999997</v>
      </c>
    </row>
    <row r="3816" spans="2:6" x14ac:dyDescent="0.3">
      <c r="B3816" s="28">
        <v>3811</v>
      </c>
      <c r="C3816" s="29">
        <v>4.57987502182905</v>
      </c>
      <c r="D3816" s="29">
        <v>6.4658143055919002</v>
      </c>
      <c r="E3816" s="29">
        <v>8.8900380000000006</v>
      </c>
      <c r="F3816" s="24">
        <v>0.68610899999999997</v>
      </c>
    </row>
    <row r="3817" spans="2:6" x14ac:dyDescent="0.3">
      <c r="B3817" s="28">
        <v>3812</v>
      </c>
      <c r="C3817" s="29">
        <v>4.5797262289957104</v>
      </c>
      <c r="D3817" s="29">
        <v>6.4662400890892497</v>
      </c>
      <c r="E3817" s="29">
        <v>8.8916730000000008</v>
      </c>
      <c r="F3817" s="24">
        <v>0.68628</v>
      </c>
    </row>
    <row r="3818" spans="2:6" x14ac:dyDescent="0.3">
      <c r="B3818" s="28">
        <v>3813</v>
      </c>
      <c r="C3818" s="29">
        <v>4.5795772863282398</v>
      </c>
      <c r="D3818" s="29">
        <v>6.4666656505699498</v>
      </c>
      <c r="E3818" s="29">
        <v>8.8933079999999993</v>
      </c>
      <c r="F3818" s="24">
        <v>0.68645</v>
      </c>
    </row>
    <row r="3819" spans="2:6" x14ac:dyDescent="0.3">
      <c r="B3819" s="28">
        <v>3814</v>
      </c>
      <c r="C3819" s="29">
        <v>4.5794281939447696</v>
      </c>
      <c r="D3819" s="29">
        <v>6.4670909901057403</v>
      </c>
      <c r="E3819" s="29">
        <v>8.8949429999999996</v>
      </c>
      <c r="F3819" s="24">
        <v>0.68662100000000004</v>
      </c>
    </row>
    <row r="3820" spans="2:6" x14ac:dyDescent="0.3">
      <c r="B3820" s="28">
        <v>3815</v>
      </c>
      <c r="C3820" s="29">
        <v>4.5792792169037604</v>
      </c>
      <c r="D3820" s="29">
        <v>6.4675166557818704</v>
      </c>
      <c r="E3820" s="29">
        <v>8.8965789999999991</v>
      </c>
      <c r="F3820" s="24">
        <v>0.68679100000000004</v>
      </c>
    </row>
    <row r="3821" spans="2:6" x14ac:dyDescent="0.3">
      <c r="B3821" s="28">
        <v>3816</v>
      </c>
      <c r="C3821" s="29">
        <v>4.5791303549792399</v>
      </c>
      <c r="D3821" s="29">
        <v>6.4679426473208004</v>
      </c>
      <c r="E3821" s="29">
        <v>8.8982159999999997</v>
      </c>
      <c r="F3821" s="24">
        <v>0.68696199999999996</v>
      </c>
    </row>
    <row r="3822" spans="2:6" x14ac:dyDescent="0.3">
      <c r="B3822" s="28">
        <v>3817</v>
      </c>
      <c r="C3822" s="29">
        <v>4.5789813432343403</v>
      </c>
      <c r="D3822" s="29">
        <v>6.4683684166645801</v>
      </c>
      <c r="E3822" s="29">
        <v>8.8998530000000002</v>
      </c>
      <c r="F3822" s="24">
        <v>0.68713199999999997</v>
      </c>
    </row>
    <row r="3823" spans="2:6" x14ac:dyDescent="0.3">
      <c r="B3823" s="28">
        <v>3818</v>
      </c>
      <c r="C3823" s="29">
        <v>4.5788324463836902</v>
      </c>
      <c r="D3823" s="29">
        <v>6.4687945115492003</v>
      </c>
      <c r="E3823" s="29">
        <v>8.901491</v>
      </c>
      <c r="F3823" s="24">
        <v>0.687303</v>
      </c>
    </row>
    <row r="3824" spans="2:6" x14ac:dyDescent="0.3">
      <c r="B3824" s="28">
        <v>3819</v>
      </c>
      <c r="C3824" s="29">
        <v>4.5786833997198704</v>
      </c>
      <c r="D3824" s="29">
        <v>6.4692203841496099</v>
      </c>
      <c r="E3824" s="29">
        <v>8.9031289999999998</v>
      </c>
      <c r="F3824" s="24">
        <v>0.687473</v>
      </c>
    </row>
    <row r="3825" spans="2:6" x14ac:dyDescent="0.3">
      <c r="B3825" s="28">
        <v>3820</v>
      </c>
      <c r="C3825" s="29">
        <v>4.5785344677284101</v>
      </c>
      <c r="D3825" s="29">
        <v>6.4696465819691102</v>
      </c>
      <c r="E3825" s="29">
        <v>8.9047680000000007</v>
      </c>
      <c r="F3825" s="24">
        <v>0.68764400000000003</v>
      </c>
    </row>
    <row r="3826" spans="2:6" x14ac:dyDescent="0.3">
      <c r="B3826" s="28">
        <v>3821</v>
      </c>
      <c r="C3826" s="29">
        <v>4.5783856501839599</v>
      </c>
      <c r="D3826" s="29">
        <v>6.4700731047305098</v>
      </c>
      <c r="E3826" s="29">
        <v>8.9064080000000008</v>
      </c>
      <c r="F3826" s="24">
        <v>0.68781400000000004</v>
      </c>
    </row>
    <row r="3827" spans="2:6" x14ac:dyDescent="0.3">
      <c r="B3827" s="28">
        <v>3822</v>
      </c>
      <c r="C3827" s="29">
        <v>4.5782366827230501</v>
      </c>
      <c r="D3827" s="29">
        <v>6.47049940495803</v>
      </c>
      <c r="E3827" s="29">
        <v>8.9080480000000009</v>
      </c>
      <c r="F3827" s="24">
        <v>0.68798499999999996</v>
      </c>
    </row>
    <row r="3828" spans="2:6" x14ac:dyDescent="0.3">
      <c r="B3828" s="28">
        <v>3823</v>
      </c>
      <c r="C3828" s="29">
        <v>4.5780875654639903</v>
      </c>
      <c r="D3828" s="29">
        <v>6.4709254827237199</v>
      </c>
      <c r="E3828" s="29">
        <v>8.9096879999999992</v>
      </c>
      <c r="F3828" s="24">
        <v>0.68815499999999996</v>
      </c>
    </row>
    <row r="3829" spans="2:6" x14ac:dyDescent="0.3">
      <c r="B3829" s="28">
        <v>3824</v>
      </c>
      <c r="C3829" s="29">
        <v>4.5779385624345501</v>
      </c>
      <c r="D3829" s="29">
        <v>6.4713518850654896</v>
      </c>
      <c r="E3829" s="29">
        <v>8.9113290000000003</v>
      </c>
      <c r="F3829" s="24">
        <v>0.68832599999999999</v>
      </c>
    </row>
    <row r="3830" spans="2:6" x14ac:dyDescent="0.3">
      <c r="B3830" s="28">
        <v>3825</v>
      </c>
      <c r="C3830" s="29">
        <v>4.5777896734098498</v>
      </c>
      <c r="D3830" s="29">
        <v>6.4717786117063802</v>
      </c>
      <c r="E3830" s="29">
        <v>8.9129710000000006</v>
      </c>
      <c r="F3830" s="24">
        <v>0.688496</v>
      </c>
    </row>
    <row r="3831" spans="2:6" x14ac:dyDescent="0.3">
      <c r="B3831" s="28">
        <v>3826</v>
      </c>
      <c r="C3831" s="29">
        <v>4.5776408981651695</v>
      </c>
      <c r="D3831" s="29">
        <v>6.4722056623694604</v>
      </c>
      <c r="E3831" s="29">
        <v>8.9146140000000003</v>
      </c>
      <c r="F3831" s="24">
        <v>0.688666</v>
      </c>
    </row>
    <row r="3832" spans="2:6" x14ac:dyDescent="0.3">
      <c r="B3832" s="28">
        <v>3827</v>
      </c>
      <c r="C3832" s="29">
        <v>4.5774919729095798</v>
      </c>
      <c r="D3832" s="29">
        <v>6.47263249016099</v>
      </c>
      <c r="E3832" s="29">
        <v>8.9162569999999999</v>
      </c>
      <c r="F3832" s="24">
        <v>0.68883700000000003</v>
      </c>
    </row>
    <row r="3833" spans="2:6" x14ac:dyDescent="0.3">
      <c r="B3833" s="28">
        <v>3828</v>
      </c>
      <c r="C3833" s="29">
        <v>4.5773431612136601</v>
      </c>
      <c r="D3833" s="29">
        <v>6.4730596416537001</v>
      </c>
      <c r="E3833" s="29">
        <v>8.9179010000000005</v>
      </c>
      <c r="F3833" s="24">
        <v>0.68900700000000004</v>
      </c>
    </row>
    <row r="3834" spans="2:6" x14ac:dyDescent="0.3">
      <c r="B3834" s="28">
        <v>3829</v>
      </c>
      <c r="C3834" s="29">
        <v>4.5771941995152501</v>
      </c>
      <c r="D3834" s="29">
        <v>6.4734865701866697</v>
      </c>
      <c r="E3834" s="29">
        <v>8.9195449999999994</v>
      </c>
      <c r="F3834" s="24">
        <v>0.68917799999999996</v>
      </c>
    </row>
    <row r="3835" spans="2:6" x14ac:dyDescent="0.3">
      <c r="B3835" s="28">
        <v>3830</v>
      </c>
      <c r="C3835" s="29">
        <v>4.5770453511564799</v>
      </c>
      <c r="D3835" s="29">
        <v>6.4739138220999601</v>
      </c>
      <c r="E3835" s="29">
        <v>8.9211899999999993</v>
      </c>
      <c r="F3835" s="24">
        <v>0.68934799999999996</v>
      </c>
    </row>
    <row r="3836" spans="2:6" x14ac:dyDescent="0.3">
      <c r="B3836" s="28">
        <v>3831</v>
      </c>
      <c r="C3836" s="29">
        <v>4.57689661591328</v>
      </c>
      <c r="D3836" s="29">
        <v>6.4743413971169801</v>
      </c>
      <c r="E3836" s="29">
        <v>8.9228360000000002</v>
      </c>
      <c r="F3836" s="24">
        <v>0.68951799999999996</v>
      </c>
    </row>
    <row r="3837" spans="2:6" x14ac:dyDescent="0.3">
      <c r="B3837" s="28">
        <v>3832</v>
      </c>
      <c r="C3837" s="29">
        <v>4.5767479935616899</v>
      </c>
      <c r="D3837" s="29">
        <v>6.4747692949610904</v>
      </c>
      <c r="E3837" s="29">
        <v>8.9244830000000004</v>
      </c>
      <c r="F3837" s="24">
        <v>0.689689</v>
      </c>
    </row>
    <row r="3838" spans="2:6" x14ac:dyDescent="0.3">
      <c r="B3838" s="28">
        <v>3833</v>
      </c>
      <c r="C3838" s="29">
        <v>4.5765992209968704</v>
      </c>
      <c r="D3838" s="29">
        <v>6.4751969694368601</v>
      </c>
      <c r="E3838" s="29">
        <v>8.9261300000000006</v>
      </c>
      <c r="F3838" s="24">
        <v>0.689859</v>
      </c>
    </row>
    <row r="3839" spans="2:6" x14ac:dyDescent="0.3">
      <c r="B3839" s="28">
        <v>3834</v>
      </c>
      <c r="C3839" s="29">
        <v>4.5764505611045001</v>
      </c>
      <c r="D3839" s="29">
        <v>6.4756249664193097</v>
      </c>
      <c r="E3839" s="29">
        <v>8.927778</v>
      </c>
      <c r="F3839" s="24">
        <v>0.690029</v>
      </c>
    </row>
    <row r="3840" spans="2:6" x14ac:dyDescent="0.3">
      <c r="B3840" s="28">
        <v>3835</v>
      </c>
      <c r="C3840" s="29">
        <v>4.5763020136610502</v>
      </c>
      <c r="D3840" s="29">
        <v>6.4760532856319903</v>
      </c>
      <c r="E3840" s="29">
        <v>8.9294270000000004</v>
      </c>
      <c r="F3840" s="24">
        <v>0.69020000000000004</v>
      </c>
    </row>
    <row r="3841" spans="2:6" x14ac:dyDescent="0.3">
      <c r="B3841" s="28">
        <v>3836</v>
      </c>
      <c r="C3841" s="29">
        <v>4.5761533159042802</v>
      </c>
      <c r="D3841" s="29">
        <v>6.4764813812285595</v>
      </c>
      <c r="E3841" s="29">
        <v>8.9310760000000009</v>
      </c>
      <c r="F3841" s="24">
        <v>0.69037000000000004</v>
      </c>
    </row>
    <row r="3842" spans="2:6" x14ac:dyDescent="0.3">
      <c r="B3842" s="28">
        <v>3837</v>
      </c>
      <c r="C3842" s="29">
        <v>4.5760047303778704</v>
      </c>
      <c r="D3842" s="29">
        <v>6.47690979873523</v>
      </c>
      <c r="E3842" s="29">
        <v>8.9327260000000006</v>
      </c>
      <c r="F3842" s="24">
        <v>0.69054000000000004</v>
      </c>
    </row>
    <row r="3843" spans="2:6" x14ac:dyDescent="0.3">
      <c r="B3843" s="28">
        <v>3838</v>
      </c>
      <c r="C3843" s="29">
        <v>4.5758562568586401</v>
      </c>
      <c r="D3843" s="29">
        <v>6.47733853787578</v>
      </c>
      <c r="E3843" s="29">
        <v>8.9343769999999996</v>
      </c>
      <c r="F3843" s="24">
        <v>0.69071000000000005</v>
      </c>
    </row>
    <row r="3844" spans="2:6" x14ac:dyDescent="0.3">
      <c r="B3844" s="28">
        <v>3839</v>
      </c>
      <c r="C3844" s="29">
        <v>4.5757078951235899</v>
      </c>
      <c r="D3844" s="29">
        <v>6.47776759837393</v>
      </c>
      <c r="E3844" s="29">
        <v>8.9360289999999996</v>
      </c>
      <c r="F3844" s="24">
        <v>0.69088099999999997</v>
      </c>
    </row>
    <row r="3845" spans="2:6" x14ac:dyDescent="0.3">
      <c r="B3845" s="28">
        <v>3840</v>
      </c>
      <c r="C3845" s="29">
        <v>4.5755596449498803</v>
      </c>
      <c r="D3845" s="29">
        <v>6.4781969799535304</v>
      </c>
      <c r="E3845" s="29">
        <v>8.9376820000000006</v>
      </c>
      <c r="F3845" s="24">
        <v>0.69105099999999997</v>
      </c>
    </row>
    <row r="3846" spans="2:6" x14ac:dyDescent="0.3">
      <c r="B3846" s="28">
        <v>3841</v>
      </c>
      <c r="C3846" s="29">
        <v>4.5754112441458297</v>
      </c>
      <c r="D3846" s="29">
        <v>6.4786261373499299</v>
      </c>
      <c r="E3846" s="29">
        <v>8.9393349999999998</v>
      </c>
      <c r="F3846" s="24">
        <v>0.69122099999999997</v>
      </c>
    </row>
    <row r="3847" spans="2:6" x14ac:dyDescent="0.3">
      <c r="B3847" s="28">
        <v>3842</v>
      </c>
      <c r="C3847" s="29">
        <v>4.5752629546856696</v>
      </c>
      <c r="D3847" s="29">
        <v>6.47905561550819</v>
      </c>
      <c r="E3847" s="29">
        <v>8.9409890000000001</v>
      </c>
      <c r="F3847" s="24">
        <v>0.69139200000000001</v>
      </c>
    </row>
    <row r="3848" spans="2:6" x14ac:dyDescent="0.3">
      <c r="B3848" s="28">
        <v>3843</v>
      </c>
      <c r="C3848" s="29">
        <v>4.5751147763469202</v>
      </c>
      <c r="D3848" s="29">
        <v>6.4794854141522897</v>
      </c>
      <c r="E3848" s="29">
        <v>8.9426439999999996</v>
      </c>
      <c r="F3848" s="24">
        <v>0.69156200000000001</v>
      </c>
    </row>
    <row r="3849" spans="2:6" x14ac:dyDescent="0.3">
      <c r="B3849" s="28">
        <v>3844</v>
      </c>
      <c r="C3849" s="29">
        <v>4.5749667089072696</v>
      </c>
      <c r="D3849" s="29">
        <v>6.4799155330062597</v>
      </c>
      <c r="E3849" s="29">
        <v>8.9443000000000001</v>
      </c>
      <c r="F3849" s="24">
        <v>0.69173200000000001</v>
      </c>
    </row>
    <row r="3850" spans="2:6" x14ac:dyDescent="0.3">
      <c r="B3850" s="28">
        <v>3845</v>
      </c>
      <c r="C3850" s="29">
        <v>4.5748187521445498</v>
      </c>
      <c r="D3850" s="29">
        <v>6.4803459717942298</v>
      </c>
      <c r="E3850" s="29">
        <v>8.9459569999999999</v>
      </c>
      <c r="F3850" s="24">
        <v>0.69190200000000002</v>
      </c>
    </row>
    <row r="3851" spans="2:6" x14ac:dyDescent="0.3">
      <c r="B3851" s="28">
        <v>3846</v>
      </c>
      <c r="C3851" s="29">
        <v>4.5746709058367596</v>
      </c>
      <c r="D3851" s="29">
        <v>6.4807767302403203</v>
      </c>
      <c r="E3851" s="29">
        <v>8.9476150000000008</v>
      </c>
      <c r="F3851" s="24">
        <v>0.69207200000000002</v>
      </c>
    </row>
    <row r="3852" spans="2:6" x14ac:dyDescent="0.3">
      <c r="B3852" s="28">
        <v>3847</v>
      </c>
      <c r="C3852" s="29">
        <v>4.5745229084760703</v>
      </c>
      <c r="D3852" s="29">
        <v>6.4812072637779199</v>
      </c>
      <c r="E3852" s="29">
        <v>8.9492729999999998</v>
      </c>
      <c r="F3852" s="24">
        <v>0.69224300000000005</v>
      </c>
    </row>
    <row r="3853" spans="2:6" x14ac:dyDescent="0.3">
      <c r="B3853" s="28">
        <v>3848</v>
      </c>
      <c r="C3853" s="29">
        <v>4.5743752825264599</v>
      </c>
      <c r="D3853" s="29">
        <v>6.4816386608292298</v>
      </c>
      <c r="E3853" s="29">
        <v>8.9509329999999991</v>
      </c>
      <c r="F3853" s="24">
        <v>0.69241299999999995</v>
      </c>
    </row>
    <row r="3854" spans="2:6" x14ac:dyDescent="0.3">
      <c r="B3854" s="28">
        <v>3849</v>
      </c>
      <c r="C3854" s="29">
        <v>4.57422750530813</v>
      </c>
      <c r="D3854" s="29">
        <v>6.4820698326531998</v>
      </c>
      <c r="E3854" s="29">
        <v>8.9525930000000002</v>
      </c>
      <c r="F3854" s="24">
        <v>0.69258299999999995</v>
      </c>
    </row>
    <row r="3855" spans="2:6" x14ac:dyDescent="0.3">
      <c r="B3855" s="28">
        <v>3850</v>
      </c>
      <c r="C3855" s="29">
        <v>4.57408009883037</v>
      </c>
      <c r="D3855" s="29">
        <v>6.4825018672069401</v>
      </c>
      <c r="E3855" s="29">
        <v>8.9542549999999999</v>
      </c>
      <c r="F3855" s="24">
        <v>0.69275299999999995</v>
      </c>
    </row>
    <row r="3856" spans="2:6" x14ac:dyDescent="0.3">
      <c r="B3856" s="28">
        <v>3851</v>
      </c>
      <c r="C3856" s="29">
        <v>4.5739325408686096</v>
      </c>
      <c r="D3856" s="29">
        <v>6.4829336762147101</v>
      </c>
      <c r="E3856" s="29">
        <v>8.9559169999999995</v>
      </c>
      <c r="F3856" s="24">
        <v>0.69292299999999996</v>
      </c>
    </row>
    <row r="3857" spans="2:6" x14ac:dyDescent="0.3">
      <c r="B3857" s="28">
        <v>3852</v>
      </c>
      <c r="C3857" s="29">
        <v>4.57378509226014</v>
      </c>
      <c r="D3857" s="29">
        <v>6.4833658034591801</v>
      </c>
      <c r="E3857" s="29">
        <v>8.9575800000000001</v>
      </c>
      <c r="F3857" s="24">
        <v>0.69309399999999999</v>
      </c>
    </row>
    <row r="3858" spans="2:6" x14ac:dyDescent="0.3">
      <c r="B3858" s="28">
        <v>3853</v>
      </c>
      <c r="C3858" s="29">
        <v>4.57363775278397</v>
      </c>
      <c r="D3858" s="29">
        <v>6.4837982486649199</v>
      </c>
      <c r="E3858" s="29">
        <v>8.959244</v>
      </c>
      <c r="F3858" s="24">
        <v>0.69326399999999999</v>
      </c>
    </row>
    <row r="3859" spans="2:6" x14ac:dyDescent="0.3">
      <c r="B3859" s="28">
        <v>3854</v>
      </c>
      <c r="C3859" s="29">
        <v>4.5734905222192204</v>
      </c>
      <c r="D3859" s="29">
        <v>6.4842310115564796</v>
      </c>
      <c r="E3859" s="29">
        <v>8.9609090000000009</v>
      </c>
      <c r="F3859" s="24">
        <v>0.69343399999999999</v>
      </c>
    </row>
    <row r="3860" spans="2:6" x14ac:dyDescent="0.3">
      <c r="B3860" s="28">
        <v>3855</v>
      </c>
      <c r="C3860" s="29">
        <v>4.5733434003451698</v>
      </c>
      <c r="D3860" s="29">
        <v>6.4846640918584804</v>
      </c>
      <c r="E3860" s="29">
        <v>8.9625749999999993</v>
      </c>
      <c r="F3860" s="24">
        <v>0.693604</v>
      </c>
    </row>
    <row r="3861" spans="2:6" x14ac:dyDescent="0.3">
      <c r="B3861" s="28">
        <v>3856</v>
      </c>
      <c r="C3861" s="29">
        <v>4.5731963869412597</v>
      </c>
      <c r="D3861" s="29">
        <v>6.4850974892956197</v>
      </c>
      <c r="E3861" s="29">
        <v>8.9642420000000005</v>
      </c>
      <c r="F3861" s="24">
        <v>0.693774</v>
      </c>
    </row>
    <row r="3862" spans="2:6" x14ac:dyDescent="0.3">
      <c r="B3862" s="28">
        <v>3857</v>
      </c>
      <c r="C3862" s="29">
        <v>4.5730494817870699</v>
      </c>
      <c r="D3862" s="29">
        <v>6.4855312035926298</v>
      </c>
      <c r="E3862" s="29">
        <v>8.9659100000000009</v>
      </c>
      <c r="F3862" s="24">
        <v>0.69394400000000001</v>
      </c>
    </row>
    <row r="3863" spans="2:6" x14ac:dyDescent="0.3">
      <c r="B3863" s="28">
        <v>3858</v>
      </c>
      <c r="C3863" s="29">
        <v>4.5729026846623499</v>
      </c>
      <c r="D3863" s="29">
        <v>6.4859652344743104</v>
      </c>
      <c r="E3863" s="29">
        <v>8.9675790000000006</v>
      </c>
      <c r="F3863" s="24">
        <v>0.69411400000000001</v>
      </c>
    </row>
    <row r="3864" spans="2:6" x14ac:dyDescent="0.3">
      <c r="B3864" s="28">
        <v>3859</v>
      </c>
      <c r="C3864" s="29">
        <v>4.5727562552694598</v>
      </c>
      <c r="D3864" s="29">
        <v>6.4864001245607597</v>
      </c>
      <c r="E3864" s="29">
        <v>8.9692500000000006</v>
      </c>
      <c r="F3864" s="24">
        <v>0.69428400000000001</v>
      </c>
    </row>
    <row r="3865" spans="2:6" x14ac:dyDescent="0.3">
      <c r="B3865" s="28">
        <v>3860</v>
      </c>
      <c r="C3865" s="29">
        <v>4.5726096734299899</v>
      </c>
      <c r="D3865" s="29">
        <v>6.4868347876700296</v>
      </c>
      <c r="E3865" s="29">
        <v>8.9709210000000006</v>
      </c>
      <c r="F3865" s="24">
        <v>0.69445500000000004</v>
      </c>
    </row>
    <row r="3866" spans="2:6" x14ac:dyDescent="0.3">
      <c r="B3866" s="28">
        <v>3861</v>
      </c>
      <c r="C3866" s="29">
        <v>4.5724631989601203</v>
      </c>
      <c r="D3866" s="29">
        <v>6.4872697665386196</v>
      </c>
      <c r="E3866" s="29">
        <v>8.9725929999999998</v>
      </c>
      <c r="F3866" s="24">
        <v>0.69462500000000005</v>
      </c>
    </row>
    <row r="3867" spans="2:6" x14ac:dyDescent="0.3">
      <c r="B3867" s="28">
        <v>3862</v>
      </c>
      <c r="C3867" s="29">
        <v>4.5723168316401797</v>
      </c>
      <c r="D3867" s="29">
        <v>6.4877050608915399</v>
      </c>
      <c r="E3867" s="29">
        <v>8.9742660000000001</v>
      </c>
      <c r="F3867" s="24">
        <v>0.69479500000000005</v>
      </c>
    </row>
    <row r="3868" spans="2:6" x14ac:dyDescent="0.3">
      <c r="B3868" s="28">
        <v>3863</v>
      </c>
      <c r="C3868" s="29">
        <v>4.5721708307193598</v>
      </c>
      <c r="D3868" s="29">
        <v>6.4881412128838596</v>
      </c>
      <c r="E3868" s="29">
        <v>8.9759410000000006</v>
      </c>
      <c r="F3868" s="24">
        <v>0.69496500000000005</v>
      </c>
    </row>
    <row r="3869" spans="2:6" x14ac:dyDescent="0.3">
      <c r="B3869" s="28">
        <v>3864</v>
      </c>
      <c r="C3869" s="29">
        <v>4.5720246769275397</v>
      </c>
      <c r="D3869" s="29">
        <v>6.4885771372643397</v>
      </c>
      <c r="E3869" s="29">
        <v>8.9776159999999994</v>
      </c>
      <c r="F3869" s="24">
        <v>0.69513499999999995</v>
      </c>
    </row>
    <row r="3870" spans="2:6" x14ac:dyDescent="0.3">
      <c r="B3870" s="28">
        <v>3865</v>
      </c>
      <c r="C3870" s="29">
        <v>4.5718788888694899</v>
      </c>
      <c r="D3870" s="29">
        <v>6.4890139185018096</v>
      </c>
      <c r="E3870" s="29">
        <v>8.9792930000000002</v>
      </c>
      <c r="F3870" s="24">
        <v>0.69530499999999995</v>
      </c>
    </row>
    <row r="3871" spans="2:6" x14ac:dyDescent="0.3">
      <c r="B3871" s="28">
        <v>3866</v>
      </c>
      <c r="C3871" s="29">
        <v>4.57173294772904</v>
      </c>
      <c r="D3871" s="29">
        <v>6.4894504718104704</v>
      </c>
      <c r="E3871" s="29">
        <v>8.9809699999999992</v>
      </c>
      <c r="F3871" s="24">
        <v>0.69547499999999995</v>
      </c>
    </row>
    <row r="3872" spans="2:6" x14ac:dyDescent="0.3">
      <c r="B3872" s="28">
        <v>3867</v>
      </c>
      <c r="C3872" s="29">
        <v>4.5715873716577295</v>
      </c>
      <c r="D3872" s="29">
        <v>6.4898878811939102</v>
      </c>
      <c r="E3872" s="29">
        <v>8.9826490000000003</v>
      </c>
      <c r="F3872" s="24">
        <v>0.69564499999999996</v>
      </c>
    </row>
    <row r="3873" spans="2:6" x14ac:dyDescent="0.3">
      <c r="B3873" s="28">
        <v>3868</v>
      </c>
      <c r="C3873" s="29">
        <v>4.5714419011949703</v>
      </c>
      <c r="D3873" s="29">
        <v>6.4903256041801001</v>
      </c>
      <c r="E3873" s="29">
        <v>8.9843290000000007</v>
      </c>
      <c r="F3873" s="24">
        <v>0.69581499999999996</v>
      </c>
    </row>
    <row r="3874" spans="2:6" x14ac:dyDescent="0.3">
      <c r="B3874" s="28">
        <v>3869</v>
      </c>
      <c r="C3874" s="29">
        <v>4.5712965361222295</v>
      </c>
      <c r="D3874" s="29">
        <v>6.4907636404944098</v>
      </c>
      <c r="E3874" s="29">
        <v>8.9860100000000003</v>
      </c>
      <c r="F3874" s="24">
        <v>0.69598499999999996</v>
      </c>
    </row>
    <row r="3875" spans="2:6" x14ac:dyDescent="0.3">
      <c r="B3875" s="28">
        <v>3870</v>
      </c>
      <c r="C3875" s="29">
        <v>4.5711512762211299</v>
      </c>
      <c r="D3875" s="29">
        <v>6.4912019898622599</v>
      </c>
      <c r="E3875" s="29">
        <v>8.9876919999999991</v>
      </c>
      <c r="F3875" s="24">
        <v>0.69615499999999997</v>
      </c>
    </row>
    <row r="3876" spans="2:6" x14ac:dyDescent="0.3">
      <c r="B3876" s="28">
        <v>3871</v>
      </c>
      <c r="C3876" s="29">
        <v>4.5710061212734399</v>
      </c>
      <c r="D3876" s="29">
        <v>6.4916406520090897</v>
      </c>
      <c r="E3876" s="29">
        <v>8.9893750000000008</v>
      </c>
      <c r="F3876" s="24">
        <v>0.69632499999999997</v>
      </c>
    </row>
    <row r="3877" spans="2:6" x14ac:dyDescent="0.3">
      <c r="B3877" s="28">
        <v>3872</v>
      </c>
      <c r="C3877" s="29">
        <v>4.57086132950975</v>
      </c>
      <c r="D3877" s="29">
        <v>6.4920801680432598</v>
      </c>
      <c r="E3877" s="29">
        <v>8.9910600000000009</v>
      </c>
      <c r="F3877" s="24">
        <v>0.69649499999999998</v>
      </c>
    </row>
    <row r="3878" spans="2:6" x14ac:dyDescent="0.3">
      <c r="B3878" s="28">
        <v>3873</v>
      </c>
      <c r="C3878" s="29">
        <v>4.5707166420369596</v>
      </c>
      <c r="D3878" s="29">
        <v>6.4925199960747602</v>
      </c>
      <c r="E3878" s="29">
        <v>8.9927460000000004</v>
      </c>
      <c r="F3878" s="24">
        <v>0.69666499999999998</v>
      </c>
    </row>
    <row r="3879" spans="2:6" x14ac:dyDescent="0.3">
      <c r="B3879" s="28">
        <v>3874</v>
      </c>
      <c r="C3879" s="29">
        <v>4.5705720586373699</v>
      </c>
      <c r="D3879" s="29">
        <v>6.4929601358292102</v>
      </c>
      <c r="E3879" s="29">
        <v>8.9944330000000008</v>
      </c>
      <c r="F3879" s="24">
        <v>0.69683499999999998</v>
      </c>
    </row>
    <row r="3880" spans="2:6" x14ac:dyDescent="0.3">
      <c r="B3880" s="28">
        <v>3875</v>
      </c>
      <c r="C3880" s="29">
        <v>4.5704275790934004</v>
      </c>
      <c r="D3880" s="29">
        <v>6.4934005870322897</v>
      </c>
      <c r="E3880" s="29">
        <v>8.9961210000000005</v>
      </c>
      <c r="F3880" s="24">
        <v>0.69700499999999999</v>
      </c>
    </row>
    <row r="3881" spans="2:6" x14ac:dyDescent="0.3">
      <c r="B3881" s="28">
        <v>3876</v>
      </c>
      <c r="C3881" s="29">
        <v>4.5702832031876497</v>
      </c>
      <c r="D3881" s="29">
        <v>6.4938413494097302</v>
      </c>
      <c r="E3881" s="29">
        <v>8.9978099999999994</v>
      </c>
      <c r="F3881" s="24">
        <v>0.69717499999999999</v>
      </c>
    </row>
    <row r="3882" spans="2:6" x14ac:dyDescent="0.3">
      <c r="B3882" s="28">
        <v>3877</v>
      </c>
      <c r="C3882" s="29">
        <v>4.5701391885854399</v>
      </c>
      <c r="D3882" s="29">
        <v>6.4942829634880797</v>
      </c>
      <c r="E3882" s="29">
        <v>8.9995010000000004</v>
      </c>
      <c r="F3882" s="24">
        <v>0.69734399999999996</v>
      </c>
    </row>
    <row r="3883" spans="2:6" x14ac:dyDescent="0.3">
      <c r="B3883" s="28">
        <v>3878</v>
      </c>
      <c r="C3883" s="29">
        <v>4.5699952769607499</v>
      </c>
      <c r="D3883" s="29">
        <v>6.4947248879595696</v>
      </c>
      <c r="E3883" s="29">
        <v>9.0011930000000007</v>
      </c>
      <c r="F3883" s="24">
        <v>0.69751399999999997</v>
      </c>
    </row>
    <row r="3884" spans="2:6" x14ac:dyDescent="0.3">
      <c r="B3884" s="28">
        <v>3879</v>
      </c>
      <c r="C3884" s="29">
        <v>4.5698514680966795</v>
      </c>
      <c r="D3884" s="29">
        <v>6.4951671225500505</v>
      </c>
      <c r="E3884" s="29">
        <v>9.0028860000000002</v>
      </c>
      <c r="F3884" s="24">
        <v>0.69768399999999997</v>
      </c>
    </row>
    <row r="3885" spans="2:6" x14ac:dyDescent="0.3">
      <c r="B3885" s="28">
        <v>3880</v>
      </c>
      <c r="C3885" s="29">
        <v>4.5697080193196005</v>
      </c>
      <c r="D3885" s="29">
        <v>6.4956102074368998</v>
      </c>
      <c r="E3885" s="29">
        <v>9.0045809999999999</v>
      </c>
      <c r="F3885" s="24">
        <v>0.69785399999999997</v>
      </c>
    </row>
    <row r="3886" spans="2:6" x14ac:dyDescent="0.3">
      <c r="B3886" s="28">
        <v>3881</v>
      </c>
      <c r="C3886" s="29">
        <v>4.5695644152136197</v>
      </c>
      <c r="D3886" s="29">
        <v>6.4960530613268297</v>
      </c>
      <c r="E3886" s="29">
        <v>9.0062759999999997</v>
      </c>
      <c r="F3886" s="24">
        <v>0.69802399999999998</v>
      </c>
    </row>
    <row r="3887" spans="2:6" x14ac:dyDescent="0.3">
      <c r="B3887" s="28">
        <v>3882</v>
      </c>
      <c r="C3887" s="29">
        <v>4.56942117053537</v>
      </c>
      <c r="D3887" s="29">
        <v>6.49649676473223</v>
      </c>
      <c r="E3887" s="29">
        <v>9.0079729999999998</v>
      </c>
      <c r="F3887" s="24">
        <v>0.69819399999999998</v>
      </c>
    </row>
    <row r="3888" spans="2:6" x14ac:dyDescent="0.3">
      <c r="B3888" s="28">
        <v>3883</v>
      </c>
      <c r="C3888" s="29">
        <v>4.5692782847293101</v>
      </c>
      <c r="D3888" s="29">
        <v>6.4969413170297798</v>
      </c>
      <c r="E3888" s="29">
        <v>9.0096720000000001</v>
      </c>
      <c r="F3888" s="24">
        <v>0.69836399999999998</v>
      </c>
    </row>
    <row r="3889" spans="2:6" x14ac:dyDescent="0.3">
      <c r="B3889" s="28">
        <v>3884</v>
      </c>
      <c r="C3889" s="29">
        <v>4.5691352430587902</v>
      </c>
      <c r="D3889" s="29">
        <v>6.4973856376251602</v>
      </c>
      <c r="E3889" s="29">
        <v>9.0113710000000005</v>
      </c>
      <c r="F3889" s="24">
        <v>0.69853399999999999</v>
      </c>
    </row>
    <row r="3890" spans="2:6" x14ac:dyDescent="0.3">
      <c r="B3890" s="28">
        <v>3885</v>
      </c>
      <c r="C3890" s="29">
        <v>4.5689925596023198</v>
      </c>
      <c r="D3890" s="29">
        <v>6.4978308063320203</v>
      </c>
      <c r="E3890" s="29">
        <v>9.0130719999999993</v>
      </c>
      <c r="F3890" s="24">
        <v>0.69870399999999999</v>
      </c>
    </row>
    <row r="3891" spans="2:6" x14ac:dyDescent="0.3">
      <c r="B3891" s="28">
        <v>3886</v>
      </c>
      <c r="C3891" s="29">
        <v>4.5688502338049597</v>
      </c>
      <c r="D3891" s="29">
        <v>6.4982768225271004</v>
      </c>
      <c r="E3891" s="29">
        <v>9.0147750000000002</v>
      </c>
      <c r="F3891" s="24">
        <v>0.69887299999999997</v>
      </c>
    </row>
    <row r="3892" spans="2:6" x14ac:dyDescent="0.3">
      <c r="B3892" s="28">
        <v>3887</v>
      </c>
      <c r="C3892" s="29">
        <v>4.56870800836057</v>
      </c>
      <c r="D3892" s="29">
        <v>6.4987231459511703</v>
      </c>
      <c r="E3892" s="29">
        <v>9.0164790000000004</v>
      </c>
      <c r="F3892" s="24">
        <v>0.69904299999999997</v>
      </c>
    </row>
    <row r="3893" spans="2:6" x14ac:dyDescent="0.3">
      <c r="B3893" s="28">
        <v>3888</v>
      </c>
      <c r="C3893" s="29">
        <v>4.5685658830538101</v>
      </c>
      <c r="D3893" s="29">
        <v>6.4991697763306</v>
      </c>
      <c r="E3893" s="29">
        <v>9.0181839999999998</v>
      </c>
      <c r="F3893" s="24">
        <v>0.69921299999999997</v>
      </c>
    </row>
    <row r="3894" spans="2:6" x14ac:dyDescent="0.3">
      <c r="B3894" s="28">
        <v>3889</v>
      </c>
      <c r="C3894" s="29">
        <v>4.5684238576695098</v>
      </c>
      <c r="D3894" s="29">
        <v>6.4996167133917897</v>
      </c>
      <c r="E3894" s="29">
        <v>9.0198900000000002</v>
      </c>
      <c r="F3894" s="24">
        <v>0.69938299999999998</v>
      </c>
    </row>
    <row r="3895" spans="2:6" x14ac:dyDescent="0.3">
      <c r="B3895" s="28">
        <v>3890</v>
      </c>
      <c r="C3895" s="29">
        <v>4.5682821884049698</v>
      </c>
      <c r="D3895" s="29">
        <v>6.5000644961473997</v>
      </c>
      <c r="E3895" s="29">
        <v>9.0215979999999991</v>
      </c>
      <c r="F3895" s="24">
        <v>0.69955299999999998</v>
      </c>
    </row>
    <row r="3896" spans="2:6" x14ac:dyDescent="0.3">
      <c r="B3896" s="28">
        <v>3891</v>
      </c>
      <c r="C3896" s="29">
        <v>4.5681406184069999</v>
      </c>
      <c r="D3896" s="29">
        <v>6.5005125848046204</v>
      </c>
      <c r="E3896" s="29">
        <v>9.0233070000000009</v>
      </c>
      <c r="F3896" s="24">
        <v>0.69972199999999996</v>
      </c>
    </row>
    <row r="3897" spans="2:6" x14ac:dyDescent="0.3">
      <c r="B3897" s="28">
        <v>3892</v>
      </c>
      <c r="C3897" s="29">
        <v>4.5679994036472795</v>
      </c>
      <c r="D3897" s="29">
        <v>6.50096151814303</v>
      </c>
      <c r="E3897" s="29">
        <v>9.0250179999999993</v>
      </c>
      <c r="F3897" s="24">
        <v>0.69989199999999996</v>
      </c>
    </row>
    <row r="3898" spans="2:6" x14ac:dyDescent="0.3">
      <c r="B3898" s="28">
        <v>3893</v>
      </c>
      <c r="C3898" s="29">
        <v>4.5678582874990097</v>
      </c>
      <c r="D3898" s="29">
        <v>6.5014107566030201</v>
      </c>
      <c r="E3898" s="29">
        <v>9.0267300000000006</v>
      </c>
      <c r="F3898" s="24">
        <v>0.70006199999999996</v>
      </c>
    </row>
    <row r="3899" spans="2:6" x14ac:dyDescent="0.3">
      <c r="B3899" s="28">
        <v>3894</v>
      </c>
      <c r="C3899" s="29">
        <v>4.5677175257082601</v>
      </c>
      <c r="D3899" s="29">
        <v>6.5018608387310604</v>
      </c>
      <c r="E3899" s="29">
        <v>9.0284440000000004</v>
      </c>
      <c r="F3899" s="24">
        <v>0.70023199999999997</v>
      </c>
    </row>
    <row r="3900" spans="2:6" x14ac:dyDescent="0.3">
      <c r="B3900" s="28">
        <v>3895</v>
      </c>
      <c r="C3900" s="29">
        <v>4.5675763501798601</v>
      </c>
      <c r="D3900" s="29">
        <v>6.5023101477944802</v>
      </c>
      <c r="E3900" s="29">
        <v>9.0301570000000009</v>
      </c>
      <c r="F3900" s="24">
        <v>0.70040100000000005</v>
      </c>
    </row>
    <row r="3901" spans="2:6" x14ac:dyDescent="0.3">
      <c r="B3901" s="28">
        <v>3896</v>
      </c>
      <c r="C3901" s="29">
        <v>4.5674355285808499</v>
      </c>
      <c r="D3901" s="29">
        <v>6.5027602999794301</v>
      </c>
      <c r="E3901" s="29">
        <v>9.0318719999999999</v>
      </c>
      <c r="F3901" s="24">
        <v>0.70057100000000005</v>
      </c>
    </row>
    <row r="3902" spans="2:6" x14ac:dyDescent="0.3">
      <c r="B3902" s="28">
        <v>3897</v>
      </c>
      <c r="C3902" s="29">
        <v>4.5672945491154699</v>
      </c>
      <c r="D3902" s="29">
        <v>6.5032102177229802</v>
      </c>
      <c r="E3902" s="29">
        <v>9.0335870000000007</v>
      </c>
      <c r="F3902" s="24">
        <v>0.70074099999999995</v>
      </c>
    </row>
    <row r="3903" spans="2:6" x14ac:dyDescent="0.3">
      <c r="B3903" s="28">
        <v>3898</v>
      </c>
      <c r="C3903" s="29">
        <v>4.56715392292611</v>
      </c>
      <c r="D3903" s="29">
        <v>6.5036609778085701</v>
      </c>
      <c r="E3903" s="29">
        <v>9.035304</v>
      </c>
      <c r="F3903" s="24">
        <v>0.70091099999999995</v>
      </c>
    </row>
    <row r="3904" spans="2:6" x14ac:dyDescent="0.3">
      <c r="B3904" s="28">
        <v>3899</v>
      </c>
      <c r="C3904" s="29">
        <v>4.5670128832729304</v>
      </c>
      <c r="D3904" s="29">
        <v>6.5041109649030897</v>
      </c>
      <c r="E3904" s="29">
        <v>9.0370200000000001</v>
      </c>
      <c r="F3904" s="24">
        <v>0.70108000000000004</v>
      </c>
    </row>
    <row r="3905" spans="2:6" x14ac:dyDescent="0.3">
      <c r="B3905" s="28">
        <v>3900</v>
      </c>
      <c r="C3905" s="29">
        <v>4.56687219646874</v>
      </c>
      <c r="D3905" s="29">
        <v>6.5045617937936004</v>
      </c>
      <c r="E3905" s="29">
        <v>9.0387380000000004</v>
      </c>
      <c r="F3905" s="24">
        <v>0.70125000000000004</v>
      </c>
    </row>
    <row r="3906" spans="2:6" x14ac:dyDescent="0.3">
      <c r="B3906" s="28">
        <v>3901</v>
      </c>
      <c r="C3906" s="29">
        <v>4.5667313516211401</v>
      </c>
      <c r="D3906" s="29">
        <v>6.5050123878502202</v>
      </c>
      <c r="E3906" s="29">
        <v>9.0404560000000007</v>
      </c>
      <c r="F3906" s="24">
        <v>0.70142000000000004</v>
      </c>
    </row>
    <row r="3907" spans="2:6" x14ac:dyDescent="0.3">
      <c r="B3907" s="28">
        <v>3902</v>
      </c>
      <c r="C3907" s="29">
        <v>4.5665906039128599</v>
      </c>
      <c r="D3907" s="29">
        <v>6.5054632850368499</v>
      </c>
      <c r="E3907" s="29">
        <v>9.0421750000000003</v>
      </c>
      <c r="F3907" s="24">
        <v>0.70158900000000002</v>
      </c>
    </row>
    <row r="3908" spans="2:6" x14ac:dyDescent="0.3">
      <c r="B3908" s="28">
        <v>3903</v>
      </c>
      <c r="C3908" s="29">
        <v>4.5664496981858802</v>
      </c>
      <c r="D3908" s="29">
        <v>6.5059139473102201</v>
      </c>
      <c r="E3908" s="29">
        <v>9.0438939999999999</v>
      </c>
      <c r="F3908" s="24">
        <v>0.70175900000000002</v>
      </c>
    </row>
    <row r="3909" spans="2:6" x14ac:dyDescent="0.3">
      <c r="B3909" s="28">
        <v>3904</v>
      </c>
      <c r="C3909" s="29">
        <v>4.5663088893976305</v>
      </c>
      <c r="D3909" s="29">
        <v>6.5063649124011498</v>
      </c>
      <c r="E3909" s="29">
        <v>9.0456140000000005</v>
      </c>
      <c r="F3909" s="24">
        <v>0.70192900000000003</v>
      </c>
    </row>
    <row r="3910" spans="2:6" x14ac:dyDescent="0.3">
      <c r="B3910" s="28">
        <v>3905</v>
      </c>
      <c r="C3910" s="29">
        <v>4.5661681773352605</v>
      </c>
      <c r="D3910" s="29">
        <v>6.5068161800369202</v>
      </c>
      <c r="E3910" s="29">
        <v>9.0473350000000003</v>
      </c>
      <c r="F3910" s="24">
        <v>0.702098</v>
      </c>
    </row>
    <row r="3911" spans="2:6" x14ac:dyDescent="0.3">
      <c r="B3911" s="28">
        <v>3906</v>
      </c>
      <c r="C3911" s="29">
        <v>4.5660275617861403</v>
      </c>
      <c r="D3911" s="29">
        <v>6.5072677499449201</v>
      </c>
      <c r="E3911" s="29">
        <v>9.0490569999999995</v>
      </c>
      <c r="F3911" s="24">
        <v>0.702268</v>
      </c>
    </row>
    <row r="3912" spans="2:6" x14ac:dyDescent="0.3">
      <c r="B3912" s="28">
        <v>3907</v>
      </c>
      <c r="C3912" s="29">
        <v>4.5658867880432901</v>
      </c>
      <c r="D3912" s="29">
        <v>6.5077190845482997</v>
      </c>
      <c r="E3912" s="29">
        <v>9.0507790000000004</v>
      </c>
      <c r="F3912" s="24">
        <v>0.70243800000000001</v>
      </c>
    </row>
    <row r="3913" spans="2:6" x14ac:dyDescent="0.3">
      <c r="B3913" s="28">
        <v>3908</v>
      </c>
      <c r="C3913" s="29">
        <v>4.5657458562319704</v>
      </c>
      <c r="D3913" s="29">
        <v>6.5081701839241797</v>
      </c>
      <c r="E3913" s="29">
        <v>9.0525009999999995</v>
      </c>
      <c r="F3913" s="24">
        <v>0.70260699999999998</v>
      </c>
    </row>
    <row r="3914" spans="2:6" x14ac:dyDescent="0.3">
      <c r="B3914" s="28">
        <v>3909</v>
      </c>
      <c r="C3914" s="29">
        <v>4.5656052750163401</v>
      </c>
      <c r="D3914" s="29">
        <v>6.50862212229202</v>
      </c>
      <c r="E3914" s="29">
        <v>9.0542250000000006</v>
      </c>
      <c r="F3914" s="24">
        <v>0.70277699999999999</v>
      </c>
    </row>
    <row r="3915" spans="2:6" x14ac:dyDescent="0.3">
      <c r="B3915" s="28">
        <v>3910</v>
      </c>
      <c r="C3915" s="29">
        <v>4.5654645355328398</v>
      </c>
      <c r="D3915" s="29">
        <v>6.5090738251205096</v>
      </c>
      <c r="E3915" s="29">
        <v>9.055949</v>
      </c>
      <c r="F3915" s="24">
        <v>0.70294599999999996</v>
      </c>
    </row>
    <row r="3916" spans="2:6" x14ac:dyDescent="0.3">
      <c r="B3916" s="28">
        <v>3911</v>
      </c>
      <c r="C3916" s="29">
        <v>4.5653236379068396</v>
      </c>
      <c r="D3916" s="29">
        <v>6.5095252924868703</v>
      </c>
      <c r="E3916" s="29">
        <v>9.0576729999999994</v>
      </c>
      <c r="F3916" s="24">
        <v>0.70311599999999996</v>
      </c>
    </row>
    <row r="3917" spans="2:6" x14ac:dyDescent="0.3">
      <c r="B3917" s="28">
        <v>3912</v>
      </c>
      <c r="C3917" s="29">
        <v>4.56518309012794</v>
      </c>
      <c r="D3917" s="29">
        <v>6.5099775979116297</v>
      </c>
      <c r="E3917" s="29">
        <v>9.0593990000000009</v>
      </c>
      <c r="F3917" s="24">
        <v>0.70328599999999997</v>
      </c>
    </row>
    <row r="3918" spans="2:6" x14ac:dyDescent="0.3">
      <c r="B3918" s="28">
        <v>3913</v>
      </c>
      <c r="C3918" s="29">
        <v>4.5650421301879698</v>
      </c>
      <c r="D3918" s="29">
        <v>6.5104291309575801</v>
      </c>
      <c r="E3918" s="29">
        <v>9.0611239999999995</v>
      </c>
      <c r="F3918" s="24">
        <v>0.70345500000000005</v>
      </c>
    </row>
    <row r="3919" spans="2:6" x14ac:dyDescent="0.3">
      <c r="B3919" s="28">
        <v>3914</v>
      </c>
      <c r="C3919" s="29">
        <v>4.5649015196716602</v>
      </c>
      <c r="D3919" s="29">
        <v>6.5108815015175097</v>
      </c>
      <c r="E3919" s="29">
        <v>9.0628510000000002</v>
      </c>
      <c r="F3919" s="24">
        <v>0.70362499999999994</v>
      </c>
    </row>
    <row r="3920" spans="2:6" x14ac:dyDescent="0.3">
      <c r="B3920" s="28">
        <v>3915</v>
      </c>
      <c r="C3920" s="29">
        <v>4.5647607508403096</v>
      </c>
      <c r="D3920" s="29">
        <v>6.5113336362254497</v>
      </c>
      <c r="E3920" s="29">
        <v>9.0645779999999991</v>
      </c>
      <c r="F3920" s="24">
        <v>0.70379400000000003</v>
      </c>
    </row>
    <row r="3921" spans="2:6" x14ac:dyDescent="0.3">
      <c r="B3921" s="28">
        <v>3916</v>
      </c>
      <c r="C3921" s="29">
        <v>4.5646198238194096</v>
      </c>
      <c r="D3921" s="29">
        <v>6.5117855351587703</v>
      </c>
      <c r="E3921" s="29">
        <v>9.0663049999999998</v>
      </c>
      <c r="F3921" s="24">
        <v>0.70396400000000003</v>
      </c>
    </row>
    <row r="3922" spans="2:6" x14ac:dyDescent="0.3">
      <c r="B3922" s="28">
        <v>3917</v>
      </c>
      <c r="C3922" s="29">
        <v>4.5644792454756296</v>
      </c>
      <c r="D3922" s="29">
        <v>6.5122382706734196</v>
      </c>
      <c r="E3922" s="29">
        <v>9.0680340000000008</v>
      </c>
      <c r="F3922" s="24">
        <v>0.70413300000000001</v>
      </c>
    </row>
    <row r="3923" spans="2:6" x14ac:dyDescent="0.3">
      <c r="B3923" s="28">
        <v>3918</v>
      </c>
      <c r="C3923" s="29">
        <v>4.5643385087443997</v>
      </c>
      <c r="D3923" s="29">
        <v>6.5126907701024397</v>
      </c>
      <c r="E3923" s="29">
        <v>9.069763</v>
      </c>
      <c r="F3923" s="24">
        <v>0.70430300000000001</v>
      </c>
    </row>
    <row r="3924" spans="2:6" x14ac:dyDescent="0.3">
      <c r="B3924" s="28">
        <v>3919</v>
      </c>
      <c r="C3924" s="29">
        <v>4.5641976137513298</v>
      </c>
      <c r="D3924" s="29">
        <v>6.5131430335233302</v>
      </c>
      <c r="E3924" s="29">
        <v>9.0714919999999992</v>
      </c>
      <c r="F3924" s="24">
        <v>0.70447199999999999</v>
      </c>
    </row>
    <row r="3925" spans="2:6" x14ac:dyDescent="0.3">
      <c r="B3925" s="28">
        <v>3920</v>
      </c>
      <c r="C3925" s="29">
        <v>4.5640568136560402</v>
      </c>
      <c r="D3925" s="29">
        <v>6.5135955968034898</v>
      </c>
      <c r="E3925" s="29">
        <v>9.0732219999999995</v>
      </c>
      <c r="F3925" s="24">
        <v>0.70464199999999999</v>
      </c>
    </row>
    <row r="3926" spans="2:6" x14ac:dyDescent="0.3">
      <c r="B3926" s="28">
        <v>3921</v>
      </c>
      <c r="C3926" s="29">
        <v>4.5639158553257904</v>
      </c>
      <c r="D3926" s="29">
        <v>6.5140479239976603</v>
      </c>
      <c r="E3926" s="29">
        <v>9.0749519999999997</v>
      </c>
      <c r="F3926" s="24">
        <v>0.70481099999999997</v>
      </c>
    </row>
    <row r="3927" spans="2:6" x14ac:dyDescent="0.3">
      <c r="B3927" s="28">
        <v>3922</v>
      </c>
      <c r="C3927" s="29">
        <v>4.5637749916960804</v>
      </c>
      <c r="D3927" s="29">
        <v>6.5145005507405003</v>
      </c>
      <c r="E3927" s="29">
        <v>9.0766829999999992</v>
      </c>
      <c r="F3927" s="24">
        <v>0.70498099999999997</v>
      </c>
    </row>
    <row r="3928" spans="2:6" x14ac:dyDescent="0.3">
      <c r="B3928" s="28">
        <v>3923</v>
      </c>
      <c r="C3928" s="29">
        <v>4.56363422255634</v>
      </c>
      <c r="D3928" s="29">
        <v>6.5149534767603399</v>
      </c>
      <c r="E3928" s="29">
        <v>9.0784149999999997</v>
      </c>
      <c r="F3928" s="24">
        <v>0.70515000000000005</v>
      </c>
    </row>
    <row r="3929" spans="2:6" x14ac:dyDescent="0.3">
      <c r="B3929" s="28">
        <v>3924</v>
      </c>
      <c r="C3929" s="29">
        <v>4.5634932951103302</v>
      </c>
      <c r="D3929" s="29">
        <v>6.5154061664613101</v>
      </c>
      <c r="E3929" s="29">
        <v>9.0801470000000002</v>
      </c>
      <c r="F3929" s="24">
        <v>0.70531999999999995</v>
      </c>
    </row>
    <row r="3930" spans="2:6" x14ac:dyDescent="0.3">
      <c r="B3930" s="28">
        <v>3925</v>
      </c>
      <c r="C3930" s="29">
        <v>4.5633524619576402</v>
      </c>
      <c r="D3930" s="29">
        <v>6.5158591551289797</v>
      </c>
      <c r="E3930" s="29">
        <v>9.08188</v>
      </c>
      <c r="F3930" s="24">
        <v>0.70548900000000003</v>
      </c>
    </row>
    <row r="3931" spans="2:6" x14ac:dyDescent="0.3">
      <c r="B3931" s="28">
        <v>3926</v>
      </c>
      <c r="C3931" s="29">
        <v>4.5632114705261202</v>
      </c>
      <c r="D3931" s="29">
        <v>6.5163119074003202</v>
      </c>
      <c r="E3931" s="29">
        <v>9.0836129999999997</v>
      </c>
      <c r="F3931" s="24">
        <v>0.70565900000000004</v>
      </c>
    </row>
    <row r="3932" spans="2:6" x14ac:dyDescent="0.3">
      <c r="B3932" s="28">
        <v>3927</v>
      </c>
      <c r="C3932" s="29">
        <v>4.5630705731915802</v>
      </c>
      <c r="D3932" s="29">
        <v>6.5167649583282499</v>
      </c>
      <c r="E3932" s="29">
        <v>9.0853470000000005</v>
      </c>
      <c r="F3932" s="24">
        <v>0.70582800000000001</v>
      </c>
    </row>
    <row r="3933" spans="2:6" x14ac:dyDescent="0.3">
      <c r="B3933" s="28">
        <v>3928</v>
      </c>
      <c r="C3933" s="29">
        <v>4.5629295176058502</v>
      </c>
      <c r="D3933" s="29">
        <v>6.5172177727825797</v>
      </c>
      <c r="E3933" s="29">
        <v>9.0870809999999995</v>
      </c>
      <c r="F3933" s="24">
        <v>0.70599800000000001</v>
      </c>
    </row>
    <row r="3934" spans="2:6" x14ac:dyDescent="0.3">
      <c r="B3934" s="28">
        <v>3929</v>
      </c>
      <c r="C3934" s="29">
        <v>4.5627885559210801</v>
      </c>
      <c r="D3934" s="29">
        <v>6.5176708855835503</v>
      </c>
      <c r="E3934" s="29">
        <v>9.0888159999999996</v>
      </c>
      <c r="F3934" s="24">
        <v>0.70616699999999999</v>
      </c>
    </row>
    <row r="3935" spans="2:6" x14ac:dyDescent="0.3">
      <c r="B3935" s="28">
        <v>3930</v>
      </c>
      <c r="C3935" s="29">
        <v>4.5626474360129601</v>
      </c>
      <c r="D3935" s="29">
        <v>6.5181237618337802</v>
      </c>
      <c r="E3935" s="29">
        <v>9.0905509999999996</v>
      </c>
      <c r="F3935" s="24">
        <v>0.70633599999999996</v>
      </c>
    </row>
    <row r="3936" spans="2:6" x14ac:dyDescent="0.3">
      <c r="B3936" s="28">
        <v>3931</v>
      </c>
      <c r="C3936" s="29">
        <v>4.5625064098100996</v>
      </c>
      <c r="D3936" s="29">
        <v>6.51857693612095</v>
      </c>
      <c r="E3936" s="29">
        <v>9.0922870000000007</v>
      </c>
      <c r="F3936" s="24">
        <v>0.70650599999999997</v>
      </c>
    </row>
    <row r="3937" spans="2:6" x14ac:dyDescent="0.3">
      <c r="B3937" s="28">
        <v>3932</v>
      </c>
      <c r="C3937" s="29">
        <v>4.5623652254119005</v>
      </c>
      <c r="D3937" s="29">
        <v>6.5190298737803705</v>
      </c>
      <c r="E3937" s="29">
        <v>9.094023</v>
      </c>
      <c r="F3937" s="24">
        <v>0.70667500000000005</v>
      </c>
    </row>
    <row r="3938" spans="2:6" x14ac:dyDescent="0.3">
      <c r="B3938" s="28">
        <v>3933</v>
      </c>
      <c r="C3938" s="29">
        <v>4.5622241345235999</v>
      </c>
      <c r="D3938" s="29">
        <v>6.5194831091671501</v>
      </c>
      <c r="E3938" s="29">
        <v>9.0957600000000003</v>
      </c>
      <c r="F3938" s="24">
        <v>0.70684499999999995</v>
      </c>
    </row>
    <row r="3939" spans="2:6" x14ac:dyDescent="0.3">
      <c r="B3939" s="28">
        <v>3934</v>
      </c>
      <c r="C3939" s="29">
        <v>4.5620828854681301</v>
      </c>
      <c r="D3939" s="29">
        <v>6.5199361078493805</v>
      </c>
      <c r="E3939" s="29">
        <v>9.0974970000000006</v>
      </c>
      <c r="F3939" s="24">
        <v>0.70701400000000003</v>
      </c>
    </row>
    <row r="3940" spans="2:6" x14ac:dyDescent="0.3">
      <c r="B3940" s="28">
        <v>3935</v>
      </c>
      <c r="C3940" s="29">
        <v>4.5619417297275504</v>
      </c>
      <c r="D3940" s="29">
        <v>6.52038940394963</v>
      </c>
      <c r="E3940" s="29">
        <v>9.0992350000000002</v>
      </c>
      <c r="F3940" s="24">
        <v>0.70718300000000001</v>
      </c>
    </row>
    <row r="3941" spans="2:6" x14ac:dyDescent="0.3">
      <c r="B3941" s="28">
        <v>3936</v>
      </c>
      <c r="C3941" s="29">
        <v>4.5618004158481602</v>
      </c>
      <c r="D3941" s="29">
        <v>6.5208424632686297</v>
      </c>
      <c r="E3941" s="29">
        <v>9.1009729999999998</v>
      </c>
      <c r="F3941" s="24">
        <v>0.70735300000000001</v>
      </c>
    </row>
    <row r="3942" spans="2:6" x14ac:dyDescent="0.3">
      <c r="B3942" s="28">
        <v>3937</v>
      </c>
      <c r="C3942" s="29">
        <v>4.5616591950889402</v>
      </c>
      <c r="D3942" s="29">
        <v>6.5212958196964701</v>
      </c>
      <c r="E3942" s="29">
        <v>9.1027120000000004</v>
      </c>
      <c r="F3942" s="24">
        <v>0.70752199999999998</v>
      </c>
    </row>
    <row r="3943" spans="2:6" x14ac:dyDescent="0.3">
      <c r="B3943" s="28">
        <v>3938</v>
      </c>
      <c r="C3943" s="29">
        <v>4.5615178162194798</v>
      </c>
      <c r="D3943" s="29">
        <v>6.5217489392665398</v>
      </c>
      <c r="E3943" s="29">
        <v>9.1044509999999992</v>
      </c>
      <c r="F3943" s="24">
        <v>0.70769099999999996</v>
      </c>
    </row>
    <row r="3944" spans="2:6" x14ac:dyDescent="0.3">
      <c r="B3944" s="28">
        <v>3939</v>
      </c>
      <c r="C3944" s="29">
        <v>4.5613762793655797</v>
      </c>
      <c r="D3944" s="29">
        <v>6.5222018220567799</v>
      </c>
      <c r="E3944" s="29">
        <v>9.1061899999999998</v>
      </c>
      <c r="F3944" s="24">
        <v>0.70786099999999996</v>
      </c>
    </row>
    <row r="3945" spans="2:6" x14ac:dyDescent="0.3">
      <c r="B3945" s="28">
        <v>3940</v>
      </c>
      <c r="C3945" s="29">
        <v>4.5612350862506199</v>
      </c>
      <c r="D3945" s="29">
        <v>6.5226555350722997</v>
      </c>
      <c r="E3945" s="29">
        <v>9.1079310000000007</v>
      </c>
      <c r="F3945" s="24">
        <v>0.70803000000000005</v>
      </c>
    </row>
    <row r="3946" spans="2:6" x14ac:dyDescent="0.3">
      <c r="B3946" s="28">
        <v>3941</v>
      </c>
      <c r="C3946" s="29">
        <v>4.5610934842697404</v>
      </c>
      <c r="D3946" s="29">
        <v>6.5231084776519204</v>
      </c>
      <c r="E3946" s="29">
        <v>9.1096710000000005</v>
      </c>
      <c r="F3946" s="24">
        <v>0.70819900000000002</v>
      </c>
    </row>
    <row r="3947" spans="2:6" x14ac:dyDescent="0.3">
      <c r="B3947" s="28">
        <v>3942</v>
      </c>
      <c r="C3947" s="29">
        <v>4.56095197503502</v>
      </c>
      <c r="D3947" s="29">
        <v>6.5235617166845801</v>
      </c>
      <c r="E3947" s="29">
        <v>9.1114119999999996</v>
      </c>
      <c r="F3947" s="24">
        <v>0.70836900000000003</v>
      </c>
    </row>
    <row r="3948" spans="2:6" x14ac:dyDescent="0.3">
      <c r="B3948" s="28">
        <v>3943</v>
      </c>
      <c r="C3948" s="29">
        <v>4.5608103078734903</v>
      </c>
      <c r="D3948" s="29">
        <v>6.5240147187849002</v>
      </c>
      <c r="E3948" s="29">
        <v>9.1131530000000005</v>
      </c>
      <c r="F3948" s="24">
        <v>0.708538</v>
      </c>
    </row>
    <row r="3949" spans="2:6" x14ac:dyDescent="0.3">
      <c r="B3949" s="28">
        <v>3944</v>
      </c>
      <c r="C3949" s="29">
        <v>4.5606687332644702</v>
      </c>
      <c r="D3949" s="29">
        <v>6.5244680170297498</v>
      </c>
      <c r="E3949" s="29">
        <v>9.1148950000000006</v>
      </c>
      <c r="F3949" s="24">
        <v>0.70870699999999998</v>
      </c>
    </row>
    <row r="3950" spans="2:6" x14ac:dyDescent="0.3">
      <c r="B3950" s="28">
        <v>3945</v>
      </c>
      <c r="C3950" s="29">
        <v>4.5605270007576904</v>
      </c>
      <c r="D3950" s="29">
        <v>6.5249210782661695</v>
      </c>
      <c r="E3950" s="29">
        <v>9.1166370000000008</v>
      </c>
      <c r="F3950" s="24">
        <v>0.70887599999999995</v>
      </c>
    </row>
    <row r="3951" spans="2:6" x14ac:dyDescent="0.3">
      <c r="B3951" s="28">
        <v>3946</v>
      </c>
      <c r="C3951" s="29">
        <v>4.5603853606100797</v>
      </c>
      <c r="D3951" s="29">
        <v>6.5253744353388301</v>
      </c>
      <c r="E3951" s="29">
        <v>9.1183800000000002</v>
      </c>
      <c r="F3951" s="24">
        <v>0.70904599999999995</v>
      </c>
    </row>
    <row r="3952" spans="2:6" x14ac:dyDescent="0.3">
      <c r="B3952" s="28">
        <v>3947</v>
      </c>
      <c r="C3952" s="29">
        <v>4.5602435625939597</v>
      </c>
      <c r="D3952" s="29">
        <v>6.5258275553271297</v>
      </c>
      <c r="E3952" s="29">
        <v>9.1201229999999995</v>
      </c>
      <c r="F3952" s="24">
        <v>0.70921500000000004</v>
      </c>
    </row>
    <row r="3953" spans="2:6" x14ac:dyDescent="0.3">
      <c r="B3953" s="28">
        <v>3948</v>
      </c>
      <c r="C3953" s="29">
        <v>4.5601016068351399</v>
      </c>
      <c r="D3953" s="29">
        <v>6.5262804383092998</v>
      </c>
      <c r="E3953" s="29">
        <v>9.1218660000000007</v>
      </c>
      <c r="F3953" s="24">
        <v>0.70938400000000001</v>
      </c>
    </row>
    <row r="3954" spans="2:6" x14ac:dyDescent="0.3">
      <c r="B3954" s="28">
        <v>3949</v>
      </c>
      <c r="C3954" s="29">
        <v>4.5599597432571697</v>
      </c>
      <c r="D3954" s="29">
        <v>6.5267336167817298</v>
      </c>
      <c r="E3954" s="29">
        <v>9.1236099999999993</v>
      </c>
      <c r="F3954" s="24">
        <v>0.70955299999999999</v>
      </c>
    </row>
    <row r="3955" spans="2:6" x14ac:dyDescent="0.3">
      <c r="B3955" s="28">
        <v>3950</v>
      </c>
      <c r="C3955" s="29">
        <v>4.5598177219658798</v>
      </c>
      <c r="D3955" s="29">
        <v>6.5271865581722599</v>
      </c>
      <c r="E3955" s="29">
        <v>9.1253539999999997</v>
      </c>
      <c r="F3955" s="24">
        <v>0.70972299999999999</v>
      </c>
    </row>
    <row r="3956" spans="2:6" x14ac:dyDescent="0.3">
      <c r="B3956" s="28">
        <v>3951</v>
      </c>
      <c r="C3956" s="29">
        <v>4.5596757926628104</v>
      </c>
      <c r="D3956" s="29">
        <v>6.5276397947452196</v>
      </c>
      <c r="E3956" s="29">
        <v>9.1270989999999994</v>
      </c>
      <c r="F3956" s="24">
        <v>0.70989199999999997</v>
      </c>
    </row>
    <row r="3957" spans="2:6" x14ac:dyDescent="0.3">
      <c r="B3957" s="28">
        <v>3952</v>
      </c>
      <c r="C3957" s="29">
        <v>4.5595337056760101</v>
      </c>
      <c r="D3957" s="29">
        <v>6.5280927941606901</v>
      </c>
      <c r="E3957" s="29">
        <v>9.1288440000000008</v>
      </c>
      <c r="F3957" s="24">
        <v>0.71006100000000005</v>
      </c>
    </row>
    <row r="3958" spans="2:6" x14ac:dyDescent="0.3">
      <c r="B3958" s="28">
        <v>3953</v>
      </c>
      <c r="C3958" s="29">
        <v>4.5593914611312396</v>
      </c>
      <c r="D3958" s="29">
        <v>6.5285455564969599</v>
      </c>
      <c r="E3958" s="29">
        <v>9.1305890000000005</v>
      </c>
      <c r="F3958" s="24">
        <v>0.71023000000000003</v>
      </c>
    </row>
    <row r="3959" spans="2:6" x14ac:dyDescent="0.3">
      <c r="B3959" s="28">
        <v>3954</v>
      </c>
      <c r="C3959" s="29">
        <v>4.5592493083972503</v>
      </c>
      <c r="D3959" s="29">
        <v>6.5289986136703098</v>
      </c>
      <c r="E3959" s="29">
        <v>9.1323349999999994</v>
      </c>
      <c r="F3959" s="24">
        <v>0.710399</v>
      </c>
    </row>
    <row r="3960" spans="2:6" x14ac:dyDescent="0.3">
      <c r="B3960" s="28">
        <v>3955</v>
      </c>
      <c r="C3960" s="29">
        <v>4.5591069981350101</v>
      </c>
      <c r="D3960" s="29">
        <v>6.5294514336890197</v>
      </c>
      <c r="E3960" s="29">
        <v>9.1340810000000001</v>
      </c>
      <c r="F3960" s="24">
        <v>0.71056900000000001</v>
      </c>
    </row>
    <row r="3961" spans="2:6" x14ac:dyDescent="0.3">
      <c r="B3961" s="28">
        <v>3956</v>
      </c>
      <c r="C3961" s="29">
        <v>4.5589645304702504</v>
      </c>
      <c r="D3961" s="29">
        <v>6.5299040166314697</v>
      </c>
      <c r="E3961" s="29">
        <v>9.1358270000000008</v>
      </c>
      <c r="F3961" s="24">
        <v>0.71073799999999998</v>
      </c>
    </row>
    <row r="3962" spans="2:6" x14ac:dyDescent="0.3">
      <c r="B3962" s="28">
        <v>3957</v>
      </c>
      <c r="C3962" s="29">
        <v>4.55882215443929</v>
      </c>
      <c r="D3962" s="29">
        <v>6.5303568940659797</v>
      </c>
      <c r="E3962" s="29">
        <v>9.1375740000000008</v>
      </c>
      <c r="F3962" s="24">
        <v>0.71090699999999996</v>
      </c>
    </row>
    <row r="3963" spans="2:6" x14ac:dyDescent="0.3">
      <c r="B3963" s="28">
        <v>3958</v>
      </c>
      <c r="C3963" s="29">
        <v>4.5586796210356697</v>
      </c>
      <c r="D3963" s="29">
        <v>6.53080953434897</v>
      </c>
      <c r="E3963" s="29">
        <v>9.1393210000000007</v>
      </c>
      <c r="F3963" s="24">
        <v>0.71107600000000004</v>
      </c>
    </row>
    <row r="3964" spans="2:6" x14ac:dyDescent="0.3">
      <c r="B3964" s="28">
        <v>3959</v>
      </c>
      <c r="C3964" s="29">
        <v>4.5585371790743503</v>
      </c>
      <c r="D3964" s="29">
        <v>6.5312624688169203</v>
      </c>
      <c r="E3964" s="29">
        <v>9.1410689999999999</v>
      </c>
      <c r="F3964" s="24">
        <v>0.71124500000000002</v>
      </c>
    </row>
    <row r="3965" spans="2:6" x14ac:dyDescent="0.3">
      <c r="B3965" s="28">
        <v>3960</v>
      </c>
      <c r="C3965" s="29">
        <v>4.5583943311917698</v>
      </c>
      <c r="D3965" s="29">
        <v>6.5317146349160602</v>
      </c>
      <c r="E3965" s="29">
        <v>9.1428159999999998</v>
      </c>
      <c r="F3965" s="24">
        <v>0.71141399999999999</v>
      </c>
    </row>
    <row r="3966" spans="2:6" x14ac:dyDescent="0.3">
      <c r="B3966" s="28">
        <v>3961</v>
      </c>
      <c r="C3966" s="29">
        <v>4.5582515747814902</v>
      </c>
      <c r="D3966" s="29">
        <v>6.5321670951251001</v>
      </c>
      <c r="E3966" s="29">
        <v>9.1445640000000008</v>
      </c>
      <c r="F3966" s="24">
        <v>0.71158299999999997</v>
      </c>
    </row>
    <row r="3967" spans="2:6" x14ac:dyDescent="0.3">
      <c r="B3967" s="28">
        <v>3962</v>
      </c>
      <c r="C3967" s="29">
        <v>4.5581089096373697</v>
      </c>
      <c r="D3967" s="29">
        <v>6.53261984917477</v>
      </c>
      <c r="E3967" s="29">
        <v>9.1463129999999992</v>
      </c>
      <c r="F3967" s="24">
        <v>0.71175200000000005</v>
      </c>
    </row>
    <row r="3968" spans="2:6" x14ac:dyDescent="0.3">
      <c r="B3968" s="28">
        <v>3963</v>
      </c>
      <c r="C3968" s="29">
        <v>4.5579658390594799</v>
      </c>
      <c r="D3968" s="29">
        <v>6.5330718352067301</v>
      </c>
      <c r="E3968" s="29">
        <v>9.1480610000000002</v>
      </c>
      <c r="F3968" s="24">
        <v>0.71192100000000003</v>
      </c>
    </row>
    <row r="3969" spans="2:6" x14ac:dyDescent="0.3">
      <c r="B3969" s="28">
        <v>3964</v>
      </c>
      <c r="C3969" s="29">
        <v>4.55782285977791</v>
      </c>
      <c r="D3969" s="29">
        <v>6.5335241150044299</v>
      </c>
      <c r="E3969" s="29">
        <v>9.1498100000000004</v>
      </c>
      <c r="F3969" s="24">
        <v>0.71209100000000003</v>
      </c>
    </row>
    <row r="3970" spans="2:6" x14ac:dyDescent="0.3">
      <c r="B3970" s="28">
        <v>3965</v>
      </c>
      <c r="C3970" s="29">
        <v>4.5576799715868397</v>
      </c>
      <c r="D3970" s="29">
        <v>6.5339766882987096</v>
      </c>
      <c r="E3970" s="29">
        <v>9.1515599999999999</v>
      </c>
      <c r="F3970" s="24">
        <v>0.71226</v>
      </c>
    </row>
    <row r="3971" spans="2:6" x14ac:dyDescent="0.3">
      <c r="B3971" s="28">
        <v>3966</v>
      </c>
      <c r="C3971" s="29">
        <v>4.55753667844919</v>
      </c>
      <c r="D3971" s="29">
        <v>6.5344284939265602</v>
      </c>
      <c r="E3971" s="29">
        <v>9.1533090000000001</v>
      </c>
      <c r="F3971" s="24">
        <v>0.71242899999999998</v>
      </c>
    </row>
    <row r="3972" spans="2:6" x14ac:dyDescent="0.3">
      <c r="B3972" s="28">
        <v>3967</v>
      </c>
      <c r="C3972" s="29">
        <v>4.5573934764323498</v>
      </c>
      <c r="D3972" s="29">
        <v>6.5348805929762701</v>
      </c>
      <c r="E3972" s="29">
        <v>9.1550589999999996</v>
      </c>
      <c r="F3972" s="24">
        <v>0.71259799999999995</v>
      </c>
    </row>
    <row r="3973" spans="2:6" x14ac:dyDescent="0.3">
      <c r="B3973" s="28">
        <v>3968</v>
      </c>
      <c r="C3973" s="29">
        <v>4.5572501176357196</v>
      </c>
      <c r="D3973" s="29">
        <v>6.5353324549634904</v>
      </c>
      <c r="E3973" s="29">
        <v>9.1568090000000009</v>
      </c>
      <c r="F3973" s="24">
        <v>0.71276700000000004</v>
      </c>
    </row>
    <row r="3974" spans="2:6" x14ac:dyDescent="0.3">
      <c r="B3974" s="28">
        <v>3969</v>
      </c>
      <c r="C3974" s="29">
        <v>4.5571068497696201</v>
      </c>
      <c r="D3974" s="29">
        <v>6.5357846100664299</v>
      </c>
      <c r="E3974" s="29">
        <v>9.1585599999999996</v>
      </c>
      <c r="F3974" s="24">
        <v>0.71293600000000001</v>
      </c>
    </row>
    <row r="3975" spans="2:6" x14ac:dyDescent="0.3">
      <c r="B3975" s="28">
        <v>3970</v>
      </c>
      <c r="C3975" s="29">
        <v>4.5569634251541897</v>
      </c>
      <c r="D3975" s="29">
        <v>6.5362365280323198</v>
      </c>
      <c r="E3975" s="29">
        <v>9.1603110000000001</v>
      </c>
      <c r="F3975" s="24">
        <v>0.71310499999999999</v>
      </c>
    </row>
    <row r="3976" spans="2:6" x14ac:dyDescent="0.3">
      <c r="B3976" s="28">
        <v>3971</v>
      </c>
      <c r="C3976" s="29">
        <v>4.5568198439148997</v>
      </c>
      <c r="D3976" s="29">
        <v>6.5366882089397302</v>
      </c>
      <c r="E3976" s="29">
        <v>9.1620620000000006</v>
      </c>
      <c r="F3976" s="24">
        <v>0.71327399999999996</v>
      </c>
    </row>
    <row r="3977" spans="2:6" x14ac:dyDescent="0.3">
      <c r="B3977" s="28">
        <v>3972</v>
      </c>
      <c r="C3977" s="29">
        <v>4.5566761061771599</v>
      </c>
      <c r="D3977" s="29">
        <v>6.5371396528672001</v>
      </c>
      <c r="E3977" s="29">
        <v>9.1638129999999993</v>
      </c>
      <c r="F3977" s="24">
        <v>0.71344300000000005</v>
      </c>
    </row>
    <row r="3978" spans="2:6" x14ac:dyDescent="0.3">
      <c r="B3978" s="28">
        <v>3973</v>
      </c>
      <c r="C3978" s="29">
        <v>4.5565322120663199</v>
      </c>
      <c r="D3978" s="29">
        <v>6.5375908598932098</v>
      </c>
      <c r="E3978" s="29">
        <v>9.1655639999999998</v>
      </c>
      <c r="F3978" s="24">
        <v>0.71361200000000002</v>
      </c>
    </row>
    <row r="3979" spans="2:6" x14ac:dyDescent="0.3">
      <c r="B3979" s="28">
        <v>3974</v>
      </c>
      <c r="C3979" s="29">
        <v>4.5563884087418796</v>
      </c>
      <c r="D3979" s="29">
        <v>6.5380423596173696</v>
      </c>
      <c r="E3979" s="29">
        <v>9.1673159999999996</v>
      </c>
      <c r="F3979" s="24">
        <v>0.713781</v>
      </c>
    </row>
    <row r="3980" spans="2:6" x14ac:dyDescent="0.3">
      <c r="B3980" s="28">
        <v>3975</v>
      </c>
      <c r="C3980" s="29">
        <v>4.5562444490748604</v>
      </c>
      <c r="D3980" s="29">
        <v>6.5384936223657402</v>
      </c>
      <c r="E3980" s="29">
        <v>9.1690679999999993</v>
      </c>
      <c r="F3980" s="24">
        <v>0.71394999999999997</v>
      </c>
    </row>
    <row r="3981" spans="2:6" x14ac:dyDescent="0.3">
      <c r="B3981" s="28">
        <v>3976</v>
      </c>
      <c r="C3981" s="29">
        <v>4.5561003331905701</v>
      </c>
      <c r="D3981" s="29">
        <v>6.53894464821692</v>
      </c>
      <c r="E3981" s="29">
        <v>9.1708200000000009</v>
      </c>
      <c r="F3981" s="24">
        <v>0.71411899999999995</v>
      </c>
    </row>
    <row r="3982" spans="2:6" x14ac:dyDescent="0.3">
      <c r="B3982" s="28">
        <v>3977</v>
      </c>
      <c r="C3982" s="29">
        <v>4.5559563079185503</v>
      </c>
      <c r="D3982" s="29">
        <v>6.5393959664235703</v>
      </c>
      <c r="E3982" s="29">
        <v>9.1725729999999999</v>
      </c>
      <c r="F3982" s="24">
        <v>0.71428800000000003</v>
      </c>
    </row>
    <row r="3983" spans="2:6" x14ac:dyDescent="0.3">
      <c r="B3983" s="28">
        <v>3978</v>
      </c>
      <c r="C3983" s="29">
        <v>4.5558118798654803</v>
      </c>
      <c r="D3983" s="29">
        <v>6.5398465186003296</v>
      </c>
      <c r="E3983" s="29">
        <v>9.1743249999999996</v>
      </c>
      <c r="F3983" s="24">
        <v>0.71445700000000001</v>
      </c>
    </row>
    <row r="3984" spans="2:6" x14ac:dyDescent="0.3">
      <c r="B3984" s="28">
        <v>3979</v>
      </c>
      <c r="C3984" s="29">
        <v>4.5556675424553097</v>
      </c>
      <c r="D3984" s="29">
        <v>6.5402973630584604</v>
      </c>
      <c r="E3984" s="29">
        <v>9.1760780000000004</v>
      </c>
      <c r="F3984" s="24">
        <v>0.71462599999999998</v>
      </c>
    </row>
    <row r="3985" spans="2:6" x14ac:dyDescent="0.3">
      <c r="B3985" s="28">
        <v>3980</v>
      </c>
      <c r="C3985" s="29">
        <v>4.5555230491089205</v>
      </c>
      <c r="D3985" s="29">
        <v>6.5407479707023697</v>
      </c>
      <c r="E3985" s="29">
        <v>9.1778309999999994</v>
      </c>
      <c r="F3985" s="24">
        <v>0.71479400000000004</v>
      </c>
    </row>
    <row r="3986" spans="2:6" x14ac:dyDescent="0.3">
      <c r="B3986" s="28">
        <v>3981</v>
      </c>
      <c r="C3986" s="29">
        <v>4.5553786462165196</v>
      </c>
      <c r="D3986" s="29">
        <v>6.5411988703224697</v>
      </c>
      <c r="E3986" s="29">
        <v>9.1795849999999994</v>
      </c>
      <c r="F3986" s="24">
        <v>0.71496300000000002</v>
      </c>
    </row>
    <row r="3987" spans="2:6" x14ac:dyDescent="0.3">
      <c r="B3987" s="28">
        <v>3982</v>
      </c>
      <c r="C3987" s="29">
        <v>4.5552338412632505</v>
      </c>
      <c r="D3987" s="29">
        <v>6.5416490044581499</v>
      </c>
      <c r="E3987" s="29">
        <v>9.1813380000000002</v>
      </c>
      <c r="F3987" s="24">
        <v>0.71513199999999999</v>
      </c>
    </row>
    <row r="3988" spans="2:6" x14ac:dyDescent="0.3">
      <c r="B3988" s="28">
        <v>3983</v>
      </c>
      <c r="C3988" s="29">
        <v>4.5550891267947202</v>
      </c>
      <c r="D3988" s="29">
        <v>6.5420994304961102</v>
      </c>
      <c r="E3988" s="29">
        <v>9.1830920000000003</v>
      </c>
      <c r="F3988" s="24">
        <v>0.71530099999999996</v>
      </c>
    </row>
    <row r="3989" spans="2:6" x14ac:dyDescent="0.3">
      <c r="B3989" s="28">
        <v>3984</v>
      </c>
      <c r="C3989" s="29">
        <v>4.55494425667088</v>
      </c>
      <c r="D3989" s="29">
        <v>6.5425496198031201</v>
      </c>
      <c r="E3989" s="29">
        <v>9.1848460000000003</v>
      </c>
      <c r="F3989" s="24">
        <v>0.71547000000000005</v>
      </c>
    </row>
    <row r="3990" spans="2:6" x14ac:dyDescent="0.3">
      <c r="B3990" s="28">
        <v>3985</v>
      </c>
      <c r="C3990" s="29">
        <v>4.5547992310167196</v>
      </c>
      <c r="D3990" s="29">
        <v>6.5429995724577896</v>
      </c>
      <c r="E3990" s="29">
        <v>9.1866000000000003</v>
      </c>
      <c r="F3990" s="24">
        <v>0.71563900000000003</v>
      </c>
    </row>
    <row r="3991" spans="2:6" x14ac:dyDescent="0.3">
      <c r="B3991" s="28">
        <v>3986</v>
      </c>
      <c r="C3991" s="29">
        <v>4.5546540499571799</v>
      </c>
      <c r="D3991" s="29">
        <v>6.5434492885386897</v>
      </c>
      <c r="E3991" s="29">
        <v>9.1883540000000004</v>
      </c>
      <c r="F3991" s="24">
        <v>0.715808</v>
      </c>
    </row>
    <row r="3992" spans="2:6" x14ac:dyDescent="0.3">
      <c r="B3992" s="28">
        <v>3987</v>
      </c>
      <c r="C3992" s="29">
        <v>4.5545089592247301</v>
      </c>
      <c r="D3992" s="29">
        <v>6.5438992961433202</v>
      </c>
      <c r="E3992" s="29">
        <v>9.1901089999999996</v>
      </c>
      <c r="F3992" s="24">
        <v>0.71597699999999997</v>
      </c>
    </row>
    <row r="3993" spans="2:6" x14ac:dyDescent="0.3">
      <c r="B3993" s="28">
        <v>3988</v>
      </c>
      <c r="C3993" s="29">
        <v>4.5543634676195399</v>
      </c>
      <c r="D3993" s="29">
        <v>6.54434853919701</v>
      </c>
      <c r="E3993" s="29">
        <v>9.1918629999999997</v>
      </c>
      <c r="F3993" s="24">
        <v>0.71614500000000003</v>
      </c>
    </row>
    <row r="3994" spans="2:6" x14ac:dyDescent="0.3">
      <c r="B3994" s="28">
        <v>3989</v>
      </c>
      <c r="C3994" s="29">
        <v>4.55421806637223</v>
      </c>
      <c r="D3994" s="29">
        <v>6.5447980737007896</v>
      </c>
      <c r="E3994" s="29">
        <v>9.1936180000000007</v>
      </c>
      <c r="F3994" s="24">
        <v>0.71631400000000001</v>
      </c>
    </row>
    <row r="3995" spans="2:6" x14ac:dyDescent="0.3">
      <c r="B3995" s="28">
        <v>3990</v>
      </c>
      <c r="C3995" s="29">
        <v>4.5540725100000001</v>
      </c>
      <c r="D3995" s="29">
        <v>6.5452473717143098</v>
      </c>
      <c r="E3995" s="29">
        <v>9.195373</v>
      </c>
      <c r="F3995" s="24">
        <v>0.71648299999999998</v>
      </c>
    </row>
    <row r="3996" spans="2:6" x14ac:dyDescent="0.3">
      <c r="B3996" s="28">
        <v>3991</v>
      </c>
      <c r="C3996" s="29">
        <v>4.5539267986276002</v>
      </c>
      <c r="D3996" s="29">
        <v>6.5456964333161896</v>
      </c>
      <c r="E3996" s="29">
        <v>9.1971279999999993</v>
      </c>
      <c r="F3996" s="24">
        <v>0.71665199999999996</v>
      </c>
    </row>
    <row r="3997" spans="2:6" x14ac:dyDescent="0.3">
      <c r="B3997" s="28">
        <v>3992</v>
      </c>
      <c r="C3997" s="29">
        <v>4.55378093237971</v>
      </c>
      <c r="D3997" s="29">
        <v>6.5461452585850601</v>
      </c>
      <c r="E3997" s="29">
        <v>9.1988830000000004</v>
      </c>
      <c r="F3997" s="24">
        <v>0.71682100000000004</v>
      </c>
    </row>
    <row r="3998" spans="2:6" x14ac:dyDescent="0.3">
      <c r="B3998" s="28">
        <v>3993</v>
      </c>
      <c r="C3998" s="29">
        <v>4.5536349113809402</v>
      </c>
      <c r="D3998" s="29">
        <v>6.5465938475994099</v>
      </c>
      <c r="E3998" s="29">
        <v>9.2006379999999996</v>
      </c>
      <c r="F3998" s="24">
        <v>0.71699000000000002</v>
      </c>
    </row>
    <row r="3999" spans="2:6" x14ac:dyDescent="0.3">
      <c r="B3999" s="28">
        <v>3994</v>
      </c>
      <c r="C3999" s="29">
        <v>4.5534889805984395</v>
      </c>
      <c r="D3999" s="29">
        <v>6.5470427276493703</v>
      </c>
      <c r="E3999" s="29">
        <v>9.202394</v>
      </c>
      <c r="F3999" s="24">
        <v>0.71715799999999996</v>
      </c>
    </row>
    <row r="4000" spans="2:6" x14ac:dyDescent="0.3">
      <c r="B4000" s="28">
        <v>3995</v>
      </c>
      <c r="C4000" s="29">
        <v>4.5533426503624304</v>
      </c>
      <c r="D4000" s="29">
        <v>6.5474908442752202</v>
      </c>
      <c r="E4000" s="29">
        <v>9.2041489999999992</v>
      </c>
      <c r="F4000" s="24">
        <v>0.71732700000000005</v>
      </c>
    </row>
    <row r="4001" spans="2:6" x14ac:dyDescent="0.3">
      <c r="B4001" s="28">
        <v>3996</v>
      </c>
      <c r="C4001" s="29">
        <v>4.5531964103734603</v>
      </c>
      <c r="D4001" s="29">
        <v>6.54793925186328</v>
      </c>
      <c r="E4001" s="29">
        <v>9.2059049999999996</v>
      </c>
      <c r="F4001" s="24">
        <v>0.71749600000000002</v>
      </c>
    </row>
    <row r="4002" spans="2:6" x14ac:dyDescent="0.3">
      <c r="B4002" s="28">
        <v>3997</v>
      </c>
      <c r="C4002" s="29">
        <v>4.5530500159134597</v>
      </c>
      <c r="D4002" s="29">
        <v>6.5483874232806496</v>
      </c>
      <c r="E4002" s="29">
        <v>9.2076609999999999</v>
      </c>
      <c r="F4002" s="24">
        <v>0.717665</v>
      </c>
    </row>
    <row r="4003" spans="2:6" x14ac:dyDescent="0.3">
      <c r="B4003" s="28">
        <v>3998</v>
      </c>
      <c r="C4003" s="29">
        <v>4.5529032227004302</v>
      </c>
      <c r="D4003" s="29">
        <v>6.5488348318553502</v>
      </c>
      <c r="E4003" s="29">
        <v>9.2094159999999992</v>
      </c>
      <c r="F4003" s="24">
        <v>0.71783300000000005</v>
      </c>
    </row>
    <row r="4004" spans="2:6" x14ac:dyDescent="0.3">
      <c r="B4004" s="28">
        <v>3999</v>
      </c>
      <c r="C4004" s="29">
        <v>4.5527565197805195</v>
      </c>
      <c r="D4004" s="29">
        <v>6.5492825312823104</v>
      </c>
      <c r="E4004" s="29">
        <v>9.2111719999999995</v>
      </c>
      <c r="F4004" s="24">
        <v>0.71800200000000003</v>
      </c>
    </row>
    <row r="4005" spans="2:6" x14ac:dyDescent="0.3">
      <c r="B4005" s="28">
        <v>4000</v>
      </c>
      <c r="C4005" s="29">
        <v>4.55260966276263</v>
      </c>
      <c r="D4005" s="29">
        <v>6.54972999477428</v>
      </c>
      <c r="E4005" s="29">
        <v>9.2129279999999998</v>
      </c>
      <c r="F4005" s="24">
        <v>0.718171</v>
      </c>
    </row>
    <row r="4006" spans="2:6" x14ac:dyDescent="0.3">
      <c r="B4006" s="28">
        <v>4001</v>
      </c>
      <c r="C4006" s="29">
        <v>4.5524628958508</v>
      </c>
      <c r="D4006" s="29">
        <v>6.5501777488149697</v>
      </c>
      <c r="E4006" s="29">
        <v>9.2146849999999993</v>
      </c>
      <c r="F4006" s="24">
        <v>0.71833999999999998</v>
      </c>
    </row>
    <row r="4007" spans="2:6" x14ac:dyDescent="0.3">
      <c r="B4007" s="28">
        <v>4002</v>
      </c>
      <c r="C4007" s="29">
        <v>4.5523157309008102</v>
      </c>
      <c r="D4007" s="29">
        <v>6.5506247405575397</v>
      </c>
      <c r="E4007" s="29">
        <v>9.2164409999999997</v>
      </c>
      <c r="F4007" s="24">
        <v>0.71850800000000004</v>
      </c>
    </row>
    <row r="4008" spans="2:6" x14ac:dyDescent="0.3">
      <c r="B4008" s="28">
        <v>4003</v>
      </c>
      <c r="C4008" s="29">
        <v>4.55216841222538</v>
      </c>
      <c r="D4008" s="29">
        <v>6.5510714966008097</v>
      </c>
      <c r="E4008" s="29">
        <v>9.218197</v>
      </c>
      <c r="F4008" s="24">
        <v>0.71867700000000001</v>
      </c>
    </row>
    <row r="4009" spans="2:6" x14ac:dyDescent="0.3">
      <c r="B4009" s="28">
        <v>4004</v>
      </c>
      <c r="C4009" s="29">
        <v>4.5520209399485605</v>
      </c>
      <c r="D4009" s="29">
        <v>6.5515180170232901</v>
      </c>
      <c r="E4009" s="29">
        <v>9.2199530000000003</v>
      </c>
      <c r="F4009" s="24">
        <v>0.71884599999999998</v>
      </c>
    </row>
    <row r="4010" spans="2:6" x14ac:dyDescent="0.3">
      <c r="B4010" s="28">
        <v>4005</v>
      </c>
      <c r="C4010" s="29">
        <v>4.5518735578393104</v>
      </c>
      <c r="D4010" s="29">
        <v>6.5519648278483196</v>
      </c>
      <c r="E4010" s="29">
        <v>9.2217099999999999</v>
      </c>
      <c r="F4010" s="24">
        <v>0.71901400000000004</v>
      </c>
    </row>
    <row r="4011" spans="2:6" x14ac:dyDescent="0.3">
      <c r="B4011" s="28">
        <v>4006</v>
      </c>
      <c r="C4011" s="29">
        <v>4.5517257786229797</v>
      </c>
      <c r="D4011" s="29">
        <v>6.5524108771497298</v>
      </c>
      <c r="E4011" s="29">
        <v>9.2234660000000002</v>
      </c>
      <c r="F4011" s="24">
        <v>0.71918300000000002</v>
      </c>
    </row>
    <row r="4012" spans="2:6" x14ac:dyDescent="0.3">
      <c r="B4012" s="28">
        <v>4007</v>
      </c>
      <c r="C4012" s="29">
        <v>4.5515780896048597</v>
      </c>
      <c r="D4012" s="29">
        <v>6.5528572167806702</v>
      </c>
      <c r="E4012" s="29">
        <v>9.2252229999999997</v>
      </c>
      <c r="F4012" s="24">
        <v>0.71935199999999999</v>
      </c>
    </row>
    <row r="4013" spans="2:6" x14ac:dyDescent="0.3">
      <c r="B4013" s="28">
        <v>4008</v>
      </c>
      <c r="C4013" s="29">
        <v>4.5514300039445503</v>
      </c>
      <c r="D4013" s="29">
        <v>6.55330279527504</v>
      </c>
      <c r="E4013" s="29">
        <v>9.226979</v>
      </c>
      <c r="F4013" s="24">
        <v>0.71952000000000005</v>
      </c>
    </row>
    <row r="4014" spans="2:6" x14ac:dyDescent="0.3">
      <c r="B4014" s="28">
        <v>4009</v>
      </c>
      <c r="C4014" s="29">
        <v>4.5512820085130503</v>
      </c>
      <c r="D4014" s="29">
        <v>6.5537486640260001</v>
      </c>
      <c r="E4014" s="29">
        <v>9.2287359999999996</v>
      </c>
      <c r="F4014" s="24">
        <v>0.71968900000000002</v>
      </c>
    </row>
    <row r="4015" spans="2:6" x14ac:dyDescent="0.3">
      <c r="B4015" s="28">
        <v>4010</v>
      </c>
      <c r="C4015" s="29">
        <v>4.5511338600063</v>
      </c>
      <c r="D4015" s="29">
        <v>6.55419429739728</v>
      </c>
      <c r="E4015" s="29">
        <v>9.2304929999999992</v>
      </c>
      <c r="F4015" s="24">
        <v>0.719858</v>
      </c>
    </row>
    <row r="4016" spans="2:6" x14ac:dyDescent="0.3">
      <c r="B4016" s="28">
        <v>4011</v>
      </c>
      <c r="C4016" s="29">
        <v>4.5509853155538602</v>
      </c>
      <c r="D4016" s="29">
        <v>6.5546391702122602</v>
      </c>
      <c r="E4016" s="29">
        <v>9.2322489999999995</v>
      </c>
      <c r="F4016" s="24">
        <v>0.72002600000000005</v>
      </c>
    </row>
    <row r="4017" spans="2:6" x14ac:dyDescent="0.3">
      <c r="B4017" s="28">
        <v>4012</v>
      </c>
      <c r="C4017" s="29">
        <v>4.5508368613760002</v>
      </c>
      <c r="D4017" s="29">
        <v>6.5550843331745101</v>
      </c>
      <c r="E4017" s="29">
        <v>9.2340060000000008</v>
      </c>
      <c r="F4017" s="24">
        <v>0.72019500000000003</v>
      </c>
    </row>
    <row r="4018" spans="2:6" x14ac:dyDescent="0.3">
      <c r="B4018" s="28">
        <v>4013</v>
      </c>
      <c r="C4018" s="29">
        <v>4.5506882544937897</v>
      </c>
      <c r="D4018" s="29">
        <v>6.5555292609925395</v>
      </c>
      <c r="E4018" s="29">
        <v>9.2357630000000004</v>
      </c>
      <c r="F4018" s="24">
        <v>0.72036299999999998</v>
      </c>
    </row>
    <row r="4019" spans="2:6" x14ac:dyDescent="0.3">
      <c r="B4019" s="28">
        <v>4014</v>
      </c>
      <c r="C4019" s="29">
        <v>4.5505392523613697</v>
      </c>
      <c r="D4019" s="29">
        <v>6.5559734288342497</v>
      </c>
      <c r="E4019" s="29">
        <v>9.2375190000000007</v>
      </c>
      <c r="F4019" s="24">
        <v>0.72053199999999995</v>
      </c>
    </row>
    <row r="4020" spans="2:6" x14ac:dyDescent="0.3">
      <c r="B4020" s="28">
        <v>4015</v>
      </c>
      <c r="C4020" s="29">
        <v>4.5503903405491402</v>
      </c>
      <c r="D4020" s="29">
        <v>6.5564178867140397</v>
      </c>
      <c r="E4020" s="29">
        <v>9.2392760000000003</v>
      </c>
      <c r="F4020" s="24">
        <v>0.72070100000000004</v>
      </c>
    </row>
    <row r="4021" spans="2:6" x14ac:dyDescent="0.3">
      <c r="B4021" s="28">
        <v>4016</v>
      </c>
      <c r="C4021" s="29">
        <v>4.5502412764028897</v>
      </c>
      <c r="D4021" s="29">
        <v>6.55686210968494</v>
      </c>
      <c r="E4021" s="29">
        <v>9.2410329999999998</v>
      </c>
      <c r="F4021" s="24">
        <v>0.72086899999999998</v>
      </c>
    </row>
    <row r="4022" spans="2:6" x14ac:dyDescent="0.3">
      <c r="B4022" s="28">
        <v>4017</v>
      </c>
      <c r="C4022" s="29">
        <v>4.55009206004594</v>
      </c>
      <c r="D4022" s="29">
        <v>6.5573060978254301</v>
      </c>
      <c r="E4022" s="29">
        <v>9.2427899999999994</v>
      </c>
      <c r="F4022" s="24">
        <v>0.72103799999999996</v>
      </c>
    </row>
    <row r="4023" spans="2:6" x14ac:dyDescent="0.3">
      <c r="B4023" s="28">
        <v>4018</v>
      </c>
      <c r="C4023" s="29">
        <v>4.5499424493644698</v>
      </c>
      <c r="D4023" s="29">
        <v>6.5577493267623899</v>
      </c>
      <c r="E4023" s="29">
        <v>9.2445459999999997</v>
      </c>
      <c r="F4023" s="24">
        <v>0.72120600000000001</v>
      </c>
    </row>
    <row r="4024" spans="2:6" x14ac:dyDescent="0.3">
      <c r="B4024" s="28">
        <v>4019</v>
      </c>
      <c r="C4024" s="29">
        <v>4.5497929290637895</v>
      </c>
      <c r="D4024" s="29">
        <v>6.5581928455919805</v>
      </c>
      <c r="E4024" s="29">
        <v>9.2463029999999993</v>
      </c>
      <c r="F4024" s="24">
        <v>0.72137499999999999</v>
      </c>
    </row>
    <row r="4025" spans="2:6" x14ac:dyDescent="0.3">
      <c r="B4025" s="28">
        <v>4020</v>
      </c>
      <c r="C4025" s="29">
        <v>4.5496432569219403</v>
      </c>
      <c r="D4025" s="29">
        <v>6.55863612982637</v>
      </c>
      <c r="E4025" s="29">
        <v>9.2480600000000006</v>
      </c>
      <c r="F4025" s="24">
        <v>0.72154300000000005</v>
      </c>
    </row>
    <row r="4026" spans="2:6" x14ac:dyDescent="0.3">
      <c r="B4026" s="28">
        <v>4021</v>
      </c>
      <c r="C4026" s="29">
        <v>4.5494931911486303</v>
      </c>
      <c r="D4026" s="29">
        <v>6.5590786554364602</v>
      </c>
      <c r="E4026" s="29">
        <v>9.2498159999999991</v>
      </c>
      <c r="F4026" s="24">
        <v>0.72171200000000002</v>
      </c>
    </row>
    <row r="4027" spans="2:6" x14ac:dyDescent="0.3">
      <c r="B4027" s="28">
        <v>4022</v>
      </c>
      <c r="C4027" s="29">
        <v>4.5493432158013603</v>
      </c>
      <c r="D4027" s="29">
        <v>6.5595214708302096</v>
      </c>
      <c r="E4027" s="29">
        <v>9.2515730000000005</v>
      </c>
      <c r="F4027" s="24">
        <v>0.72187999999999997</v>
      </c>
    </row>
    <row r="4028" spans="2:6" x14ac:dyDescent="0.3">
      <c r="B4028" s="28">
        <v>4023</v>
      </c>
      <c r="C4028" s="29">
        <v>4.5491928472840701</v>
      </c>
      <c r="D4028" s="29">
        <v>6.5599635279855804</v>
      </c>
      <c r="E4028" s="29">
        <v>9.2533290000000008</v>
      </c>
      <c r="F4028" s="24">
        <v>0.72204900000000005</v>
      </c>
    </row>
    <row r="4029" spans="2:6" x14ac:dyDescent="0.3">
      <c r="B4029" s="28">
        <v>4024</v>
      </c>
      <c r="C4029" s="29">
        <v>4.5490425692229097</v>
      </c>
      <c r="D4029" s="29">
        <v>6.5604058748520702</v>
      </c>
      <c r="E4029" s="29">
        <v>9.2550860000000004</v>
      </c>
      <c r="F4029" s="24">
        <v>0.722217</v>
      </c>
    </row>
    <row r="4030" spans="2:6" x14ac:dyDescent="0.3">
      <c r="B4030" s="28">
        <v>4025</v>
      </c>
      <c r="C4030" s="29">
        <v>4.5488918984526903</v>
      </c>
      <c r="D4030" s="29">
        <v>6.5608474638659597</v>
      </c>
      <c r="E4030" s="29">
        <v>9.2568420000000007</v>
      </c>
      <c r="F4030" s="24">
        <v>0.72238599999999997</v>
      </c>
    </row>
    <row r="4031" spans="2:6" x14ac:dyDescent="0.3">
      <c r="B4031" s="28">
        <v>4026</v>
      </c>
      <c r="C4031" s="29">
        <v>4.5487410767938004</v>
      </c>
      <c r="D4031" s="29">
        <v>6.5612888189837903</v>
      </c>
      <c r="E4031" s="29">
        <v>9.2585979999999992</v>
      </c>
      <c r="F4031" s="24">
        <v>0.72255400000000003</v>
      </c>
    </row>
    <row r="4032" spans="2:6" x14ac:dyDescent="0.3">
      <c r="B4032" s="28">
        <v>4027</v>
      </c>
      <c r="C4032" s="29">
        <v>4.5485903456360202</v>
      </c>
      <c r="D4032" s="29">
        <v>6.5617304637039897</v>
      </c>
      <c r="E4032" s="29">
        <v>9.2603550000000006</v>
      </c>
      <c r="F4032" s="24">
        <v>0.722723</v>
      </c>
    </row>
    <row r="4033" spans="2:6" x14ac:dyDescent="0.3">
      <c r="B4033" s="28">
        <v>4028</v>
      </c>
      <c r="C4033" s="29">
        <v>4.5484392224597601</v>
      </c>
      <c r="D4033" s="29">
        <v>6.56217135114996</v>
      </c>
      <c r="E4033" s="29">
        <v>9.2621110000000009</v>
      </c>
      <c r="F4033" s="24">
        <v>0.72289099999999995</v>
      </c>
    </row>
    <row r="4034" spans="2:6" x14ac:dyDescent="0.3">
      <c r="B4034" s="28">
        <v>4029</v>
      </c>
      <c r="C4034" s="29">
        <v>4.5482879487622201</v>
      </c>
      <c r="D4034" s="29">
        <v>6.5626120049345804</v>
      </c>
      <c r="E4034" s="29">
        <v>9.2638669999999994</v>
      </c>
      <c r="F4034" s="24">
        <v>0.72306000000000004</v>
      </c>
    </row>
    <row r="4035" spans="2:6" x14ac:dyDescent="0.3">
      <c r="B4035" s="28">
        <v>4030</v>
      </c>
      <c r="C4035" s="29">
        <v>4.5481365246657299</v>
      </c>
      <c r="D4035" s="29">
        <v>6.5630524251360605</v>
      </c>
      <c r="E4035" s="29">
        <v>9.2656229999999997</v>
      </c>
      <c r="F4035" s="24">
        <v>0.72322799999999998</v>
      </c>
    </row>
    <row r="4036" spans="2:6" x14ac:dyDescent="0.3">
      <c r="B4036" s="28">
        <v>4031</v>
      </c>
      <c r="C4036" s="29">
        <v>4.5479849502925305</v>
      </c>
      <c r="D4036" s="29">
        <v>6.5634926118325803</v>
      </c>
      <c r="E4036" s="29">
        <v>9.267379</v>
      </c>
      <c r="F4036" s="24">
        <v>0.72339600000000004</v>
      </c>
    </row>
    <row r="4037" spans="2:6" x14ac:dyDescent="0.3">
      <c r="B4037" s="28">
        <v>4032</v>
      </c>
      <c r="C4037" s="29">
        <v>4.5478332257648297</v>
      </c>
      <c r="D4037" s="29">
        <v>6.5639325651023501</v>
      </c>
      <c r="E4037" s="29">
        <v>9.2691350000000003</v>
      </c>
      <c r="F4037" s="24">
        <v>0.72356500000000001</v>
      </c>
    </row>
    <row r="4038" spans="2:6" x14ac:dyDescent="0.3">
      <c r="B4038" s="28">
        <v>4033</v>
      </c>
      <c r="C4038" s="29">
        <v>4.5476811105817498</v>
      </c>
      <c r="D4038" s="29">
        <v>6.5643717622897197</v>
      </c>
      <c r="E4038" s="29">
        <v>9.2708899999999996</v>
      </c>
      <c r="F4038" s="24">
        <v>0.72373299999999996</v>
      </c>
    </row>
    <row r="4039" spans="2:6" x14ac:dyDescent="0.3">
      <c r="B4039" s="28">
        <v>4034</v>
      </c>
      <c r="C4039" s="29">
        <v>4.54752908621853</v>
      </c>
      <c r="D4039" s="29">
        <v>6.5648112490547499</v>
      </c>
      <c r="E4039" s="29">
        <v>9.2726459999999999</v>
      </c>
      <c r="F4039" s="24">
        <v>0.72390200000000005</v>
      </c>
    </row>
    <row r="4040" spans="2:6" x14ac:dyDescent="0.3">
      <c r="B4040" s="28">
        <v>4035</v>
      </c>
      <c r="C4040" s="29">
        <v>4.5473769120669303</v>
      </c>
      <c r="D4040" s="29">
        <v>6.5652505026274603</v>
      </c>
      <c r="E4040" s="29">
        <v>9.2744020000000003</v>
      </c>
      <c r="F4040" s="24">
        <v>0.72406999999999999</v>
      </c>
    </row>
    <row r="4041" spans="2:6" x14ac:dyDescent="0.3">
      <c r="B4041" s="28">
        <v>4036</v>
      </c>
      <c r="C4041" s="29">
        <v>4.5472243479473295</v>
      </c>
      <c r="D4041" s="29">
        <v>6.5656890006950102</v>
      </c>
      <c r="E4041" s="29">
        <v>9.2761569999999995</v>
      </c>
      <c r="F4041" s="24">
        <v>0.72423800000000005</v>
      </c>
    </row>
    <row r="4042" spans="2:6" x14ac:dyDescent="0.3">
      <c r="B4042" s="28">
        <v>4037</v>
      </c>
      <c r="C4042" s="29">
        <v>4.54707163449722</v>
      </c>
      <c r="D4042" s="29">
        <v>6.5661272659549104</v>
      </c>
      <c r="E4042" s="29">
        <v>9.2779120000000006</v>
      </c>
      <c r="F4042" s="24">
        <v>0.72440700000000002</v>
      </c>
    </row>
    <row r="4043" spans="2:6" x14ac:dyDescent="0.3">
      <c r="B4043" s="28">
        <v>4038</v>
      </c>
      <c r="C4043" s="29">
        <v>4.54691877183825</v>
      </c>
      <c r="D4043" s="29">
        <v>6.5665652984852496</v>
      </c>
      <c r="E4043" s="29">
        <v>9.2796669999999999</v>
      </c>
      <c r="F4043" s="24">
        <v>0.72457499999999997</v>
      </c>
    </row>
    <row r="4044" spans="2:6" x14ac:dyDescent="0.3">
      <c r="B4044" s="28">
        <v>4039</v>
      </c>
      <c r="C4044" s="29">
        <v>4.5467657600920202</v>
      </c>
      <c r="D4044" s="29">
        <v>6.5670030983639798</v>
      </c>
      <c r="E4044" s="29">
        <v>9.2814219999999992</v>
      </c>
      <c r="F4044" s="24">
        <v>0.72474300000000003</v>
      </c>
    </row>
    <row r="4045" spans="2:6" x14ac:dyDescent="0.3">
      <c r="B4045" s="28">
        <v>4040</v>
      </c>
      <c r="C4045" s="29">
        <v>4.5466125993800297</v>
      </c>
      <c r="D4045" s="29">
        <v>6.56744066566917</v>
      </c>
      <c r="E4045" s="29">
        <v>9.2831770000000002</v>
      </c>
      <c r="F4045" s="24">
        <v>0.724912</v>
      </c>
    </row>
    <row r="4046" spans="2:6" x14ac:dyDescent="0.3">
      <c r="B4046" s="28">
        <v>4041</v>
      </c>
      <c r="C4046" s="29">
        <v>4.5464592898237504</v>
      </c>
      <c r="D4046" s="29">
        <v>6.56787800047878</v>
      </c>
      <c r="E4046" s="29">
        <v>9.2849319999999995</v>
      </c>
      <c r="F4046" s="24">
        <v>0.72507999999999995</v>
      </c>
    </row>
    <row r="4047" spans="2:6" x14ac:dyDescent="0.3">
      <c r="B4047" s="28">
        <v>4042</v>
      </c>
      <c r="C4047" s="29">
        <v>4.5463055918844599</v>
      </c>
      <c r="D4047" s="29">
        <v>6.5683145811646497</v>
      </c>
      <c r="E4047" s="29">
        <v>9.2866859999999996</v>
      </c>
      <c r="F4047" s="24">
        <v>0.725248</v>
      </c>
    </row>
    <row r="4048" spans="2:6" x14ac:dyDescent="0.3">
      <c r="B4048" s="28">
        <v>4043</v>
      </c>
      <c r="C4048" s="29">
        <v>4.5461519851104102</v>
      </c>
      <c r="D4048" s="29">
        <v>6.56875145133111</v>
      </c>
      <c r="E4048" s="29">
        <v>9.2884410000000006</v>
      </c>
      <c r="F4048" s="24">
        <v>0.72541699999999998</v>
      </c>
    </row>
    <row r="4049" spans="2:6" x14ac:dyDescent="0.3">
      <c r="B4049" s="28">
        <v>4044</v>
      </c>
      <c r="C4049" s="29">
        <v>4.54599799040931</v>
      </c>
      <c r="D4049" s="29">
        <v>6.5691875677578198</v>
      </c>
      <c r="E4049" s="29">
        <v>9.2901950000000006</v>
      </c>
      <c r="F4049" s="24">
        <v>0.72558500000000004</v>
      </c>
    </row>
    <row r="4050" spans="2:6" x14ac:dyDescent="0.3">
      <c r="B4050" s="28">
        <v>4045</v>
      </c>
      <c r="C4050" s="29">
        <v>4.5458438475622795</v>
      </c>
      <c r="D4050" s="29">
        <v>6.5696234522287797</v>
      </c>
      <c r="E4050" s="29">
        <v>9.2919490000000007</v>
      </c>
      <c r="F4050" s="24">
        <v>0.72575299999999998</v>
      </c>
    </row>
    <row r="4051" spans="2:6" x14ac:dyDescent="0.3">
      <c r="B4051" s="28">
        <v>4046</v>
      </c>
      <c r="C4051" s="29">
        <v>4.5456895566903004</v>
      </c>
      <c r="D4051" s="29">
        <v>6.5700591048218495</v>
      </c>
      <c r="E4051" s="29">
        <v>9.2937030000000007</v>
      </c>
      <c r="F4051" s="24">
        <v>0.72592199999999996</v>
      </c>
    </row>
    <row r="4052" spans="2:6" x14ac:dyDescent="0.3">
      <c r="B4052" s="28">
        <v>4047</v>
      </c>
      <c r="C4052" s="29">
        <v>4.5455348787873202</v>
      </c>
      <c r="D4052" s="29">
        <v>6.5704940044786397</v>
      </c>
      <c r="E4052" s="29">
        <v>9.2954559999999997</v>
      </c>
      <c r="F4052" s="24">
        <v>0.72609000000000001</v>
      </c>
    </row>
    <row r="4053" spans="2:6" x14ac:dyDescent="0.3">
      <c r="B4053" s="28">
        <v>4048</v>
      </c>
      <c r="C4053" s="29">
        <v>4.5453802923345998</v>
      </c>
      <c r="D4053" s="29">
        <v>6.57092919366338</v>
      </c>
      <c r="E4053" s="29">
        <v>9.2972099999999998</v>
      </c>
      <c r="F4053" s="24">
        <v>0.72625799999999996</v>
      </c>
    </row>
    <row r="4054" spans="2:6" x14ac:dyDescent="0.3">
      <c r="B4054" s="28">
        <v>4049</v>
      </c>
      <c r="C4054" s="29">
        <v>4.5452253193053505</v>
      </c>
      <c r="D4054" s="29">
        <v>6.5713636302952496</v>
      </c>
      <c r="E4054" s="29">
        <v>9.2989630000000005</v>
      </c>
      <c r="F4054" s="24">
        <v>0.72642600000000002</v>
      </c>
    </row>
    <row r="4055" spans="2:6" x14ac:dyDescent="0.3">
      <c r="B4055" s="28">
        <v>4050</v>
      </c>
      <c r="C4055" s="29">
        <v>4.5450701989470899</v>
      </c>
      <c r="D4055" s="29">
        <v>6.5717978355882103</v>
      </c>
      <c r="E4055" s="29">
        <v>9.3007159999999995</v>
      </c>
      <c r="F4055" s="24">
        <v>0.72659499999999999</v>
      </c>
    </row>
    <row r="4056" spans="2:6" x14ac:dyDescent="0.3">
      <c r="B4056" s="28">
        <v>4051</v>
      </c>
      <c r="C4056" s="29">
        <v>4.5449149313803403</v>
      </c>
      <c r="D4056" s="29">
        <v>6.5722318096199697</v>
      </c>
      <c r="E4056" s="29">
        <v>9.3024690000000003</v>
      </c>
      <c r="F4056" s="24">
        <v>0.72676300000000005</v>
      </c>
    </row>
    <row r="4057" spans="2:6" x14ac:dyDescent="0.3">
      <c r="B4057" s="28">
        <v>4052</v>
      </c>
      <c r="C4057" s="29">
        <v>4.5447592781303401</v>
      </c>
      <c r="D4057" s="29">
        <v>6.5726650319011899</v>
      </c>
      <c r="E4057" s="29">
        <v>9.3042210000000001</v>
      </c>
      <c r="F4057" s="24">
        <v>0.72693099999999999</v>
      </c>
    </row>
    <row r="4058" spans="2:6" x14ac:dyDescent="0.3">
      <c r="B4058" s="28">
        <v>4053</v>
      </c>
      <c r="C4058" s="29">
        <v>4.5446037166140805</v>
      </c>
      <c r="D4058" s="29">
        <v>6.57309854375747</v>
      </c>
      <c r="E4058" s="29">
        <v>9.3059740000000009</v>
      </c>
      <c r="F4058" s="24">
        <v>0.72709900000000005</v>
      </c>
    </row>
    <row r="4059" spans="2:6" x14ac:dyDescent="0.3">
      <c r="B4059" s="28">
        <v>4054</v>
      </c>
      <c r="C4059" s="29">
        <v>4.5444477698675598</v>
      </c>
      <c r="D4059" s="29">
        <v>6.5735313042460302</v>
      </c>
      <c r="E4059" s="29">
        <v>9.3077260000000006</v>
      </c>
      <c r="F4059" s="24">
        <v>0.727267</v>
      </c>
    </row>
    <row r="4060" spans="2:6" x14ac:dyDescent="0.3">
      <c r="B4060" s="28">
        <v>4055</v>
      </c>
      <c r="C4060" s="29">
        <v>4.5442916766060701</v>
      </c>
      <c r="D4060" s="29">
        <v>6.5739638340114999</v>
      </c>
      <c r="E4060" s="29">
        <v>9.3094780000000004</v>
      </c>
      <c r="F4060" s="24">
        <v>0.72743599999999997</v>
      </c>
    </row>
    <row r="4061" spans="2:6" x14ac:dyDescent="0.3">
      <c r="B4061" s="28">
        <v>4056</v>
      </c>
      <c r="C4061" s="29">
        <v>4.5441351987788998</v>
      </c>
      <c r="D4061" s="29">
        <v>6.5743956130192505</v>
      </c>
      <c r="E4061" s="29">
        <v>9.3112290000000009</v>
      </c>
      <c r="F4061" s="24">
        <v>0.72760400000000003</v>
      </c>
    </row>
    <row r="4062" spans="2:6" x14ac:dyDescent="0.3">
      <c r="B4062" s="28">
        <v>4057</v>
      </c>
      <c r="C4062" s="29">
        <v>4.5439788129535303</v>
      </c>
      <c r="D4062" s="29">
        <v>6.574827681685</v>
      </c>
      <c r="E4062" s="29">
        <v>9.3129810000000006</v>
      </c>
      <c r="F4062" s="24">
        <v>0.72777199999999997</v>
      </c>
    </row>
    <row r="4063" spans="2:6" x14ac:dyDescent="0.3">
      <c r="B4063" s="28">
        <v>4058</v>
      </c>
      <c r="C4063" s="29">
        <v>4.5438220430142096</v>
      </c>
      <c r="D4063" s="29">
        <v>6.5752589999753299</v>
      </c>
      <c r="E4063" s="29">
        <v>9.3147319999999993</v>
      </c>
      <c r="F4063" s="24">
        <v>0.72794000000000003</v>
      </c>
    </row>
    <row r="4064" spans="2:6" x14ac:dyDescent="0.3">
      <c r="B4064" s="28">
        <v>4059</v>
      </c>
      <c r="C4064" s="29">
        <v>4.5436651272513897</v>
      </c>
      <c r="D4064" s="29">
        <v>6.5756900880799698</v>
      </c>
      <c r="E4064" s="29">
        <v>9.3164829999999998</v>
      </c>
      <c r="F4064" s="24">
        <v>0.72810799999999998</v>
      </c>
    </row>
    <row r="4065" spans="2:6" x14ac:dyDescent="0.3">
      <c r="B4065" s="28">
        <v>4060</v>
      </c>
      <c r="C4065" s="29">
        <v>4.54350806578472</v>
      </c>
      <c r="D4065" s="29">
        <v>6.5761209460763999</v>
      </c>
      <c r="E4065" s="29">
        <v>9.3182340000000003</v>
      </c>
      <c r="F4065" s="24">
        <v>0.72827600000000003</v>
      </c>
    </row>
    <row r="4066" spans="2:6" x14ac:dyDescent="0.3">
      <c r="B4066" s="28">
        <v>4061</v>
      </c>
      <c r="C4066" s="29">
        <v>4.5433506210923404</v>
      </c>
      <c r="D4066" s="29">
        <v>6.5765510544975703</v>
      </c>
      <c r="E4066" s="29">
        <v>9.3199839999999998</v>
      </c>
      <c r="F4066" s="24">
        <v>0.72844399999999998</v>
      </c>
    </row>
    <row r="4067" spans="2:6" x14ac:dyDescent="0.3">
      <c r="B4067" s="28">
        <v>4062</v>
      </c>
      <c r="C4067" s="29">
        <v>4.5431930311465898</v>
      </c>
      <c r="D4067" s="29">
        <v>6.5769809331923197</v>
      </c>
      <c r="E4067" s="29">
        <v>9.3217339999999993</v>
      </c>
      <c r="F4067" s="24">
        <v>0.72861299999999996</v>
      </c>
    </row>
    <row r="4068" spans="2:6" x14ac:dyDescent="0.3">
      <c r="B4068" s="28">
        <v>4063</v>
      </c>
      <c r="C4068" s="29">
        <v>4.5430352960667602</v>
      </c>
      <c r="D4068" s="29">
        <v>6.57741058223806</v>
      </c>
      <c r="E4068" s="29">
        <v>9.3234840000000005</v>
      </c>
      <c r="F4068" s="24">
        <v>0.72878100000000001</v>
      </c>
    </row>
    <row r="4069" spans="2:6" x14ac:dyDescent="0.3">
      <c r="B4069" s="28">
        <v>4064</v>
      </c>
      <c r="C4069" s="29">
        <v>4.5428771786475899</v>
      </c>
      <c r="D4069" s="29">
        <v>6.5778394825078497</v>
      </c>
      <c r="E4069" s="29">
        <v>9.3252330000000008</v>
      </c>
      <c r="F4069" s="24">
        <v>0.72894899999999996</v>
      </c>
    </row>
    <row r="4070" spans="2:6" x14ac:dyDescent="0.3">
      <c r="B4070" s="28">
        <v>4065</v>
      </c>
      <c r="C4070" s="29">
        <v>4.54271915376279</v>
      </c>
      <c r="D4070" s="29">
        <v>6.5782686726008501</v>
      </c>
      <c r="E4070" s="29">
        <v>9.3269830000000002</v>
      </c>
      <c r="F4070" s="24">
        <v>0.72911700000000002</v>
      </c>
    </row>
    <row r="4071" spans="2:6" x14ac:dyDescent="0.3">
      <c r="B4071" s="28">
        <v>4066</v>
      </c>
      <c r="C4071" s="29">
        <v>4.5425605098743898</v>
      </c>
      <c r="D4071" s="29">
        <v>6.57869659532171</v>
      </c>
      <c r="E4071" s="29">
        <v>9.3287309999999994</v>
      </c>
      <c r="F4071" s="24">
        <v>0.72928499999999996</v>
      </c>
    </row>
    <row r="4072" spans="2:6" x14ac:dyDescent="0.3">
      <c r="B4072" s="28">
        <v>4067</v>
      </c>
      <c r="C4072" s="29">
        <v>4.5424019587582203</v>
      </c>
      <c r="D4072" s="29">
        <v>6.5791248080202305</v>
      </c>
      <c r="E4072" s="29">
        <v>9.3304799999999997</v>
      </c>
      <c r="F4072" s="24">
        <v>0.72945300000000002</v>
      </c>
    </row>
    <row r="4073" spans="2:6" x14ac:dyDescent="0.3">
      <c r="B4073" s="28">
        <v>4068</v>
      </c>
      <c r="C4073" s="29">
        <v>4.54224302641141</v>
      </c>
      <c r="D4073" s="29">
        <v>6.5795522729318296</v>
      </c>
      <c r="E4073" s="29">
        <v>9.3322280000000006</v>
      </c>
      <c r="F4073" s="24">
        <v>0.72962099999999996</v>
      </c>
    </row>
    <row r="4074" spans="2:6" x14ac:dyDescent="0.3">
      <c r="B4074" s="28">
        <v>4069</v>
      </c>
      <c r="C4074" s="29">
        <v>4.5420839500660799</v>
      </c>
      <c r="D4074" s="29">
        <v>6.5799795091111104</v>
      </c>
      <c r="E4074" s="29">
        <v>9.3339759999999998</v>
      </c>
      <c r="F4074" s="24">
        <v>0.72978900000000002</v>
      </c>
    </row>
    <row r="4075" spans="2:6" x14ac:dyDescent="0.3">
      <c r="B4075" s="28">
        <v>4070</v>
      </c>
      <c r="C4075" s="29">
        <v>4.5419247298407797</v>
      </c>
      <c r="D4075" s="29">
        <v>6.5804065166352101</v>
      </c>
      <c r="E4075" s="29">
        <v>9.3357240000000008</v>
      </c>
      <c r="F4075" s="24">
        <v>0.72995699999999997</v>
      </c>
    </row>
    <row r="4076" spans="2:6" x14ac:dyDescent="0.3">
      <c r="B4076" s="28">
        <v>4071</v>
      </c>
      <c r="C4076" s="29">
        <v>4.5417651292670396</v>
      </c>
      <c r="D4076" s="29">
        <v>6.5808327771698503</v>
      </c>
      <c r="E4076" s="29">
        <v>9.3374710000000007</v>
      </c>
      <c r="F4076" s="24">
        <v>0.73012500000000002</v>
      </c>
    </row>
    <row r="4077" spans="2:6" x14ac:dyDescent="0.3">
      <c r="B4077" s="28">
        <v>4072</v>
      </c>
      <c r="C4077" s="29">
        <v>4.54160538526056</v>
      </c>
      <c r="D4077" s="29">
        <v>6.5812588094297899</v>
      </c>
      <c r="E4077" s="29">
        <v>9.3392180000000007</v>
      </c>
      <c r="F4077" s="24">
        <v>0.73029299999999997</v>
      </c>
    </row>
    <row r="4078" spans="2:6" x14ac:dyDescent="0.3">
      <c r="B4078" s="28">
        <v>4073</v>
      </c>
      <c r="C4078" s="29">
        <v>4.5414454979395398</v>
      </c>
      <c r="D4078" s="29">
        <v>6.5816846134919995</v>
      </c>
      <c r="E4078" s="29">
        <v>9.3409650000000006</v>
      </c>
      <c r="F4078" s="24">
        <v>0.73046100000000003</v>
      </c>
    </row>
    <row r="4079" spans="2:6" x14ac:dyDescent="0.3">
      <c r="B4079" s="28">
        <v>4074</v>
      </c>
      <c r="C4079" s="29">
        <v>4.5412852311504404</v>
      </c>
      <c r="D4079" s="29">
        <v>6.5821096713613905</v>
      </c>
      <c r="E4079" s="29">
        <v>9.3427109999999995</v>
      </c>
      <c r="F4079" s="24">
        <v>0.73062899999999997</v>
      </c>
    </row>
    <row r="4080" spans="2:6" x14ac:dyDescent="0.3">
      <c r="B4080" s="28">
        <v>4075</v>
      </c>
      <c r="C4080" s="29">
        <v>4.5411248214930104</v>
      </c>
      <c r="D4080" s="29">
        <v>6.5825345014131305</v>
      </c>
      <c r="E4080" s="29">
        <v>9.3444570000000002</v>
      </c>
      <c r="F4080" s="24">
        <v>0.73079700000000003</v>
      </c>
    </row>
    <row r="4081" spans="2:6" x14ac:dyDescent="0.3">
      <c r="B4081" s="28">
        <v>4076</v>
      </c>
      <c r="C4081" s="29">
        <v>4.5409642690851202</v>
      </c>
      <c r="D4081" s="29">
        <v>6.5829591037240602</v>
      </c>
      <c r="E4081" s="29">
        <v>9.3462029999999992</v>
      </c>
      <c r="F4081" s="24">
        <v>0.73096499999999998</v>
      </c>
    </row>
    <row r="4082" spans="2:6" x14ac:dyDescent="0.3">
      <c r="B4082" s="28">
        <v>4077</v>
      </c>
      <c r="C4082" s="29">
        <v>4.5408035740446095</v>
      </c>
      <c r="D4082" s="29">
        <v>6.5833834783710596</v>
      </c>
      <c r="E4082" s="29">
        <v>9.3479489999999998</v>
      </c>
      <c r="F4082" s="24">
        <v>0.73113300000000003</v>
      </c>
    </row>
    <row r="4083" spans="2:6" x14ac:dyDescent="0.3">
      <c r="B4083" s="28">
        <v>4078</v>
      </c>
      <c r="C4083" s="29">
        <v>4.5406425006370803</v>
      </c>
      <c r="D4083" s="29">
        <v>6.5838071078109</v>
      </c>
      <c r="E4083" s="29">
        <v>9.3496939999999995</v>
      </c>
      <c r="F4083" s="24">
        <v>0.73130099999999998</v>
      </c>
    </row>
    <row r="4084" spans="2:6" x14ac:dyDescent="0.3">
      <c r="B4084" s="28">
        <v>4079</v>
      </c>
      <c r="C4084" s="29">
        <v>4.5404815207892604</v>
      </c>
      <c r="D4084" s="29">
        <v>6.5842310274735603</v>
      </c>
      <c r="E4084" s="29">
        <v>9.3514400000000002</v>
      </c>
      <c r="F4084" s="24">
        <v>0.73146900000000004</v>
      </c>
    </row>
    <row r="4085" spans="2:6" x14ac:dyDescent="0.3">
      <c r="B4085" s="28">
        <v>4080</v>
      </c>
      <c r="C4085" s="29">
        <v>4.5403203986618097</v>
      </c>
      <c r="D4085" s="29">
        <v>6.5846547197028</v>
      </c>
      <c r="E4085" s="29">
        <v>9.3531860000000009</v>
      </c>
      <c r="F4085" s="24">
        <v>0.73163699999999998</v>
      </c>
    </row>
    <row r="4086" spans="2:6" x14ac:dyDescent="0.3">
      <c r="B4086" s="28">
        <v>4081</v>
      </c>
      <c r="C4086" s="29">
        <v>4.5401591343723098</v>
      </c>
      <c r="D4086" s="29">
        <v>6.5850781845754298</v>
      </c>
      <c r="E4086" s="29">
        <v>9.3549319999999998</v>
      </c>
      <c r="F4086" s="24">
        <v>0.73180500000000004</v>
      </c>
    </row>
    <row r="4087" spans="2:6" x14ac:dyDescent="0.3">
      <c r="B4087" s="28">
        <v>4082</v>
      </c>
      <c r="C4087" s="29">
        <v>4.5399974926049103</v>
      </c>
      <c r="D4087" s="29">
        <v>6.5855009049997397</v>
      </c>
      <c r="E4087" s="29">
        <v>9.3566769999999995</v>
      </c>
      <c r="F4087" s="24">
        <v>0.73197299999999998</v>
      </c>
    </row>
    <row r="4088" spans="2:6" x14ac:dyDescent="0.3">
      <c r="B4088" s="28">
        <v>4083</v>
      </c>
      <c r="C4088" s="29">
        <v>4.5398359444482699</v>
      </c>
      <c r="D4088" s="29">
        <v>6.5859239155024101</v>
      </c>
      <c r="E4088" s="29">
        <v>9.3584230000000002</v>
      </c>
      <c r="F4088" s="24">
        <v>0.73214100000000004</v>
      </c>
    </row>
    <row r="4089" spans="2:6" x14ac:dyDescent="0.3">
      <c r="B4089" s="28">
        <v>4084</v>
      </c>
      <c r="C4089" s="29">
        <v>4.5396742544818096</v>
      </c>
      <c r="D4089" s="29">
        <v>6.5863466988788497</v>
      </c>
      <c r="E4089" s="29">
        <v>9.3601690000000008</v>
      </c>
      <c r="F4089" s="24">
        <v>0.73230899999999999</v>
      </c>
    </row>
    <row r="4090" spans="2:6" x14ac:dyDescent="0.3">
      <c r="B4090" s="28">
        <v>4085</v>
      </c>
      <c r="C4090" s="29">
        <v>4.5395124228228303</v>
      </c>
      <c r="D4090" s="29">
        <v>6.5867692552058301</v>
      </c>
      <c r="E4090" s="29">
        <v>9.3619149999999998</v>
      </c>
      <c r="F4090" s="24">
        <v>0.73247600000000002</v>
      </c>
    </row>
    <row r="4091" spans="2:6" x14ac:dyDescent="0.3">
      <c r="B4091" s="28">
        <v>4086</v>
      </c>
      <c r="C4091" s="29">
        <v>4.5393502145732896</v>
      </c>
      <c r="D4091" s="29">
        <v>6.5871910678426904</v>
      </c>
      <c r="E4091" s="29">
        <v>9.3636599999999994</v>
      </c>
      <c r="F4091" s="24">
        <v>0.73264399999999996</v>
      </c>
    </row>
    <row r="4092" spans="2:6" x14ac:dyDescent="0.3">
      <c r="B4092" s="28">
        <v>4087</v>
      </c>
      <c r="C4092" s="29">
        <v>4.5391880999853003</v>
      </c>
      <c r="D4092" s="29">
        <v>6.5876131704136798</v>
      </c>
      <c r="E4092" s="29">
        <v>9.3654060000000001</v>
      </c>
      <c r="F4092" s="24">
        <v>0.73281200000000002</v>
      </c>
    </row>
    <row r="4093" spans="2:6" x14ac:dyDescent="0.3">
      <c r="B4093" s="28">
        <v>4088</v>
      </c>
      <c r="C4093" s="29">
        <v>4.5390258440562503</v>
      </c>
      <c r="D4093" s="29">
        <v>6.5880350461653601</v>
      </c>
      <c r="E4093" s="29">
        <v>9.3671520000000008</v>
      </c>
      <c r="F4093" s="24">
        <v>0.73297999999999996</v>
      </c>
    </row>
    <row r="4094" spans="2:6" x14ac:dyDescent="0.3">
      <c r="B4094" s="28">
        <v>4089</v>
      </c>
      <c r="C4094" s="29">
        <v>4.5388634469031999</v>
      </c>
      <c r="D4094" s="29">
        <v>6.5884566951745196</v>
      </c>
      <c r="E4094" s="29">
        <v>9.3688979999999997</v>
      </c>
      <c r="F4094" s="24">
        <v>0.73314800000000002</v>
      </c>
    </row>
    <row r="4095" spans="2:6" x14ac:dyDescent="0.3">
      <c r="B4095" s="28">
        <v>4090</v>
      </c>
      <c r="C4095" s="29">
        <v>4.5387006740451303</v>
      </c>
      <c r="D4095" s="29">
        <v>6.5888776012512</v>
      </c>
      <c r="E4095" s="29">
        <v>9.3706429999999994</v>
      </c>
      <c r="F4095" s="24">
        <v>0.73331599999999997</v>
      </c>
    </row>
    <row r="4096" spans="2:6" x14ac:dyDescent="0.3">
      <c r="B4096" s="28">
        <v>4091</v>
      </c>
      <c r="C4096" s="29">
        <v>4.5385379948991398</v>
      </c>
      <c r="D4096" s="29">
        <v>6.5892987971179195</v>
      </c>
      <c r="E4096" s="29">
        <v>9.3723890000000001</v>
      </c>
      <c r="F4096" s="24">
        <v>0.733483</v>
      </c>
    </row>
    <row r="4097" spans="2:6" x14ac:dyDescent="0.3">
      <c r="B4097" s="28">
        <v>4092</v>
      </c>
      <c r="C4097" s="29">
        <v>4.53837517487983</v>
      </c>
      <c r="D4097" s="29">
        <v>6.5897197664721396</v>
      </c>
      <c r="E4097" s="29">
        <v>9.3741350000000008</v>
      </c>
      <c r="F4097" s="24">
        <v>0.73365100000000005</v>
      </c>
    </row>
    <row r="4098" spans="2:6" x14ac:dyDescent="0.3">
      <c r="B4098" s="28">
        <v>4093</v>
      </c>
      <c r="C4098" s="29">
        <v>4.538212214104</v>
      </c>
      <c r="D4098" s="29">
        <v>6.5901405093904604</v>
      </c>
      <c r="E4098" s="29">
        <v>9.3758809999999997</v>
      </c>
      <c r="F4098" s="24">
        <v>0.733819</v>
      </c>
    </row>
    <row r="4099" spans="2:6" x14ac:dyDescent="0.3">
      <c r="B4099" s="28">
        <v>4094</v>
      </c>
      <c r="C4099" s="29">
        <v>4.5380488785069204</v>
      </c>
      <c r="D4099" s="29">
        <v>6.5905605101333595</v>
      </c>
      <c r="E4099" s="29">
        <v>9.3776259999999994</v>
      </c>
      <c r="F4099" s="24">
        <v>0.73398699999999995</v>
      </c>
    </row>
    <row r="4100" spans="2:6" x14ac:dyDescent="0.3">
      <c r="B4100" s="28">
        <v>4095</v>
      </c>
      <c r="C4100" s="29">
        <v>4.5378856366721703</v>
      </c>
      <c r="D4100" s="29">
        <v>6.5909808005224502</v>
      </c>
      <c r="E4100" s="29">
        <v>9.379372</v>
      </c>
      <c r="F4100" s="24">
        <v>0.734155</v>
      </c>
    </row>
    <row r="4101" spans="2:6" x14ac:dyDescent="0.3">
      <c r="B4101" s="28">
        <v>4096</v>
      </c>
      <c r="C4101" s="29">
        <v>4.53772225443082</v>
      </c>
      <c r="D4101" s="29">
        <v>6.5914008647055304</v>
      </c>
      <c r="E4101" s="29">
        <v>9.3811180000000007</v>
      </c>
      <c r="F4101" s="24">
        <v>0.73432200000000003</v>
      </c>
    </row>
    <row r="4102" spans="2:6" x14ac:dyDescent="0.3">
      <c r="B4102" s="28">
        <v>4097</v>
      </c>
      <c r="C4102" s="29">
        <v>4.5375587318994199</v>
      </c>
      <c r="D4102" s="29">
        <v>6.5918207027592501</v>
      </c>
      <c r="E4102" s="29">
        <v>9.3828639999999996</v>
      </c>
      <c r="F4102" s="24">
        <v>0.73448999999999998</v>
      </c>
    </row>
    <row r="4103" spans="2:6" x14ac:dyDescent="0.3">
      <c r="B4103" s="28">
        <v>4098</v>
      </c>
      <c r="C4103" s="29">
        <v>4.5373948354287297</v>
      </c>
      <c r="D4103" s="29">
        <v>6.5922397993939397</v>
      </c>
      <c r="E4103" s="29">
        <v>9.3846089999999993</v>
      </c>
      <c r="F4103" s="24">
        <v>0.73465800000000003</v>
      </c>
    </row>
    <row r="4104" spans="2:6" x14ac:dyDescent="0.3">
      <c r="B4104" s="28">
        <v>4099</v>
      </c>
      <c r="C4104" s="29">
        <v>4.5372310327703698</v>
      </c>
      <c r="D4104" s="29">
        <v>6.5926591855311401</v>
      </c>
      <c r="E4104" s="29">
        <v>9.386355</v>
      </c>
      <c r="F4104" s="24">
        <v>0.73482599999999998</v>
      </c>
    </row>
    <row r="4105" spans="2:6" x14ac:dyDescent="0.3">
      <c r="B4105" s="28">
        <v>4100</v>
      </c>
      <c r="C4105" s="29">
        <v>4.5370670901711101</v>
      </c>
      <c r="D4105" s="29">
        <v>6.5930783457686504</v>
      </c>
      <c r="E4105" s="29">
        <v>9.3881010000000007</v>
      </c>
      <c r="F4105" s="24">
        <v>0.73499300000000001</v>
      </c>
    </row>
    <row r="4106" spans="2:6" x14ac:dyDescent="0.3">
      <c r="B4106" s="28">
        <v>4101</v>
      </c>
      <c r="C4106" s="29">
        <v>4.5369030077472203</v>
      </c>
      <c r="D4106" s="29">
        <v>6.5934972801831</v>
      </c>
      <c r="E4106" s="29">
        <v>9.3898469999999996</v>
      </c>
      <c r="F4106" s="24">
        <v>0.73516099999999995</v>
      </c>
    </row>
    <row r="4107" spans="2:6" x14ac:dyDescent="0.3">
      <c r="B4107" s="28">
        <v>4102</v>
      </c>
      <c r="C4107" s="29">
        <v>4.53673855226425</v>
      </c>
      <c r="D4107" s="29">
        <v>6.59391547393433</v>
      </c>
      <c r="E4107" s="29">
        <v>9.3915919999999993</v>
      </c>
      <c r="F4107" s="24">
        <v>0.73532900000000001</v>
      </c>
    </row>
    <row r="4108" spans="2:6" x14ac:dyDescent="0.3">
      <c r="B4108" s="28">
        <v>4103</v>
      </c>
      <c r="C4108" s="29">
        <v>4.5365741906433303</v>
      </c>
      <c r="D4108" s="29">
        <v>6.5943339570445403</v>
      </c>
      <c r="E4108" s="29">
        <v>9.393338</v>
      </c>
      <c r="F4108" s="24">
        <v>0.73549699999999996</v>
      </c>
    </row>
    <row r="4109" spans="2:6" x14ac:dyDescent="0.3">
      <c r="B4109" s="28">
        <v>4104</v>
      </c>
      <c r="C4109" s="29">
        <v>4.5364096895461703</v>
      </c>
      <c r="D4109" s="29">
        <v>6.5947522145612103</v>
      </c>
      <c r="E4109" s="29">
        <v>9.3950840000000007</v>
      </c>
      <c r="F4109" s="24">
        <v>0.73566399999999998</v>
      </c>
    </row>
    <row r="4110" spans="2:6" x14ac:dyDescent="0.3">
      <c r="B4110" s="28">
        <v>4105</v>
      </c>
      <c r="C4110" s="29">
        <v>4.5362450490888104</v>
      </c>
      <c r="D4110" s="29">
        <v>6.5951702465608397</v>
      </c>
      <c r="E4110" s="29">
        <v>9.3968299999999996</v>
      </c>
      <c r="F4110" s="24">
        <v>0.73583200000000004</v>
      </c>
    </row>
    <row r="4111" spans="2:6" x14ac:dyDescent="0.3">
      <c r="B4111" s="28">
        <v>4106</v>
      </c>
      <c r="C4111" s="29">
        <v>4.5360800364507803</v>
      </c>
      <c r="D4111" s="29">
        <v>6.59558753865248</v>
      </c>
      <c r="E4111" s="29">
        <v>9.3985749999999992</v>
      </c>
      <c r="F4111" s="24">
        <v>0.73599999999999999</v>
      </c>
    </row>
    <row r="4112" spans="2:6" x14ac:dyDescent="0.3">
      <c r="B4112" s="28">
        <v>4107</v>
      </c>
      <c r="C4112" s="29">
        <v>4.5359151177242598</v>
      </c>
      <c r="D4112" s="29">
        <v>6.59600511995977</v>
      </c>
      <c r="E4112" s="29">
        <v>9.4003209999999999</v>
      </c>
      <c r="F4112" s="24">
        <v>0.73616700000000002</v>
      </c>
    </row>
    <row r="4113" spans="2:6" x14ac:dyDescent="0.3">
      <c r="B4113" s="28">
        <v>4108</v>
      </c>
      <c r="C4113" s="29">
        <v>4.5357500599851504</v>
      </c>
      <c r="D4113" s="29">
        <v>6.5964224759794199</v>
      </c>
      <c r="E4113" s="29">
        <v>9.4020670000000006</v>
      </c>
      <c r="F4113" s="24">
        <v>0.73633499999999996</v>
      </c>
    </row>
    <row r="4114" spans="2:6" x14ac:dyDescent="0.3">
      <c r="B4114" s="28">
        <v>4109</v>
      </c>
      <c r="C4114" s="29">
        <v>4.5355848633492197</v>
      </c>
      <c r="D4114" s="29">
        <v>6.5968396067879205</v>
      </c>
      <c r="E4114" s="29">
        <v>9.4038129999999995</v>
      </c>
      <c r="F4114" s="24">
        <v>0.73650300000000002</v>
      </c>
    </row>
    <row r="4115" spans="2:6" x14ac:dyDescent="0.3">
      <c r="B4115" s="28">
        <v>4110</v>
      </c>
      <c r="C4115" s="29">
        <v>4.5354192954092696</v>
      </c>
      <c r="D4115" s="29">
        <v>6.5972559984430097</v>
      </c>
      <c r="E4115" s="29">
        <v>9.4055579999999992</v>
      </c>
      <c r="F4115" s="24">
        <v>0.73667000000000005</v>
      </c>
    </row>
    <row r="4116" spans="2:6" x14ac:dyDescent="0.3">
      <c r="B4116" s="28">
        <v>4111</v>
      </c>
      <c r="C4116" s="29">
        <v>4.5352538214300102</v>
      </c>
      <c r="D4116" s="29">
        <v>6.5976726791706</v>
      </c>
      <c r="E4116" s="29">
        <v>9.4073039999999999</v>
      </c>
      <c r="F4116" s="24">
        <v>0.73683799999999999</v>
      </c>
    </row>
    <row r="4117" spans="2:6" x14ac:dyDescent="0.3">
      <c r="B4117" s="28">
        <v>4112</v>
      </c>
      <c r="C4117" s="29">
        <v>4.53508820890079</v>
      </c>
      <c r="D4117" s="29">
        <v>6.5980891349162398</v>
      </c>
      <c r="E4117" s="29">
        <v>9.4090500000000006</v>
      </c>
      <c r="F4117" s="24">
        <v>0.73700500000000002</v>
      </c>
    </row>
    <row r="4118" spans="2:6" x14ac:dyDescent="0.3">
      <c r="B4118" s="28">
        <v>4113</v>
      </c>
      <c r="C4118" s="29">
        <v>4.5349224579371299</v>
      </c>
      <c r="D4118" s="29">
        <v>6.5985053657563704</v>
      </c>
      <c r="E4118" s="29">
        <v>9.4107959999999995</v>
      </c>
      <c r="F4118" s="24">
        <v>0.73717299999999997</v>
      </c>
    </row>
    <row r="4119" spans="2:6" x14ac:dyDescent="0.3">
      <c r="B4119" s="28">
        <v>4114</v>
      </c>
      <c r="C4119" s="29">
        <v>4.5347563365443202</v>
      </c>
      <c r="D4119" s="29">
        <v>6.59892085819709</v>
      </c>
      <c r="E4119" s="29">
        <v>9.4125409999999992</v>
      </c>
      <c r="F4119" s="24">
        <v>0.73734100000000002</v>
      </c>
    </row>
    <row r="4120" spans="2:6" x14ac:dyDescent="0.3">
      <c r="B4120" s="28">
        <v>4115</v>
      </c>
      <c r="C4120" s="29">
        <v>4.5345903091611097</v>
      </c>
      <c r="D4120" s="29">
        <v>6.5993366395673299</v>
      </c>
      <c r="E4120" s="29">
        <v>9.4142869999999998</v>
      </c>
      <c r="F4120" s="24">
        <v>0.73750800000000005</v>
      </c>
    </row>
    <row r="4121" spans="2:6" x14ac:dyDescent="0.3">
      <c r="B4121" s="28">
        <v>4116</v>
      </c>
      <c r="C4121" s="29">
        <v>4.5344241436895603</v>
      </c>
      <c r="D4121" s="29">
        <v>6.5997521962611199</v>
      </c>
      <c r="E4121" s="29">
        <v>9.4160330000000005</v>
      </c>
      <c r="F4121" s="24">
        <v>0.737676</v>
      </c>
    </row>
    <row r="4122" spans="2:6" x14ac:dyDescent="0.3">
      <c r="B4122" s="28">
        <v>4117</v>
      </c>
      <c r="C4122" s="29">
        <v>4.5342578402449103</v>
      </c>
      <c r="D4122" s="29">
        <v>6.6001675283548202</v>
      </c>
      <c r="E4122" s="29">
        <v>9.4177789999999995</v>
      </c>
      <c r="F4122" s="24">
        <v>0.73784300000000003</v>
      </c>
    </row>
    <row r="4123" spans="2:6" x14ac:dyDescent="0.3">
      <c r="B4123" s="28">
        <v>4118</v>
      </c>
      <c r="C4123" s="29">
        <v>4.5340911672442097</v>
      </c>
      <c r="D4123" s="29">
        <v>6.6005821228024599</v>
      </c>
      <c r="E4123" s="29">
        <v>9.4195239999999991</v>
      </c>
      <c r="F4123" s="24">
        <v>0.73801099999999997</v>
      </c>
    </row>
    <row r="4124" spans="2:6" x14ac:dyDescent="0.3">
      <c r="B4124" s="28">
        <v>4119</v>
      </c>
      <c r="C4124" s="29">
        <v>4.53392458830176</v>
      </c>
      <c r="D4124" s="29">
        <v>6.6009970060368701</v>
      </c>
      <c r="E4124" s="29">
        <v>9.4212699999999998</v>
      </c>
      <c r="F4124" s="24">
        <v>0.73817900000000003</v>
      </c>
    </row>
    <row r="4125" spans="2:6" x14ac:dyDescent="0.3">
      <c r="B4125" s="28">
        <v>4120</v>
      </c>
      <c r="C4125" s="29">
        <v>4.5337578717315603</v>
      </c>
      <c r="D4125" s="29">
        <v>6.6014116649000698</v>
      </c>
      <c r="E4125" s="29">
        <v>9.4230160000000005</v>
      </c>
      <c r="F4125" s="24">
        <v>0.73834599999999995</v>
      </c>
    </row>
    <row r="4126" spans="2:6" x14ac:dyDescent="0.3">
      <c r="B4126" s="28">
        <v>4121</v>
      </c>
      <c r="C4126" s="29">
        <v>4.5335910176485896</v>
      </c>
      <c r="D4126" s="29">
        <v>6.6018260994683997</v>
      </c>
      <c r="E4126" s="29">
        <v>9.4247619999999994</v>
      </c>
      <c r="F4126" s="24">
        <v>0.738514</v>
      </c>
    </row>
    <row r="4127" spans="2:6" x14ac:dyDescent="0.3">
      <c r="B4127" s="28">
        <v>4122</v>
      </c>
      <c r="C4127" s="29">
        <v>4.5334237948808997</v>
      </c>
      <c r="D4127" s="29">
        <v>6.6022397971434499</v>
      </c>
      <c r="E4127" s="29">
        <v>9.4265070000000009</v>
      </c>
      <c r="F4127" s="24">
        <v>0.73868100000000003</v>
      </c>
    </row>
    <row r="4128" spans="2:6" x14ac:dyDescent="0.3">
      <c r="B4128" s="28">
        <v>4123</v>
      </c>
      <c r="C4128" s="29">
        <v>4.5332566662198497</v>
      </c>
      <c r="D4128" s="29">
        <v>6.6026537834626495</v>
      </c>
      <c r="E4128" s="29">
        <v>9.4282529999999998</v>
      </c>
      <c r="F4128" s="24">
        <v>0.73884899999999998</v>
      </c>
    </row>
    <row r="4129" spans="2:6" x14ac:dyDescent="0.3">
      <c r="B4129" s="28">
        <v>4124</v>
      </c>
      <c r="C4129" s="29">
        <v>4.5330894003906099</v>
      </c>
      <c r="D4129" s="29">
        <v>6.6030675457157404</v>
      </c>
      <c r="E4129" s="29">
        <v>9.4299990000000005</v>
      </c>
      <c r="F4129" s="24">
        <v>0.73901600000000001</v>
      </c>
    </row>
    <row r="4130" spans="2:6" x14ac:dyDescent="0.3">
      <c r="B4130" s="28">
        <v>4125</v>
      </c>
      <c r="C4130" s="29">
        <v>4.5329219975079198</v>
      </c>
      <c r="D4130" s="29">
        <v>6.6034810839788998</v>
      </c>
      <c r="E4130" s="29">
        <v>9.4317449999999994</v>
      </c>
      <c r="F4130" s="24">
        <v>0.73918399999999995</v>
      </c>
    </row>
    <row r="4131" spans="2:6" x14ac:dyDescent="0.3">
      <c r="B4131" s="28">
        <v>4126</v>
      </c>
      <c r="C4131" s="29">
        <v>4.5327542268100798</v>
      </c>
      <c r="D4131" s="29">
        <v>6.60389388610096</v>
      </c>
      <c r="E4131" s="29">
        <v>9.4334900000000008</v>
      </c>
      <c r="F4131" s="24">
        <v>0.73935099999999998</v>
      </c>
    </row>
    <row r="4132" spans="2:6" x14ac:dyDescent="0.3">
      <c r="B4132" s="28">
        <v>4127</v>
      </c>
      <c r="C4132" s="29">
        <v>4.5325865502669895</v>
      </c>
      <c r="D4132" s="29">
        <v>6.6043069767247395</v>
      </c>
      <c r="E4132" s="29">
        <v>9.4352359999999997</v>
      </c>
      <c r="F4132" s="24">
        <v>0.73951900000000004</v>
      </c>
    </row>
    <row r="4133" spans="2:6" x14ac:dyDescent="0.3">
      <c r="B4133" s="28">
        <v>4128</v>
      </c>
      <c r="C4133" s="29">
        <v>4.5324187370142601</v>
      </c>
      <c r="D4133" s="29">
        <v>6.6047198435872101</v>
      </c>
      <c r="E4133" s="29">
        <v>9.4369820000000004</v>
      </c>
      <c r="F4133" s="24">
        <v>0.73968599999999995</v>
      </c>
    </row>
    <row r="4134" spans="2:6" x14ac:dyDescent="0.3">
      <c r="B4134" s="28">
        <v>4129</v>
      </c>
      <c r="C4134" s="29">
        <v>4.5322507871663795</v>
      </c>
      <c r="D4134" s="29">
        <v>6.6051324867645498</v>
      </c>
      <c r="E4134" s="29">
        <v>9.4387279999999993</v>
      </c>
      <c r="F4134" s="24">
        <v>0.73985299999999998</v>
      </c>
    </row>
    <row r="4135" spans="2:6" x14ac:dyDescent="0.3">
      <c r="B4135" s="28">
        <v>4130</v>
      </c>
      <c r="C4135" s="29">
        <v>4.5320827008377904</v>
      </c>
      <c r="D4135" s="29">
        <v>6.6055449063329599</v>
      </c>
      <c r="E4135" s="29">
        <v>9.440474</v>
      </c>
      <c r="F4135" s="24">
        <v>0.74002100000000004</v>
      </c>
    </row>
    <row r="4136" spans="2:6" x14ac:dyDescent="0.3">
      <c r="B4136" s="28">
        <v>4131</v>
      </c>
      <c r="C4136" s="29">
        <v>4.5319142477785102</v>
      </c>
      <c r="D4136" s="29">
        <v>6.6059565906996198</v>
      </c>
      <c r="E4136" s="29">
        <v>9.4422189999999997</v>
      </c>
      <c r="F4136" s="24">
        <v>0.74018799999999996</v>
      </c>
    </row>
    <row r="4137" spans="2:6" x14ac:dyDescent="0.3">
      <c r="B4137" s="28">
        <v>4132</v>
      </c>
      <c r="C4137" s="29">
        <v>4.5317458889337798</v>
      </c>
      <c r="D4137" s="29">
        <v>6.6063685633901903</v>
      </c>
      <c r="E4137" s="29">
        <v>9.4439650000000004</v>
      </c>
      <c r="F4137" s="24">
        <v>0.74035600000000001</v>
      </c>
    </row>
    <row r="4138" spans="2:6" x14ac:dyDescent="0.3">
      <c r="B4138" s="28">
        <v>4133</v>
      </c>
      <c r="C4138" s="29">
        <v>4.5315773939511796</v>
      </c>
      <c r="D4138" s="29">
        <v>6.6067803127002103</v>
      </c>
      <c r="E4138" s="29">
        <v>9.4457109999999993</v>
      </c>
      <c r="F4138" s="24">
        <v>0.74052300000000004</v>
      </c>
    </row>
    <row r="4139" spans="2:6" x14ac:dyDescent="0.3">
      <c r="B4139" s="28">
        <v>4134</v>
      </c>
      <c r="C4139" s="29">
        <v>4.5314087629448796</v>
      </c>
      <c r="D4139" s="29">
        <v>6.60719183870577</v>
      </c>
      <c r="E4139" s="29">
        <v>9.447457</v>
      </c>
      <c r="F4139" s="24">
        <v>0.74068999999999996</v>
      </c>
    </row>
    <row r="4140" spans="2:6" x14ac:dyDescent="0.3">
      <c r="B4140" s="28">
        <v>4135</v>
      </c>
      <c r="C4140" s="29">
        <v>4.5312397660735098</v>
      </c>
      <c r="D4140" s="29">
        <v>6.6076026302603701</v>
      </c>
      <c r="E4140" s="29">
        <v>9.4492019999999997</v>
      </c>
      <c r="F4140" s="24">
        <v>0.74085800000000002</v>
      </c>
    </row>
    <row r="4141" spans="2:6" x14ac:dyDescent="0.3">
      <c r="B4141" s="28">
        <v>4136</v>
      </c>
      <c r="C4141" s="29">
        <v>4.5310708634641896</v>
      </c>
      <c r="D4141" s="29">
        <v>6.6080137099968601</v>
      </c>
      <c r="E4141" s="29">
        <v>9.4509480000000003</v>
      </c>
      <c r="F4141" s="24">
        <v>0.74102500000000004</v>
      </c>
    </row>
    <row r="4142" spans="2:6" x14ac:dyDescent="0.3">
      <c r="B4142" s="28">
        <v>4137</v>
      </c>
      <c r="C4142" s="29">
        <v>4.5309018251732702</v>
      </c>
      <c r="D4142" s="29">
        <v>6.6084245666571597</v>
      </c>
      <c r="E4142" s="29">
        <v>9.4526939999999993</v>
      </c>
      <c r="F4142" s="24">
        <v>0.74119299999999999</v>
      </c>
    </row>
    <row r="4143" spans="2:6" x14ac:dyDescent="0.3">
      <c r="B4143" s="28">
        <v>4138</v>
      </c>
      <c r="C4143" s="29">
        <v>4.5307326513146799</v>
      </c>
      <c r="D4143" s="29">
        <v>6.6088352003172801</v>
      </c>
      <c r="E4143" s="29">
        <v>9.45444</v>
      </c>
      <c r="F4143" s="24">
        <v>0.74136000000000002</v>
      </c>
    </row>
    <row r="4144" spans="2:6" x14ac:dyDescent="0.3">
      <c r="B4144" s="28">
        <v>4139</v>
      </c>
      <c r="C4144" s="29">
        <v>4.5305631124548302</v>
      </c>
      <c r="D4144" s="29">
        <v>6.6092451002765795</v>
      </c>
      <c r="E4144" s="29">
        <v>9.4561849999999996</v>
      </c>
      <c r="F4144" s="24">
        <v>0.74152700000000005</v>
      </c>
    </row>
    <row r="4145" spans="2:6" x14ac:dyDescent="0.3">
      <c r="B4145" s="28">
        <v>4140</v>
      </c>
      <c r="C4145" s="29">
        <v>4.5303936679042902</v>
      </c>
      <c r="D4145" s="29">
        <v>6.6096552882759498</v>
      </c>
      <c r="E4145" s="29">
        <v>9.4579310000000003</v>
      </c>
      <c r="F4145" s="24">
        <v>0.74169499999999999</v>
      </c>
    </row>
    <row r="4146" spans="2:6" x14ac:dyDescent="0.3">
      <c r="B4146" s="28">
        <v>4141</v>
      </c>
      <c r="C4146" s="29">
        <v>4.5302240881274098</v>
      </c>
      <c r="D4146" s="29">
        <v>6.6100652535032296</v>
      </c>
      <c r="E4146" s="29">
        <v>9.4596769999999992</v>
      </c>
      <c r="F4146" s="24">
        <v>0.74186200000000002</v>
      </c>
    </row>
    <row r="4147" spans="2:6" x14ac:dyDescent="0.3">
      <c r="B4147" s="28">
        <v>4142</v>
      </c>
      <c r="C4147" s="29">
        <v>4.5300543732378502</v>
      </c>
      <c r="D4147" s="29">
        <v>6.6104749960343998</v>
      </c>
      <c r="E4147" s="29">
        <v>9.4614229999999999</v>
      </c>
      <c r="F4147" s="24">
        <v>0.74202900000000005</v>
      </c>
    </row>
    <row r="4148" spans="2:6" x14ac:dyDescent="0.3">
      <c r="B4148" s="28">
        <v>4143</v>
      </c>
      <c r="C4148" s="29">
        <v>4.5298842942091095</v>
      </c>
      <c r="D4148" s="29">
        <v>6.6108840056143103</v>
      </c>
      <c r="E4148" s="29">
        <v>9.4631679999999996</v>
      </c>
      <c r="F4148" s="24">
        <v>0.742197</v>
      </c>
    </row>
    <row r="4149" spans="2:6" x14ac:dyDescent="0.3">
      <c r="B4149" s="28">
        <v>4144</v>
      </c>
      <c r="C4149" s="29">
        <v>4.5297143095366703</v>
      </c>
      <c r="D4149" s="29">
        <v>6.6112933030926202</v>
      </c>
      <c r="E4149" s="29">
        <v>9.4649140000000003</v>
      </c>
      <c r="F4149" s="24">
        <v>0.74236400000000002</v>
      </c>
    </row>
    <row r="4150" spans="2:6" x14ac:dyDescent="0.3">
      <c r="B4150" s="28">
        <v>4145</v>
      </c>
      <c r="C4150" s="29">
        <v>4.5295441900921203</v>
      </c>
      <c r="D4150" s="29">
        <v>6.6117023781027395</v>
      </c>
      <c r="E4150" s="29">
        <v>9.4666599999999992</v>
      </c>
      <c r="F4150" s="24">
        <v>0.74253100000000005</v>
      </c>
    </row>
    <row r="4151" spans="2:6" x14ac:dyDescent="0.3">
      <c r="B4151" s="28">
        <v>4146</v>
      </c>
      <c r="C4151" s="29">
        <v>4.5293739359888896</v>
      </c>
      <c r="D4151" s="29">
        <v>6.6121112307206102</v>
      </c>
      <c r="E4151" s="29">
        <v>9.4684059999999999</v>
      </c>
      <c r="F4151" s="24">
        <v>0.74269799999999997</v>
      </c>
    </row>
    <row r="4152" spans="2:6" x14ac:dyDescent="0.3">
      <c r="B4152" s="28">
        <v>4147</v>
      </c>
      <c r="C4152" s="29">
        <v>4.5292033186068004</v>
      </c>
      <c r="D4152" s="29">
        <v>6.61251935113616</v>
      </c>
      <c r="E4152" s="29">
        <v>9.4701509999999995</v>
      </c>
      <c r="F4152" s="24">
        <v>0.74286600000000003</v>
      </c>
    </row>
    <row r="4153" spans="2:6" x14ac:dyDescent="0.3">
      <c r="B4153" s="28">
        <v>4148</v>
      </c>
      <c r="C4153" s="29">
        <v>4.5290327956277103</v>
      </c>
      <c r="D4153" s="29">
        <v>6.6129277593085698</v>
      </c>
      <c r="E4153" s="29">
        <v>9.4718970000000002</v>
      </c>
      <c r="F4153" s="24">
        <v>0.74303300000000005</v>
      </c>
    </row>
    <row r="4154" spans="2:6" x14ac:dyDescent="0.3">
      <c r="B4154" s="28">
        <v>4149</v>
      </c>
      <c r="C4154" s="29">
        <v>4.5288621383297496</v>
      </c>
      <c r="D4154" s="29">
        <v>6.6133359453164999</v>
      </c>
      <c r="E4154" s="29">
        <v>9.4736429999999991</v>
      </c>
      <c r="F4154" s="24">
        <v>0.74319999999999997</v>
      </c>
    </row>
    <row r="4155" spans="2:6" x14ac:dyDescent="0.3">
      <c r="B4155" s="28">
        <v>4150</v>
      </c>
      <c r="C4155" s="29">
        <v>4.5286913468260899</v>
      </c>
      <c r="D4155" s="29">
        <v>6.6137439092358097</v>
      </c>
      <c r="E4155" s="29">
        <v>9.4753889999999998</v>
      </c>
      <c r="F4155" s="24">
        <v>0.743367</v>
      </c>
    </row>
    <row r="4156" spans="2:6" x14ac:dyDescent="0.3">
      <c r="B4156" s="28">
        <v>4151</v>
      </c>
      <c r="C4156" s="29">
        <v>4.5285201929021301</v>
      </c>
      <c r="D4156" s="29">
        <v>6.6141511417011403</v>
      </c>
      <c r="E4156" s="29">
        <v>9.4771339999999995</v>
      </c>
      <c r="F4156" s="24">
        <v>0.74353499999999995</v>
      </c>
    </row>
    <row r="4157" spans="2:6" x14ac:dyDescent="0.3">
      <c r="B4157" s="28">
        <v>4152</v>
      </c>
      <c r="C4157" s="29">
        <v>4.5283491334276302</v>
      </c>
      <c r="D4157" s="29">
        <v>6.61455866178198</v>
      </c>
      <c r="E4157" s="29">
        <v>9.4788800000000002</v>
      </c>
      <c r="F4157" s="24">
        <v>0.74370199999999997</v>
      </c>
    </row>
    <row r="4158" spans="2:6" x14ac:dyDescent="0.3">
      <c r="B4158" s="28">
        <v>4153</v>
      </c>
      <c r="C4158" s="29">
        <v>4.5281779400864703</v>
      </c>
      <c r="D4158" s="29">
        <v>6.6149659600018005</v>
      </c>
      <c r="E4158" s="29">
        <v>9.4806260000000009</v>
      </c>
      <c r="F4158" s="24">
        <v>0.743869</v>
      </c>
    </row>
    <row r="4159" spans="2:6" x14ac:dyDescent="0.3">
      <c r="B4159" s="28">
        <v>4154</v>
      </c>
      <c r="C4159" s="29">
        <v>4.5280066129915797</v>
      </c>
      <c r="D4159" s="29">
        <v>6.6153730364364201</v>
      </c>
      <c r="E4159" s="29">
        <v>9.4823719999999998</v>
      </c>
      <c r="F4159" s="24">
        <v>0.74403600000000003</v>
      </c>
    </row>
    <row r="4160" spans="2:6" x14ac:dyDescent="0.3">
      <c r="B4160" s="28">
        <v>4155</v>
      </c>
      <c r="C4160" s="29">
        <v>4.5278349243332201</v>
      </c>
      <c r="D4160" s="29">
        <v>6.6157793821647299</v>
      </c>
      <c r="E4160" s="29">
        <v>9.4841169999999995</v>
      </c>
      <c r="F4160" s="24">
        <v>0.74420299999999995</v>
      </c>
    </row>
    <row r="4161" spans="2:6" x14ac:dyDescent="0.3">
      <c r="B4161" s="28">
        <v>4156</v>
      </c>
      <c r="C4161" s="29">
        <v>4.5276633301704798</v>
      </c>
      <c r="D4161" s="29">
        <v>6.6161860153674397</v>
      </c>
      <c r="E4161" s="29">
        <v>9.4858630000000002</v>
      </c>
      <c r="F4161" s="24">
        <v>0.744371</v>
      </c>
    </row>
    <row r="4162" spans="2:6" x14ac:dyDescent="0.3">
      <c r="B4162" s="28">
        <v>4157</v>
      </c>
      <c r="C4162" s="29">
        <v>4.5274916025923098</v>
      </c>
      <c r="D4162" s="29">
        <v>6.61659242701234</v>
      </c>
      <c r="E4162" s="29">
        <v>9.4876090000000008</v>
      </c>
      <c r="F4162" s="24">
        <v>0.74453800000000003</v>
      </c>
    </row>
    <row r="4163" spans="2:6" x14ac:dyDescent="0.3">
      <c r="B4163" s="28">
        <v>4158</v>
      </c>
      <c r="C4163" s="29">
        <v>4.5273197417113504</v>
      </c>
      <c r="D4163" s="29">
        <v>6.6169986171752395</v>
      </c>
      <c r="E4163" s="29">
        <v>9.4893549999999998</v>
      </c>
      <c r="F4163" s="24">
        <v>0.74470499999999995</v>
      </c>
    </row>
    <row r="4164" spans="2:6" x14ac:dyDescent="0.3">
      <c r="B4164" s="28">
        <v>4159</v>
      </c>
      <c r="C4164" s="29">
        <v>4.5271475201219999</v>
      </c>
      <c r="D4164" s="29">
        <v>6.6174040773789198</v>
      </c>
      <c r="E4164" s="29">
        <v>9.4910999999999994</v>
      </c>
      <c r="F4164" s="24">
        <v>0.74487199999999998</v>
      </c>
    </row>
    <row r="4165" spans="2:6" x14ac:dyDescent="0.3">
      <c r="B4165" s="28">
        <v>4160</v>
      </c>
      <c r="C4165" s="29">
        <v>4.5269753930741796</v>
      </c>
      <c r="D4165" s="29">
        <v>6.6178098249159998</v>
      </c>
      <c r="E4165" s="29">
        <v>9.4928460000000001</v>
      </c>
      <c r="F4165" s="24">
        <v>0.74503900000000001</v>
      </c>
    </row>
    <row r="4166" spans="2:6" x14ac:dyDescent="0.3">
      <c r="B4166" s="28">
        <v>4161</v>
      </c>
      <c r="C4166" s="29">
        <v>4.5268031330611302</v>
      </c>
      <c r="D4166" s="29">
        <v>6.6182153511983097</v>
      </c>
      <c r="E4166" s="29">
        <v>9.4945920000000008</v>
      </c>
      <c r="F4166" s="24">
        <v>0.74520600000000004</v>
      </c>
    </row>
    <row r="4167" spans="2:6" x14ac:dyDescent="0.3">
      <c r="B4167" s="28">
        <v>4162</v>
      </c>
      <c r="C4167" s="29">
        <v>4.5266307401952499</v>
      </c>
      <c r="D4167" s="29">
        <v>6.6186206563015704</v>
      </c>
      <c r="E4167" s="29">
        <v>9.4963379999999997</v>
      </c>
      <c r="F4167" s="24">
        <v>0.74537299999999995</v>
      </c>
    </row>
    <row r="4168" spans="2:6" x14ac:dyDescent="0.3">
      <c r="B4168" s="28">
        <v>4163</v>
      </c>
      <c r="C4168" s="29">
        <v>4.5264579874742896</v>
      </c>
      <c r="D4168" s="29">
        <v>6.6190252321920697</v>
      </c>
      <c r="E4168" s="29">
        <v>9.4980829999999994</v>
      </c>
      <c r="F4168" s="24">
        <v>0.74554100000000001</v>
      </c>
    </row>
    <row r="4169" spans="2:6" x14ac:dyDescent="0.3">
      <c r="B4169" s="28">
        <v>4164</v>
      </c>
      <c r="C4169" s="29">
        <v>4.5262853293405199</v>
      </c>
      <c r="D4169" s="29">
        <v>6.6194300952751899</v>
      </c>
      <c r="E4169" s="29">
        <v>9.4998290000000001</v>
      </c>
      <c r="F4169" s="24">
        <v>0.74570800000000004</v>
      </c>
    </row>
    <row r="4170" spans="2:6" x14ac:dyDescent="0.3">
      <c r="B4170" s="28">
        <v>4165</v>
      </c>
      <c r="C4170" s="29">
        <v>4.5261125386907102</v>
      </c>
      <c r="D4170" s="29">
        <v>6.6198347374063005</v>
      </c>
      <c r="E4170" s="29">
        <v>9.5015750000000008</v>
      </c>
      <c r="F4170" s="24">
        <v>0.74587499999999995</v>
      </c>
    </row>
    <row r="4171" spans="2:6" x14ac:dyDescent="0.3">
      <c r="B4171" s="28">
        <v>4166</v>
      </c>
      <c r="C4171" s="29">
        <v>4.5259396156370197</v>
      </c>
      <c r="D4171" s="29">
        <v>6.6202391586611196</v>
      </c>
      <c r="E4171" s="29">
        <v>9.5033209999999997</v>
      </c>
      <c r="F4171" s="24">
        <v>0.74604199999999998</v>
      </c>
    </row>
    <row r="4172" spans="2:6" x14ac:dyDescent="0.3">
      <c r="B4172" s="28">
        <v>4167</v>
      </c>
      <c r="C4172" s="29">
        <v>4.5257663335798197</v>
      </c>
      <c r="D4172" s="29">
        <v>6.6206428514490296</v>
      </c>
      <c r="E4172" s="29">
        <v>9.5050659999999993</v>
      </c>
      <c r="F4172" s="24">
        <v>0.74620900000000001</v>
      </c>
    </row>
    <row r="4173" spans="2:6" x14ac:dyDescent="0.3">
      <c r="B4173" s="28">
        <v>4168</v>
      </c>
      <c r="C4173" s="29">
        <v>4.5255931461551899</v>
      </c>
      <c r="D4173" s="29">
        <v>6.6210468312888997</v>
      </c>
      <c r="E4173" s="29">
        <v>9.506812</v>
      </c>
      <c r="F4173" s="24">
        <v>0.74637600000000004</v>
      </c>
    </row>
    <row r="4174" spans="2:6" x14ac:dyDescent="0.3">
      <c r="B4174" s="28">
        <v>4169</v>
      </c>
      <c r="C4174" s="29">
        <v>4.5254198266627101</v>
      </c>
      <c r="D4174" s="29">
        <v>6.6214505904793599</v>
      </c>
      <c r="E4174" s="29">
        <v>9.5085580000000007</v>
      </c>
      <c r="F4174" s="24">
        <v>0.74654299999999996</v>
      </c>
    </row>
    <row r="4175" spans="2:6" x14ac:dyDescent="0.3">
      <c r="B4175" s="28">
        <v>4170</v>
      </c>
      <c r="C4175" s="29">
        <v>4.52524637521429</v>
      </c>
      <c r="D4175" s="29">
        <v>6.62185412909602</v>
      </c>
      <c r="E4175" s="29">
        <v>9.5103039999999996</v>
      </c>
      <c r="F4175" s="24">
        <v>0.74670999999999998</v>
      </c>
    </row>
    <row r="4176" spans="2:6" x14ac:dyDescent="0.3">
      <c r="B4176" s="28">
        <v>4171</v>
      </c>
      <c r="C4176" s="29">
        <v>4.5250725656122004</v>
      </c>
      <c r="D4176" s="29">
        <v>6.62225693999103</v>
      </c>
      <c r="E4176" s="29">
        <v>9.5120489999999993</v>
      </c>
      <c r="F4176" s="24">
        <v>0.74687700000000001</v>
      </c>
    </row>
    <row r="4177" spans="2:6" x14ac:dyDescent="0.3">
      <c r="B4177" s="28">
        <v>4172</v>
      </c>
      <c r="C4177" s="29">
        <v>4.5248988506877899</v>
      </c>
      <c r="D4177" s="29">
        <v>6.6226600377975195</v>
      </c>
      <c r="E4177" s="29">
        <v>9.513795</v>
      </c>
      <c r="F4177" s="24">
        <v>0.74704400000000004</v>
      </c>
    </row>
    <row r="4178" spans="2:6" x14ac:dyDescent="0.3">
      <c r="B4178" s="28">
        <v>4173</v>
      </c>
      <c r="C4178" s="29">
        <v>4.5247250041427103</v>
      </c>
      <c r="D4178" s="29">
        <v>6.6230629152569396</v>
      </c>
      <c r="E4178" s="29">
        <v>9.5155410000000007</v>
      </c>
      <c r="F4178" s="24">
        <v>0.74721099999999996</v>
      </c>
    </row>
    <row r="4179" spans="2:6" x14ac:dyDescent="0.3">
      <c r="B4179" s="28">
        <v>4174</v>
      </c>
      <c r="C4179" s="29">
        <v>4.5245510260886403</v>
      </c>
      <c r="D4179" s="29">
        <v>6.6234655724448404</v>
      </c>
      <c r="E4179" s="29">
        <v>9.5172869999999996</v>
      </c>
      <c r="F4179" s="24">
        <v>0.74737799999999999</v>
      </c>
    </row>
    <row r="4180" spans="2:6" x14ac:dyDescent="0.3">
      <c r="B4180" s="28">
        <v>4175</v>
      </c>
      <c r="C4180" s="29">
        <v>4.5243766907289897</v>
      </c>
      <c r="D4180" s="29">
        <v>6.6238675026557097</v>
      </c>
      <c r="E4180" s="29">
        <v>9.5190319999999993</v>
      </c>
      <c r="F4180" s="24">
        <v>0.74754500000000002</v>
      </c>
    </row>
    <row r="4181" spans="2:6" x14ac:dyDescent="0.3">
      <c r="B4181" s="28">
        <v>4176</v>
      </c>
      <c r="C4181" s="29">
        <v>4.5242024500918498</v>
      </c>
      <c r="D4181" s="29">
        <v>6.6242697196377396</v>
      </c>
      <c r="E4181" s="29">
        <v>9.520778</v>
      </c>
      <c r="F4181" s="24">
        <v>0.74771200000000004</v>
      </c>
    </row>
    <row r="4182" spans="2:6" x14ac:dyDescent="0.3">
      <c r="B4182" s="28">
        <v>4177</v>
      </c>
      <c r="C4182" s="29">
        <v>4.5240280782802405</v>
      </c>
      <c r="D4182" s="29">
        <v>6.6246717165748397</v>
      </c>
      <c r="E4182" s="29">
        <v>9.5225240000000007</v>
      </c>
      <c r="F4182" s="24">
        <v>0.74787899999999996</v>
      </c>
    </row>
    <row r="4183" spans="2:6" x14ac:dyDescent="0.3">
      <c r="B4183" s="28">
        <v>4178</v>
      </c>
      <c r="C4183" s="29">
        <v>4.5238535754055604</v>
      </c>
      <c r="D4183" s="29">
        <v>6.62507349354249</v>
      </c>
      <c r="E4183" s="29">
        <v>9.5242699999999996</v>
      </c>
      <c r="F4183" s="24">
        <v>0.74804599999999999</v>
      </c>
    </row>
    <row r="4184" spans="2:6" x14ac:dyDescent="0.3">
      <c r="B4184" s="28">
        <v>4179</v>
      </c>
      <c r="C4184" s="29">
        <v>4.5236787160716698</v>
      </c>
      <c r="D4184" s="29">
        <v>6.6254745442770897</v>
      </c>
      <c r="E4184" s="29">
        <v>9.5260149999999992</v>
      </c>
      <c r="F4184" s="24">
        <v>0.74821300000000002</v>
      </c>
    </row>
    <row r="4185" spans="2:6" x14ac:dyDescent="0.3">
      <c r="B4185" s="28">
        <v>4180</v>
      </c>
      <c r="C4185" s="29">
        <v>4.5235039515048703</v>
      </c>
      <c r="D4185" s="29">
        <v>6.6258758816427399</v>
      </c>
      <c r="E4185" s="29">
        <v>9.5277609999999999</v>
      </c>
      <c r="F4185" s="24">
        <v>0.74838000000000005</v>
      </c>
    </row>
    <row r="4186" spans="2:6" x14ac:dyDescent="0.3">
      <c r="B4186" s="28">
        <v>4181</v>
      </c>
      <c r="C4186" s="29">
        <v>4.5233290562087696</v>
      </c>
      <c r="D4186" s="29">
        <v>6.6262769992653201</v>
      </c>
      <c r="E4186" s="29">
        <v>9.5295070000000006</v>
      </c>
      <c r="F4186" s="24">
        <v>0.74854699999999996</v>
      </c>
    </row>
    <row r="4187" spans="2:6" x14ac:dyDescent="0.3">
      <c r="B4187" s="28">
        <v>4182</v>
      </c>
      <c r="C4187" s="29">
        <v>4.5231540302945401</v>
      </c>
      <c r="D4187" s="29">
        <v>6.6266778972203095</v>
      </c>
      <c r="E4187" s="29">
        <v>9.5312529999999995</v>
      </c>
      <c r="F4187" s="24">
        <v>0.74871399999999999</v>
      </c>
    </row>
    <row r="4188" spans="2:6" x14ac:dyDescent="0.3">
      <c r="B4188" s="28">
        <v>4183</v>
      </c>
      <c r="C4188" s="29">
        <v>4.5229786487657204</v>
      </c>
      <c r="D4188" s="29">
        <v>6.6270780696856102</v>
      </c>
      <c r="E4188" s="29">
        <v>9.5329979999999992</v>
      </c>
      <c r="F4188" s="24">
        <v>0.74887999999999999</v>
      </c>
    </row>
    <row r="4189" spans="2:6" x14ac:dyDescent="0.3">
      <c r="B4189" s="28">
        <v>4184</v>
      </c>
      <c r="C4189" s="29">
        <v>4.5228033620482897</v>
      </c>
      <c r="D4189" s="29">
        <v>6.6274785286419799</v>
      </c>
      <c r="E4189" s="29">
        <v>9.5347439999999999</v>
      </c>
      <c r="F4189" s="24">
        <v>0.74904700000000002</v>
      </c>
    </row>
    <row r="4190" spans="2:6" x14ac:dyDescent="0.3">
      <c r="B4190" s="28">
        <v>4185</v>
      </c>
      <c r="C4190" s="29">
        <v>4.5226279450457598</v>
      </c>
      <c r="D4190" s="29">
        <v>6.6278787681569797</v>
      </c>
      <c r="E4190" s="29">
        <v>9.5364900000000006</v>
      </c>
      <c r="F4190" s="24">
        <v>0.74921400000000005</v>
      </c>
    </row>
    <row r="4191" spans="2:6" x14ac:dyDescent="0.3">
      <c r="B4191" s="28">
        <v>4186</v>
      </c>
      <c r="C4191" s="29">
        <v>4.5224523978690199</v>
      </c>
      <c r="D4191" s="29">
        <v>6.6282787883059902</v>
      </c>
      <c r="E4191" s="29">
        <v>9.5382359999999995</v>
      </c>
      <c r="F4191" s="24">
        <v>0.74938099999999996</v>
      </c>
    </row>
    <row r="4192" spans="2:6" x14ac:dyDescent="0.3">
      <c r="B4192" s="28">
        <v>4187</v>
      </c>
      <c r="C4192" s="29">
        <v>4.5222764959205701</v>
      </c>
      <c r="D4192" s="29">
        <v>6.6286780837080403</v>
      </c>
      <c r="E4192" s="29">
        <v>9.5399810000000009</v>
      </c>
      <c r="F4192" s="24">
        <v>0.74954799999999999</v>
      </c>
    </row>
    <row r="4193" spans="2:6" x14ac:dyDescent="0.3">
      <c r="B4193" s="28">
        <v>4188</v>
      </c>
      <c r="C4193" s="29">
        <v>4.5221006888275701</v>
      </c>
      <c r="D4193" s="29">
        <v>6.6290776654613897</v>
      </c>
      <c r="E4193" s="29">
        <v>9.5417269999999998</v>
      </c>
      <c r="F4193" s="24">
        <v>0.74971500000000002</v>
      </c>
    </row>
    <row r="4194" spans="2:6" x14ac:dyDescent="0.3">
      <c r="B4194" s="28">
        <v>4189</v>
      </c>
      <c r="C4194" s="29">
        <v>4.5219247518926302</v>
      </c>
      <c r="D4194" s="29">
        <v>6.6294770280747901</v>
      </c>
      <c r="E4194" s="29">
        <v>9.5434730000000005</v>
      </c>
      <c r="F4194" s="24">
        <v>0.74988200000000005</v>
      </c>
    </row>
    <row r="4195" spans="2:6" x14ac:dyDescent="0.3">
      <c r="B4195" s="28">
        <v>4190</v>
      </c>
      <c r="C4195" s="29">
        <v>4.5217486852264299</v>
      </c>
      <c r="D4195" s="29">
        <v>6.6298761716235601</v>
      </c>
      <c r="E4195" s="29">
        <v>9.5452189999999995</v>
      </c>
      <c r="F4195" s="24">
        <v>0.75004800000000005</v>
      </c>
    </row>
    <row r="4196" spans="2:6" x14ac:dyDescent="0.3">
      <c r="B4196" s="28">
        <v>4191</v>
      </c>
      <c r="C4196" s="29">
        <v>4.5215722646296799</v>
      </c>
      <c r="D4196" s="29">
        <v>6.6302745911675398</v>
      </c>
      <c r="E4196" s="29">
        <v>9.5469639999999991</v>
      </c>
      <c r="F4196" s="24">
        <v>0.75021499999999997</v>
      </c>
    </row>
    <row r="4197" spans="2:6" x14ac:dyDescent="0.3">
      <c r="B4197" s="28">
        <v>4192</v>
      </c>
      <c r="C4197" s="29">
        <v>4.5213959389321401</v>
      </c>
      <c r="D4197" s="29">
        <v>6.6306732969231703</v>
      </c>
      <c r="E4197" s="29">
        <v>9.5487099999999998</v>
      </c>
      <c r="F4197" s="24">
        <v>0.75038199999999999</v>
      </c>
    </row>
    <row r="4198" spans="2:6" x14ac:dyDescent="0.3">
      <c r="B4198" s="28">
        <v>4193</v>
      </c>
      <c r="C4198" s="29">
        <v>4.5212194838348605</v>
      </c>
      <c r="D4198" s="29">
        <v>6.6310717838400599</v>
      </c>
      <c r="E4198" s="29">
        <v>9.5504560000000005</v>
      </c>
      <c r="F4198" s="24">
        <v>0.75054900000000002</v>
      </c>
    </row>
    <row r="4199" spans="2:6" x14ac:dyDescent="0.3">
      <c r="B4199" s="28">
        <v>4194</v>
      </c>
      <c r="C4199" s="29">
        <v>4.5210428994482497</v>
      </c>
      <c r="D4199" s="29">
        <v>6.6314700519934897</v>
      </c>
      <c r="E4199" s="29">
        <v>9.5522019999999994</v>
      </c>
      <c r="F4199" s="24">
        <v>0.75071600000000005</v>
      </c>
    </row>
    <row r="4200" spans="2:6" x14ac:dyDescent="0.3">
      <c r="B4200" s="28">
        <v>4195</v>
      </c>
      <c r="C4200" s="29">
        <v>4.5208659619705198</v>
      </c>
      <c r="D4200" s="29">
        <v>6.6318675968836303</v>
      </c>
      <c r="E4200" s="29">
        <v>9.5539470000000009</v>
      </c>
      <c r="F4200" s="24">
        <v>0.75088200000000005</v>
      </c>
    </row>
    <row r="4201" spans="2:6" x14ac:dyDescent="0.3">
      <c r="B4201" s="28">
        <v>4196</v>
      </c>
      <c r="C4201" s="29">
        <v>4.5206891194354997</v>
      </c>
      <c r="D4201" s="29">
        <v>6.6322654278459403</v>
      </c>
      <c r="E4201" s="29">
        <v>9.5556929999999998</v>
      </c>
      <c r="F4201" s="24">
        <v>0.75104899999999997</v>
      </c>
    </row>
    <row r="4202" spans="2:6" x14ac:dyDescent="0.3">
      <c r="B4202" s="28">
        <v>4197</v>
      </c>
      <c r="C4202" s="29">
        <v>4.5205121479419299</v>
      </c>
      <c r="D4202" s="29">
        <v>6.6326630402704803</v>
      </c>
      <c r="E4202" s="29">
        <v>9.5574390000000005</v>
      </c>
      <c r="F4202" s="24">
        <v>0.75121599999999999</v>
      </c>
    </row>
    <row r="4203" spans="2:6" x14ac:dyDescent="0.3">
      <c r="B4203" s="28">
        <v>4198</v>
      </c>
      <c r="C4203" s="29">
        <v>4.5203350475999597</v>
      </c>
      <c r="D4203" s="29">
        <v>6.6330604342325099</v>
      </c>
      <c r="E4203" s="29">
        <v>9.5591849999999994</v>
      </c>
      <c r="F4203" s="24">
        <v>0.75138300000000002</v>
      </c>
    </row>
    <row r="4204" spans="2:6" x14ac:dyDescent="0.3">
      <c r="B4204" s="28">
        <v>4199</v>
      </c>
      <c r="C4204" s="29">
        <v>4.52015759500458</v>
      </c>
      <c r="D4204" s="29">
        <v>6.6334571056720897</v>
      </c>
      <c r="E4204" s="29">
        <v>9.5609300000000008</v>
      </c>
      <c r="F4204" s="24">
        <v>0.75154900000000002</v>
      </c>
    </row>
    <row r="4205" spans="2:6" x14ac:dyDescent="0.3">
      <c r="B4205" s="28">
        <v>4200</v>
      </c>
      <c r="C4205" s="29">
        <v>4.5199802373951599</v>
      </c>
      <c r="D4205" s="29">
        <v>6.6338540630445797</v>
      </c>
      <c r="E4205" s="29">
        <v>9.5626759999999997</v>
      </c>
      <c r="F4205" s="24">
        <v>0.75171600000000005</v>
      </c>
    </row>
    <row r="4206" spans="2:6" x14ac:dyDescent="0.3">
      <c r="B4206" s="28">
        <v>4201</v>
      </c>
      <c r="C4206" s="29">
        <v>4.5198027512673704</v>
      </c>
      <c r="D4206" s="29">
        <v>6.6342508021800501</v>
      </c>
      <c r="E4206" s="29">
        <v>9.5644220000000004</v>
      </c>
      <c r="F4206" s="24">
        <v>0.75188299999999997</v>
      </c>
    </row>
    <row r="4207" spans="2:6" x14ac:dyDescent="0.3">
      <c r="B4207" s="28">
        <v>4202</v>
      </c>
      <c r="C4207" s="29">
        <v>4.5196251367311095</v>
      </c>
      <c r="D4207" s="29">
        <v>6.6346473231536898</v>
      </c>
      <c r="E4207" s="29">
        <v>9.5661679999999993</v>
      </c>
      <c r="F4207" s="24">
        <v>0.75205</v>
      </c>
    </row>
    <row r="4208" spans="2:6" x14ac:dyDescent="0.3">
      <c r="B4208" s="28">
        <v>4203</v>
      </c>
      <c r="C4208" s="29">
        <v>4.5194471707774397</v>
      </c>
      <c r="D4208" s="29">
        <v>6.6350431223451505</v>
      </c>
      <c r="E4208" s="29">
        <v>9.5679130000000008</v>
      </c>
      <c r="F4208" s="24">
        <v>0.752216</v>
      </c>
    </row>
    <row r="4209" spans="2:6" x14ac:dyDescent="0.3">
      <c r="B4209" s="28">
        <v>4204</v>
      </c>
      <c r="C4209" s="29">
        <v>4.5192692998526898</v>
      </c>
      <c r="D4209" s="29">
        <v>6.6354392073303403</v>
      </c>
      <c r="E4209" s="29">
        <v>9.5696589999999997</v>
      </c>
      <c r="F4209" s="24">
        <v>0.75238300000000002</v>
      </c>
    </row>
    <row r="4210" spans="2:6" x14ac:dyDescent="0.3">
      <c r="B4210" s="28">
        <v>4205</v>
      </c>
      <c r="C4210" s="29">
        <v>4.5190913008487801</v>
      </c>
      <c r="D4210" s="29">
        <v>6.6358350743790799</v>
      </c>
      <c r="E4210" s="29">
        <v>9.5714050000000004</v>
      </c>
      <c r="F4210" s="24">
        <v>0.75255000000000005</v>
      </c>
    </row>
    <row r="4211" spans="2:6" x14ac:dyDescent="0.3">
      <c r="B4211" s="28">
        <v>4206</v>
      </c>
      <c r="C4211" s="29">
        <v>4.5189131738753403</v>
      </c>
      <c r="D4211" s="29">
        <v>6.6362307235664302</v>
      </c>
      <c r="E4211" s="29">
        <v>9.5731509999999993</v>
      </c>
      <c r="F4211" s="24">
        <v>0.75271600000000005</v>
      </c>
    </row>
    <row r="4212" spans="2:6" x14ac:dyDescent="0.3">
      <c r="B4212" s="28">
        <v>4207</v>
      </c>
      <c r="C4212" s="29">
        <v>4.5187346963187505</v>
      </c>
      <c r="D4212" s="29">
        <v>6.6366256517112401</v>
      </c>
      <c r="E4212" s="29">
        <v>9.5748960000000007</v>
      </c>
      <c r="F4212" s="24">
        <v>0.75288299999999997</v>
      </c>
    </row>
    <row r="4213" spans="2:6" x14ac:dyDescent="0.3">
      <c r="B4213" s="28">
        <v>4208</v>
      </c>
      <c r="C4213" s="29">
        <v>4.5185563138337796</v>
      </c>
      <c r="D4213" s="29">
        <v>6.6370208655108103</v>
      </c>
      <c r="E4213" s="29">
        <v>9.5766419999999997</v>
      </c>
      <c r="F4213" s="24">
        <v>0.75305</v>
      </c>
    </row>
    <row r="4214" spans="2:6" x14ac:dyDescent="0.3">
      <c r="B4214" s="28">
        <v>4209</v>
      </c>
      <c r="C4214" s="29">
        <v>4.5183778037078497</v>
      </c>
      <c r="D4214" s="29">
        <v>6.6374158616741896</v>
      </c>
      <c r="E4214" s="29">
        <v>9.5783880000000003</v>
      </c>
      <c r="F4214" s="24">
        <v>0.753216</v>
      </c>
    </row>
    <row r="4215" spans="2:6" x14ac:dyDescent="0.3">
      <c r="B4215" s="28">
        <v>4210</v>
      </c>
      <c r="C4215" s="29">
        <v>4.5181991660503495</v>
      </c>
      <c r="D4215" s="29">
        <v>6.6378106402764399</v>
      </c>
      <c r="E4215" s="29">
        <v>9.5801339999999993</v>
      </c>
      <c r="F4215" s="24">
        <v>0.75338300000000002</v>
      </c>
    </row>
    <row r="4216" spans="2:6" x14ac:dyDescent="0.3">
      <c r="B4216" s="28">
        <v>4211</v>
      </c>
      <c r="C4216" s="29">
        <v>4.5180201786422405</v>
      </c>
      <c r="D4216" s="29">
        <v>6.6382046985751701</v>
      </c>
      <c r="E4216" s="29">
        <v>9.5818790000000007</v>
      </c>
      <c r="F4216" s="24">
        <v>0.75355000000000005</v>
      </c>
    </row>
    <row r="4217" spans="2:6" x14ac:dyDescent="0.3">
      <c r="B4217" s="28">
        <v>4212</v>
      </c>
      <c r="C4217" s="29">
        <v>4.5178412863481903</v>
      </c>
      <c r="D4217" s="29">
        <v>6.63859904238981</v>
      </c>
      <c r="E4217" s="29">
        <v>9.5836249999999996</v>
      </c>
      <c r="F4217" s="24">
        <v>0.75371600000000005</v>
      </c>
    </row>
    <row r="4218" spans="2:6" x14ac:dyDescent="0.3">
      <c r="B4218" s="28">
        <v>4213</v>
      </c>
      <c r="C4218" s="29">
        <v>4.5176622668503796</v>
      </c>
      <c r="D4218" s="29">
        <v>6.6389931688683603</v>
      </c>
      <c r="E4218" s="29">
        <v>9.5853710000000003</v>
      </c>
      <c r="F4218" s="24">
        <v>0.75388299999999997</v>
      </c>
    </row>
    <row r="4219" spans="2:6" x14ac:dyDescent="0.3">
      <c r="B4219" s="28">
        <v>4214</v>
      </c>
      <c r="C4219" s="29">
        <v>4.5174831202579702</v>
      </c>
      <c r="D4219" s="29">
        <v>6.63938707808573</v>
      </c>
      <c r="E4219" s="29">
        <v>9.5871169999999992</v>
      </c>
      <c r="F4219" s="24">
        <v>0.75404899999999997</v>
      </c>
    </row>
    <row r="4220" spans="2:6" x14ac:dyDescent="0.3">
      <c r="B4220" s="28">
        <v>4215</v>
      </c>
      <c r="C4220" s="29">
        <v>4.5173036247457699</v>
      </c>
      <c r="D4220" s="29">
        <v>6.63978026773799</v>
      </c>
      <c r="E4220" s="29">
        <v>9.5888620000000007</v>
      </c>
      <c r="F4220" s="24">
        <v>0.754216</v>
      </c>
    </row>
    <row r="4221" spans="2:6" x14ac:dyDescent="0.3">
      <c r="B4221" s="28">
        <v>4216</v>
      </c>
      <c r="C4221" s="29">
        <v>4.5171242243898098</v>
      </c>
      <c r="D4221" s="29">
        <v>6.64017374276753</v>
      </c>
      <c r="E4221" s="29">
        <v>9.5906079999999996</v>
      </c>
      <c r="F4221" s="24">
        <v>0.754382</v>
      </c>
    </row>
    <row r="4222" spans="2:6" x14ac:dyDescent="0.3">
      <c r="B4222" s="28">
        <v>4217</v>
      </c>
      <c r="C4222" s="29">
        <v>4.5169446972663003</v>
      </c>
      <c r="D4222" s="29">
        <v>6.64056700076077</v>
      </c>
      <c r="E4222" s="29">
        <v>9.5923540000000003</v>
      </c>
      <c r="F4222" s="24">
        <v>0.75454900000000003</v>
      </c>
    </row>
    <row r="4223" spans="2:6" x14ac:dyDescent="0.3">
      <c r="B4223" s="28">
        <v>4218</v>
      </c>
      <c r="C4223" s="29">
        <v>4.5167650434841597</v>
      </c>
      <c r="D4223" s="29">
        <v>6.6409600417926198</v>
      </c>
      <c r="E4223" s="29">
        <v>9.5940999999999992</v>
      </c>
      <c r="F4223" s="24">
        <v>0.75471600000000005</v>
      </c>
    </row>
    <row r="4224" spans="2:6" x14ac:dyDescent="0.3">
      <c r="B4224" s="28">
        <v>4219</v>
      </c>
      <c r="C4224" s="29">
        <v>4.5165850416113402</v>
      </c>
      <c r="D4224" s="29">
        <v>6.64135236399708</v>
      </c>
      <c r="E4224" s="29">
        <v>9.5958450000000006</v>
      </c>
      <c r="F4224" s="24">
        <v>0.75488200000000005</v>
      </c>
    </row>
    <row r="4225" spans="2:6" x14ac:dyDescent="0.3">
      <c r="B4225" s="28">
        <v>4220</v>
      </c>
      <c r="C4225" s="29">
        <v>4.5164051349366598</v>
      </c>
      <c r="D4225" s="29">
        <v>6.64174497144037</v>
      </c>
      <c r="E4225" s="29">
        <v>9.5975909999999995</v>
      </c>
      <c r="F4225" s="24">
        <v>0.75504899999999997</v>
      </c>
    </row>
    <row r="4226" spans="2:6" x14ac:dyDescent="0.3">
      <c r="B4226" s="28">
        <v>4221</v>
      </c>
      <c r="C4226" s="29">
        <v>4.5162251019296598</v>
      </c>
      <c r="D4226" s="29">
        <v>6.6421373621469204</v>
      </c>
      <c r="E4226" s="29">
        <v>9.5993370000000002</v>
      </c>
      <c r="F4226" s="24">
        <v>0.75521499999999997</v>
      </c>
    </row>
    <row r="4227" spans="2:6" x14ac:dyDescent="0.3">
      <c r="B4227" s="28">
        <v>4222</v>
      </c>
      <c r="C4227" s="29">
        <v>4.5160449426990104</v>
      </c>
      <c r="D4227" s="29">
        <v>6.6425295361916401</v>
      </c>
      <c r="E4227" s="29">
        <v>9.6010829999999991</v>
      </c>
      <c r="F4227" s="24">
        <v>0.755382</v>
      </c>
    </row>
    <row r="4228" spans="2:6" x14ac:dyDescent="0.3">
      <c r="B4228" s="28">
        <v>4223</v>
      </c>
      <c r="C4228" s="29">
        <v>4.5158644362050797</v>
      </c>
      <c r="D4228" s="29">
        <v>6.6429209921460997</v>
      </c>
      <c r="E4228" s="29">
        <v>9.6028280000000006</v>
      </c>
      <c r="F4228" s="24">
        <v>0.755548</v>
      </c>
    </row>
    <row r="4229" spans="2:6" x14ac:dyDescent="0.3">
      <c r="B4229" s="28">
        <v>4224</v>
      </c>
      <c r="C4229" s="29">
        <v>4.5156840249509305</v>
      </c>
      <c r="D4229" s="29">
        <v>6.6433127332010198</v>
      </c>
      <c r="E4229" s="29">
        <v>9.6045739999999995</v>
      </c>
      <c r="F4229" s="24">
        <v>0.75571500000000003</v>
      </c>
    </row>
    <row r="4230" spans="2:6" x14ac:dyDescent="0.3">
      <c r="B4230" s="28">
        <v>4225</v>
      </c>
      <c r="C4230" s="29">
        <v>4.5155034877986999</v>
      </c>
      <c r="D4230" s="29">
        <v>6.6437042578186203</v>
      </c>
      <c r="E4230" s="29">
        <v>9.6063200000000002</v>
      </c>
      <c r="F4230" s="24">
        <v>0.75588100000000003</v>
      </c>
    </row>
    <row r="4231" spans="2:6" x14ac:dyDescent="0.3">
      <c r="B4231" s="28">
        <v>4226</v>
      </c>
      <c r="C4231" s="29">
        <v>4.5153228248568098</v>
      </c>
      <c r="D4231" s="29">
        <v>6.6440955660736396</v>
      </c>
      <c r="E4231" s="29">
        <v>9.6080660000000009</v>
      </c>
      <c r="F4231" s="24">
        <v>0.75604800000000005</v>
      </c>
    </row>
    <row r="4232" spans="2:6" x14ac:dyDescent="0.3">
      <c r="B4232" s="28">
        <v>4227</v>
      </c>
      <c r="C4232" s="29">
        <v>4.51514181547733</v>
      </c>
      <c r="D4232" s="29">
        <v>6.6444861569749003</v>
      </c>
      <c r="E4232" s="29">
        <v>9.6098110000000005</v>
      </c>
      <c r="F4232" s="24">
        <v>0.75621400000000005</v>
      </c>
    </row>
    <row r="4233" spans="2:6" x14ac:dyDescent="0.3">
      <c r="B4233" s="28">
        <v>4228</v>
      </c>
      <c r="C4233" s="29">
        <v>4.5149609013790002</v>
      </c>
      <c r="D4233" s="29">
        <v>6.6448770328384903</v>
      </c>
      <c r="E4233" s="29">
        <v>9.6115569999999995</v>
      </c>
      <c r="F4233" s="24">
        <v>0.75638000000000005</v>
      </c>
    </row>
    <row r="4234" spans="2:6" x14ac:dyDescent="0.3">
      <c r="B4234" s="28">
        <v>4229</v>
      </c>
      <c r="C4234" s="29">
        <v>4.5147798618158399</v>
      </c>
      <c r="D4234" s="29">
        <v>6.6452676925638396</v>
      </c>
      <c r="E4234" s="29">
        <v>9.6133030000000002</v>
      </c>
      <c r="F4234" s="24">
        <v>0.75654699999999997</v>
      </c>
    </row>
    <row r="4235" spans="2:6" x14ac:dyDescent="0.3">
      <c r="B4235" s="28">
        <v>4230</v>
      </c>
      <c r="C4235" s="29">
        <v>4.5145986968960203</v>
      </c>
      <c r="D4235" s="29">
        <v>6.6456581362257099</v>
      </c>
      <c r="E4235" s="29">
        <v>9.6150489999999991</v>
      </c>
      <c r="F4235" s="24">
        <v>0.75671299999999997</v>
      </c>
    </row>
    <row r="4236" spans="2:6" x14ac:dyDescent="0.3">
      <c r="B4236" s="28">
        <v>4231</v>
      </c>
      <c r="C4236" s="29">
        <v>4.5144171863625902</v>
      </c>
      <c r="D4236" s="29">
        <v>6.6460478632697004</v>
      </c>
      <c r="E4236" s="29">
        <v>9.6167940000000005</v>
      </c>
      <c r="F4236" s="24">
        <v>0.75688</v>
      </c>
    </row>
    <row r="4237" spans="2:6" x14ac:dyDescent="0.3">
      <c r="B4237" s="28">
        <v>4232</v>
      </c>
      <c r="C4237" s="29">
        <v>4.5142357711514096</v>
      </c>
      <c r="D4237" s="29">
        <v>6.6464378751379698</v>
      </c>
      <c r="E4237" s="29">
        <v>9.6185399999999994</v>
      </c>
      <c r="F4237" s="24">
        <v>0.757046</v>
      </c>
    </row>
    <row r="4238" spans="2:6" x14ac:dyDescent="0.3">
      <c r="B4238" s="28">
        <v>4233</v>
      </c>
      <c r="C4238" s="29">
        <v>4.5140542309076803</v>
      </c>
      <c r="D4238" s="29">
        <v>6.6468276711669096</v>
      </c>
      <c r="E4238" s="29">
        <v>9.6202860000000001</v>
      </c>
      <c r="F4238" s="24">
        <v>0.757212</v>
      </c>
    </row>
    <row r="4239" spans="2:6" x14ac:dyDescent="0.3">
      <c r="B4239" s="28">
        <v>4234</v>
      </c>
      <c r="C4239" s="29">
        <v>4.5138725657393</v>
      </c>
      <c r="D4239" s="29">
        <v>6.6472172514311803</v>
      </c>
      <c r="E4239" s="29">
        <v>9.6220320000000008</v>
      </c>
      <c r="F4239" s="24">
        <v>0.75737900000000002</v>
      </c>
    </row>
    <row r="4240" spans="2:6" x14ac:dyDescent="0.3">
      <c r="B4240" s="28">
        <v>4235</v>
      </c>
      <c r="C4240" s="29">
        <v>4.5136905557795801</v>
      </c>
      <c r="D4240" s="29">
        <v>6.6476061158128301</v>
      </c>
      <c r="E4240" s="29">
        <v>9.6237770000000005</v>
      </c>
      <c r="F4240" s="24">
        <v>0.75754500000000002</v>
      </c>
    </row>
    <row r="4241" spans="2:6" x14ac:dyDescent="0.3">
      <c r="B4241" s="28">
        <v>4236</v>
      </c>
      <c r="C4241" s="29">
        <v>4.5135086411829697</v>
      </c>
      <c r="D4241" s="29">
        <v>6.64799526488091</v>
      </c>
      <c r="E4241" s="29">
        <v>9.6255229999999994</v>
      </c>
      <c r="F4241" s="24">
        <v>0.75771200000000005</v>
      </c>
    </row>
    <row r="4242" spans="2:6" x14ac:dyDescent="0.3">
      <c r="B4242" s="28">
        <v>4237</v>
      </c>
      <c r="C4242" s="29">
        <v>4.5133266019850602</v>
      </c>
      <c r="D4242" s="29">
        <v>6.6483841984082996</v>
      </c>
      <c r="E4242" s="29">
        <v>9.6272690000000001</v>
      </c>
      <c r="F4242" s="24">
        <v>0.75787800000000005</v>
      </c>
    </row>
    <row r="4243" spans="2:6" x14ac:dyDescent="0.3">
      <c r="B4243" s="28">
        <v>4238</v>
      </c>
      <c r="C4243" s="29">
        <v>4.5131444382935504</v>
      </c>
      <c r="D4243" s="29">
        <v>6.6487729164696399</v>
      </c>
      <c r="E4243" s="29">
        <v>9.6290150000000008</v>
      </c>
      <c r="F4243" s="24">
        <v>0.75804400000000005</v>
      </c>
    </row>
    <row r="4244" spans="2:6" x14ac:dyDescent="0.3">
      <c r="B4244" s="28">
        <v>4239</v>
      </c>
      <c r="C4244" s="29">
        <v>4.5129619306312803</v>
      </c>
      <c r="D4244" s="29">
        <v>6.6491609193829504</v>
      </c>
      <c r="E4244" s="29">
        <v>9.6307600000000004</v>
      </c>
      <c r="F4244" s="24">
        <v>0.75821099999999997</v>
      </c>
    </row>
    <row r="4245" spans="2:6" x14ac:dyDescent="0.3">
      <c r="B4245" s="28">
        <v>4240</v>
      </c>
      <c r="C4245" s="29">
        <v>4.5127795183726702</v>
      </c>
      <c r="D4245" s="29">
        <v>6.6495492068450002</v>
      </c>
      <c r="E4245" s="29">
        <v>9.6325059999999993</v>
      </c>
      <c r="F4245" s="24">
        <v>0.75837699999999997</v>
      </c>
    </row>
    <row r="4246" spans="2:6" x14ac:dyDescent="0.3">
      <c r="B4246" s="28">
        <v>4241</v>
      </c>
      <c r="C4246" s="29">
        <v>4.5125969819430702</v>
      </c>
      <c r="D4246" s="29">
        <v>6.6499372790647797</v>
      </c>
      <c r="E4246" s="29">
        <v>9.634252</v>
      </c>
      <c r="F4246" s="24">
        <v>0.75854299999999997</v>
      </c>
    </row>
    <row r="4247" spans="2:6" x14ac:dyDescent="0.3">
      <c r="B4247" s="28">
        <v>4242</v>
      </c>
      <c r="C4247" s="29">
        <v>4.5124143214499099</v>
      </c>
      <c r="D4247" s="29">
        <v>6.6503251361168703</v>
      </c>
      <c r="E4247" s="29">
        <v>9.6359980000000007</v>
      </c>
      <c r="F4247" s="24">
        <v>0.75871</v>
      </c>
    </row>
    <row r="4248" spans="2:6" x14ac:dyDescent="0.3">
      <c r="B4248" s="28">
        <v>4243</v>
      </c>
      <c r="C4248" s="29">
        <v>4.5122313178048703</v>
      </c>
      <c r="D4248" s="29">
        <v>6.6507122787549102</v>
      </c>
      <c r="E4248" s="29">
        <v>9.6377430000000004</v>
      </c>
      <c r="F4248" s="24">
        <v>0.758876</v>
      </c>
    </row>
    <row r="4249" spans="2:6" x14ac:dyDescent="0.3">
      <c r="B4249" s="28">
        <v>4244</v>
      </c>
      <c r="C4249" s="29">
        <v>4.5120484096037998</v>
      </c>
      <c r="D4249" s="29">
        <v>6.6510997058041301</v>
      </c>
      <c r="E4249" s="29">
        <v>9.6394889999999993</v>
      </c>
      <c r="F4249" s="24">
        <v>0.75904199999999999</v>
      </c>
    </row>
    <row r="4250" spans="2:6" x14ac:dyDescent="0.3">
      <c r="B4250" s="28">
        <v>4245</v>
      </c>
      <c r="C4250" s="29">
        <v>4.5118653776610502</v>
      </c>
      <c r="D4250" s="29">
        <v>6.6514869179092901</v>
      </c>
      <c r="E4250" s="29">
        <v>9.641235</v>
      </c>
      <c r="F4250" s="24">
        <v>0.75920799999999999</v>
      </c>
    </row>
    <row r="4251" spans="2:6" x14ac:dyDescent="0.3">
      <c r="B4251" s="28">
        <v>4246</v>
      </c>
      <c r="C4251" s="29">
        <v>4.5116822220837998</v>
      </c>
      <c r="D4251" s="29">
        <v>6.65187391514488</v>
      </c>
      <c r="E4251" s="29">
        <v>9.6429810000000007</v>
      </c>
      <c r="F4251" s="24">
        <v>0.75937500000000002</v>
      </c>
    </row>
    <row r="4252" spans="2:6" x14ac:dyDescent="0.3">
      <c r="B4252" s="28">
        <v>4247</v>
      </c>
      <c r="C4252" s="29">
        <v>4.51149872417185</v>
      </c>
      <c r="D4252" s="29">
        <v>6.6522601986997598</v>
      </c>
      <c r="E4252" s="29">
        <v>9.6447260000000004</v>
      </c>
      <c r="F4252" s="24">
        <v>0.75954100000000002</v>
      </c>
    </row>
    <row r="4253" spans="2:6" x14ac:dyDescent="0.3">
      <c r="B4253" s="28">
        <v>4248</v>
      </c>
      <c r="C4253" s="29">
        <v>4.5113153217439104</v>
      </c>
      <c r="D4253" s="29">
        <v>6.6526467665284397</v>
      </c>
      <c r="E4253" s="29">
        <v>9.6464719999999993</v>
      </c>
      <c r="F4253" s="24">
        <v>0.75970700000000002</v>
      </c>
    </row>
    <row r="4254" spans="2:6" x14ac:dyDescent="0.3">
      <c r="B4254" s="28">
        <v>4249</v>
      </c>
      <c r="C4254" s="29">
        <v>4.51113179600262</v>
      </c>
      <c r="D4254" s="29">
        <v>6.6530331197109902</v>
      </c>
      <c r="E4254" s="29">
        <v>9.648218</v>
      </c>
      <c r="F4254" s="24">
        <v>0.75987300000000002</v>
      </c>
    </row>
    <row r="4255" spans="2:6" x14ac:dyDescent="0.3">
      <c r="B4255" s="28">
        <v>4250</v>
      </c>
      <c r="C4255" s="29">
        <v>4.5109481470549095</v>
      </c>
      <c r="D4255" s="29">
        <v>6.6534192583218603</v>
      </c>
      <c r="E4255" s="29">
        <v>9.6499640000000007</v>
      </c>
      <c r="F4255" s="24">
        <v>0.76004000000000005</v>
      </c>
    </row>
    <row r="4256" spans="2:6" x14ac:dyDescent="0.3">
      <c r="B4256" s="28">
        <v>4251</v>
      </c>
      <c r="C4256" s="29">
        <v>4.51076437500768</v>
      </c>
      <c r="D4256" s="29">
        <v>6.6538051824354802</v>
      </c>
      <c r="E4256" s="29">
        <v>9.6517099999999996</v>
      </c>
      <c r="F4256" s="24">
        <v>0.76020600000000005</v>
      </c>
    </row>
    <row r="4257" spans="2:6" x14ac:dyDescent="0.3">
      <c r="B4257" s="28">
        <v>4252</v>
      </c>
      <c r="C4257" s="29">
        <v>4.5105802616448498</v>
      </c>
      <c r="D4257" s="29">
        <v>6.6541903937842299</v>
      </c>
      <c r="E4257" s="29">
        <v>9.6534549999999992</v>
      </c>
      <c r="F4257" s="24">
        <v>0.76037200000000005</v>
      </c>
    </row>
    <row r="4258" spans="2:6" x14ac:dyDescent="0.3">
      <c r="B4258" s="28">
        <v>4253</v>
      </c>
      <c r="C4258" s="29">
        <v>4.5103962438157001</v>
      </c>
      <c r="D4258" s="29">
        <v>6.65457588923526</v>
      </c>
      <c r="E4258" s="29">
        <v>9.6552009999999999</v>
      </c>
      <c r="F4258" s="24">
        <v>0.76053800000000005</v>
      </c>
    </row>
    <row r="4259" spans="2:6" x14ac:dyDescent="0.3">
      <c r="B4259" s="28">
        <v>4254</v>
      </c>
      <c r="C4259" s="29">
        <v>4.51021210320725</v>
      </c>
      <c r="D4259" s="29">
        <v>6.65496117041224</v>
      </c>
      <c r="E4259" s="29">
        <v>9.6569470000000006</v>
      </c>
      <c r="F4259" s="24">
        <v>0.76070400000000005</v>
      </c>
    </row>
    <row r="4260" spans="2:6" x14ac:dyDescent="0.3">
      <c r="B4260" s="28">
        <v>4255</v>
      </c>
      <c r="C4260" s="29">
        <v>4.5100278399261198</v>
      </c>
      <c r="D4260" s="29">
        <v>6.6553462373895904</v>
      </c>
      <c r="E4260" s="29">
        <v>9.6586929999999995</v>
      </c>
      <c r="F4260" s="24">
        <v>0.76087099999999996</v>
      </c>
    </row>
    <row r="4261" spans="2:6" x14ac:dyDescent="0.3">
      <c r="B4261" s="28">
        <v>4256</v>
      </c>
      <c r="C4261" s="29">
        <v>4.5098432361427703</v>
      </c>
      <c r="D4261" s="29">
        <v>6.6557305923339705</v>
      </c>
      <c r="E4261" s="29">
        <v>9.6604379999999992</v>
      </c>
      <c r="F4261" s="24">
        <v>0.76103699999999996</v>
      </c>
    </row>
    <row r="4262" spans="2:6" x14ac:dyDescent="0.3">
      <c r="B4262" s="28">
        <v>4257</v>
      </c>
      <c r="C4262" s="29">
        <v>4.50965872793254</v>
      </c>
      <c r="D4262" s="29">
        <v>6.6561152312436302</v>
      </c>
      <c r="E4262" s="29">
        <v>9.6621839999999999</v>
      </c>
      <c r="F4262" s="24">
        <v>0.76120299999999996</v>
      </c>
    </row>
    <row r="4263" spans="2:6" x14ac:dyDescent="0.3">
      <c r="B4263" s="28">
        <v>4258</v>
      </c>
      <c r="C4263" s="29">
        <v>4.5094740973691296</v>
      </c>
      <c r="D4263" s="29">
        <v>6.6564996561766501</v>
      </c>
      <c r="E4263" s="29">
        <v>9.6639300000000006</v>
      </c>
      <c r="F4263" s="24">
        <v>0.76136899999999996</v>
      </c>
    </row>
    <row r="4264" spans="2:6" x14ac:dyDescent="0.3">
      <c r="B4264" s="28">
        <v>4259</v>
      </c>
      <c r="C4264" s="29">
        <v>4.5092893445589297</v>
      </c>
      <c r="D4264" s="29">
        <v>6.65688386720735</v>
      </c>
      <c r="E4264" s="29">
        <v>9.6656759999999995</v>
      </c>
      <c r="F4264" s="24">
        <v>0.76153499999999996</v>
      </c>
    </row>
    <row r="4265" spans="2:6" x14ac:dyDescent="0.3">
      <c r="B4265" s="28">
        <v>4260</v>
      </c>
      <c r="C4265" s="29">
        <v>4.5091042520581803</v>
      </c>
      <c r="D4265" s="29">
        <v>6.6572673669363898</v>
      </c>
      <c r="E4265" s="29">
        <v>9.6674210000000009</v>
      </c>
      <c r="F4265" s="24">
        <v>0.76170099999999996</v>
      </c>
    </row>
    <row r="4266" spans="2:6" x14ac:dyDescent="0.3">
      <c r="B4266" s="28">
        <v>4261</v>
      </c>
      <c r="C4266" s="29">
        <v>4.5089192551697197</v>
      </c>
      <c r="D4266" s="29">
        <v>6.6576511504938196</v>
      </c>
      <c r="E4266" s="29">
        <v>9.6691669999999998</v>
      </c>
      <c r="F4266" s="24">
        <v>0.76186699999999996</v>
      </c>
    </row>
    <row r="4267" spans="2:6" x14ac:dyDescent="0.3">
      <c r="B4267" s="28">
        <v>4262</v>
      </c>
      <c r="C4267" s="29">
        <v>4.5087341363532403</v>
      </c>
      <c r="D4267" s="29">
        <v>6.6580347203717896</v>
      </c>
      <c r="E4267" s="29">
        <v>9.6709130000000005</v>
      </c>
      <c r="F4267" s="24">
        <v>0.76203299999999996</v>
      </c>
    </row>
    <row r="4268" spans="2:6" x14ac:dyDescent="0.3">
      <c r="B4268" s="28">
        <v>4263</v>
      </c>
      <c r="C4268" s="29">
        <v>4.5085488957148598</v>
      </c>
      <c r="D4268" s="29">
        <v>6.6584180766445602</v>
      </c>
      <c r="E4268" s="29">
        <v>9.6726589999999995</v>
      </c>
      <c r="F4268" s="24">
        <v>0.76219999999999999</v>
      </c>
    </row>
    <row r="4269" spans="2:6" x14ac:dyDescent="0.3">
      <c r="B4269" s="28">
        <v>4264</v>
      </c>
      <c r="C4269" s="29">
        <v>4.50836331619593</v>
      </c>
      <c r="D4269" s="29">
        <v>6.6588007223463004</v>
      </c>
      <c r="E4269" s="29">
        <v>9.6744039999999991</v>
      </c>
      <c r="F4269" s="24">
        <v>0.76236599999999999</v>
      </c>
    </row>
    <row r="4270" spans="2:6" x14ac:dyDescent="0.3">
      <c r="B4270" s="28">
        <v>4265</v>
      </c>
      <c r="C4270" s="29">
        <v>4.5081778323282</v>
      </c>
      <c r="D4270" s="29">
        <v>6.65918365173974</v>
      </c>
      <c r="E4270" s="29">
        <v>9.6761499999999998</v>
      </c>
      <c r="F4270" s="24">
        <v>0.76253199999999999</v>
      </c>
    </row>
    <row r="4271" spans="2:6" x14ac:dyDescent="0.3">
      <c r="B4271" s="28">
        <v>4266</v>
      </c>
      <c r="C4271" s="29">
        <v>4.5079922269566097</v>
      </c>
      <c r="D4271" s="29">
        <v>6.6595663677506201</v>
      </c>
      <c r="E4271" s="29">
        <v>9.6778960000000005</v>
      </c>
      <c r="F4271" s="24">
        <v>0.76269799999999999</v>
      </c>
    </row>
    <row r="4272" spans="2:6" x14ac:dyDescent="0.3">
      <c r="B4272" s="28">
        <v>4267</v>
      </c>
      <c r="C4272" s="29">
        <v>4.5078065001870602</v>
      </c>
      <c r="D4272" s="29">
        <v>6.6599488704531797</v>
      </c>
      <c r="E4272" s="29">
        <v>9.6796419999999994</v>
      </c>
      <c r="F4272" s="24">
        <v>0.76286399999999999</v>
      </c>
    </row>
    <row r="4273" spans="2:6" x14ac:dyDescent="0.3">
      <c r="B4273" s="28">
        <v>4268</v>
      </c>
      <c r="C4273" s="29">
        <v>4.5076204353452498</v>
      </c>
      <c r="D4273" s="29">
        <v>6.6603306633147499</v>
      </c>
      <c r="E4273" s="29">
        <v>9.6813870000000009</v>
      </c>
      <c r="F4273" s="24">
        <v>0.76302999999999999</v>
      </c>
    </row>
    <row r="4274" spans="2:6" x14ac:dyDescent="0.3">
      <c r="B4274" s="28">
        <v>4269</v>
      </c>
      <c r="C4274" s="29">
        <v>4.5074344661932901</v>
      </c>
      <c r="D4274" s="29">
        <v>6.6607127397314301</v>
      </c>
      <c r="E4274" s="29">
        <v>9.6831329999999998</v>
      </c>
      <c r="F4274" s="24">
        <v>0.76319599999999999</v>
      </c>
    </row>
    <row r="4275" spans="2:6" x14ac:dyDescent="0.3">
      <c r="B4275" s="28">
        <v>4270</v>
      </c>
      <c r="C4275" s="29">
        <v>4.5072483759606596</v>
      </c>
      <c r="D4275" s="29">
        <v>6.6610946030622298</v>
      </c>
      <c r="E4275" s="29">
        <v>9.6848790000000005</v>
      </c>
      <c r="F4275" s="24">
        <v>0.76336199999999999</v>
      </c>
    </row>
    <row r="4276" spans="2:6" x14ac:dyDescent="0.3">
      <c r="B4276" s="28">
        <v>4271</v>
      </c>
      <c r="C4276" s="29">
        <v>4.5070621647530302</v>
      </c>
      <c r="D4276" s="29">
        <v>6.6614762533813598</v>
      </c>
      <c r="E4276" s="29">
        <v>9.6866249999999994</v>
      </c>
      <c r="F4276" s="24">
        <v>0.76352799999999998</v>
      </c>
    </row>
    <row r="4277" spans="2:6" x14ac:dyDescent="0.3">
      <c r="B4277" s="28">
        <v>4272</v>
      </c>
      <c r="C4277" s="29">
        <v>4.5068756162797596</v>
      </c>
      <c r="D4277" s="29">
        <v>6.6618571945888903</v>
      </c>
      <c r="E4277" s="29">
        <v>9.6883700000000008</v>
      </c>
      <c r="F4277" s="24">
        <v>0.76369399999999998</v>
      </c>
    </row>
    <row r="4278" spans="2:6" x14ac:dyDescent="0.3">
      <c r="B4278" s="28">
        <v>4273</v>
      </c>
      <c r="C4278" s="29">
        <v>4.5066891635347197</v>
      </c>
      <c r="D4278" s="29">
        <v>6.6622384192150896</v>
      </c>
      <c r="E4278" s="29">
        <v>9.6901159999999997</v>
      </c>
      <c r="F4278" s="24">
        <v>0.76385999999999998</v>
      </c>
    </row>
    <row r="4279" spans="2:6" x14ac:dyDescent="0.3">
      <c r="B4279" s="28">
        <v>4274</v>
      </c>
      <c r="C4279" s="29">
        <v>4.5065025901312401</v>
      </c>
      <c r="D4279" s="29">
        <v>6.6626194310518603</v>
      </c>
      <c r="E4279" s="29">
        <v>9.6918620000000004</v>
      </c>
      <c r="F4279" s="24">
        <v>0.76402599999999998</v>
      </c>
    </row>
    <row r="4280" spans="2:6" x14ac:dyDescent="0.3">
      <c r="B4280" s="28">
        <v>4275</v>
      </c>
      <c r="C4280" s="29">
        <v>4.5063158961747298</v>
      </c>
      <c r="D4280" s="29">
        <v>6.6630002301733402</v>
      </c>
      <c r="E4280" s="29">
        <v>9.6936079999999993</v>
      </c>
      <c r="F4280" s="24">
        <v>0.76419199999999998</v>
      </c>
    </row>
    <row r="4281" spans="2:6" x14ac:dyDescent="0.3">
      <c r="B4281" s="28">
        <v>4276</v>
      </c>
      <c r="C4281" s="29">
        <v>4.5061288657575203</v>
      </c>
      <c r="D4281" s="29">
        <v>6.6633803209120002</v>
      </c>
      <c r="E4281" s="29">
        <v>9.6953530000000008</v>
      </c>
      <c r="F4281" s="24">
        <v>0.76435799999999998</v>
      </c>
    </row>
    <row r="4282" spans="2:6" x14ac:dyDescent="0.3">
      <c r="B4282" s="28">
        <v>4277</v>
      </c>
      <c r="C4282" s="29">
        <v>4.5059419311066495</v>
      </c>
      <c r="D4282" s="29">
        <v>6.6637606949330399</v>
      </c>
      <c r="E4282" s="29">
        <v>9.6970989999999997</v>
      </c>
      <c r="F4282" s="24">
        <v>0.76452399999999998</v>
      </c>
    </row>
    <row r="4283" spans="2:6" x14ac:dyDescent="0.3">
      <c r="B4283" s="28">
        <v>4278</v>
      </c>
      <c r="C4283" s="29">
        <v>4.5057548762185897</v>
      </c>
      <c r="D4283" s="29">
        <v>6.6641408564609002</v>
      </c>
      <c r="E4283" s="29">
        <v>9.6988450000000004</v>
      </c>
      <c r="F4283" s="24">
        <v>0.76468999999999998</v>
      </c>
    </row>
    <row r="4284" spans="2:6" x14ac:dyDescent="0.3">
      <c r="B4284" s="28">
        <v>4279</v>
      </c>
      <c r="C4284" s="29">
        <v>4.5055677011985003</v>
      </c>
      <c r="D4284" s="29">
        <v>6.6645208055695395</v>
      </c>
      <c r="E4284" s="29">
        <v>9.7005909999999993</v>
      </c>
      <c r="F4284" s="24">
        <v>0.76485499999999995</v>
      </c>
    </row>
    <row r="4285" spans="2:6" x14ac:dyDescent="0.3">
      <c r="B4285" s="28">
        <v>4280</v>
      </c>
      <c r="C4285" s="29">
        <v>4.5053801905209898</v>
      </c>
      <c r="D4285" s="29">
        <v>6.66490004702354</v>
      </c>
      <c r="E4285" s="29">
        <v>9.7023360000000007</v>
      </c>
      <c r="F4285" s="24">
        <v>0.76502099999999995</v>
      </c>
    </row>
    <row r="4286" spans="2:6" x14ac:dyDescent="0.3">
      <c r="B4286" s="28">
        <v>4281</v>
      </c>
      <c r="C4286" s="29">
        <v>4.50519277564766</v>
      </c>
      <c r="D4286" s="29">
        <v>6.6652795716237705</v>
      </c>
      <c r="E4286" s="29">
        <v>9.7040819999999997</v>
      </c>
      <c r="F4286" s="24">
        <v>0.76518699999999995</v>
      </c>
    </row>
    <row r="4287" spans="2:6" x14ac:dyDescent="0.3">
      <c r="B4287" s="28">
        <v>4282</v>
      </c>
      <c r="C4287" s="29">
        <v>4.5050052409574102</v>
      </c>
      <c r="D4287" s="29">
        <v>6.6656588840267901</v>
      </c>
      <c r="E4287" s="29">
        <v>9.7058280000000003</v>
      </c>
      <c r="F4287" s="24">
        <v>0.76535299999999995</v>
      </c>
    </row>
    <row r="4288" spans="2:6" x14ac:dyDescent="0.3">
      <c r="B4288" s="28">
        <v>4283</v>
      </c>
      <c r="C4288" s="29">
        <v>4.5048175865551805</v>
      </c>
      <c r="D4288" s="29">
        <v>6.6660379843064899</v>
      </c>
      <c r="E4288" s="29">
        <v>9.7075739999999993</v>
      </c>
      <c r="F4288" s="24">
        <v>0.76551899999999995</v>
      </c>
    </row>
    <row r="4289" spans="2:6" x14ac:dyDescent="0.3">
      <c r="B4289" s="28">
        <v>4284</v>
      </c>
      <c r="C4289" s="29">
        <v>4.5046295972971002</v>
      </c>
      <c r="D4289" s="29">
        <v>6.6664163776590302</v>
      </c>
      <c r="E4289" s="29">
        <v>9.7093190000000007</v>
      </c>
      <c r="F4289" s="24">
        <v>0.76568499999999995</v>
      </c>
    </row>
    <row r="4290" spans="2:6" x14ac:dyDescent="0.3">
      <c r="B4290" s="28">
        <v>4285</v>
      </c>
      <c r="C4290" s="29">
        <v>4.5044417038807998</v>
      </c>
      <c r="D4290" s="29">
        <v>6.6667950540218603</v>
      </c>
      <c r="E4290" s="29">
        <v>9.7110649999999996</v>
      </c>
      <c r="F4290" s="24">
        <v>0.76585099999999995</v>
      </c>
    </row>
    <row r="4291" spans="2:6" x14ac:dyDescent="0.3">
      <c r="B4291" s="28">
        <v>4286</v>
      </c>
      <c r="C4291" s="29">
        <v>4.5042536910668804</v>
      </c>
      <c r="D4291" s="29">
        <v>6.66717351848318</v>
      </c>
      <c r="E4291" s="29">
        <v>9.7128110000000003</v>
      </c>
      <c r="F4291" s="24">
        <v>0.76601699999999995</v>
      </c>
    </row>
    <row r="4292" spans="2:6" x14ac:dyDescent="0.3">
      <c r="B4292" s="28">
        <v>4287</v>
      </c>
      <c r="C4292" s="29">
        <v>4.5040655589600505</v>
      </c>
      <c r="D4292" s="29">
        <v>6.6675517711168402</v>
      </c>
      <c r="E4292" s="29">
        <v>9.7145569999999992</v>
      </c>
      <c r="F4292" s="24">
        <v>0.76618200000000003</v>
      </c>
    </row>
    <row r="4293" spans="2:6" x14ac:dyDescent="0.3">
      <c r="B4293" s="28">
        <v>4288</v>
      </c>
      <c r="C4293" s="29">
        <v>4.5038770927972802</v>
      </c>
      <c r="D4293" s="29">
        <v>6.6679293175502004</v>
      </c>
      <c r="E4293" s="29">
        <v>9.7163020000000007</v>
      </c>
      <c r="F4293" s="24">
        <v>0.76634800000000003</v>
      </c>
    </row>
    <row r="4294" spans="2:6" x14ac:dyDescent="0.3">
      <c r="B4294" s="28">
        <v>4289</v>
      </c>
      <c r="C4294" s="29">
        <v>4.5036887225135995</v>
      </c>
      <c r="D4294" s="29">
        <v>6.6683071468580195</v>
      </c>
      <c r="E4294" s="29">
        <v>9.7180479999999996</v>
      </c>
      <c r="F4294" s="24">
        <v>0.76651400000000003</v>
      </c>
    </row>
    <row r="4295" spans="2:6" x14ac:dyDescent="0.3">
      <c r="B4295" s="28">
        <v>4290</v>
      </c>
      <c r="C4295" s="29">
        <v>4.5035002332506604</v>
      </c>
      <c r="D4295" s="29">
        <v>6.66868476455977</v>
      </c>
      <c r="E4295" s="29">
        <v>9.7197940000000003</v>
      </c>
      <c r="F4295" s="24">
        <v>0.76668000000000003</v>
      </c>
    </row>
    <row r="4296" spans="2:6" x14ac:dyDescent="0.3">
      <c r="B4296" s="28">
        <v>4291</v>
      </c>
      <c r="C4296" s="29">
        <v>4.5033116251128895</v>
      </c>
      <c r="D4296" s="29">
        <v>6.6690621707293296</v>
      </c>
      <c r="E4296" s="29">
        <v>9.7215399999999992</v>
      </c>
      <c r="F4296" s="24">
        <v>0.76684600000000003</v>
      </c>
    </row>
    <row r="4297" spans="2:6" x14ac:dyDescent="0.3">
      <c r="B4297" s="28">
        <v>4292</v>
      </c>
      <c r="C4297" s="29">
        <v>4.5031226837174296</v>
      </c>
      <c r="D4297" s="29">
        <v>6.6694388714247701</v>
      </c>
      <c r="E4297" s="29">
        <v>9.7232850000000006</v>
      </c>
      <c r="F4297" s="24">
        <v>0.76701200000000003</v>
      </c>
    </row>
    <row r="4298" spans="2:6" x14ac:dyDescent="0.3">
      <c r="B4298" s="28">
        <v>4293</v>
      </c>
      <c r="C4298" s="29">
        <v>4.5029338382381097</v>
      </c>
      <c r="D4298" s="29">
        <v>6.6698158548590198</v>
      </c>
      <c r="E4298" s="29">
        <v>9.7250309999999995</v>
      </c>
      <c r="F4298" s="24">
        <v>0.767177</v>
      </c>
    </row>
    <row r="4299" spans="2:6" x14ac:dyDescent="0.3">
      <c r="B4299" s="28">
        <v>4294</v>
      </c>
      <c r="C4299" s="29">
        <v>4.5027448741968996</v>
      </c>
      <c r="D4299" s="29">
        <v>6.6701926269824297</v>
      </c>
      <c r="E4299" s="29">
        <v>9.7267770000000002</v>
      </c>
      <c r="F4299" s="24">
        <v>0.767343</v>
      </c>
    </row>
    <row r="4300" spans="2:6" x14ac:dyDescent="0.3">
      <c r="B4300" s="28">
        <v>4295</v>
      </c>
      <c r="C4300" s="29">
        <v>4.5025557916979997</v>
      </c>
      <c r="D4300" s="29">
        <v>6.6705691878687903</v>
      </c>
      <c r="E4300" s="29">
        <v>9.7285229999999991</v>
      </c>
      <c r="F4300" s="24">
        <v>0.767509</v>
      </c>
    </row>
    <row r="4301" spans="2:6" x14ac:dyDescent="0.3">
      <c r="B4301" s="28">
        <v>4296</v>
      </c>
      <c r="C4301" s="29">
        <v>4.50236637673797</v>
      </c>
      <c r="D4301" s="29">
        <v>6.6709450440066504</v>
      </c>
      <c r="E4301" s="29">
        <v>9.7302680000000006</v>
      </c>
      <c r="F4301" s="24">
        <v>0.767675</v>
      </c>
    </row>
    <row r="4302" spans="2:6" x14ac:dyDescent="0.3">
      <c r="B4302" s="28">
        <v>4297</v>
      </c>
      <c r="C4302" s="29">
        <v>4.5021770577308704</v>
      </c>
      <c r="D4302" s="29">
        <v>6.6713211827477599</v>
      </c>
      <c r="E4302" s="29">
        <v>9.7320139999999995</v>
      </c>
      <c r="F4302" s="24">
        <v>0.76783999999999997</v>
      </c>
    </row>
    <row r="4303" spans="2:6" x14ac:dyDescent="0.3">
      <c r="B4303" s="28">
        <v>4298</v>
      </c>
      <c r="C4303" s="29">
        <v>4.5019876205782996</v>
      </c>
      <c r="D4303" s="29">
        <v>6.6716971104730405</v>
      </c>
      <c r="E4303" s="29">
        <v>9.7337600000000002</v>
      </c>
      <c r="F4303" s="24">
        <v>0.76800599999999997</v>
      </c>
    </row>
    <row r="4304" spans="2:6" x14ac:dyDescent="0.3">
      <c r="B4304" s="28">
        <v>4299</v>
      </c>
      <c r="C4304" s="29">
        <v>4.5017980653841896</v>
      </c>
      <c r="D4304" s="29">
        <v>6.6720728272561898</v>
      </c>
      <c r="E4304" s="29">
        <v>9.7355060000000009</v>
      </c>
      <c r="F4304" s="24">
        <v>0.76817199999999997</v>
      </c>
    </row>
    <row r="4305" spans="2:6" x14ac:dyDescent="0.3">
      <c r="B4305" s="28">
        <v>4300</v>
      </c>
      <c r="C4305" s="29">
        <v>4.5016081785238704</v>
      </c>
      <c r="D4305" s="29">
        <v>6.6724478400157503</v>
      </c>
      <c r="E4305" s="29">
        <v>9.7372510000000005</v>
      </c>
      <c r="F4305" s="24">
        <v>0.76833700000000005</v>
      </c>
    </row>
    <row r="4306" spans="2:6" x14ac:dyDescent="0.3">
      <c r="B4306" s="28">
        <v>4301</v>
      </c>
      <c r="C4306" s="29">
        <v>4.5014183876529996</v>
      </c>
      <c r="D4306" s="29">
        <v>6.6728231352432203</v>
      </c>
      <c r="E4306" s="29">
        <v>9.7389969999999995</v>
      </c>
      <c r="F4306" s="24">
        <v>0.76850300000000005</v>
      </c>
    </row>
    <row r="4307" spans="2:6" x14ac:dyDescent="0.3">
      <c r="B4307" s="28">
        <v>4302</v>
      </c>
      <c r="C4307" s="29">
        <v>4.5012284790520898</v>
      </c>
      <c r="D4307" s="29">
        <v>6.6731982197495903</v>
      </c>
      <c r="E4307" s="29">
        <v>9.7407430000000002</v>
      </c>
      <c r="F4307" s="24">
        <v>0.76866900000000005</v>
      </c>
    </row>
    <row r="4308" spans="2:6" x14ac:dyDescent="0.3">
      <c r="B4308" s="28">
        <v>4303</v>
      </c>
      <c r="C4308" s="29">
        <v>4.5010384528248499</v>
      </c>
      <c r="D4308" s="29">
        <v>6.6735730936084998</v>
      </c>
      <c r="E4308" s="29">
        <v>9.7424889999999991</v>
      </c>
      <c r="F4308" s="24">
        <v>0.76883400000000002</v>
      </c>
    </row>
    <row r="4309" spans="2:6" x14ac:dyDescent="0.3">
      <c r="B4309" s="28">
        <v>4304</v>
      </c>
      <c r="C4309" s="29">
        <v>4.5008480957246499</v>
      </c>
      <c r="D4309" s="29">
        <v>6.6739472641681497</v>
      </c>
      <c r="E4309" s="29">
        <v>9.7442340000000005</v>
      </c>
      <c r="F4309" s="24">
        <v>0.76900000000000002</v>
      </c>
    </row>
    <row r="4310" spans="2:6" x14ac:dyDescent="0.3">
      <c r="B4310" s="28">
        <v>4305</v>
      </c>
      <c r="C4310" s="29">
        <v>4.5006578346501502</v>
      </c>
      <c r="D4310" s="29">
        <v>6.6743217170604403</v>
      </c>
      <c r="E4310" s="29">
        <v>9.7459799999999994</v>
      </c>
      <c r="F4310" s="24">
        <v>0.76916600000000002</v>
      </c>
    </row>
    <row r="4311" spans="2:6" x14ac:dyDescent="0.3">
      <c r="B4311" s="28">
        <v>4306</v>
      </c>
      <c r="C4311" s="29">
        <v>4.5004674562600897</v>
      </c>
      <c r="D4311" s="29">
        <v>6.6746959595261197</v>
      </c>
      <c r="E4311" s="29">
        <v>9.7477260000000001</v>
      </c>
      <c r="F4311" s="24">
        <v>0.76933099999999999</v>
      </c>
    </row>
    <row r="4312" spans="2:6" x14ac:dyDescent="0.3">
      <c r="B4312" s="28">
        <v>4307</v>
      </c>
      <c r="C4312" s="29">
        <v>4.5002769606579403</v>
      </c>
      <c r="D4312" s="29">
        <v>6.6750699916388001</v>
      </c>
      <c r="E4312" s="29">
        <v>9.7494720000000008</v>
      </c>
      <c r="F4312" s="24">
        <v>0.76949699999999999</v>
      </c>
    </row>
    <row r="4313" spans="2:6" x14ac:dyDescent="0.3">
      <c r="B4313" s="28">
        <v>4308</v>
      </c>
      <c r="C4313" s="29">
        <v>4.5000861349744001</v>
      </c>
      <c r="D4313" s="29">
        <v>6.6754433211758899</v>
      </c>
      <c r="E4313" s="29">
        <v>9.7512170000000005</v>
      </c>
      <c r="F4313" s="24">
        <v>0.76966299999999999</v>
      </c>
    </row>
    <row r="4314" spans="2:6" x14ac:dyDescent="0.3">
      <c r="B4314" s="28">
        <v>4309</v>
      </c>
      <c r="C4314" s="29">
        <v>4.4998954053525804</v>
      </c>
      <c r="D4314" s="29">
        <v>6.6758169329105304</v>
      </c>
      <c r="E4314" s="29">
        <v>9.7529629999999994</v>
      </c>
      <c r="F4314" s="24">
        <v>0.76982799999999996</v>
      </c>
    </row>
    <row r="4315" spans="2:6" x14ac:dyDescent="0.3">
      <c r="B4315" s="28">
        <v>4310</v>
      </c>
      <c r="C4315" s="29">
        <v>4.4997045588287001</v>
      </c>
      <c r="D4315" s="29">
        <v>6.6761903345128299</v>
      </c>
      <c r="E4315" s="29">
        <v>9.7547090000000001</v>
      </c>
      <c r="F4315" s="24">
        <v>0.76999399999999996</v>
      </c>
    </row>
    <row r="4316" spans="2:6" x14ac:dyDescent="0.3">
      <c r="B4316" s="28">
        <v>4311</v>
      </c>
      <c r="C4316" s="29">
        <v>4.4995135955060102</v>
      </c>
      <c r="D4316" s="29">
        <v>6.6765635260562801</v>
      </c>
      <c r="E4316" s="29">
        <v>9.7564550000000008</v>
      </c>
      <c r="F4316" s="24">
        <v>0.77015999999999996</v>
      </c>
    </row>
    <row r="4317" spans="2:6" x14ac:dyDescent="0.3">
      <c r="B4317" s="28">
        <v>4312</v>
      </c>
      <c r="C4317" s="29">
        <v>4.4993223028918496</v>
      </c>
      <c r="D4317" s="29">
        <v>6.6769360157471702</v>
      </c>
      <c r="E4317" s="29">
        <v>9.7582000000000004</v>
      </c>
      <c r="F4317" s="24">
        <v>0.77032500000000004</v>
      </c>
    </row>
    <row r="4318" spans="2:6" x14ac:dyDescent="0.3">
      <c r="B4318" s="28">
        <v>4313</v>
      </c>
      <c r="C4318" s="29">
        <v>4.4991311063751303</v>
      </c>
      <c r="D4318" s="29">
        <v>6.6773087875006798</v>
      </c>
      <c r="E4318" s="29">
        <v>9.7599459999999993</v>
      </c>
      <c r="F4318" s="24">
        <v>0.77049100000000004</v>
      </c>
    </row>
    <row r="4319" spans="2:6" x14ac:dyDescent="0.3">
      <c r="B4319" s="28">
        <v>4314</v>
      </c>
      <c r="C4319" s="29">
        <v>4.4989397933689199</v>
      </c>
      <c r="D4319" s="29">
        <v>6.67768134941584</v>
      </c>
      <c r="E4319" s="29">
        <v>9.761692</v>
      </c>
      <c r="F4319" s="24">
        <v>0.77065600000000001</v>
      </c>
    </row>
    <row r="4320" spans="2:6" x14ac:dyDescent="0.3">
      <c r="B4320" s="28">
        <v>4315</v>
      </c>
      <c r="C4320" s="29">
        <v>4.4987483639762003</v>
      </c>
      <c r="D4320" s="29">
        <v>6.6780537015661103</v>
      </c>
      <c r="E4320" s="29">
        <v>9.7634380000000007</v>
      </c>
      <c r="F4320" s="24">
        <v>0.77082200000000001</v>
      </c>
    </row>
    <row r="4321" spans="2:6" x14ac:dyDescent="0.3">
      <c r="B4321" s="28">
        <v>4316</v>
      </c>
      <c r="C4321" s="29">
        <v>4.4985566060802897</v>
      </c>
      <c r="D4321" s="29">
        <v>6.6784253525861796</v>
      </c>
      <c r="E4321" s="29">
        <v>9.7651830000000004</v>
      </c>
      <c r="F4321" s="24">
        <v>0.77098699999999998</v>
      </c>
    </row>
    <row r="4322" spans="2:6" x14ac:dyDescent="0.3">
      <c r="B4322" s="28">
        <v>4317</v>
      </c>
      <c r="C4322" s="29">
        <v>4.4983649443172897</v>
      </c>
      <c r="D4322" s="29">
        <v>6.67879728553409</v>
      </c>
      <c r="E4322" s="29">
        <v>9.7669289999999993</v>
      </c>
      <c r="F4322" s="24">
        <v>0.77115299999999998</v>
      </c>
    </row>
    <row r="4323" spans="2:6" x14ac:dyDescent="0.3">
      <c r="B4323" s="28">
        <v>4318</v>
      </c>
      <c r="C4323" s="29">
        <v>4.4981731664763895</v>
      </c>
      <c r="D4323" s="29">
        <v>6.6791690089373903</v>
      </c>
      <c r="E4323" s="29">
        <v>9.768675</v>
      </c>
      <c r="F4323" s="24">
        <v>0.77131799999999995</v>
      </c>
    </row>
    <row r="4324" spans="2:6" x14ac:dyDescent="0.3">
      <c r="B4324" s="28">
        <v>4319</v>
      </c>
      <c r="C4324" s="29">
        <v>4.4979812726603399</v>
      </c>
      <c r="D4324" s="29">
        <v>6.6795405228695</v>
      </c>
      <c r="E4324" s="29">
        <v>9.7704210000000007</v>
      </c>
      <c r="F4324" s="24">
        <v>0.77148399999999995</v>
      </c>
    </row>
    <row r="4325" spans="2:6" x14ac:dyDescent="0.3">
      <c r="B4325" s="28">
        <v>4320</v>
      </c>
      <c r="C4325" s="29">
        <v>4.4977890511277101</v>
      </c>
      <c r="D4325" s="29">
        <v>6.6799113363931903</v>
      </c>
      <c r="E4325" s="29">
        <v>9.7721660000000004</v>
      </c>
      <c r="F4325" s="24">
        <v>0.77164900000000003</v>
      </c>
    </row>
    <row r="4326" spans="2:6" x14ac:dyDescent="0.3">
      <c r="B4326" s="28">
        <v>4321</v>
      </c>
      <c r="C4326" s="29">
        <v>4.4975969257631903</v>
      </c>
      <c r="D4326" s="29">
        <v>6.6802824317100198</v>
      </c>
      <c r="E4326" s="29">
        <v>9.7739119999999993</v>
      </c>
      <c r="F4326" s="24">
        <v>0.77181500000000003</v>
      </c>
    </row>
    <row r="4327" spans="2:6" x14ac:dyDescent="0.3">
      <c r="B4327" s="28">
        <v>4322</v>
      </c>
      <c r="C4327" s="29">
        <v>4.4974046847314</v>
      </c>
      <c r="D4327" s="29">
        <v>6.6806533177757599</v>
      </c>
      <c r="E4327" s="29">
        <v>9.775658</v>
      </c>
      <c r="F4327" s="24">
        <v>0.77198</v>
      </c>
    </row>
    <row r="4328" spans="2:6" x14ac:dyDescent="0.3">
      <c r="B4328" s="28">
        <v>4323</v>
      </c>
      <c r="C4328" s="29">
        <v>4.4972123281348804</v>
      </c>
      <c r="D4328" s="29">
        <v>6.6810239946637502</v>
      </c>
      <c r="E4328" s="29">
        <v>9.7774040000000007</v>
      </c>
      <c r="F4328" s="24">
        <v>0.772146</v>
      </c>
    </row>
    <row r="4329" spans="2:6" x14ac:dyDescent="0.3">
      <c r="B4329" s="28">
        <v>4324</v>
      </c>
      <c r="C4329" s="29">
        <v>4.4970196446067199</v>
      </c>
      <c r="D4329" s="29">
        <v>6.68139397186442</v>
      </c>
      <c r="E4329" s="29">
        <v>9.7791490000000003</v>
      </c>
      <c r="F4329" s="24">
        <v>0.77231099999999997</v>
      </c>
    </row>
    <row r="4330" spans="2:6" x14ac:dyDescent="0.3">
      <c r="B4330" s="28">
        <v>4325</v>
      </c>
      <c r="C4330" s="29">
        <v>4.49682705728162</v>
      </c>
      <c r="D4330" s="29">
        <v>6.6817642307237497</v>
      </c>
      <c r="E4330" s="29">
        <v>9.7808949999999992</v>
      </c>
      <c r="F4330" s="24">
        <v>0.77247699999999997</v>
      </c>
    </row>
    <row r="4331" spans="2:6" x14ac:dyDescent="0.3">
      <c r="B4331" s="28">
        <v>4326</v>
      </c>
      <c r="C4331" s="29">
        <v>4.49663435469893</v>
      </c>
      <c r="D4331" s="29">
        <v>6.6821342806252302</v>
      </c>
      <c r="E4331" s="29">
        <v>9.7826409999999999</v>
      </c>
      <c r="F4331" s="24">
        <v>0.77264200000000005</v>
      </c>
    </row>
    <row r="4332" spans="2:6" x14ac:dyDescent="0.3">
      <c r="B4332" s="28">
        <v>4327</v>
      </c>
      <c r="C4332" s="29">
        <v>4.4964415369609396</v>
      </c>
      <c r="D4332" s="29">
        <v>6.6825041216421504</v>
      </c>
      <c r="E4332" s="29">
        <v>9.7843870000000006</v>
      </c>
      <c r="F4332" s="24">
        <v>0.77280800000000005</v>
      </c>
    </row>
    <row r="4333" spans="2:6" x14ac:dyDescent="0.3">
      <c r="B4333" s="28">
        <v>4328</v>
      </c>
      <c r="C4333" s="29">
        <v>4.4962483930746302</v>
      </c>
      <c r="D4333" s="29">
        <v>6.6828732636922297</v>
      </c>
      <c r="E4333" s="29">
        <v>9.7861320000000003</v>
      </c>
      <c r="F4333" s="24">
        <v>0.77297300000000002</v>
      </c>
    </row>
    <row r="4334" spans="2:6" x14ac:dyDescent="0.3">
      <c r="B4334" s="28">
        <v>4329</v>
      </c>
      <c r="C4334" s="29">
        <v>4.4960553454260603</v>
      </c>
      <c r="D4334" s="29">
        <v>6.6832426872665902</v>
      </c>
      <c r="E4334" s="29">
        <v>9.7878779999999992</v>
      </c>
      <c r="F4334" s="24">
        <v>0.77313799999999999</v>
      </c>
    </row>
    <row r="4335" spans="2:6" x14ac:dyDescent="0.3">
      <c r="B4335" s="28">
        <v>4330</v>
      </c>
      <c r="C4335" s="29">
        <v>4.4958621829286196</v>
      </c>
      <c r="D4335" s="29">
        <v>6.6836119021761196</v>
      </c>
      <c r="E4335" s="29">
        <v>9.7896239999999999</v>
      </c>
      <c r="F4335" s="24">
        <v>0.77330399999999999</v>
      </c>
    </row>
    <row r="4336" spans="2:6" x14ac:dyDescent="0.3">
      <c r="B4336" s="28">
        <v>4331</v>
      </c>
      <c r="C4336" s="29">
        <v>4.4956689056843704</v>
      </c>
      <c r="D4336" s="29">
        <v>6.6839809084940196</v>
      </c>
      <c r="E4336" s="29">
        <v>9.7913700000000006</v>
      </c>
      <c r="F4336" s="24">
        <v>0.77346899999999996</v>
      </c>
    </row>
    <row r="4337" spans="2:6" x14ac:dyDescent="0.3">
      <c r="B4337" s="28">
        <v>4332</v>
      </c>
      <c r="C4337" s="29">
        <v>4.4954753030734604</v>
      </c>
      <c r="D4337" s="29">
        <v>6.6843492165649296</v>
      </c>
      <c r="E4337" s="29">
        <v>9.7931150000000002</v>
      </c>
      <c r="F4337" s="24">
        <v>0.77363499999999996</v>
      </c>
    </row>
    <row r="4338" spans="2:6" x14ac:dyDescent="0.3">
      <c r="B4338" s="28">
        <v>4333</v>
      </c>
      <c r="C4338" s="29">
        <v>4.4952817967346999</v>
      </c>
      <c r="D4338" s="29">
        <v>6.6847178060258603</v>
      </c>
      <c r="E4338" s="29">
        <v>9.7948610000000009</v>
      </c>
      <c r="F4338" s="24">
        <v>0.77380000000000004</v>
      </c>
    </row>
    <row r="4339" spans="2:6" x14ac:dyDescent="0.3">
      <c r="B4339" s="28">
        <v>4334</v>
      </c>
      <c r="C4339" s="29">
        <v>4.4950881759548498</v>
      </c>
      <c r="D4339" s="29">
        <v>6.6850861871147398</v>
      </c>
      <c r="E4339" s="29">
        <v>9.7966069999999998</v>
      </c>
      <c r="F4339" s="24">
        <v>0.77396500000000001</v>
      </c>
    </row>
    <row r="4340" spans="2:6" x14ac:dyDescent="0.3">
      <c r="B4340" s="28">
        <v>4335</v>
      </c>
      <c r="C4340" s="29">
        <v>4.4948944408357203</v>
      </c>
      <c r="D4340" s="29">
        <v>6.6854543599046901</v>
      </c>
      <c r="E4340" s="29">
        <v>9.7983530000000005</v>
      </c>
      <c r="F4340" s="24">
        <v>0.77413100000000001</v>
      </c>
    </row>
    <row r="4341" spans="2:6" x14ac:dyDescent="0.3">
      <c r="B4341" s="28">
        <v>4336</v>
      </c>
      <c r="C4341" s="29">
        <v>4.49470038112994</v>
      </c>
      <c r="D4341" s="29">
        <v>6.6858218351668199</v>
      </c>
      <c r="E4341" s="29">
        <v>9.8000980000000002</v>
      </c>
      <c r="F4341" s="24">
        <v>0.77429599999999998</v>
      </c>
    </row>
    <row r="4342" spans="2:6" x14ac:dyDescent="0.3">
      <c r="B4342" s="28">
        <v>4337</v>
      </c>
      <c r="C4342" s="29">
        <v>4.4945064177304799</v>
      </c>
      <c r="D4342" s="29">
        <v>6.6861895916848999</v>
      </c>
      <c r="E4342" s="29">
        <v>9.8018439999999991</v>
      </c>
      <c r="F4342" s="24">
        <v>0.77446099999999996</v>
      </c>
    </row>
    <row r="4343" spans="2:6" x14ac:dyDescent="0.3">
      <c r="B4343" s="28">
        <v>4338</v>
      </c>
      <c r="C4343" s="29">
        <v>4.49431234029674</v>
      </c>
      <c r="D4343" s="29">
        <v>6.6865571401234298</v>
      </c>
      <c r="E4343" s="29">
        <v>9.8035899999999998</v>
      </c>
      <c r="F4343" s="24">
        <v>0.77462699999999995</v>
      </c>
    </row>
    <row r="4344" spans="2:6" x14ac:dyDescent="0.3">
      <c r="B4344" s="28">
        <v>4339</v>
      </c>
      <c r="C4344" s="29">
        <v>4.4941181489302799</v>
      </c>
      <c r="D4344" s="29">
        <v>6.6869244805554597</v>
      </c>
      <c r="E4344" s="29">
        <v>9.8053360000000005</v>
      </c>
      <c r="F4344" s="24">
        <v>0.77479200000000004</v>
      </c>
    </row>
    <row r="4345" spans="2:6" x14ac:dyDescent="0.3">
      <c r="B4345" s="28">
        <v>4340</v>
      </c>
      <c r="C4345" s="29">
        <v>4.4939236337555704</v>
      </c>
      <c r="D4345" s="29">
        <v>6.6872911241782305</v>
      </c>
      <c r="E4345" s="29">
        <v>9.8070810000000002</v>
      </c>
      <c r="F4345" s="24">
        <v>0.77495700000000001</v>
      </c>
    </row>
    <row r="4346" spans="2:6" x14ac:dyDescent="0.3">
      <c r="B4346" s="28">
        <v>4341</v>
      </c>
      <c r="C4346" s="29">
        <v>4.4937292149210597</v>
      </c>
      <c r="D4346" s="29">
        <v>6.6876580489229998</v>
      </c>
      <c r="E4346" s="29">
        <v>9.8088270000000009</v>
      </c>
      <c r="F4346" s="24">
        <v>0.77512199999999998</v>
      </c>
    </row>
    <row r="4347" spans="2:6" x14ac:dyDescent="0.3">
      <c r="B4347" s="28">
        <v>4342</v>
      </c>
      <c r="C4347" s="29">
        <v>4.4935346824581304</v>
      </c>
      <c r="D4347" s="29">
        <v>6.6880247658804599</v>
      </c>
      <c r="E4347" s="29">
        <v>9.8105729999999998</v>
      </c>
      <c r="F4347" s="24">
        <v>0.77528799999999998</v>
      </c>
    </row>
    <row r="4348" spans="2:6" x14ac:dyDescent="0.3">
      <c r="B4348" s="28">
        <v>4343</v>
      </c>
      <c r="C4348" s="29">
        <v>4.49334003646812</v>
      </c>
      <c r="D4348" s="29">
        <v>6.6883912751236601</v>
      </c>
      <c r="E4348" s="29">
        <v>9.8123190000000005</v>
      </c>
      <c r="F4348" s="24">
        <v>0.77545299999999995</v>
      </c>
    </row>
    <row r="4349" spans="2:6" x14ac:dyDescent="0.3">
      <c r="B4349" s="28">
        <v>4344</v>
      </c>
      <c r="C4349" s="29">
        <v>4.4931450674465898</v>
      </c>
      <c r="D4349" s="29">
        <v>6.6887570882754801</v>
      </c>
      <c r="E4349" s="29">
        <v>9.8140640000000001</v>
      </c>
      <c r="F4349" s="24">
        <v>0.77561800000000003</v>
      </c>
    </row>
    <row r="4350" spans="2:6" x14ac:dyDescent="0.3">
      <c r="B4350" s="28">
        <v>4345</v>
      </c>
      <c r="C4350" s="29">
        <v>4.4929501947988797</v>
      </c>
      <c r="D4350" s="29">
        <v>6.6891231824155</v>
      </c>
      <c r="E4350" s="29">
        <v>9.8158100000000008</v>
      </c>
      <c r="F4350" s="24">
        <v>0.775783</v>
      </c>
    </row>
    <row r="4351" spans="2:6" x14ac:dyDescent="0.3">
      <c r="B4351" s="28">
        <v>4346</v>
      </c>
      <c r="C4351" s="29">
        <v>4.4927552089276803</v>
      </c>
      <c r="D4351" s="29">
        <v>6.6894890690601905</v>
      </c>
      <c r="E4351" s="29">
        <v>9.8175559999999997</v>
      </c>
      <c r="F4351" s="24">
        <v>0.775949</v>
      </c>
    </row>
    <row r="4352" spans="2:6" x14ac:dyDescent="0.3">
      <c r="B4352" s="28">
        <v>4347</v>
      </c>
      <c r="C4352" s="29">
        <v>4.4925601099340602</v>
      </c>
      <c r="D4352" s="29">
        <v>6.6898547482825599</v>
      </c>
      <c r="E4352" s="29">
        <v>9.8193020000000004</v>
      </c>
      <c r="F4352" s="24">
        <v>0.77611399999999997</v>
      </c>
    </row>
    <row r="4353" spans="2:6" x14ac:dyDescent="0.3">
      <c r="B4353" s="28">
        <v>4348</v>
      </c>
      <c r="C4353" s="29">
        <v>4.49236468868403</v>
      </c>
      <c r="D4353" s="29">
        <v>6.6902197321308403</v>
      </c>
      <c r="E4353" s="29">
        <v>9.8210470000000001</v>
      </c>
      <c r="F4353" s="24">
        <v>0.77627900000000005</v>
      </c>
    </row>
    <row r="4354" spans="2:6" x14ac:dyDescent="0.3">
      <c r="B4354" s="28">
        <v>4349</v>
      </c>
      <c r="C4354" s="29">
        <v>4.4921693638412004</v>
      </c>
      <c r="D4354" s="29">
        <v>6.6905849968336604</v>
      </c>
      <c r="E4354" s="29">
        <v>9.8227930000000008</v>
      </c>
      <c r="F4354" s="24">
        <v>0.77644400000000002</v>
      </c>
    </row>
    <row r="4355" spans="2:6" x14ac:dyDescent="0.3">
      <c r="B4355" s="28">
        <v>4350</v>
      </c>
      <c r="C4355" s="29">
        <v>4.4919739261788196</v>
      </c>
      <c r="D4355" s="29">
        <v>6.6909500543329097</v>
      </c>
      <c r="E4355" s="29">
        <v>9.8245389999999997</v>
      </c>
      <c r="F4355" s="24">
        <v>0.77661000000000002</v>
      </c>
    </row>
    <row r="4356" spans="2:6" x14ac:dyDescent="0.3">
      <c r="B4356" s="28">
        <v>4351</v>
      </c>
      <c r="C4356" s="29">
        <v>4.4917783757977698</v>
      </c>
      <c r="D4356" s="29">
        <v>6.6913149047014997</v>
      </c>
      <c r="E4356" s="29">
        <v>9.8262850000000004</v>
      </c>
      <c r="F4356" s="24">
        <v>0.77677499999999999</v>
      </c>
    </row>
    <row r="4357" spans="2:6" x14ac:dyDescent="0.3">
      <c r="B4357" s="28">
        <v>4352</v>
      </c>
      <c r="C4357" s="29">
        <v>4.4915825039337598</v>
      </c>
      <c r="D4357" s="29">
        <v>6.6916790604126097</v>
      </c>
      <c r="E4357" s="29">
        <v>9.82803</v>
      </c>
      <c r="F4357" s="24">
        <v>0.77693999999999996</v>
      </c>
    </row>
    <row r="4358" spans="2:6" x14ac:dyDescent="0.3">
      <c r="B4358" s="28">
        <v>4353</v>
      </c>
      <c r="C4358" s="29">
        <v>4.4913867285100597</v>
      </c>
      <c r="D4358" s="29">
        <v>6.6920434968447395</v>
      </c>
      <c r="E4358" s="29">
        <v>9.8297760000000007</v>
      </c>
      <c r="F4358" s="24">
        <v>0.77710500000000005</v>
      </c>
    </row>
    <row r="4359" spans="2:6" x14ac:dyDescent="0.3">
      <c r="B4359" s="28">
        <v>4354</v>
      </c>
      <c r="C4359" s="29">
        <v>4.4911908406698302</v>
      </c>
      <c r="D4359" s="29">
        <v>6.6924077263648103</v>
      </c>
      <c r="E4359" s="29">
        <v>9.8315219999999997</v>
      </c>
      <c r="F4359" s="24">
        <v>0.77727000000000002</v>
      </c>
    </row>
    <row r="4360" spans="2:6" x14ac:dyDescent="0.3">
      <c r="B4360" s="28">
        <v>4355</v>
      </c>
      <c r="C4360" s="29">
        <v>4.4909948405137001</v>
      </c>
      <c r="D4360" s="29">
        <v>6.6927717490456597</v>
      </c>
      <c r="E4360" s="29">
        <v>9.8332680000000003</v>
      </c>
      <c r="F4360" s="24">
        <v>0.77743499999999999</v>
      </c>
    </row>
    <row r="4361" spans="2:6" x14ac:dyDescent="0.3">
      <c r="B4361" s="28">
        <v>4356</v>
      </c>
      <c r="C4361" s="29">
        <v>4.4907985196464599</v>
      </c>
      <c r="D4361" s="29">
        <v>6.69313507778502</v>
      </c>
      <c r="E4361" s="29">
        <v>9.835013</v>
      </c>
      <c r="F4361" s="24">
        <v>0.77759999999999996</v>
      </c>
    </row>
    <row r="4362" spans="2:6" x14ac:dyDescent="0.3">
      <c r="B4362" s="28">
        <v>4357</v>
      </c>
      <c r="C4362" s="29">
        <v>4.4906022952523497</v>
      </c>
      <c r="D4362" s="29">
        <v>6.6934986871120001</v>
      </c>
      <c r="E4362" s="29">
        <v>9.8367590000000007</v>
      </c>
      <c r="F4362" s="24">
        <v>0.77776599999999996</v>
      </c>
    </row>
    <row r="4363" spans="2:6" x14ac:dyDescent="0.3">
      <c r="B4363" s="28">
        <v>4358</v>
      </c>
      <c r="C4363" s="29">
        <v>4.4904059588437999</v>
      </c>
      <c r="D4363" s="29">
        <v>6.6938620898181505</v>
      </c>
      <c r="E4363" s="29">
        <v>9.8385049999999996</v>
      </c>
      <c r="F4363" s="24">
        <v>0.77793100000000004</v>
      </c>
    </row>
    <row r="4364" spans="2:6" x14ac:dyDescent="0.3">
      <c r="B4364" s="28">
        <v>4359</v>
      </c>
      <c r="C4364" s="29">
        <v>4.4902095105211801</v>
      </c>
      <c r="D4364" s="29">
        <v>6.6942252859762696</v>
      </c>
      <c r="E4364" s="29">
        <v>9.8402510000000003</v>
      </c>
      <c r="F4364" s="24">
        <v>0.77809600000000001</v>
      </c>
    </row>
    <row r="4365" spans="2:6" x14ac:dyDescent="0.3">
      <c r="B4365" s="28">
        <v>4360</v>
      </c>
      <c r="C4365" s="29">
        <v>4.4900127422576501</v>
      </c>
      <c r="D4365" s="29">
        <v>6.6945877889082404</v>
      </c>
      <c r="E4365" s="29">
        <v>9.841996</v>
      </c>
      <c r="F4365" s="24">
        <v>0.77826099999999998</v>
      </c>
    </row>
    <row r="4366" spans="2:6" x14ac:dyDescent="0.3">
      <c r="B4366" s="28">
        <v>4361</v>
      </c>
      <c r="C4366" s="29">
        <v>4.48981607049984</v>
      </c>
      <c r="D4366" s="29">
        <v>6.6949505722945704</v>
      </c>
      <c r="E4366" s="29">
        <v>9.8437420000000007</v>
      </c>
      <c r="F4366" s="24">
        <v>0.77842599999999995</v>
      </c>
    </row>
    <row r="4367" spans="2:6" x14ac:dyDescent="0.3">
      <c r="B4367" s="28">
        <v>4362</v>
      </c>
      <c r="C4367" s="29">
        <v>4.4896192871286997</v>
      </c>
      <c r="D4367" s="29">
        <v>6.6953131493510796</v>
      </c>
      <c r="E4367" s="29">
        <v>9.8454879999999996</v>
      </c>
      <c r="F4367" s="24">
        <v>0.77859100000000003</v>
      </c>
    </row>
    <row r="4368" spans="2:6" x14ac:dyDescent="0.3">
      <c r="B4368" s="28">
        <v>4363</v>
      </c>
      <c r="C4368" s="29">
        <v>4.4894223922443901</v>
      </c>
      <c r="D4368" s="29">
        <v>6.6956755201504903</v>
      </c>
      <c r="E4368" s="29">
        <v>9.8472340000000003</v>
      </c>
      <c r="F4368" s="24">
        <v>0.778756</v>
      </c>
    </row>
    <row r="4369" spans="2:6" x14ac:dyDescent="0.3">
      <c r="B4369" s="28">
        <v>4364</v>
      </c>
      <c r="C4369" s="29">
        <v>4.4892251781877404</v>
      </c>
      <c r="D4369" s="29">
        <v>6.6960371984384102</v>
      </c>
      <c r="E4369" s="29">
        <v>9.8489789999999999</v>
      </c>
      <c r="F4369" s="24">
        <v>0.77892099999999997</v>
      </c>
    </row>
    <row r="4370" spans="2:6" x14ac:dyDescent="0.3">
      <c r="B4370" s="28">
        <v>4365</v>
      </c>
      <c r="C4370" s="29">
        <v>4.4890280606691304</v>
      </c>
      <c r="D4370" s="29">
        <v>6.69639915704761</v>
      </c>
      <c r="E4370" s="29">
        <v>9.8507250000000006</v>
      </c>
      <c r="F4370" s="24">
        <v>0.77908599999999995</v>
      </c>
    </row>
    <row r="4371" spans="2:6" x14ac:dyDescent="0.3">
      <c r="B4371" s="28">
        <v>4366</v>
      </c>
      <c r="C4371" s="29">
        <v>4.4888308319373902</v>
      </c>
      <c r="D4371" s="29">
        <v>6.6967609096176997</v>
      </c>
      <c r="E4371" s="29">
        <v>9.8524709999999995</v>
      </c>
      <c r="F4371" s="24">
        <v>0.77925100000000003</v>
      </c>
    </row>
    <row r="4372" spans="2:6" x14ac:dyDescent="0.3">
      <c r="B4372" s="28">
        <v>4367</v>
      </c>
      <c r="C4372" s="29">
        <v>4.4886334920923998</v>
      </c>
      <c r="D4372" s="29">
        <v>6.69712245622138</v>
      </c>
      <c r="E4372" s="29">
        <v>9.8542170000000002</v>
      </c>
      <c r="F4372" s="24">
        <v>0.779416</v>
      </c>
    </row>
    <row r="4373" spans="2:6" x14ac:dyDescent="0.3">
      <c r="B4373" s="28">
        <v>4368</v>
      </c>
      <c r="C4373" s="29">
        <v>4.4884358338420398</v>
      </c>
      <c r="D4373" s="29">
        <v>6.6974833110276197</v>
      </c>
      <c r="E4373" s="29">
        <v>9.8559619999999999</v>
      </c>
      <c r="F4373" s="24">
        <v>0.77958099999999997</v>
      </c>
    </row>
    <row r="4374" spans="2:6" x14ac:dyDescent="0.3">
      <c r="B4374" s="28">
        <v>4369</v>
      </c>
      <c r="C4374" s="29">
        <v>4.4882382721617802</v>
      </c>
      <c r="D4374" s="29">
        <v>6.6978444460221498</v>
      </c>
      <c r="E4374" s="29">
        <v>9.8577080000000006</v>
      </c>
      <c r="F4374" s="24">
        <v>0.77974600000000005</v>
      </c>
    </row>
    <row r="4375" spans="2:6" x14ac:dyDescent="0.3">
      <c r="B4375" s="28">
        <v>4370</v>
      </c>
      <c r="C4375" s="29">
        <v>4.4880405996676096</v>
      </c>
      <c r="D4375" s="29">
        <v>6.6982053752680804</v>
      </c>
      <c r="E4375" s="29">
        <v>9.8594539999999995</v>
      </c>
      <c r="F4375" s="24">
        <v>0.77991100000000002</v>
      </c>
    </row>
    <row r="4376" spans="2:6" x14ac:dyDescent="0.3">
      <c r="B4376" s="28">
        <v>4371</v>
      </c>
      <c r="C4376" s="29">
        <v>4.4878428164592004</v>
      </c>
      <c r="D4376" s="29">
        <v>6.6985660988380102</v>
      </c>
      <c r="E4376" s="29">
        <v>9.8612000000000002</v>
      </c>
      <c r="F4376" s="24">
        <v>0.78007599999999999</v>
      </c>
    </row>
    <row r="4377" spans="2:6" x14ac:dyDescent="0.3">
      <c r="B4377" s="28">
        <v>4372</v>
      </c>
      <c r="C4377" s="29">
        <v>4.4876447156107604</v>
      </c>
      <c r="D4377" s="29">
        <v>6.6989261313239004</v>
      </c>
      <c r="E4377" s="29">
        <v>9.8629449999999999</v>
      </c>
      <c r="F4377" s="24">
        <v>0.78024099999999996</v>
      </c>
    </row>
    <row r="4378" spans="2:6" x14ac:dyDescent="0.3">
      <c r="B4378" s="28">
        <v>4373</v>
      </c>
      <c r="C4378" s="29">
        <v>4.4874467113642096</v>
      </c>
      <c r="D4378" s="29">
        <v>6.69928644386522</v>
      </c>
      <c r="E4378" s="29">
        <v>9.8646910000000005</v>
      </c>
      <c r="F4378" s="24">
        <v>0.78040600000000004</v>
      </c>
    </row>
    <row r="4379" spans="2:6" x14ac:dyDescent="0.3">
      <c r="B4379" s="28">
        <v>4374</v>
      </c>
      <c r="C4379" s="29">
        <v>4.4872485967020497</v>
      </c>
      <c r="D4379" s="29">
        <v>6.6996465509481897</v>
      </c>
      <c r="E4379" s="29">
        <v>9.8664369999999995</v>
      </c>
      <c r="F4379" s="24">
        <v>0.78057100000000001</v>
      </c>
    </row>
    <row r="4380" spans="2:6" x14ac:dyDescent="0.3">
      <c r="B4380" s="28">
        <v>4375</v>
      </c>
      <c r="C4380" s="29">
        <v>4.4870503717237202</v>
      </c>
      <c r="D4380" s="29">
        <v>6.7000064526453205</v>
      </c>
      <c r="E4380" s="29">
        <v>9.8681830000000001</v>
      </c>
      <c r="F4380" s="24">
        <v>0.78073599999999999</v>
      </c>
    </row>
    <row r="4381" spans="2:6" x14ac:dyDescent="0.3">
      <c r="B4381" s="28">
        <v>4376</v>
      </c>
      <c r="C4381" s="29">
        <v>4.4868520365285995</v>
      </c>
      <c r="D4381" s="29">
        <v>6.7003661490291098</v>
      </c>
      <c r="E4381" s="29">
        <v>9.8699289999999991</v>
      </c>
      <c r="F4381" s="24">
        <v>0.78090099999999996</v>
      </c>
    </row>
    <row r="4382" spans="2:6" x14ac:dyDescent="0.3">
      <c r="B4382" s="28">
        <v>4377</v>
      </c>
      <c r="C4382" s="29">
        <v>4.4866533846478296</v>
      </c>
      <c r="D4382" s="29">
        <v>6.7007251552197298</v>
      </c>
      <c r="E4382" s="29">
        <v>9.8716740000000005</v>
      </c>
      <c r="F4382" s="24">
        <v>0.78106600000000004</v>
      </c>
    </row>
    <row r="4383" spans="2:6" x14ac:dyDescent="0.3">
      <c r="B4383" s="28">
        <v>4378</v>
      </c>
      <c r="C4383" s="29">
        <v>4.4864548294083502</v>
      </c>
      <c r="D4383" s="29">
        <v>6.7010844412999102</v>
      </c>
      <c r="E4383" s="29">
        <v>9.8734199999999994</v>
      </c>
      <c r="F4383" s="24">
        <v>0.78123100000000001</v>
      </c>
    </row>
    <row r="4384" spans="2:6" x14ac:dyDescent="0.3">
      <c r="B4384" s="28">
        <v>4379</v>
      </c>
      <c r="C4384" s="29">
        <v>4.48625616424982</v>
      </c>
      <c r="D4384" s="29">
        <v>6.7014435222841904</v>
      </c>
      <c r="E4384" s="29">
        <v>9.8751660000000001</v>
      </c>
      <c r="F4384" s="24">
        <v>0.78139499999999995</v>
      </c>
    </row>
    <row r="4385" spans="2:6" x14ac:dyDescent="0.3">
      <c r="B4385" s="28">
        <v>4380</v>
      </c>
      <c r="C4385" s="29">
        <v>4.4860573892713802</v>
      </c>
      <c r="D4385" s="29">
        <v>6.7018023982449604</v>
      </c>
      <c r="E4385" s="29">
        <v>9.8769120000000008</v>
      </c>
      <c r="F4385" s="24">
        <v>0.78156000000000003</v>
      </c>
    </row>
    <row r="4386" spans="2:6" x14ac:dyDescent="0.3">
      <c r="B4386" s="28">
        <v>4381</v>
      </c>
      <c r="C4386" s="29">
        <v>4.4858582983689903</v>
      </c>
      <c r="D4386" s="29">
        <v>6.7021605847245</v>
      </c>
      <c r="E4386" s="29">
        <v>9.8786570000000005</v>
      </c>
      <c r="F4386" s="24">
        <v>0.781725</v>
      </c>
    </row>
    <row r="4387" spans="2:6" x14ac:dyDescent="0.3">
      <c r="B4387" s="28">
        <v>4382</v>
      </c>
      <c r="C4387" s="29">
        <v>4.4856593041390997</v>
      </c>
      <c r="D4387" s="29">
        <v>6.7025190509610901</v>
      </c>
      <c r="E4387" s="29">
        <v>9.8804029999999994</v>
      </c>
      <c r="F4387" s="24">
        <v>0.78188999999999997</v>
      </c>
    </row>
    <row r="4388" spans="2:6" x14ac:dyDescent="0.3">
      <c r="B4388" s="28">
        <v>4383</v>
      </c>
      <c r="C4388" s="29">
        <v>4.48546020038635</v>
      </c>
      <c r="D4388" s="29">
        <v>6.7028773123914096</v>
      </c>
      <c r="E4388" s="29">
        <v>9.8821490000000001</v>
      </c>
      <c r="F4388" s="24">
        <v>0.78205499999999994</v>
      </c>
    </row>
    <row r="4389" spans="2:6" x14ac:dyDescent="0.3">
      <c r="B4389" s="28">
        <v>4384</v>
      </c>
      <c r="C4389" s="29">
        <v>4.4852609872096298</v>
      </c>
      <c r="D4389" s="29">
        <v>6.7032353690878104</v>
      </c>
      <c r="E4389" s="29">
        <v>9.8838950000000008</v>
      </c>
      <c r="F4389" s="24">
        <v>0.78222000000000003</v>
      </c>
    </row>
    <row r="4390" spans="2:6" x14ac:dyDescent="0.3">
      <c r="B4390" s="28">
        <v>4385</v>
      </c>
      <c r="C4390" s="29">
        <v>4.4850614588690396</v>
      </c>
      <c r="D4390" s="29">
        <v>6.7035927370143096</v>
      </c>
      <c r="E4390" s="29">
        <v>9.8856400000000004</v>
      </c>
      <c r="F4390" s="24">
        <v>0.782385</v>
      </c>
    </row>
    <row r="4391" spans="2:6" x14ac:dyDescent="0.3">
      <c r="B4391" s="28">
        <v>4386</v>
      </c>
      <c r="C4391" s="29">
        <v>4.4848620272319097</v>
      </c>
      <c r="D4391" s="29">
        <v>6.7039503845654203</v>
      </c>
      <c r="E4391" s="29">
        <v>9.8873859999999993</v>
      </c>
      <c r="F4391" s="24">
        <v>0.78254900000000005</v>
      </c>
    </row>
    <row r="4392" spans="2:6" x14ac:dyDescent="0.3">
      <c r="B4392" s="28">
        <v>4387</v>
      </c>
      <c r="C4392" s="29">
        <v>4.4846624864671503</v>
      </c>
      <c r="D4392" s="29">
        <v>6.7043078275996502</v>
      </c>
      <c r="E4392" s="29">
        <v>9.889132</v>
      </c>
      <c r="F4392" s="24">
        <v>0.78271400000000002</v>
      </c>
    </row>
    <row r="4393" spans="2:6" x14ac:dyDescent="0.3">
      <c r="B4393" s="28">
        <v>4388</v>
      </c>
      <c r="C4393" s="29">
        <v>4.4844628366734502</v>
      </c>
      <c r="D4393" s="29">
        <v>6.7046650661893397</v>
      </c>
      <c r="E4393" s="29">
        <v>9.8908780000000007</v>
      </c>
      <c r="F4393" s="24">
        <v>0.78287899999999999</v>
      </c>
    </row>
    <row r="4394" spans="2:6" x14ac:dyDescent="0.3">
      <c r="B4394" s="28">
        <v>4389</v>
      </c>
      <c r="C4394" s="29">
        <v>4.4842628724743401</v>
      </c>
      <c r="D4394" s="29">
        <v>6.7050216167197503</v>
      </c>
      <c r="E4394" s="29">
        <v>9.8926230000000004</v>
      </c>
      <c r="F4394" s="24">
        <v>0.78304399999999996</v>
      </c>
    </row>
    <row r="4395" spans="2:6" x14ac:dyDescent="0.3">
      <c r="B4395" s="28">
        <v>4390</v>
      </c>
      <c r="C4395" s="29">
        <v>4.4840630050093697</v>
      </c>
      <c r="D4395" s="29">
        <v>6.7053784467425297</v>
      </c>
      <c r="E4395" s="29">
        <v>9.8943689999999993</v>
      </c>
      <c r="F4395" s="24">
        <v>0.78320900000000004</v>
      </c>
    </row>
    <row r="4396" spans="2:6" x14ac:dyDescent="0.3">
      <c r="B4396" s="28">
        <v>4391</v>
      </c>
      <c r="C4396" s="29">
        <v>4.4838630288110997</v>
      </c>
      <c r="D4396" s="29">
        <v>6.7057350725375597</v>
      </c>
      <c r="E4396" s="29">
        <v>9.896115</v>
      </c>
      <c r="F4396" s="24">
        <v>0.78337299999999999</v>
      </c>
    </row>
    <row r="4397" spans="2:6" x14ac:dyDescent="0.3">
      <c r="B4397" s="28">
        <v>4392</v>
      </c>
      <c r="C4397" s="29">
        <v>4.4836629439779596</v>
      </c>
      <c r="D4397" s="29">
        <v>6.7060914941771097</v>
      </c>
      <c r="E4397" s="29">
        <v>9.8978610000000007</v>
      </c>
      <c r="F4397" s="24">
        <v>0.78353799999999996</v>
      </c>
    </row>
    <row r="4398" spans="2:6" x14ac:dyDescent="0.3">
      <c r="B4398" s="28">
        <v>4393</v>
      </c>
      <c r="C4398" s="29">
        <v>4.48346254549626</v>
      </c>
      <c r="D4398" s="29">
        <v>6.7064472284674004</v>
      </c>
      <c r="E4398" s="29">
        <v>9.8996060000000003</v>
      </c>
      <c r="F4398" s="24">
        <v>0.78370300000000004</v>
      </c>
    </row>
    <row r="4399" spans="2:6" x14ac:dyDescent="0.3">
      <c r="B4399" s="28">
        <v>4394</v>
      </c>
      <c r="C4399" s="29">
        <v>4.4832622437791301</v>
      </c>
      <c r="D4399" s="29">
        <v>6.7068032421178998</v>
      </c>
      <c r="E4399" s="29">
        <v>9.9013519999999993</v>
      </c>
      <c r="F4399" s="24">
        <v>0.78386800000000001</v>
      </c>
    </row>
    <row r="4400" spans="2:6" x14ac:dyDescent="0.3">
      <c r="B4400" s="28">
        <v>4395</v>
      </c>
      <c r="C4400" s="29">
        <v>4.4830618337220898</v>
      </c>
      <c r="D4400" s="29">
        <v>6.7071590518295698</v>
      </c>
      <c r="E4400" s="29">
        <v>9.903098</v>
      </c>
      <c r="F4400" s="24">
        <v>0.78403199999999995</v>
      </c>
    </row>
    <row r="4401" spans="2:6" x14ac:dyDescent="0.3">
      <c r="B4401" s="28">
        <v>4396</v>
      </c>
      <c r="C4401" s="29">
        <v>4.4828613154233201</v>
      </c>
      <c r="D4401" s="29">
        <v>6.7075146576745803</v>
      </c>
      <c r="E4401" s="29">
        <v>9.9048440000000006</v>
      </c>
      <c r="F4401" s="24">
        <v>0.78419700000000003</v>
      </c>
    </row>
    <row r="4402" spans="2:6" x14ac:dyDescent="0.3">
      <c r="B4402" s="28">
        <v>4397</v>
      </c>
      <c r="C4402" s="29">
        <v>4.4826604842312303</v>
      </c>
      <c r="D4402" s="29">
        <v>6.7078695768796797</v>
      </c>
      <c r="E4402" s="29">
        <v>9.9065890000000003</v>
      </c>
      <c r="F4402" s="24">
        <v>0.784362</v>
      </c>
    </row>
    <row r="4403" spans="2:6" x14ac:dyDescent="0.3">
      <c r="B4403" s="28">
        <v>4398</v>
      </c>
      <c r="C4403" s="29">
        <v>4.4824597498339003</v>
      </c>
      <c r="D4403" s="29">
        <v>6.7082247753129698</v>
      </c>
      <c r="E4403" s="29">
        <v>9.9083349999999992</v>
      </c>
      <c r="F4403" s="24">
        <v>0.78452599999999995</v>
      </c>
    </row>
    <row r="4404" spans="2:6" x14ac:dyDescent="0.3">
      <c r="B4404" s="28">
        <v>4399</v>
      </c>
      <c r="C4404" s="29">
        <v>4.4822589074890899</v>
      </c>
      <c r="D4404" s="29">
        <v>6.7085797700960699</v>
      </c>
      <c r="E4404" s="29">
        <v>9.9100809999999999</v>
      </c>
      <c r="F4404" s="24">
        <v>0.78469100000000003</v>
      </c>
    </row>
    <row r="4405" spans="2:6" x14ac:dyDescent="0.3">
      <c r="B4405" s="28">
        <v>4400</v>
      </c>
      <c r="C4405" s="29">
        <v>4.4820579572947699</v>
      </c>
      <c r="D4405" s="29">
        <v>6.7089345613010796</v>
      </c>
      <c r="E4405" s="29">
        <v>9.9118270000000006</v>
      </c>
      <c r="F4405" s="24">
        <v>0.784856</v>
      </c>
    </row>
    <row r="4406" spans="2:6" x14ac:dyDescent="0.3">
      <c r="B4406" s="28">
        <v>4401</v>
      </c>
      <c r="C4406" s="29">
        <v>4.4818566949607703</v>
      </c>
      <c r="D4406" s="29">
        <v>6.7092886665748797</v>
      </c>
      <c r="E4406" s="29">
        <v>9.9135720000000003</v>
      </c>
      <c r="F4406" s="24">
        <v>0.78502000000000005</v>
      </c>
    </row>
    <row r="4407" spans="2:6" x14ac:dyDescent="0.3">
      <c r="B4407" s="28">
        <v>4402</v>
      </c>
      <c r="C4407" s="29">
        <v>4.4816555294514497</v>
      </c>
      <c r="D4407" s="29">
        <v>6.7096430509449903</v>
      </c>
      <c r="E4407" s="29">
        <v>9.9153179999999992</v>
      </c>
      <c r="F4407" s="24">
        <v>0.78518500000000002</v>
      </c>
    </row>
    <row r="4408" spans="2:6" x14ac:dyDescent="0.3">
      <c r="B4408" s="28">
        <v>4403</v>
      </c>
      <c r="C4408" s="29">
        <v>4.4814542563861597</v>
      </c>
      <c r="D4408" s="29">
        <v>6.7099972319532899</v>
      </c>
      <c r="E4408" s="29">
        <v>9.9170639999999999</v>
      </c>
      <c r="F4408" s="24">
        <v>0.78534999999999999</v>
      </c>
    </row>
    <row r="4409" spans="2:6" x14ac:dyDescent="0.3">
      <c r="B4409" s="28">
        <v>4404</v>
      </c>
      <c r="C4409" s="29">
        <v>4.4812528758626398</v>
      </c>
      <c r="D4409" s="29">
        <v>6.7103512096718099</v>
      </c>
      <c r="E4409" s="29">
        <v>9.9188100000000006</v>
      </c>
      <c r="F4409" s="24">
        <v>0.78551400000000005</v>
      </c>
    </row>
    <row r="4410" spans="2:6" x14ac:dyDescent="0.3">
      <c r="B4410" s="28">
        <v>4405</v>
      </c>
      <c r="C4410" s="29">
        <v>4.4810511839514797</v>
      </c>
      <c r="D4410" s="29">
        <v>6.7107045021671503</v>
      </c>
      <c r="E4410" s="29">
        <v>9.9205550000000002</v>
      </c>
      <c r="F4410" s="24">
        <v>0.78567900000000002</v>
      </c>
    </row>
    <row r="4411" spans="2:6" x14ac:dyDescent="0.3">
      <c r="B4411" s="28">
        <v>4406</v>
      </c>
      <c r="C4411" s="29">
        <v>4.4808495888946602</v>
      </c>
      <c r="D4411" s="29">
        <v>6.7110580736271102</v>
      </c>
      <c r="E4411" s="29">
        <v>9.9223010000000009</v>
      </c>
      <c r="F4411" s="24">
        <v>0.78584299999999996</v>
      </c>
    </row>
    <row r="4412" spans="2:6" x14ac:dyDescent="0.3">
      <c r="B4412" s="28">
        <v>4407</v>
      </c>
      <c r="C4412" s="29">
        <v>4.4806478866724504</v>
      </c>
      <c r="D4412" s="29">
        <v>6.71141144201333</v>
      </c>
      <c r="E4412" s="29">
        <v>9.9240469999999998</v>
      </c>
      <c r="F4412" s="24">
        <v>0.78600800000000004</v>
      </c>
    </row>
    <row r="4413" spans="2:6" x14ac:dyDescent="0.3">
      <c r="B4413" s="28">
        <v>4408</v>
      </c>
      <c r="C4413" s="29">
        <v>4.4804460773823598</v>
      </c>
      <c r="D4413" s="29">
        <v>6.7117646073978197</v>
      </c>
      <c r="E4413" s="29">
        <v>9.9257930000000005</v>
      </c>
      <c r="F4413" s="24">
        <v>0.78617300000000001</v>
      </c>
    </row>
    <row r="4414" spans="2:6" x14ac:dyDescent="0.3">
      <c r="B4414" s="28">
        <v>4409</v>
      </c>
      <c r="C4414" s="29">
        <v>4.4802439574550803</v>
      </c>
      <c r="D4414" s="29">
        <v>6.7121170882665799</v>
      </c>
      <c r="E4414" s="29">
        <v>9.9275380000000002</v>
      </c>
      <c r="F4414" s="24">
        <v>0.78633699999999995</v>
      </c>
    </row>
    <row r="4415" spans="2:6" x14ac:dyDescent="0.3">
      <c r="B4415" s="28">
        <v>4410</v>
      </c>
      <c r="C4415" s="29">
        <v>4.4800419344115303</v>
      </c>
      <c r="D4415" s="29">
        <v>6.71246984796832</v>
      </c>
      <c r="E4415" s="29">
        <v>9.9292839999999991</v>
      </c>
      <c r="F4415" s="24">
        <v>0.78650200000000003</v>
      </c>
    </row>
    <row r="4416" spans="2:6" x14ac:dyDescent="0.3">
      <c r="B4416" s="28">
        <v>4411</v>
      </c>
      <c r="C4416" s="29">
        <v>4.4798398045922401</v>
      </c>
      <c r="D4416" s="29">
        <v>6.71282240488416</v>
      </c>
      <c r="E4416" s="29">
        <v>9.9310299999999998</v>
      </c>
      <c r="F4416" s="24">
        <v>0.78666599999999998</v>
      </c>
    </row>
    <row r="4417" spans="2:6" x14ac:dyDescent="0.3">
      <c r="B4417" s="28">
        <v>4412</v>
      </c>
      <c r="C4417" s="29">
        <v>4.4796375680945104</v>
      </c>
      <c r="D4417" s="29">
        <v>6.7131747590860797</v>
      </c>
      <c r="E4417" s="29">
        <v>9.9327760000000005</v>
      </c>
      <c r="F4417" s="24">
        <v>0.78683099999999995</v>
      </c>
    </row>
    <row r="4418" spans="2:6" x14ac:dyDescent="0.3">
      <c r="B4418" s="28">
        <v>4413</v>
      </c>
      <c r="C4418" s="29">
        <v>4.4794350217084205</v>
      </c>
      <c r="D4418" s="29">
        <v>6.7135264294790202</v>
      </c>
      <c r="E4418" s="29">
        <v>9.9345210000000002</v>
      </c>
      <c r="F4418" s="24">
        <v>0.786995</v>
      </c>
    </row>
    <row r="4419" spans="2:6" x14ac:dyDescent="0.3">
      <c r="B4419" s="28">
        <v>4414</v>
      </c>
      <c r="C4419" s="29">
        <v>4.4792325722352002</v>
      </c>
      <c r="D4419" s="29">
        <v>6.7138783785734502</v>
      </c>
      <c r="E4419" s="29">
        <v>9.9362670000000008</v>
      </c>
      <c r="F4419" s="24">
        <v>0.78715999999999997</v>
      </c>
    </row>
    <row r="4420" spans="2:6" x14ac:dyDescent="0.3">
      <c r="B4420" s="28">
        <v>4415</v>
      </c>
      <c r="C4420" s="29">
        <v>4.4790300163749803</v>
      </c>
      <c r="D4420" s="29">
        <v>6.7142301251696104</v>
      </c>
      <c r="E4420" s="29">
        <v>9.9380129999999998</v>
      </c>
      <c r="F4420" s="24">
        <v>0.78732400000000002</v>
      </c>
    </row>
    <row r="4421" spans="2:6" x14ac:dyDescent="0.3">
      <c r="B4421" s="28">
        <v>4416</v>
      </c>
      <c r="C4421" s="29">
        <v>4.4788273542247996</v>
      </c>
      <c r="D4421" s="29">
        <v>6.7145816693393403</v>
      </c>
      <c r="E4421" s="29">
        <v>9.9397590000000005</v>
      </c>
      <c r="F4421" s="24">
        <v>0.78748899999999999</v>
      </c>
    </row>
    <row r="4422" spans="2:6" x14ac:dyDescent="0.3">
      <c r="B4422" s="28">
        <v>4417</v>
      </c>
      <c r="C4422" s="29">
        <v>4.4786243829335204</v>
      </c>
      <c r="D4422" s="29">
        <v>6.7149325304062302</v>
      </c>
      <c r="E4422" s="29">
        <v>9.9415040000000001</v>
      </c>
      <c r="F4422" s="24">
        <v>0.78765300000000005</v>
      </c>
    </row>
    <row r="4423" spans="2:6" x14ac:dyDescent="0.3">
      <c r="B4423" s="28">
        <v>4418</v>
      </c>
      <c r="C4423" s="29">
        <v>4.47842150858399</v>
      </c>
      <c r="D4423" s="29">
        <v>6.7152836700432603</v>
      </c>
      <c r="E4423" s="29">
        <v>9.9432500000000008</v>
      </c>
      <c r="F4423" s="24">
        <v>0.78781800000000002</v>
      </c>
    </row>
    <row r="4424" spans="2:6" x14ac:dyDescent="0.3">
      <c r="B4424" s="28">
        <v>4419</v>
      </c>
      <c r="C4424" s="29">
        <v>4.47821852823526</v>
      </c>
      <c r="D4424" s="29">
        <v>6.7156346074693296</v>
      </c>
      <c r="E4424" s="29">
        <v>9.9449959999999997</v>
      </c>
      <c r="F4424" s="24">
        <v>0.78798199999999996</v>
      </c>
    </row>
    <row r="4425" spans="2:6" x14ac:dyDescent="0.3">
      <c r="B4425" s="28">
        <v>4420</v>
      </c>
      <c r="C4425" s="29">
        <v>4.4780154419841498</v>
      </c>
      <c r="D4425" s="29">
        <v>6.7159853427562402</v>
      </c>
      <c r="E4425" s="29">
        <v>9.9467420000000004</v>
      </c>
      <c r="F4425" s="24">
        <v>0.78814700000000004</v>
      </c>
    </row>
    <row r="4426" spans="2:6" x14ac:dyDescent="0.3">
      <c r="B4426" s="28">
        <v>4421</v>
      </c>
      <c r="C4426" s="29">
        <v>4.47781204733759</v>
      </c>
      <c r="D4426" s="29">
        <v>6.7163353956457801</v>
      </c>
      <c r="E4426" s="29">
        <v>9.9484870000000001</v>
      </c>
      <c r="F4426" s="24">
        <v>0.78831099999999998</v>
      </c>
    </row>
    <row r="4427" spans="2:6" x14ac:dyDescent="0.3">
      <c r="B4427" s="28">
        <v>4422</v>
      </c>
      <c r="C4427" s="29">
        <v>4.4776087496613997</v>
      </c>
      <c r="D4427" s="29">
        <v>6.7166857269742399</v>
      </c>
      <c r="E4427" s="29">
        <v>9.9502330000000008</v>
      </c>
      <c r="F4427" s="24">
        <v>0.78847599999999995</v>
      </c>
    </row>
    <row r="4428" spans="2:6" x14ac:dyDescent="0.3">
      <c r="B4428" s="28">
        <v>4423</v>
      </c>
      <c r="C4428" s="29">
        <v>4.4774053463728904</v>
      </c>
      <c r="D4428" s="29">
        <v>6.7170358563788195</v>
      </c>
      <c r="E4428" s="29">
        <v>9.9519789999999997</v>
      </c>
      <c r="F4428" s="24">
        <v>0.78864000000000001</v>
      </c>
    </row>
    <row r="4429" spans="2:6" x14ac:dyDescent="0.3">
      <c r="B4429" s="28">
        <v>4424</v>
      </c>
      <c r="C4429" s="29">
        <v>4.47720183756865</v>
      </c>
      <c r="D4429" s="29">
        <v>6.7173857839312401</v>
      </c>
      <c r="E4429" s="29">
        <v>9.9537250000000004</v>
      </c>
      <c r="F4429" s="24">
        <v>0.78880499999999998</v>
      </c>
    </row>
    <row r="4430" spans="2:6" x14ac:dyDescent="0.3">
      <c r="B4430" s="28">
        <v>4425</v>
      </c>
      <c r="C4430" s="29">
        <v>4.4769980211130198</v>
      </c>
      <c r="D4430" s="29">
        <v>6.71773502979112</v>
      </c>
      <c r="E4430" s="29">
        <v>9.95547</v>
      </c>
      <c r="F4430" s="24">
        <v>0.78896900000000003</v>
      </c>
    </row>
    <row r="4431" spans="2:6" x14ac:dyDescent="0.3">
      <c r="B4431" s="28">
        <v>4426</v>
      </c>
      <c r="C4431" s="29">
        <v>4.47679430165614</v>
      </c>
      <c r="D4431" s="29">
        <v>6.7180845539587901</v>
      </c>
      <c r="E4431" s="29">
        <v>9.9572160000000007</v>
      </c>
      <c r="F4431" s="24">
        <v>0.78913299999999997</v>
      </c>
    </row>
    <row r="4432" spans="2:6" x14ac:dyDescent="0.3">
      <c r="B4432" s="28">
        <v>4427</v>
      </c>
      <c r="C4432" s="29">
        <v>4.4765904769728904</v>
      </c>
      <c r="D4432" s="29">
        <v>6.7184338764894296</v>
      </c>
      <c r="E4432" s="29">
        <v>9.9589619999999996</v>
      </c>
      <c r="F4432" s="24">
        <v>0.78929800000000006</v>
      </c>
    </row>
    <row r="4433" spans="2:6" x14ac:dyDescent="0.3">
      <c r="B4433" s="28">
        <v>4428</v>
      </c>
      <c r="C4433" s="29">
        <v>4.4763865471596196</v>
      </c>
      <c r="D4433" s="29">
        <v>6.7187829974546496</v>
      </c>
      <c r="E4433" s="29">
        <v>9.9607080000000003</v>
      </c>
      <c r="F4433" s="24">
        <v>0.789462</v>
      </c>
    </row>
    <row r="4434" spans="2:6" x14ac:dyDescent="0.3">
      <c r="B4434" s="28">
        <v>4429</v>
      </c>
      <c r="C4434" s="29">
        <v>4.4761823104374496</v>
      </c>
      <c r="D4434" s="29">
        <v>6.7191314374314803</v>
      </c>
      <c r="E4434" s="29">
        <v>9.962453</v>
      </c>
      <c r="F4434" s="24">
        <v>0.78962600000000005</v>
      </c>
    </row>
    <row r="4435" spans="2:6" x14ac:dyDescent="0.3">
      <c r="B4435" s="28">
        <v>4430</v>
      </c>
      <c r="C4435" s="29">
        <v>4.47597817074214</v>
      </c>
      <c r="D4435" s="29">
        <v>6.7194801555851402</v>
      </c>
      <c r="E4435" s="29">
        <v>9.9641990000000007</v>
      </c>
      <c r="F4435" s="24">
        <v>0.78979100000000002</v>
      </c>
    </row>
    <row r="4436" spans="2:6" x14ac:dyDescent="0.3">
      <c r="B4436" s="28">
        <v>4431</v>
      </c>
      <c r="C4436" s="29">
        <v>4.4757739262054903</v>
      </c>
      <c r="D4436" s="29">
        <v>6.7198286723882896</v>
      </c>
      <c r="E4436" s="29">
        <v>9.9659449999999996</v>
      </c>
      <c r="F4436" s="24">
        <v>0.78995499999999996</v>
      </c>
    </row>
    <row r="4437" spans="2:6" x14ac:dyDescent="0.3">
      <c r="B4437" s="28">
        <v>4432</v>
      </c>
      <c r="C4437" s="29">
        <v>4.4755695769236397</v>
      </c>
      <c r="D4437" s="29">
        <v>6.7201769879125397</v>
      </c>
      <c r="E4437" s="29">
        <v>9.9676910000000003</v>
      </c>
      <c r="F4437" s="24">
        <v>0.79012000000000004</v>
      </c>
    </row>
    <row r="4438" spans="2:6" x14ac:dyDescent="0.3">
      <c r="B4438" s="28">
        <v>4433</v>
      </c>
      <c r="C4438" s="29">
        <v>4.4753649214737701</v>
      </c>
      <c r="D4438" s="29">
        <v>6.7205246231519098</v>
      </c>
      <c r="E4438" s="29">
        <v>9.969436</v>
      </c>
      <c r="F4438" s="24">
        <v>0.79028399999999999</v>
      </c>
    </row>
    <row r="4439" spans="2:6" x14ac:dyDescent="0.3">
      <c r="B4439" s="28">
        <v>4434</v>
      </c>
      <c r="C4439" s="29">
        <v>4.4751603630786096</v>
      </c>
      <c r="D4439" s="29">
        <v>6.7208725364372901</v>
      </c>
      <c r="E4439" s="29">
        <v>9.9711820000000007</v>
      </c>
      <c r="F4439" s="24">
        <v>0.79044800000000004</v>
      </c>
    </row>
    <row r="4440" spans="2:6" x14ac:dyDescent="0.3">
      <c r="B4440" s="28">
        <v>4435</v>
      </c>
      <c r="C4440" s="29">
        <v>4.4749557002262303</v>
      </c>
      <c r="D4440" s="29">
        <v>6.7212202486584198</v>
      </c>
      <c r="E4440" s="29">
        <v>9.9729279999999996</v>
      </c>
      <c r="F4440" s="24">
        <v>0.79061199999999998</v>
      </c>
    </row>
    <row r="4441" spans="2:6" x14ac:dyDescent="0.3">
      <c r="B4441" s="28">
        <v>4436</v>
      </c>
      <c r="C4441" s="29">
        <v>4.4747509330125199</v>
      </c>
      <c r="D4441" s="29">
        <v>6.7215677598868799</v>
      </c>
      <c r="E4441" s="29">
        <v>9.9746740000000003</v>
      </c>
      <c r="F4441" s="24">
        <v>0.79077699999999995</v>
      </c>
    </row>
    <row r="4442" spans="2:6" x14ac:dyDescent="0.3">
      <c r="B4442" s="28">
        <v>4437</v>
      </c>
      <c r="C4442" s="29">
        <v>4.47454586037012</v>
      </c>
      <c r="D4442" s="29">
        <v>6.7219145915333298</v>
      </c>
      <c r="E4442" s="29">
        <v>9.9764189999999999</v>
      </c>
      <c r="F4442" s="24">
        <v>0.79094100000000001</v>
      </c>
    </row>
    <row r="4443" spans="2:6" x14ac:dyDescent="0.3">
      <c r="B4443" s="28">
        <v>4438</v>
      </c>
      <c r="C4443" s="29">
        <v>4.4743408848100197</v>
      </c>
      <c r="D4443" s="29">
        <v>6.7222617010950696</v>
      </c>
      <c r="E4443" s="29">
        <v>9.9781650000000006</v>
      </c>
      <c r="F4443" s="24">
        <v>0.79110499999999995</v>
      </c>
    </row>
    <row r="4444" spans="2:6" x14ac:dyDescent="0.3">
      <c r="B4444" s="28">
        <v>4439</v>
      </c>
      <c r="C4444" s="29">
        <v>4.4741358051758997</v>
      </c>
      <c r="D4444" s="29">
        <v>6.72260860987861</v>
      </c>
      <c r="E4444" s="29">
        <v>9.9799109999999995</v>
      </c>
      <c r="F4444" s="24">
        <v>0.79127000000000003</v>
      </c>
    </row>
    <row r="4445" spans="2:6" x14ac:dyDescent="0.3">
      <c r="B4445" s="28">
        <v>4440</v>
      </c>
      <c r="C4445" s="29">
        <v>4.4739306215634</v>
      </c>
      <c r="D4445" s="29">
        <v>6.7229553179553898</v>
      </c>
      <c r="E4445" s="29">
        <v>9.9816570000000002</v>
      </c>
      <c r="F4445" s="24">
        <v>0.79143399999999997</v>
      </c>
    </row>
    <row r="4446" spans="2:6" x14ac:dyDescent="0.3">
      <c r="B4446" s="28">
        <v>4441</v>
      </c>
      <c r="C4446" s="29">
        <v>4.4737251332599497</v>
      </c>
      <c r="D4446" s="29">
        <v>6.7233013471524199</v>
      </c>
      <c r="E4446" s="29">
        <v>9.9834019999999999</v>
      </c>
      <c r="F4446" s="24">
        <v>0.79159800000000002</v>
      </c>
    </row>
    <row r="4447" spans="2:6" x14ac:dyDescent="0.3">
      <c r="B4447" s="28">
        <v>4442</v>
      </c>
      <c r="C4447" s="29">
        <v>4.4735197420661397</v>
      </c>
      <c r="D4447" s="29">
        <v>6.7236476541341403</v>
      </c>
      <c r="E4447" s="29">
        <v>9.9851480000000006</v>
      </c>
      <c r="F4447" s="24">
        <v>0.79176199999999997</v>
      </c>
    </row>
    <row r="4448" spans="2:6" x14ac:dyDescent="0.3">
      <c r="B4448" s="28">
        <v>4443</v>
      </c>
      <c r="C4448" s="29">
        <v>4.4733142471805802</v>
      </c>
      <c r="D4448" s="29">
        <v>6.7239937606233999</v>
      </c>
      <c r="E4448" s="29">
        <v>9.9868939999999995</v>
      </c>
      <c r="F4448" s="24">
        <v>0.79192600000000002</v>
      </c>
    </row>
    <row r="4449" spans="2:6" x14ac:dyDescent="0.3">
      <c r="B4449" s="28">
        <v>4444</v>
      </c>
      <c r="C4449" s="29">
        <v>4.4731086486987</v>
      </c>
      <c r="D4449" s="29">
        <v>6.7243396666916402</v>
      </c>
      <c r="E4449" s="29">
        <v>9.9886400000000002</v>
      </c>
      <c r="F4449" s="24">
        <v>0.79209099999999999</v>
      </c>
    </row>
    <row r="4450" spans="2:6" x14ac:dyDescent="0.3">
      <c r="B4450" s="28">
        <v>4445</v>
      </c>
      <c r="C4450" s="29">
        <v>4.4729027462620099</v>
      </c>
      <c r="D4450" s="29">
        <v>6.72468489458167</v>
      </c>
      <c r="E4450" s="29">
        <v>9.9903849999999998</v>
      </c>
      <c r="F4450" s="24">
        <v>0.79225500000000004</v>
      </c>
    </row>
    <row r="4451" spans="2:6" x14ac:dyDescent="0.3">
      <c r="B4451" s="28">
        <v>4446</v>
      </c>
      <c r="C4451" s="29">
        <v>4.4726969409620603</v>
      </c>
      <c r="D4451" s="29">
        <v>6.72503040012593</v>
      </c>
      <c r="E4451" s="29">
        <v>9.9921310000000005</v>
      </c>
      <c r="F4451" s="24">
        <v>0.79241899999999998</v>
      </c>
    </row>
    <row r="4452" spans="2:6" x14ac:dyDescent="0.3">
      <c r="B4452" s="28">
        <v>4447</v>
      </c>
      <c r="C4452" s="29">
        <v>4.4724910323517202</v>
      </c>
      <c r="D4452" s="29">
        <v>6.7253757054632297</v>
      </c>
      <c r="E4452" s="29">
        <v>9.9938769999999995</v>
      </c>
      <c r="F4452" s="24">
        <v>0.79258300000000004</v>
      </c>
    </row>
    <row r="4453" spans="2:6" x14ac:dyDescent="0.3">
      <c r="B4453" s="28">
        <v>4448</v>
      </c>
      <c r="C4453" s="29">
        <v>4.4722850205261802</v>
      </c>
      <c r="D4453" s="29">
        <v>6.72572081066496</v>
      </c>
      <c r="E4453" s="29">
        <v>9.9956230000000001</v>
      </c>
      <c r="F4453" s="24">
        <v>0.79274699999999998</v>
      </c>
    </row>
    <row r="4454" spans="2:6" x14ac:dyDescent="0.3">
      <c r="B4454" s="28">
        <v>4449</v>
      </c>
      <c r="C4454" s="29">
        <v>4.4720787054804196</v>
      </c>
      <c r="D4454" s="29">
        <v>6.7260652383893902</v>
      </c>
      <c r="E4454" s="29">
        <v>9.9973679999999998</v>
      </c>
      <c r="F4454" s="24">
        <v>0.79291199999999995</v>
      </c>
    </row>
    <row r="4455" spans="2:6" x14ac:dyDescent="0.3">
      <c r="B4455" s="28">
        <v>4450</v>
      </c>
      <c r="C4455" s="29">
        <v>4.4718724875982199</v>
      </c>
      <c r="D4455" s="29">
        <v>6.7264099436376901</v>
      </c>
      <c r="E4455" s="29">
        <v>9.9991140000000005</v>
      </c>
      <c r="F4455" s="24">
        <v>0.793076</v>
      </c>
    </row>
    <row r="4456" spans="2:6" x14ac:dyDescent="0.3">
      <c r="B4456" s="28">
        <v>4451</v>
      </c>
      <c r="C4456" s="29">
        <v>4.4716661667860702</v>
      </c>
      <c r="D4456" s="29">
        <v>6.7267544489642903</v>
      </c>
      <c r="E4456" s="29">
        <v>10.000859999999999</v>
      </c>
      <c r="F4456" s="24">
        <v>0.79323999999999995</v>
      </c>
    </row>
    <row r="4457" spans="2:6" x14ac:dyDescent="0.3">
      <c r="B4457" s="28">
        <v>4452</v>
      </c>
      <c r="C4457" s="29">
        <v>4.4714597431389498</v>
      </c>
      <c r="D4457" s="29">
        <v>6.7270987544404601</v>
      </c>
      <c r="E4457" s="29">
        <v>10.002606</v>
      </c>
      <c r="F4457" s="24">
        <v>0.793404</v>
      </c>
    </row>
    <row r="4458" spans="2:6" x14ac:dyDescent="0.3">
      <c r="B4458" s="28">
        <v>4453</v>
      </c>
      <c r="C4458" s="29">
        <v>4.4712530170046199</v>
      </c>
      <c r="D4458" s="29">
        <v>6.7274423831396</v>
      </c>
      <c r="E4458" s="29">
        <v>10.004351</v>
      </c>
      <c r="F4458" s="24">
        <v>0.79356800000000005</v>
      </c>
    </row>
    <row r="4459" spans="2:6" x14ac:dyDescent="0.3">
      <c r="B4459" s="28">
        <v>4454</v>
      </c>
      <c r="C4459" s="29">
        <v>4.4710463880604197</v>
      </c>
      <c r="D4459" s="29">
        <v>6.7277862892324301</v>
      </c>
      <c r="E4459" s="29">
        <v>10.006097</v>
      </c>
      <c r="F4459" s="24">
        <v>0.79373199999999999</v>
      </c>
    </row>
    <row r="4460" spans="2:6" x14ac:dyDescent="0.3">
      <c r="B4460" s="28">
        <v>4455</v>
      </c>
      <c r="C4460" s="29">
        <v>4.4708396565657997</v>
      </c>
      <c r="D4460" s="29">
        <v>6.7281299956884997</v>
      </c>
      <c r="E4460" s="29">
        <v>10.007842999999999</v>
      </c>
      <c r="F4460" s="24">
        <v>0.79389600000000005</v>
      </c>
    </row>
    <row r="4461" spans="2:6" x14ac:dyDescent="0.3">
      <c r="B4461" s="28">
        <v>4456</v>
      </c>
      <c r="C4461" s="29">
        <v>4.4706328226155101</v>
      </c>
      <c r="D4461" s="29">
        <v>6.7284735025790603</v>
      </c>
      <c r="E4461" s="29">
        <v>10.009589</v>
      </c>
      <c r="F4461" s="24">
        <v>0.79405999999999999</v>
      </c>
    </row>
    <row r="4462" spans="2:6" x14ac:dyDescent="0.3">
      <c r="B4462" s="28">
        <v>4457</v>
      </c>
      <c r="C4462" s="29">
        <v>4.4704256869094499</v>
      </c>
      <c r="D4462" s="29">
        <v>6.7288163333922197</v>
      </c>
      <c r="E4462" s="29">
        <v>10.011334</v>
      </c>
      <c r="F4462" s="24">
        <v>0.79422400000000004</v>
      </c>
    </row>
    <row r="4463" spans="2:6" x14ac:dyDescent="0.3">
      <c r="B4463" s="28">
        <v>4458</v>
      </c>
      <c r="C4463" s="29">
        <v>4.4702186484198396</v>
      </c>
      <c r="D4463" s="29">
        <v>6.7291594414689495</v>
      </c>
      <c r="E4463" s="29">
        <v>10.01308</v>
      </c>
      <c r="F4463" s="24">
        <v>0.79438799999999998</v>
      </c>
    </row>
    <row r="4464" spans="2:6" x14ac:dyDescent="0.3">
      <c r="B4464" s="28">
        <v>4459</v>
      </c>
      <c r="C4464" s="29">
        <v>4.4700115077584304</v>
      </c>
      <c r="D4464" s="29">
        <v>6.7295023501936502</v>
      </c>
      <c r="E4464" s="29">
        <v>10.014825999999999</v>
      </c>
      <c r="F4464" s="24">
        <v>0.79455200000000004</v>
      </c>
    </row>
    <row r="4465" spans="2:6" x14ac:dyDescent="0.3">
      <c r="B4465" s="28">
        <v>4460</v>
      </c>
      <c r="C4465" s="29">
        <v>4.46980426501975</v>
      </c>
      <c r="D4465" s="29">
        <v>6.7298450596374702</v>
      </c>
      <c r="E4465" s="29">
        <v>10.016572</v>
      </c>
      <c r="F4465" s="24">
        <v>0.79471700000000001</v>
      </c>
    </row>
    <row r="4466" spans="2:6" x14ac:dyDescent="0.3">
      <c r="B4466" s="28">
        <v>4461</v>
      </c>
      <c r="C4466" s="29">
        <v>4.4695967212551597</v>
      </c>
      <c r="D4466" s="29">
        <v>6.7301870937028596</v>
      </c>
      <c r="E4466" s="29">
        <v>10.018317</v>
      </c>
      <c r="F4466" s="24">
        <v>0.79488099999999995</v>
      </c>
    </row>
    <row r="4467" spans="2:6" x14ac:dyDescent="0.3">
      <c r="B4467" s="28">
        <v>4462</v>
      </c>
      <c r="C4467" s="29">
        <v>4.4693892747330803</v>
      </c>
      <c r="D4467" s="29">
        <v>6.7305294049018398</v>
      </c>
      <c r="E4467" s="29">
        <v>10.020063</v>
      </c>
      <c r="F4467" s="24">
        <v>0.795045</v>
      </c>
    </row>
    <row r="4468" spans="2:6" x14ac:dyDescent="0.3">
      <c r="B4468" s="28">
        <v>4463</v>
      </c>
      <c r="C4468" s="29">
        <v>4.4691817264169202</v>
      </c>
      <c r="D4468" s="29">
        <v>6.7308715170332398</v>
      </c>
      <c r="E4468" s="29">
        <v>10.021808999999999</v>
      </c>
      <c r="F4468" s="24">
        <v>0.79520900000000005</v>
      </c>
    </row>
    <row r="4469" spans="2:6" x14ac:dyDescent="0.3">
      <c r="B4469" s="28">
        <v>4464</v>
      </c>
      <c r="C4469" s="29">
        <v>4.4689740764009702</v>
      </c>
      <c r="D4469" s="29">
        <v>6.7312134301681397</v>
      </c>
      <c r="E4469" s="29">
        <v>10.023555</v>
      </c>
      <c r="F4469" s="24">
        <v>0.795373</v>
      </c>
    </row>
    <row r="4470" spans="2:6" x14ac:dyDescent="0.3">
      <c r="B4470" s="28">
        <v>4465</v>
      </c>
      <c r="C4470" s="29">
        <v>4.4687661260874103</v>
      </c>
      <c r="D4470" s="29">
        <v>6.7315546686229197</v>
      </c>
      <c r="E4470" s="29">
        <v>10.0253</v>
      </c>
      <c r="F4470" s="24">
        <v>0.79553700000000005</v>
      </c>
    </row>
    <row r="4471" spans="2:6" x14ac:dyDescent="0.3">
      <c r="B4471" s="28">
        <v>4466</v>
      </c>
      <c r="C4471" s="29">
        <v>4.4685582730421896</v>
      </c>
      <c r="D4471" s="29">
        <v>6.73189618408143</v>
      </c>
      <c r="E4471" s="29">
        <v>10.027046</v>
      </c>
      <c r="F4471" s="24">
        <v>0.79570099999999999</v>
      </c>
    </row>
    <row r="4472" spans="2:6" x14ac:dyDescent="0.3">
      <c r="B4472" s="28">
        <v>4467</v>
      </c>
      <c r="C4472" s="29">
        <v>4.4683503185796702</v>
      </c>
      <c r="D4472" s="29">
        <v>6.7322375007565505</v>
      </c>
      <c r="E4472" s="29">
        <v>10.028791999999999</v>
      </c>
      <c r="F4472" s="24">
        <v>0.79586400000000002</v>
      </c>
    </row>
    <row r="4473" spans="2:6" x14ac:dyDescent="0.3">
      <c r="B4473" s="28">
        <v>4468</v>
      </c>
      <c r="C4473" s="29">
        <v>4.46814226279393</v>
      </c>
      <c r="D4473" s="29">
        <v>6.7325786187193</v>
      </c>
      <c r="E4473" s="29">
        <v>10.030538</v>
      </c>
      <c r="F4473" s="24">
        <v>0.79602799999999996</v>
      </c>
    </row>
    <row r="4474" spans="2:6" x14ac:dyDescent="0.3">
      <c r="B4474" s="28">
        <v>4469</v>
      </c>
      <c r="C4474" s="29">
        <v>4.4679339074373301</v>
      </c>
      <c r="D4474" s="29">
        <v>6.7329190626995699</v>
      </c>
      <c r="E4474" s="29">
        <v>10.032283</v>
      </c>
      <c r="F4474" s="24">
        <v>0.79619200000000001</v>
      </c>
    </row>
    <row r="4475" spans="2:6" x14ac:dyDescent="0.3">
      <c r="B4475" s="28">
        <v>4470</v>
      </c>
      <c r="C4475" s="29">
        <v>4.4677256493746196</v>
      </c>
      <c r="D4475" s="29">
        <v>6.7332597835538399</v>
      </c>
      <c r="E4475" s="29">
        <v>10.034029</v>
      </c>
      <c r="F4475" s="24">
        <v>0.79635599999999995</v>
      </c>
    </row>
    <row r="4476" spans="2:6" x14ac:dyDescent="0.3">
      <c r="B4476" s="28">
        <v>4471</v>
      </c>
      <c r="C4476" s="29">
        <v>4.4675172902705196</v>
      </c>
      <c r="D4476" s="29">
        <v>6.7336003059086398</v>
      </c>
      <c r="E4476" s="29">
        <v>10.035774999999999</v>
      </c>
      <c r="F4476" s="24">
        <v>0.79652000000000001</v>
      </c>
    </row>
    <row r="4477" spans="2:6" x14ac:dyDescent="0.3">
      <c r="B4477" s="28">
        <v>4472</v>
      </c>
      <c r="C4477" s="29">
        <v>4.4673088302188502</v>
      </c>
      <c r="D4477" s="29">
        <v>6.7339406298349003</v>
      </c>
      <c r="E4477" s="29">
        <v>10.037521</v>
      </c>
      <c r="F4477" s="24">
        <v>0.79668399999999995</v>
      </c>
    </row>
    <row r="4478" spans="2:6" x14ac:dyDescent="0.3">
      <c r="B4478" s="28">
        <v>4473</v>
      </c>
      <c r="C4478" s="29">
        <v>4.4671000713215099</v>
      </c>
      <c r="D4478" s="29">
        <v>6.7342802804757103</v>
      </c>
      <c r="E4478" s="29">
        <v>10.039266</v>
      </c>
      <c r="F4478" s="24">
        <v>0.796848</v>
      </c>
    </row>
    <row r="4479" spans="2:6" x14ac:dyDescent="0.3">
      <c r="B4479" s="28">
        <v>4474</v>
      </c>
      <c r="C4479" s="29">
        <v>4.4668914097433596</v>
      </c>
      <c r="D4479" s="29">
        <v>6.7346202078609103</v>
      </c>
      <c r="E4479" s="29">
        <v>10.041012</v>
      </c>
      <c r="F4479" s="24">
        <v>0.79701200000000005</v>
      </c>
    </row>
    <row r="4480" spans="2:6" x14ac:dyDescent="0.3">
      <c r="B4480" s="28">
        <v>4475</v>
      </c>
      <c r="C4480" s="29">
        <v>4.4666826474988</v>
      </c>
      <c r="D4480" s="29">
        <v>6.73495993703028</v>
      </c>
      <c r="E4480" s="29">
        <v>10.042757999999999</v>
      </c>
      <c r="F4480" s="24">
        <v>0.797176</v>
      </c>
    </row>
    <row r="4481" spans="2:6" x14ac:dyDescent="0.3">
      <c r="B4481" s="28">
        <v>4476</v>
      </c>
      <c r="C4481" s="29">
        <v>4.4664737846814404</v>
      </c>
      <c r="D4481" s="29">
        <v>6.73529946805471</v>
      </c>
      <c r="E4481" s="29">
        <v>10.044504</v>
      </c>
      <c r="F4481" s="24">
        <v>0.79734000000000005</v>
      </c>
    </row>
    <row r="4482" spans="2:6" x14ac:dyDescent="0.3">
      <c r="B4482" s="28">
        <v>4477</v>
      </c>
      <c r="C4482" s="29">
        <v>4.4662646237420303</v>
      </c>
      <c r="D4482" s="29">
        <v>6.7356383264900197</v>
      </c>
      <c r="E4482" s="29">
        <v>10.046249</v>
      </c>
      <c r="F4482" s="24">
        <v>0.79750399999999999</v>
      </c>
    </row>
    <row r="4483" spans="2:6" x14ac:dyDescent="0.3">
      <c r="B4483" s="28">
        <v>4478</v>
      </c>
      <c r="C4483" s="29">
        <v>4.4660555601468701</v>
      </c>
      <c r="D4483" s="29">
        <v>6.7359774615402701</v>
      </c>
      <c r="E4483" s="29">
        <v>10.047995</v>
      </c>
      <c r="F4483" s="24">
        <v>0.79766700000000001</v>
      </c>
    </row>
    <row r="4484" spans="2:6" x14ac:dyDescent="0.3">
      <c r="B4484" s="28">
        <v>4479</v>
      </c>
      <c r="C4484" s="29">
        <v>4.4658463962593604</v>
      </c>
      <c r="D4484" s="29">
        <v>6.7363163986580599</v>
      </c>
      <c r="E4484" s="29">
        <v>10.049740999999999</v>
      </c>
      <c r="F4484" s="24">
        <v>0.79783099999999996</v>
      </c>
    </row>
    <row r="4485" spans="2:6" x14ac:dyDescent="0.3">
      <c r="B4485" s="28">
        <v>4480</v>
      </c>
      <c r="C4485" s="29">
        <v>4.4656371321729198</v>
      </c>
      <c r="D4485" s="29">
        <v>6.7366551379141901</v>
      </c>
      <c r="E4485" s="29">
        <v>10.051487</v>
      </c>
      <c r="F4485" s="24">
        <v>0.79799500000000001</v>
      </c>
    </row>
    <row r="4486" spans="2:6" x14ac:dyDescent="0.3">
      <c r="B4486" s="28">
        <v>4481</v>
      </c>
      <c r="C4486" s="29">
        <v>4.4654275706864999</v>
      </c>
      <c r="D4486" s="29">
        <v>6.7369932052769403</v>
      </c>
      <c r="E4486" s="29">
        <v>10.053232</v>
      </c>
      <c r="F4486" s="24">
        <v>0.79815899999999995</v>
      </c>
    </row>
    <row r="4487" spans="2:6" x14ac:dyDescent="0.3">
      <c r="B4487" s="28">
        <v>4482</v>
      </c>
      <c r="C4487" s="29">
        <v>4.4652181065691101</v>
      </c>
      <c r="D4487" s="29">
        <v>6.7373315491252397</v>
      </c>
      <c r="E4487" s="29">
        <v>10.054978</v>
      </c>
      <c r="F4487" s="24">
        <v>0.798323</v>
      </c>
    </row>
    <row r="4488" spans="2:6" x14ac:dyDescent="0.3">
      <c r="B4488" s="28">
        <v>4483</v>
      </c>
      <c r="C4488" s="29">
        <v>4.4650085425325701</v>
      </c>
      <c r="D4488" s="29">
        <v>6.7376696953242101</v>
      </c>
      <c r="E4488" s="29">
        <v>10.056723999999999</v>
      </c>
      <c r="F4488" s="24">
        <v>0.79848600000000003</v>
      </c>
    </row>
    <row r="4489" spans="2:6" x14ac:dyDescent="0.3">
      <c r="B4489" s="28">
        <v>4484</v>
      </c>
      <c r="C4489" s="29">
        <v>4.4647988786700399</v>
      </c>
      <c r="D4489" s="29">
        <v>6.7380076439445897</v>
      </c>
      <c r="E4489" s="29">
        <v>10.05847</v>
      </c>
      <c r="F4489" s="24">
        <v>0.79864999999999997</v>
      </c>
    </row>
    <row r="4490" spans="2:6" x14ac:dyDescent="0.3">
      <c r="B4490" s="28">
        <v>4485</v>
      </c>
      <c r="C4490" s="29">
        <v>4.46458891812805</v>
      </c>
      <c r="D4490" s="29">
        <v>6.7383449213666005</v>
      </c>
      <c r="E4490" s="29">
        <v>10.060214999999999</v>
      </c>
      <c r="F4490" s="24">
        <v>0.79881400000000002</v>
      </c>
    </row>
    <row r="4491" spans="2:6" x14ac:dyDescent="0.3">
      <c r="B4491" s="28">
        <v>4486</v>
      </c>
      <c r="C4491" s="29">
        <v>4.4643790549796396</v>
      </c>
      <c r="D4491" s="29">
        <v>6.7386824751449304</v>
      </c>
      <c r="E4491" s="29">
        <v>10.061961</v>
      </c>
      <c r="F4491" s="24">
        <v>0.79897799999999997</v>
      </c>
    </row>
    <row r="4492" spans="2:6" x14ac:dyDescent="0.3">
      <c r="B4492" s="28">
        <v>4487</v>
      </c>
      <c r="C4492" s="29">
        <v>4.4641690922843402</v>
      </c>
      <c r="D4492" s="29">
        <v>6.7390198315567797</v>
      </c>
      <c r="E4492" s="29">
        <v>10.063707000000001</v>
      </c>
      <c r="F4492" s="24">
        <v>0.79914200000000002</v>
      </c>
    </row>
    <row r="4493" spans="2:6" x14ac:dyDescent="0.3">
      <c r="B4493" s="28">
        <v>4488</v>
      </c>
      <c r="C4493" s="29">
        <v>4.4639590301351095</v>
      </c>
      <c r="D4493" s="29">
        <v>6.7393569906728104</v>
      </c>
      <c r="E4493" s="29">
        <v>10.065453</v>
      </c>
      <c r="F4493" s="24">
        <v>0.79930500000000004</v>
      </c>
    </row>
    <row r="4494" spans="2:6" x14ac:dyDescent="0.3">
      <c r="B4494" s="28">
        <v>4489</v>
      </c>
      <c r="C4494" s="29">
        <v>4.4637486720253898</v>
      </c>
      <c r="D4494" s="29">
        <v>6.7396934792848899</v>
      </c>
      <c r="E4494" s="29">
        <v>10.067197999999999</v>
      </c>
      <c r="F4494" s="24">
        <v>0.79946899999999999</v>
      </c>
    </row>
    <row r="4495" spans="2:6" x14ac:dyDescent="0.3">
      <c r="B4495" s="28">
        <v>4490</v>
      </c>
      <c r="C4495" s="29">
        <v>4.4635384113335403</v>
      </c>
      <c r="D4495" s="29">
        <v>6.7400302441241502</v>
      </c>
      <c r="E4495" s="29">
        <v>10.068944</v>
      </c>
      <c r="F4495" s="24">
        <v>0.79963300000000004</v>
      </c>
    </row>
    <row r="4496" spans="2:6" x14ac:dyDescent="0.3">
      <c r="B4496" s="28">
        <v>4491</v>
      </c>
      <c r="C4496" s="29">
        <v>4.4633280514661697</v>
      </c>
      <c r="D4496" s="29">
        <v>6.7403668118795101</v>
      </c>
      <c r="E4496" s="29">
        <v>10.070690000000001</v>
      </c>
      <c r="F4496" s="24">
        <v>0.79979599999999995</v>
      </c>
    </row>
    <row r="4497" spans="2:6" x14ac:dyDescent="0.3">
      <c r="B4497" s="28">
        <v>4492</v>
      </c>
      <c r="C4497" s="29">
        <v>4.46311759251601</v>
      </c>
      <c r="D4497" s="29">
        <v>6.7407031826215702</v>
      </c>
      <c r="E4497" s="29">
        <v>10.072436</v>
      </c>
      <c r="F4497" s="24">
        <v>0.79996</v>
      </c>
    </row>
    <row r="4498" spans="2:6" x14ac:dyDescent="0.3">
      <c r="B4498" s="28">
        <v>4493</v>
      </c>
      <c r="C4498" s="29">
        <v>4.4629068383227999</v>
      </c>
      <c r="D4498" s="29">
        <v>6.7410388835533999</v>
      </c>
      <c r="E4498" s="29">
        <v>10.074180999999999</v>
      </c>
      <c r="F4498" s="24">
        <v>0.80012399999999995</v>
      </c>
    </row>
    <row r="4499" spans="2:6" x14ac:dyDescent="0.3">
      <c r="B4499" s="28">
        <v>4494</v>
      </c>
      <c r="C4499" s="29">
        <v>4.4626961815714896</v>
      </c>
      <c r="D4499" s="29">
        <v>6.7413748605834201</v>
      </c>
      <c r="E4499" s="29">
        <v>10.075927</v>
      </c>
      <c r="F4499" s="24">
        <v>0.800288</v>
      </c>
    </row>
    <row r="4500" spans="2:6" x14ac:dyDescent="0.3">
      <c r="B4500" s="28">
        <v>4495</v>
      </c>
      <c r="C4500" s="29">
        <v>4.4624854260151396</v>
      </c>
      <c r="D4500" s="29">
        <v>6.7417106408118403</v>
      </c>
      <c r="E4500" s="29">
        <v>10.077673000000001</v>
      </c>
      <c r="F4500" s="24">
        <v>0.80045100000000002</v>
      </c>
    </row>
    <row r="4501" spans="2:6" x14ac:dyDescent="0.3">
      <c r="B4501" s="28">
        <v>4496</v>
      </c>
      <c r="C4501" s="29">
        <v>4.4622745717462502</v>
      </c>
      <c r="D4501" s="29">
        <v>6.7420462243092301</v>
      </c>
      <c r="E4501" s="29">
        <v>10.079419</v>
      </c>
      <c r="F4501" s="24">
        <v>0.80061499999999997</v>
      </c>
    </row>
    <row r="4502" spans="2:6" x14ac:dyDescent="0.3">
      <c r="B4502" s="28">
        <v>4497</v>
      </c>
      <c r="C4502" s="29">
        <v>4.4620636188572398</v>
      </c>
      <c r="D4502" s="29">
        <v>6.7423816111460901</v>
      </c>
      <c r="E4502" s="29">
        <v>10.081165</v>
      </c>
      <c r="F4502" s="24">
        <v>0.80077900000000002</v>
      </c>
    </row>
    <row r="4503" spans="2:6" x14ac:dyDescent="0.3">
      <c r="B4503" s="28">
        <v>4498</v>
      </c>
      <c r="C4503" s="29">
        <v>4.4618523716197895</v>
      </c>
      <c r="D4503" s="29">
        <v>6.7427163290390197</v>
      </c>
      <c r="E4503" s="29">
        <v>10.08291</v>
      </c>
      <c r="F4503" s="24">
        <v>0.80094200000000004</v>
      </c>
    </row>
    <row r="4504" spans="2:6" x14ac:dyDescent="0.3">
      <c r="B4504" s="28">
        <v>4499</v>
      </c>
      <c r="C4504" s="29">
        <v>4.4616412218539496</v>
      </c>
      <c r="D4504" s="29">
        <v>6.7430513228690101</v>
      </c>
      <c r="E4504" s="29">
        <v>10.084656000000001</v>
      </c>
      <c r="F4504" s="24">
        <v>0.80110599999999998</v>
      </c>
    </row>
    <row r="4505" spans="2:6" x14ac:dyDescent="0.3">
      <c r="B4505" s="28">
        <v>4500</v>
      </c>
      <c r="C4505" s="29">
        <v>4.4614299737449201</v>
      </c>
      <c r="D4505" s="29">
        <v>6.7433861202499399</v>
      </c>
      <c r="E4505" s="29">
        <v>10.086402</v>
      </c>
      <c r="F4505" s="24">
        <v>0.80126900000000001</v>
      </c>
    </row>
    <row r="4506" spans="2:6" x14ac:dyDescent="0.3">
      <c r="B4506" s="28">
        <v>4501</v>
      </c>
      <c r="C4506" s="29">
        <v>4.4612186273848904</v>
      </c>
      <c r="D4506" s="29">
        <v>6.7437207212522701</v>
      </c>
      <c r="E4506" s="29">
        <v>10.088148</v>
      </c>
      <c r="F4506" s="24">
        <v>0.80143299999999995</v>
      </c>
    </row>
    <row r="4507" spans="2:6" x14ac:dyDescent="0.3">
      <c r="B4507" s="28">
        <v>4502</v>
      </c>
      <c r="C4507" s="29">
        <v>4.4610069873903901</v>
      </c>
      <c r="D4507" s="29">
        <v>6.7440546540029001</v>
      </c>
      <c r="E4507" s="29">
        <v>10.089893</v>
      </c>
      <c r="F4507" s="24">
        <v>0.801597</v>
      </c>
    </row>
    <row r="4508" spans="2:6" x14ac:dyDescent="0.3">
      <c r="B4508" s="28">
        <v>4503</v>
      </c>
      <c r="C4508" s="29">
        <v>4.4607954448909499</v>
      </c>
      <c r="D4508" s="29">
        <v>6.7443888625618804</v>
      </c>
      <c r="E4508" s="29">
        <v>10.091639000000001</v>
      </c>
      <c r="F4508" s="24">
        <v>0.80176000000000003</v>
      </c>
    </row>
    <row r="4509" spans="2:6" x14ac:dyDescent="0.3">
      <c r="B4509" s="28">
        <v>4504</v>
      </c>
      <c r="C4509" s="29">
        <v>4.46058380441678</v>
      </c>
      <c r="D4509" s="29">
        <v>6.74472287495351</v>
      </c>
      <c r="E4509" s="29">
        <v>10.093385</v>
      </c>
      <c r="F4509" s="24">
        <v>0.80192399999999997</v>
      </c>
    </row>
    <row r="4510" spans="2:6" x14ac:dyDescent="0.3">
      <c r="B4510" s="28">
        <v>4505</v>
      </c>
      <c r="C4510" s="29">
        <v>4.4603720660598603</v>
      </c>
      <c r="D4510" s="29">
        <v>6.74505669124816</v>
      </c>
      <c r="E4510" s="29">
        <v>10.095131</v>
      </c>
      <c r="F4510" s="24">
        <v>0.80208699999999999</v>
      </c>
    </row>
    <row r="4511" spans="2:6" x14ac:dyDescent="0.3">
      <c r="B4511" s="28">
        <v>4506</v>
      </c>
      <c r="C4511" s="29">
        <v>4.4601600347808601</v>
      </c>
      <c r="D4511" s="29">
        <v>6.7453898399827601</v>
      </c>
      <c r="E4511" s="29">
        <v>10.096876</v>
      </c>
      <c r="F4511" s="24">
        <v>0.80225100000000005</v>
      </c>
    </row>
    <row r="4512" spans="2:6" x14ac:dyDescent="0.3">
      <c r="B4512" s="28">
        <v>4507</v>
      </c>
      <c r="C4512" s="29">
        <v>4.45994810102016</v>
      </c>
      <c r="D4512" s="29">
        <v>6.7457232643970597</v>
      </c>
      <c r="E4512" s="29">
        <v>10.098622000000001</v>
      </c>
      <c r="F4512" s="24">
        <v>0.80241399999999996</v>
      </c>
    </row>
    <row r="4513" spans="2:6" x14ac:dyDescent="0.3">
      <c r="B4513" s="28">
        <v>4508</v>
      </c>
      <c r="C4513" s="29">
        <v>4.4597360696522799</v>
      </c>
      <c r="D4513" s="29">
        <v>6.7460564929254598</v>
      </c>
      <c r="E4513" s="29">
        <v>10.100368</v>
      </c>
      <c r="F4513" s="24">
        <v>0.80257800000000001</v>
      </c>
    </row>
    <row r="4514" spans="2:6" x14ac:dyDescent="0.3">
      <c r="B4514" s="28">
        <v>4509</v>
      </c>
      <c r="C4514" s="29">
        <v>4.45952394076898</v>
      </c>
      <c r="D4514" s="29">
        <v>6.7463895256382598</v>
      </c>
      <c r="E4514" s="29">
        <v>10.102114</v>
      </c>
      <c r="F4514" s="24">
        <v>0.80274100000000004</v>
      </c>
    </row>
    <row r="4515" spans="2:6" x14ac:dyDescent="0.3">
      <c r="B4515" s="28">
        <v>4510</v>
      </c>
      <c r="C4515" s="29">
        <v>4.4593115196744799</v>
      </c>
      <c r="D4515" s="29">
        <v>6.7467218914819798</v>
      </c>
      <c r="E4515" s="29">
        <v>10.103859</v>
      </c>
      <c r="F4515" s="24">
        <v>0.80290499999999998</v>
      </c>
    </row>
    <row r="4516" spans="2:6" x14ac:dyDescent="0.3">
      <c r="B4516" s="28">
        <v>4511</v>
      </c>
      <c r="C4516" s="29">
        <v>4.4590991961212501</v>
      </c>
      <c r="D4516" s="29">
        <v>6.7470545328768701</v>
      </c>
      <c r="E4516" s="29">
        <v>10.105605000000001</v>
      </c>
      <c r="F4516" s="24">
        <v>0.803068</v>
      </c>
    </row>
    <row r="4517" spans="2:6" x14ac:dyDescent="0.3">
      <c r="B4517" s="28">
        <v>4512</v>
      </c>
      <c r="C4517" s="29">
        <v>4.4588867753275103</v>
      </c>
      <c r="D4517" s="29">
        <v>6.7473869786670395</v>
      </c>
      <c r="E4517" s="29">
        <v>10.107351</v>
      </c>
      <c r="F4517" s="24">
        <v>0.80323199999999995</v>
      </c>
    </row>
    <row r="4518" spans="2:6" x14ac:dyDescent="0.3">
      <c r="B4518" s="28">
        <v>4513</v>
      </c>
      <c r="C4518" s="29">
        <v>4.4586742573847999</v>
      </c>
      <c r="D4518" s="29">
        <v>6.7477192289227199</v>
      </c>
      <c r="E4518" s="29">
        <v>10.109097</v>
      </c>
      <c r="F4518" s="24">
        <v>0.80339499999999997</v>
      </c>
    </row>
    <row r="4519" spans="2:6" x14ac:dyDescent="0.3">
      <c r="B4519" s="28">
        <v>4514</v>
      </c>
      <c r="C4519" s="29">
        <v>4.4584614479402305</v>
      </c>
      <c r="D4519" s="29">
        <v>6.7480508129995798</v>
      </c>
      <c r="E4519" s="29">
        <v>10.110842</v>
      </c>
      <c r="F4519" s="24">
        <v>0.80355900000000002</v>
      </c>
    </row>
    <row r="4520" spans="2:6" x14ac:dyDescent="0.3">
      <c r="B4520" s="28">
        <v>4515</v>
      </c>
      <c r="C4520" s="29">
        <v>4.4582487360596401</v>
      </c>
      <c r="D4520" s="29">
        <v>6.7483826724992904</v>
      </c>
      <c r="E4520" s="29">
        <v>10.112588000000001</v>
      </c>
      <c r="F4520" s="24">
        <v>0.80372200000000005</v>
      </c>
    </row>
    <row r="4521" spans="2:6" x14ac:dyDescent="0.3">
      <c r="B4521" s="28">
        <v>4516</v>
      </c>
      <c r="C4521" s="29">
        <v>4.4580359273043202</v>
      </c>
      <c r="D4521" s="29">
        <v>6.7487143366751399</v>
      </c>
      <c r="E4521" s="29">
        <v>10.114333999999999</v>
      </c>
      <c r="F4521" s="24">
        <v>0.80388599999999999</v>
      </c>
    </row>
    <row r="4522" spans="2:6" x14ac:dyDescent="0.3">
      <c r="B4522" s="28">
        <v>4517</v>
      </c>
      <c r="C4522" s="29">
        <v>4.4578230217655799</v>
      </c>
      <c r="D4522" s="29">
        <v>6.7490458055973397</v>
      </c>
      <c r="E4522" s="29">
        <v>10.11608</v>
      </c>
      <c r="F4522" s="24">
        <v>0.80404900000000001</v>
      </c>
    </row>
    <row r="4523" spans="2:6" x14ac:dyDescent="0.3">
      <c r="B4523" s="28">
        <v>4518</v>
      </c>
      <c r="C4523" s="29">
        <v>4.4576098254328</v>
      </c>
      <c r="D4523" s="29">
        <v>6.7493766090304099</v>
      </c>
      <c r="E4523" s="29">
        <v>10.117825</v>
      </c>
      <c r="F4523" s="24">
        <v>0.80421299999999996</v>
      </c>
    </row>
    <row r="4524" spans="2:6" x14ac:dyDescent="0.3">
      <c r="B4524" s="28">
        <v>4519</v>
      </c>
      <c r="C4524" s="29">
        <v>4.4573967266864596</v>
      </c>
      <c r="D4524" s="29">
        <v>6.7497076877579998</v>
      </c>
      <c r="E4524" s="29">
        <v>10.119571000000001</v>
      </c>
      <c r="F4524" s="24">
        <v>0.80437599999999998</v>
      </c>
    </row>
    <row r="4525" spans="2:6" x14ac:dyDescent="0.3">
      <c r="B4525" s="28">
        <v>4520</v>
      </c>
      <c r="C4525" s="29">
        <v>4.4571835314302799</v>
      </c>
      <c r="D4525" s="29">
        <v>6.7500385714423796</v>
      </c>
      <c r="E4525" s="29">
        <v>10.121316999999999</v>
      </c>
      <c r="F4525" s="24">
        <v>0.804539</v>
      </c>
    </row>
    <row r="4526" spans="2:6" x14ac:dyDescent="0.3">
      <c r="B4526" s="28">
        <v>4521</v>
      </c>
      <c r="C4526" s="29">
        <v>4.4569702397553499</v>
      </c>
      <c r="D4526" s="29">
        <v>6.7503692601536898</v>
      </c>
      <c r="E4526" s="29">
        <v>10.123063</v>
      </c>
      <c r="F4526" s="24">
        <v>0.80470299999999995</v>
      </c>
    </row>
    <row r="4527" spans="2:6" x14ac:dyDescent="0.3">
      <c r="B4527" s="28">
        <v>4522</v>
      </c>
      <c r="C4527" s="29">
        <v>4.4567566579926403</v>
      </c>
      <c r="D4527" s="29">
        <v>6.7506992840648401</v>
      </c>
      <c r="E4527" s="29">
        <v>10.124808</v>
      </c>
      <c r="F4527" s="24">
        <v>0.80486599999999997</v>
      </c>
    </row>
    <row r="4528" spans="2:6" x14ac:dyDescent="0.3">
      <c r="B4528" s="28">
        <v>4523</v>
      </c>
      <c r="C4528" s="29">
        <v>4.4565431738386101</v>
      </c>
      <c r="D4528" s="29">
        <v>6.7510295831423504</v>
      </c>
      <c r="E4528" s="29">
        <v>10.126554</v>
      </c>
      <c r="F4528" s="24">
        <v>0.80503000000000002</v>
      </c>
    </row>
    <row r="4529" spans="2:6" x14ac:dyDescent="0.3">
      <c r="B4529" s="28">
        <v>4524</v>
      </c>
      <c r="C4529" s="29">
        <v>4.4563295935387304</v>
      </c>
      <c r="D4529" s="29">
        <v>6.7513596874570396</v>
      </c>
      <c r="E4529" s="29">
        <v>10.128299999999999</v>
      </c>
      <c r="F4529" s="24">
        <v>0.80519300000000005</v>
      </c>
    </row>
    <row r="4530" spans="2:6" x14ac:dyDescent="0.3">
      <c r="B4530" s="28">
        <v>4525</v>
      </c>
      <c r="C4530" s="29">
        <v>4.45611591718386</v>
      </c>
      <c r="D4530" s="29">
        <v>6.7516895970789497</v>
      </c>
      <c r="E4530" s="29">
        <v>10.130046</v>
      </c>
      <c r="F4530" s="24">
        <v>0.80535599999999996</v>
      </c>
    </row>
    <row r="4531" spans="2:6" x14ac:dyDescent="0.3">
      <c r="B4531" s="28">
        <v>4526</v>
      </c>
      <c r="C4531" s="29">
        <v>4.4559019514459797</v>
      </c>
      <c r="D4531" s="29">
        <v>6.7520188425890204</v>
      </c>
      <c r="E4531" s="29">
        <v>10.131791</v>
      </c>
      <c r="F4531" s="24">
        <v>0.80552000000000001</v>
      </c>
    </row>
    <row r="4532" spans="2:6" x14ac:dyDescent="0.3">
      <c r="B4532" s="28">
        <v>4527</v>
      </c>
      <c r="C4532" s="29">
        <v>4.4556880833387398</v>
      </c>
      <c r="D4532" s="29">
        <v>6.7523483631374299</v>
      </c>
      <c r="E4532" s="29">
        <v>10.133537</v>
      </c>
      <c r="F4532" s="24">
        <v>0.80568300000000004</v>
      </c>
    </row>
    <row r="4533" spans="2:6" x14ac:dyDescent="0.3">
      <c r="B4533" s="28">
        <v>4528</v>
      </c>
      <c r="C4533" s="29">
        <v>4.4554741194487599</v>
      </c>
      <c r="D4533" s="29">
        <v>6.7526776892030895</v>
      </c>
      <c r="E4533" s="29">
        <v>10.135282999999999</v>
      </c>
      <c r="F4533" s="24">
        <v>0.80584599999999995</v>
      </c>
    </row>
    <row r="4534" spans="2:6" x14ac:dyDescent="0.3">
      <c r="B4534" s="28">
        <v>4529</v>
      </c>
      <c r="C4534" s="29">
        <v>4.4552600598666796</v>
      </c>
      <c r="D4534" s="29">
        <v>6.7530068208560001</v>
      </c>
      <c r="E4534" s="29">
        <v>10.137029</v>
      </c>
      <c r="F4534" s="24">
        <v>0.80601</v>
      </c>
    </row>
    <row r="4535" spans="2:6" x14ac:dyDescent="0.3">
      <c r="B4535" s="28">
        <v>4530</v>
      </c>
      <c r="C4535" s="29">
        <v>4.4550457116048303</v>
      </c>
      <c r="D4535" s="29">
        <v>6.7533352890847702</v>
      </c>
      <c r="E4535" s="29">
        <v>10.138774</v>
      </c>
      <c r="F4535" s="24">
        <v>0.80617300000000003</v>
      </c>
    </row>
    <row r="4536" spans="2:6" x14ac:dyDescent="0.3">
      <c r="B4536" s="28">
        <v>4531</v>
      </c>
      <c r="C4536" s="29">
        <v>4.4548314609953303</v>
      </c>
      <c r="D4536" s="29">
        <v>6.7536640322239299</v>
      </c>
      <c r="E4536" s="29">
        <v>10.14052</v>
      </c>
      <c r="F4536" s="24">
        <v>0.80633600000000005</v>
      </c>
    </row>
    <row r="4537" spans="2:6" x14ac:dyDescent="0.3">
      <c r="B4537" s="28">
        <v>4532</v>
      </c>
      <c r="C4537" s="29">
        <v>4.45461711496531</v>
      </c>
      <c r="D4537" s="29">
        <v>6.7539925811601602</v>
      </c>
      <c r="E4537" s="29">
        <v>10.142265999999999</v>
      </c>
      <c r="F4537" s="24">
        <v>0.80649899999999997</v>
      </c>
    </row>
    <row r="4538" spans="2:6" x14ac:dyDescent="0.3">
      <c r="B4538" s="28">
        <v>4533</v>
      </c>
      <c r="C4538" s="29">
        <v>4.4544026736052</v>
      </c>
      <c r="D4538" s="29">
        <v>6.7543209359634</v>
      </c>
      <c r="E4538" s="29">
        <v>10.144012</v>
      </c>
      <c r="F4538" s="24">
        <v>0.80666300000000002</v>
      </c>
    </row>
    <row r="4539" spans="2:6" x14ac:dyDescent="0.3">
      <c r="B4539" s="28">
        <v>4534</v>
      </c>
      <c r="C4539" s="29">
        <v>4.4541879442670202</v>
      </c>
      <c r="D4539" s="29">
        <v>6.7546486280295204</v>
      </c>
      <c r="E4539" s="29">
        <v>10.145757</v>
      </c>
      <c r="F4539" s="24">
        <v>0.80682600000000004</v>
      </c>
    </row>
    <row r="4540" spans="2:6" x14ac:dyDescent="0.3">
      <c r="B4540" s="28">
        <v>4535</v>
      </c>
      <c r="C4540" s="29">
        <v>4.4539733126026597</v>
      </c>
      <c r="D4540" s="29">
        <v>6.7549765948782303</v>
      </c>
      <c r="E4540" s="29">
        <v>10.147503</v>
      </c>
      <c r="F4540" s="24">
        <v>0.80698899999999996</v>
      </c>
    </row>
    <row r="4541" spans="2:6" x14ac:dyDescent="0.3">
      <c r="B4541" s="28">
        <v>4536</v>
      </c>
      <c r="C4541" s="29">
        <v>4.4537585858791298</v>
      </c>
      <c r="D4541" s="29">
        <v>6.7553043678035403</v>
      </c>
      <c r="E4541" s="29">
        <v>10.149248999999999</v>
      </c>
      <c r="F4541" s="24">
        <v>0.80715199999999998</v>
      </c>
    </row>
    <row r="4542" spans="2:6" x14ac:dyDescent="0.3">
      <c r="B4542" s="28">
        <v>4537</v>
      </c>
      <c r="C4542" s="29">
        <v>4.4535437641866196</v>
      </c>
      <c r="D4542" s="29">
        <v>6.7556319468753401</v>
      </c>
      <c r="E4542" s="29">
        <v>10.150995</v>
      </c>
      <c r="F4542" s="24">
        <v>0.80731600000000003</v>
      </c>
    </row>
    <row r="4543" spans="2:6" x14ac:dyDescent="0.3">
      <c r="B4543" s="28">
        <v>4538</v>
      </c>
      <c r="C4543" s="29">
        <v>4.4533286552162199</v>
      </c>
      <c r="D4543" s="29">
        <v>6.7559588638964199</v>
      </c>
      <c r="E4543" s="29">
        <v>10.15274</v>
      </c>
      <c r="F4543" s="24">
        <v>0.80747899999999995</v>
      </c>
    </row>
    <row r="4544" spans="2:6" x14ac:dyDescent="0.3">
      <c r="B4544" s="28">
        <v>4539</v>
      </c>
      <c r="C4544" s="29">
        <v>4.4531136439408803</v>
      </c>
      <c r="D4544" s="29">
        <v>6.7562860555723496</v>
      </c>
      <c r="E4544" s="29">
        <v>10.154486</v>
      </c>
      <c r="F4544" s="24">
        <v>0.80764199999999997</v>
      </c>
    </row>
    <row r="4545" spans="2:6" x14ac:dyDescent="0.3">
      <c r="B4545" s="28">
        <v>4540</v>
      </c>
      <c r="C4545" s="29">
        <v>4.45289853796681</v>
      </c>
      <c r="D4545" s="29">
        <v>6.7566130536041999</v>
      </c>
      <c r="E4545" s="29">
        <v>10.156231999999999</v>
      </c>
      <c r="F4545" s="24">
        <v>0.807805</v>
      </c>
    </row>
    <row r="4546" spans="2:6" x14ac:dyDescent="0.3">
      <c r="B4546" s="28">
        <v>4541</v>
      </c>
      <c r="C4546" s="29">
        <v>4.4526833373840002</v>
      </c>
      <c r="D4546" s="29">
        <v>6.7569398580617399</v>
      </c>
      <c r="E4546" s="29">
        <v>10.157978</v>
      </c>
      <c r="F4546" s="24">
        <v>0.80796800000000002</v>
      </c>
    </row>
    <row r="4547" spans="2:6" x14ac:dyDescent="0.3">
      <c r="B4547" s="28">
        <v>4542</v>
      </c>
      <c r="C4547" s="29">
        <v>4.4524678502219697</v>
      </c>
      <c r="D4547" s="29">
        <v>6.7572660011542496</v>
      </c>
      <c r="E4547" s="29">
        <v>10.159723</v>
      </c>
      <c r="F4547" s="24">
        <v>0.80813199999999996</v>
      </c>
    </row>
    <row r="4548" spans="2:6" x14ac:dyDescent="0.3">
      <c r="B4548" s="28">
        <v>4543</v>
      </c>
      <c r="C4548" s="29">
        <v>4.4522524607759797</v>
      </c>
      <c r="D4548" s="29">
        <v>6.7575924187740499</v>
      </c>
      <c r="E4548" s="29">
        <v>10.161469</v>
      </c>
      <c r="F4548" s="24">
        <v>0.80829499999999999</v>
      </c>
    </row>
    <row r="4549" spans="2:6" x14ac:dyDescent="0.3">
      <c r="B4549" s="28">
        <v>4544</v>
      </c>
      <c r="C4549" s="29">
        <v>4.4520369769908301</v>
      </c>
      <c r="D4549" s="29">
        <v>6.7579186430287503</v>
      </c>
      <c r="E4549" s="29">
        <v>10.163214999999999</v>
      </c>
      <c r="F4549" s="24">
        <v>0.80845800000000001</v>
      </c>
    </row>
    <row r="4550" spans="2:6" x14ac:dyDescent="0.3">
      <c r="B4550" s="28">
        <v>4545</v>
      </c>
      <c r="C4550" s="29">
        <v>4.45182139895629</v>
      </c>
      <c r="D4550" s="29">
        <v>6.7582446739880702</v>
      </c>
      <c r="E4550" s="29">
        <v>10.164961</v>
      </c>
      <c r="F4550" s="24">
        <v>0.80862100000000003</v>
      </c>
    </row>
    <row r="4551" spans="2:6" x14ac:dyDescent="0.3">
      <c r="B4551" s="28">
        <v>4546</v>
      </c>
      <c r="C4551" s="29">
        <v>4.4516055350397004</v>
      </c>
      <c r="D4551" s="29">
        <v>6.7585700442674499</v>
      </c>
      <c r="E4551" s="29">
        <v>10.166706</v>
      </c>
      <c r="F4551" s="24">
        <v>0.80878399999999995</v>
      </c>
    </row>
    <row r="4552" spans="2:6" x14ac:dyDescent="0.3">
      <c r="B4552" s="28">
        <v>4547</v>
      </c>
      <c r="C4552" s="29">
        <v>4.45138976885986</v>
      </c>
      <c r="D4552" s="29">
        <v>6.7588956889466099</v>
      </c>
      <c r="E4552" s="29">
        <v>10.168452</v>
      </c>
      <c r="F4552" s="24">
        <v>0.80894699999999997</v>
      </c>
    </row>
    <row r="4553" spans="2:6" x14ac:dyDescent="0.3">
      <c r="B4553" s="28">
        <v>4548</v>
      </c>
      <c r="C4553" s="29">
        <v>4.4511739086995599</v>
      </c>
      <c r="D4553" s="29">
        <v>6.7592211405394398</v>
      </c>
      <c r="E4553" s="29">
        <v>10.170197999999999</v>
      </c>
      <c r="F4553" s="24">
        <v>0.80911</v>
      </c>
    </row>
    <row r="4554" spans="2:6" x14ac:dyDescent="0.3">
      <c r="B4554" s="28">
        <v>4549</v>
      </c>
      <c r="C4554" s="29">
        <v>4.4509579546483504</v>
      </c>
      <c r="D4554" s="29">
        <v>6.7595463991155302</v>
      </c>
      <c r="E4554" s="29">
        <v>10.171944</v>
      </c>
      <c r="F4554" s="24">
        <v>0.80927300000000002</v>
      </c>
    </row>
    <row r="4555" spans="2:6" x14ac:dyDescent="0.3">
      <c r="B4555" s="28">
        <v>4550</v>
      </c>
      <c r="C4555" s="29">
        <v>4.4507417154107198</v>
      </c>
      <c r="D4555" s="29">
        <v>6.7598709976961002</v>
      </c>
      <c r="E4555" s="29">
        <v>10.173689</v>
      </c>
      <c r="F4555" s="24">
        <v>0.80943699999999996</v>
      </c>
    </row>
    <row r="4556" spans="2:6" x14ac:dyDescent="0.3">
      <c r="B4556" s="28">
        <v>4551</v>
      </c>
      <c r="C4556" s="29">
        <v>4.4505255739303404</v>
      </c>
      <c r="D4556" s="29">
        <v>6.7601958705490803</v>
      </c>
      <c r="E4556" s="29">
        <v>10.175435</v>
      </c>
      <c r="F4556" s="24">
        <v>0.80959999999999999</v>
      </c>
    </row>
    <row r="4557" spans="2:6" x14ac:dyDescent="0.3">
      <c r="B4557" s="28">
        <v>4552</v>
      </c>
      <c r="C4557" s="29">
        <v>4.4503093388273003</v>
      </c>
      <c r="D4557" s="29">
        <v>6.7605205505941699</v>
      </c>
      <c r="E4557" s="29">
        <v>10.177180999999999</v>
      </c>
      <c r="F4557" s="24">
        <v>0.80976300000000001</v>
      </c>
    </row>
    <row r="4558" spans="2:6" x14ac:dyDescent="0.3">
      <c r="B4558" s="28">
        <v>4553</v>
      </c>
      <c r="C4558" s="29">
        <v>4.4500930101909404</v>
      </c>
      <c r="D4558" s="29">
        <v>6.7608450379009497</v>
      </c>
      <c r="E4558" s="29">
        <v>10.178927</v>
      </c>
      <c r="F4558" s="24">
        <v>0.80992600000000003</v>
      </c>
    </row>
    <row r="4559" spans="2:6" x14ac:dyDescent="0.3">
      <c r="B4559" s="28">
        <v>4554</v>
      </c>
      <c r="C4559" s="29">
        <v>4.4498763970623099</v>
      </c>
      <c r="D4559" s="29">
        <v>6.7611688658959297</v>
      </c>
      <c r="E4559" s="29">
        <v>10.180671999999999</v>
      </c>
      <c r="F4559" s="24">
        <v>0.81008899999999995</v>
      </c>
    </row>
    <row r="4560" spans="2:6" x14ac:dyDescent="0.3">
      <c r="B4560" s="28">
        <v>4555</v>
      </c>
      <c r="C4560" s="29">
        <v>4.4496598817111499</v>
      </c>
      <c r="D4560" s="29">
        <v>6.7614929680360802</v>
      </c>
      <c r="E4560" s="29">
        <v>10.182418</v>
      </c>
      <c r="F4560" s="24">
        <v>0.81025199999999997</v>
      </c>
    </row>
    <row r="4561" spans="2:6" x14ac:dyDescent="0.3">
      <c r="B4561" s="28">
        <v>4556</v>
      </c>
      <c r="C4561" s="29">
        <v>4.4494432730942801</v>
      </c>
      <c r="D4561" s="29">
        <v>6.7618168776465</v>
      </c>
      <c r="E4561" s="29">
        <v>10.184163999999999</v>
      </c>
      <c r="F4561" s="24">
        <v>0.810415</v>
      </c>
    </row>
    <row r="4562" spans="2:6" x14ac:dyDescent="0.3">
      <c r="B4562" s="28">
        <v>4557</v>
      </c>
      <c r="C4562" s="29">
        <v>4.4492265713007999</v>
      </c>
      <c r="D4562" s="29">
        <v>6.7621405947967599</v>
      </c>
      <c r="E4562" s="29">
        <v>10.18591</v>
      </c>
      <c r="F4562" s="24">
        <v>0.81057800000000002</v>
      </c>
    </row>
    <row r="4563" spans="2:6" x14ac:dyDescent="0.3">
      <c r="B4563" s="28">
        <v>4558</v>
      </c>
      <c r="C4563" s="29">
        <v>4.4490095857076799</v>
      </c>
      <c r="D4563" s="29">
        <v>6.7624636533183002</v>
      </c>
      <c r="E4563" s="29">
        <v>10.187654999999999</v>
      </c>
      <c r="F4563" s="24">
        <v>0.81074100000000004</v>
      </c>
    </row>
    <row r="4564" spans="2:6" x14ac:dyDescent="0.3">
      <c r="B4564" s="28">
        <v>4559</v>
      </c>
      <c r="C4564" s="29">
        <v>4.4487926979120198</v>
      </c>
      <c r="D4564" s="29">
        <v>6.76278698585784</v>
      </c>
      <c r="E4564" s="29">
        <v>10.189401</v>
      </c>
      <c r="F4564" s="24">
        <v>0.81090399999999996</v>
      </c>
    </row>
    <row r="4565" spans="2:6" x14ac:dyDescent="0.3">
      <c r="B4565" s="28">
        <v>4560</v>
      </c>
      <c r="C4565" s="29">
        <v>4.4485757172067002</v>
      </c>
      <c r="D4565" s="29">
        <v>6.7631101261456301</v>
      </c>
      <c r="E4565" s="29">
        <v>10.191147000000001</v>
      </c>
      <c r="F4565" s="24">
        <v>0.81106699999999998</v>
      </c>
    </row>
    <row r="4566" spans="2:6" x14ac:dyDescent="0.3">
      <c r="B4566" s="28">
        <v>4561</v>
      </c>
      <c r="C4566" s="29">
        <v>4.4483586436806197</v>
      </c>
      <c r="D4566" s="29">
        <v>6.7634330742510498</v>
      </c>
      <c r="E4566" s="29">
        <v>10.192893</v>
      </c>
      <c r="F4566" s="24">
        <v>0.81123000000000001</v>
      </c>
    </row>
    <row r="4567" spans="2:6" x14ac:dyDescent="0.3">
      <c r="B4567" s="28">
        <v>4562</v>
      </c>
      <c r="C4567" s="29">
        <v>4.4481412870460204</v>
      </c>
      <c r="D4567" s="29">
        <v>6.7637553644102102</v>
      </c>
      <c r="E4567" s="29">
        <v>10.194637999999999</v>
      </c>
      <c r="F4567" s="24">
        <v>0.81139300000000003</v>
      </c>
    </row>
    <row r="4568" spans="2:6" x14ac:dyDescent="0.3">
      <c r="B4568" s="28">
        <v>4563</v>
      </c>
      <c r="C4568" s="29">
        <v>4.4479240282286296</v>
      </c>
      <c r="D4568" s="29">
        <v>6.7640779284603196</v>
      </c>
      <c r="E4568" s="29">
        <v>10.196384</v>
      </c>
      <c r="F4568" s="24">
        <v>0.81155600000000006</v>
      </c>
    </row>
    <row r="4569" spans="2:6" x14ac:dyDescent="0.3">
      <c r="B4569" s="28">
        <v>4564</v>
      </c>
      <c r="C4569" s="29">
        <v>4.4477066768567601</v>
      </c>
      <c r="D4569" s="29">
        <v>6.7644003005363098</v>
      </c>
      <c r="E4569" s="29">
        <v>10.198130000000001</v>
      </c>
      <c r="F4569" s="24">
        <v>0.81171899999999997</v>
      </c>
    </row>
    <row r="4570" spans="2:6" x14ac:dyDescent="0.3">
      <c r="B4570" s="28">
        <v>4565</v>
      </c>
      <c r="C4570" s="29">
        <v>4.4474892330190903</v>
      </c>
      <c r="D4570" s="29">
        <v>6.7647224807075403</v>
      </c>
      <c r="E4570" s="29">
        <v>10.199876</v>
      </c>
      <c r="F4570" s="24">
        <v>0.81188199999999999</v>
      </c>
    </row>
    <row r="4571" spans="2:6" x14ac:dyDescent="0.3">
      <c r="B4571" s="28">
        <v>4566</v>
      </c>
      <c r="C4571" s="29">
        <v>4.4472715067625401</v>
      </c>
      <c r="D4571" s="29">
        <v>6.7650440036142596</v>
      </c>
      <c r="E4571" s="29">
        <v>10.201620999999999</v>
      </c>
      <c r="F4571" s="24">
        <v>0.81204399999999999</v>
      </c>
    </row>
    <row r="4572" spans="2:6" x14ac:dyDescent="0.3">
      <c r="B4572" s="28">
        <v>4567</v>
      </c>
      <c r="C4572" s="29">
        <v>4.4470538783426798</v>
      </c>
      <c r="D4572" s="29">
        <v>6.7653658002850197</v>
      </c>
      <c r="E4572" s="29">
        <v>10.203367</v>
      </c>
      <c r="F4572" s="24">
        <v>0.81220700000000001</v>
      </c>
    </row>
    <row r="4573" spans="2:6" x14ac:dyDescent="0.3">
      <c r="B4573" s="28">
        <v>4568</v>
      </c>
      <c r="C4573" s="29">
        <v>4.4468361577226601</v>
      </c>
      <c r="D4573" s="29">
        <v>6.7656874052590199</v>
      </c>
      <c r="E4573" s="29">
        <v>10.205113000000001</v>
      </c>
      <c r="F4573" s="24">
        <v>0.81237000000000004</v>
      </c>
    </row>
    <row r="4574" spans="2:6" x14ac:dyDescent="0.3">
      <c r="B4574" s="28">
        <v>4569</v>
      </c>
      <c r="C4574" s="29">
        <v>4.44661834499093</v>
      </c>
      <c r="D4574" s="29">
        <v>6.7660088186055596</v>
      </c>
      <c r="E4574" s="29">
        <v>10.206859</v>
      </c>
      <c r="F4574" s="24">
        <v>0.81253299999999995</v>
      </c>
    </row>
    <row r="4575" spans="2:6" x14ac:dyDescent="0.3">
      <c r="B4575" s="28">
        <v>4570</v>
      </c>
      <c r="C4575" s="29">
        <v>4.4464002505284501</v>
      </c>
      <c r="D4575" s="29">
        <v>6.7663295753687098</v>
      </c>
      <c r="E4575" s="29">
        <v>10.208603999999999</v>
      </c>
      <c r="F4575" s="24">
        <v>0.81269599999999997</v>
      </c>
    </row>
    <row r="4576" spans="2:6" x14ac:dyDescent="0.3">
      <c r="B4576" s="28">
        <v>4571</v>
      </c>
      <c r="C4576" s="29">
        <v>4.4461822539219096</v>
      </c>
      <c r="D4576" s="29">
        <v>6.7666506057691098</v>
      </c>
      <c r="E4576" s="29">
        <v>10.21035</v>
      </c>
      <c r="F4576" s="24">
        <v>0.812859</v>
      </c>
    </row>
    <row r="4577" spans="2:6" x14ac:dyDescent="0.3">
      <c r="B4577" s="28">
        <v>4572</v>
      </c>
      <c r="C4577" s="29">
        <v>4.4459641654686397</v>
      </c>
      <c r="D4577" s="29">
        <v>6.7669714447497995</v>
      </c>
      <c r="E4577" s="29">
        <v>10.212096000000001</v>
      </c>
      <c r="F4577" s="24">
        <v>0.81302200000000002</v>
      </c>
    </row>
    <row r="4578" spans="2:6" x14ac:dyDescent="0.3">
      <c r="B4578" s="28">
        <v>4573</v>
      </c>
      <c r="C4578" s="29">
        <v>4.4457459852568899</v>
      </c>
      <c r="D4578" s="29">
        <v>6.7672920923800701</v>
      </c>
      <c r="E4578" s="29">
        <v>10.213842</v>
      </c>
      <c r="F4578" s="24">
        <v>0.81318500000000005</v>
      </c>
    </row>
    <row r="4579" spans="2:6" x14ac:dyDescent="0.3">
      <c r="B4579" s="28">
        <v>4574</v>
      </c>
      <c r="C4579" s="29">
        <v>4.4455275240010099</v>
      </c>
      <c r="D4579" s="29">
        <v>6.7676120841074301</v>
      </c>
      <c r="E4579" s="29">
        <v>10.215586999999999</v>
      </c>
      <c r="F4579" s="24">
        <v>0.81334700000000004</v>
      </c>
    </row>
    <row r="4580" spans="2:6" x14ac:dyDescent="0.3">
      <c r="B4580" s="28">
        <v>4575</v>
      </c>
      <c r="C4580" s="29">
        <v>4.4453091606200799</v>
      </c>
      <c r="D4580" s="29">
        <v>6.7679323493453003</v>
      </c>
      <c r="E4580" s="29">
        <v>10.217333</v>
      </c>
      <c r="F4580" s="24">
        <v>0.81350999999999996</v>
      </c>
    </row>
    <row r="4581" spans="2:6" x14ac:dyDescent="0.3">
      <c r="B4581" s="28">
        <v>4576</v>
      </c>
      <c r="C4581" s="29">
        <v>4.4450907057449998</v>
      </c>
      <c r="D4581" s="29">
        <v>6.7682524234403196</v>
      </c>
      <c r="E4581" s="29">
        <v>10.219079000000001</v>
      </c>
      <c r="F4581" s="24">
        <v>0.81367299999999998</v>
      </c>
    </row>
    <row r="4582" spans="2:6" x14ac:dyDescent="0.3">
      <c r="B4582" s="28">
        <v>4577</v>
      </c>
      <c r="C4582" s="29">
        <v>4.4448721594637801</v>
      </c>
      <c r="D4582" s="29">
        <v>6.7685723064616603</v>
      </c>
      <c r="E4582" s="29">
        <v>10.220825</v>
      </c>
      <c r="F4582" s="24">
        <v>0.813836</v>
      </c>
    </row>
    <row r="4583" spans="2:6" x14ac:dyDescent="0.3">
      <c r="B4583" s="28">
        <v>4578</v>
      </c>
      <c r="C4583" s="29">
        <v>4.44465333282358</v>
      </c>
      <c r="D4583" s="29">
        <v>6.7688915342598799</v>
      </c>
      <c r="E4583" s="29">
        <v>10.222569999999999</v>
      </c>
      <c r="F4583" s="24">
        <v>0.81399900000000003</v>
      </c>
    </row>
    <row r="4584" spans="2:6" x14ac:dyDescent="0.3">
      <c r="B4584" s="28">
        <v>4579</v>
      </c>
      <c r="C4584" s="29">
        <v>4.4444346040770801</v>
      </c>
      <c r="D4584" s="29">
        <v>6.7692110354420096</v>
      </c>
      <c r="E4584" s="29">
        <v>10.224316</v>
      </c>
      <c r="F4584" s="24">
        <v>0.81416100000000002</v>
      </c>
    </row>
    <row r="4585" spans="2:6" x14ac:dyDescent="0.3">
      <c r="B4585" s="28">
        <v>4580</v>
      </c>
      <c r="C4585" s="29">
        <v>4.4442157841881205</v>
      </c>
      <c r="D4585" s="29">
        <v>6.7695303457578504</v>
      </c>
      <c r="E4585" s="29">
        <v>10.226062000000001</v>
      </c>
      <c r="F4585" s="24">
        <v>0.81432400000000005</v>
      </c>
    </row>
    <row r="4586" spans="2:6" x14ac:dyDescent="0.3">
      <c r="B4586" s="28">
        <v>4581</v>
      </c>
      <c r="C4586" s="29">
        <v>4.4439968732445196</v>
      </c>
      <c r="D4586" s="29">
        <v>6.7698494652764598</v>
      </c>
      <c r="E4586" s="29">
        <v>10.227808</v>
      </c>
      <c r="F4586" s="24">
        <v>0.81448699999999996</v>
      </c>
    </row>
    <row r="4587" spans="2:6" x14ac:dyDescent="0.3">
      <c r="B4587" s="28">
        <v>4582</v>
      </c>
      <c r="C4587" s="29">
        <v>4.4437776826255702</v>
      </c>
      <c r="D4587" s="29">
        <v>6.7701679302511097</v>
      </c>
      <c r="E4587" s="29">
        <v>10.229552999999999</v>
      </c>
      <c r="F4587" s="24">
        <v>0.81464999999999999</v>
      </c>
    </row>
    <row r="4588" spans="2:6" x14ac:dyDescent="0.3">
      <c r="B4588" s="28">
        <v>4583</v>
      </c>
      <c r="C4588" s="29">
        <v>4.4435585899188403</v>
      </c>
      <c r="D4588" s="29">
        <v>6.7704866684831897</v>
      </c>
      <c r="E4588" s="29">
        <v>10.231299</v>
      </c>
      <c r="F4588" s="24">
        <v>0.81481199999999998</v>
      </c>
    </row>
    <row r="4589" spans="2:6" x14ac:dyDescent="0.3">
      <c r="B4589" s="28">
        <v>4584</v>
      </c>
      <c r="C4589" s="29">
        <v>4.4433394064204901</v>
      </c>
      <c r="D4589" s="29">
        <v>6.7708052161252503</v>
      </c>
      <c r="E4589" s="29">
        <v>10.233045000000001</v>
      </c>
      <c r="F4589" s="24">
        <v>0.814975</v>
      </c>
    </row>
    <row r="4590" spans="2:6" x14ac:dyDescent="0.3">
      <c r="B4590" s="28">
        <v>4585</v>
      </c>
      <c r="C4590" s="29">
        <v>4.4431201322181</v>
      </c>
      <c r="D4590" s="29">
        <v>6.7711235732462995</v>
      </c>
      <c r="E4590" s="29">
        <v>10.234791</v>
      </c>
      <c r="F4590" s="24">
        <v>0.81513800000000003</v>
      </c>
    </row>
    <row r="4591" spans="2:6" x14ac:dyDescent="0.3">
      <c r="B4591" s="28">
        <v>4586</v>
      </c>
      <c r="C4591" s="29">
        <v>4.4429005790225302</v>
      </c>
      <c r="D4591" s="29">
        <v>6.7714412765018697</v>
      </c>
      <c r="E4591" s="29">
        <v>10.236535999999999</v>
      </c>
      <c r="F4591" s="24">
        <v>0.81530000000000002</v>
      </c>
    </row>
    <row r="4592" spans="2:6" x14ac:dyDescent="0.3">
      <c r="B4592" s="28">
        <v>4587</v>
      </c>
      <c r="C4592" s="29">
        <v>4.4426811237574499</v>
      </c>
      <c r="D4592" s="29">
        <v>6.7717592528884705</v>
      </c>
      <c r="E4592" s="29">
        <v>10.238282</v>
      </c>
      <c r="F4592" s="24">
        <v>0.81546300000000005</v>
      </c>
    </row>
    <row r="4593" spans="2:6" x14ac:dyDescent="0.3">
      <c r="B4593" s="28">
        <v>4588</v>
      </c>
      <c r="C4593" s="29">
        <v>4.44246157805072</v>
      </c>
      <c r="D4593" s="29">
        <v>6.7720770389610099</v>
      </c>
      <c r="E4593" s="29">
        <v>10.240028000000001</v>
      </c>
      <c r="F4593" s="24">
        <v>0.81562599999999996</v>
      </c>
    </row>
    <row r="4594" spans="2:6" x14ac:dyDescent="0.3">
      <c r="B4594" s="28">
        <v>4589</v>
      </c>
      <c r="C4594" s="29">
        <v>4.4422419419896899</v>
      </c>
      <c r="D4594" s="29">
        <v>6.77239463478851</v>
      </c>
      <c r="E4594" s="29">
        <v>10.241773999999999</v>
      </c>
      <c r="F4594" s="24">
        <v>0.81578799999999996</v>
      </c>
    </row>
    <row r="4595" spans="2:6" x14ac:dyDescent="0.3">
      <c r="B4595" s="28">
        <v>4590</v>
      </c>
      <c r="C4595" s="29">
        <v>4.4420220276161597</v>
      </c>
      <c r="D4595" s="29">
        <v>6.7727115774283604</v>
      </c>
      <c r="E4595" s="29">
        <v>10.243518999999999</v>
      </c>
      <c r="F4595" s="24">
        <v>0.81595099999999998</v>
      </c>
    </row>
    <row r="4596" spans="2:6" x14ac:dyDescent="0.3">
      <c r="B4596" s="28">
        <v>4591</v>
      </c>
      <c r="C4596" s="29">
        <v>4.4418022111911402</v>
      </c>
      <c r="D4596" s="29">
        <v>6.7730287930729496</v>
      </c>
      <c r="E4596" s="29">
        <v>10.245265</v>
      </c>
      <c r="F4596" s="24">
        <v>0.81611400000000001</v>
      </c>
    </row>
    <row r="4597" spans="2:6" x14ac:dyDescent="0.3">
      <c r="B4597" s="28">
        <v>4592</v>
      </c>
      <c r="C4597" s="29">
        <v>4.4415823046735703</v>
      </c>
      <c r="D4597" s="29">
        <v>6.7733458186792603</v>
      </c>
      <c r="E4597" s="29">
        <v>10.247011000000001</v>
      </c>
      <c r="F4597" s="24">
        <v>0.816276</v>
      </c>
    </row>
    <row r="4598" spans="2:6" x14ac:dyDescent="0.3">
      <c r="B4598" s="28">
        <v>4593</v>
      </c>
      <c r="C4598" s="29">
        <v>4.4413623081505902</v>
      </c>
      <c r="D4598" s="29">
        <v>6.7736626543161105</v>
      </c>
      <c r="E4598" s="29">
        <v>10.248756999999999</v>
      </c>
      <c r="F4598" s="24">
        <v>0.81643900000000003</v>
      </c>
    </row>
    <row r="4599" spans="2:6" x14ac:dyDescent="0.3">
      <c r="B4599" s="28">
        <v>4594</v>
      </c>
      <c r="C4599" s="29">
        <v>4.4411420339942902</v>
      </c>
      <c r="D4599" s="29">
        <v>6.7739788374425096</v>
      </c>
      <c r="E4599" s="29">
        <v>10.250502000000001</v>
      </c>
      <c r="F4599" s="24">
        <v>0.81660200000000005</v>
      </c>
    </row>
    <row r="4600" spans="2:6" x14ac:dyDescent="0.3">
      <c r="B4600" s="28">
        <v>4595</v>
      </c>
      <c r="C4600" s="29">
        <v>4.4409218578042902</v>
      </c>
      <c r="D4600" s="29">
        <v>6.7742952934474898</v>
      </c>
      <c r="E4600" s="29">
        <v>10.252248</v>
      </c>
      <c r="F4600" s="24">
        <v>0.81676400000000005</v>
      </c>
    </row>
    <row r="4601" spans="2:6" x14ac:dyDescent="0.3">
      <c r="B4601" s="28">
        <v>4596</v>
      </c>
      <c r="C4601" s="29">
        <v>4.4407015918699804</v>
      </c>
      <c r="D4601" s="29">
        <v>6.7746115596895899</v>
      </c>
      <c r="E4601" s="29">
        <v>10.253994</v>
      </c>
      <c r="F4601" s="24">
        <v>0.81692699999999996</v>
      </c>
    </row>
    <row r="4602" spans="2:6" x14ac:dyDescent="0.3">
      <c r="B4602" s="28">
        <v>4597</v>
      </c>
      <c r="C4602" s="29">
        <v>4.4404812362782904</v>
      </c>
      <c r="D4602" s="29">
        <v>6.7749276362376403</v>
      </c>
      <c r="E4602" s="29">
        <v>10.255739999999999</v>
      </c>
      <c r="F4602" s="24">
        <v>0.81708899999999995</v>
      </c>
    </row>
    <row r="4603" spans="2:6" x14ac:dyDescent="0.3">
      <c r="B4603" s="28">
        <v>4598</v>
      </c>
      <c r="C4603" s="29">
        <v>4.4402606037309802</v>
      </c>
      <c r="D4603" s="29">
        <v>6.7752430609517598</v>
      </c>
      <c r="E4603" s="29">
        <v>10.257485000000001</v>
      </c>
      <c r="F4603" s="24">
        <v>0.81725199999999998</v>
      </c>
    </row>
    <row r="4604" spans="2:6" x14ac:dyDescent="0.3">
      <c r="B4604" s="28">
        <v>4599</v>
      </c>
      <c r="C4604" s="29">
        <v>4.4400400691674999</v>
      </c>
      <c r="D4604" s="29">
        <v>6.7755587584183798</v>
      </c>
      <c r="E4604" s="29">
        <v>10.259231</v>
      </c>
      <c r="F4604" s="24">
        <v>0.817415</v>
      </c>
    </row>
    <row r="4605" spans="2:6" x14ac:dyDescent="0.3">
      <c r="B4605" s="28">
        <v>4600</v>
      </c>
      <c r="C4605" s="29">
        <v>4.4398194452070898</v>
      </c>
      <c r="D4605" s="29">
        <v>6.7758742663972997</v>
      </c>
      <c r="E4605" s="29">
        <v>10.260977</v>
      </c>
      <c r="F4605" s="24">
        <v>0.817577</v>
      </c>
    </row>
    <row r="4606" spans="2:6" x14ac:dyDescent="0.3">
      <c r="B4606" s="28">
        <v>4601</v>
      </c>
      <c r="C4606" s="29">
        <v>4.4395987319364698</v>
      </c>
      <c r="D4606" s="29">
        <v>6.7761895849572698</v>
      </c>
      <c r="E4606" s="29">
        <v>10.262722999999999</v>
      </c>
      <c r="F4606" s="24">
        <v>0.81774000000000002</v>
      </c>
    </row>
    <row r="4607" spans="2:6" x14ac:dyDescent="0.3">
      <c r="B4607" s="28">
        <v>4602</v>
      </c>
      <c r="C4607" s="29">
        <v>4.4393777423864496</v>
      </c>
      <c r="D4607" s="29">
        <v>6.7765042523591603</v>
      </c>
      <c r="E4607" s="29">
        <v>10.264468000000001</v>
      </c>
      <c r="F4607" s="24">
        <v>0.81790200000000002</v>
      </c>
    </row>
    <row r="4608" spans="2:6" x14ac:dyDescent="0.3">
      <c r="B4608" s="28">
        <v>4603</v>
      </c>
      <c r="C4608" s="29">
        <v>4.4391568508375698</v>
      </c>
      <c r="D4608" s="29">
        <v>6.7768191923875998</v>
      </c>
      <c r="E4608" s="29">
        <v>10.266214</v>
      </c>
      <c r="F4608" s="24">
        <v>0.81806500000000004</v>
      </c>
    </row>
    <row r="4609" spans="2:6" x14ac:dyDescent="0.3">
      <c r="B4609" s="28">
        <v>4604</v>
      </c>
      <c r="C4609" s="29">
        <v>4.43893587023826</v>
      </c>
      <c r="D4609" s="29">
        <v>6.7771339432032303</v>
      </c>
      <c r="E4609" s="29">
        <v>10.26796</v>
      </c>
      <c r="F4609" s="24">
        <v>0.81822700000000004</v>
      </c>
    </row>
    <row r="4610" spans="2:6" x14ac:dyDescent="0.3">
      <c r="B4610" s="28">
        <v>4605</v>
      </c>
      <c r="C4610" s="29">
        <v>4.4387148006750499</v>
      </c>
      <c r="D4610" s="29">
        <v>6.7774485048747195</v>
      </c>
      <c r="E4610" s="29">
        <v>10.269705999999999</v>
      </c>
      <c r="F4610" s="24">
        <v>0.81838999999999995</v>
      </c>
    </row>
    <row r="4611" spans="2:6" x14ac:dyDescent="0.3">
      <c r="B4611" s="28">
        <v>4606</v>
      </c>
      <c r="C4611" s="29">
        <v>4.4384934555071904</v>
      </c>
      <c r="D4611" s="29">
        <v>6.7777624160633403</v>
      </c>
      <c r="E4611" s="29">
        <v>10.271451000000001</v>
      </c>
      <c r="F4611" s="24">
        <v>0.81855199999999995</v>
      </c>
    </row>
    <row r="4612" spans="2:6" x14ac:dyDescent="0.3">
      <c r="B4612" s="28">
        <v>4607</v>
      </c>
      <c r="C4612" s="29">
        <v>4.4382722083575201</v>
      </c>
      <c r="D4612" s="29">
        <v>6.7780765997526498</v>
      </c>
      <c r="E4612" s="29">
        <v>10.273197</v>
      </c>
      <c r="F4612" s="24">
        <v>0.81871499999999997</v>
      </c>
    </row>
    <row r="4613" spans="2:6" x14ac:dyDescent="0.3">
      <c r="B4613" s="28">
        <v>4608</v>
      </c>
      <c r="C4613" s="29">
        <v>4.4380508725030996</v>
      </c>
      <c r="D4613" s="29">
        <v>6.7783905945037599</v>
      </c>
      <c r="E4613" s="29">
        <v>10.274943</v>
      </c>
      <c r="F4613" s="24">
        <v>0.81887699999999997</v>
      </c>
    </row>
    <row r="4614" spans="2:6" x14ac:dyDescent="0.3">
      <c r="B4614" s="28">
        <v>4609</v>
      </c>
      <c r="C4614" s="29">
        <v>4.4378294480302003</v>
      </c>
      <c r="D4614" s="29">
        <v>6.7787044003853003</v>
      </c>
      <c r="E4614" s="29">
        <v>10.276688999999999</v>
      </c>
      <c r="F4614" s="24">
        <v>0.81903999999999999</v>
      </c>
    </row>
    <row r="4615" spans="2:6" x14ac:dyDescent="0.3">
      <c r="B4615" s="28">
        <v>4610</v>
      </c>
      <c r="C4615" s="29">
        <v>4.43760774862593</v>
      </c>
      <c r="D4615" s="29">
        <v>6.77901755645851</v>
      </c>
      <c r="E4615" s="29">
        <v>10.278434000000001</v>
      </c>
      <c r="F4615" s="24">
        <v>0.81920199999999999</v>
      </c>
    </row>
    <row r="4616" spans="2:6" x14ac:dyDescent="0.3">
      <c r="B4616" s="28">
        <v>4611</v>
      </c>
      <c r="C4616" s="29">
        <v>4.43738614725667</v>
      </c>
      <c r="D4616" s="29">
        <v>6.7793309849066397</v>
      </c>
      <c r="E4616" s="29">
        <v>10.28018</v>
      </c>
      <c r="F4616" s="24">
        <v>0.81936399999999998</v>
      </c>
    </row>
    <row r="4617" spans="2:6" x14ac:dyDescent="0.3">
      <c r="B4617" s="28">
        <v>4612</v>
      </c>
      <c r="C4617" s="29">
        <v>4.4371644575274498</v>
      </c>
      <c r="D4617" s="29">
        <v>6.7796442246909301</v>
      </c>
      <c r="E4617" s="29">
        <v>10.281926</v>
      </c>
      <c r="F4617" s="24">
        <v>0.81952700000000001</v>
      </c>
    </row>
    <row r="4618" spans="2:6" x14ac:dyDescent="0.3">
      <c r="B4618" s="28">
        <v>4613</v>
      </c>
      <c r="C4618" s="29">
        <v>4.4369426795243498</v>
      </c>
      <c r="D4618" s="29">
        <v>6.7799572758798998</v>
      </c>
      <c r="E4618" s="29">
        <v>10.283671999999999</v>
      </c>
      <c r="F4618" s="24">
        <v>0.819689</v>
      </c>
    </row>
    <row r="4619" spans="2:6" x14ac:dyDescent="0.3">
      <c r="B4619" s="28">
        <v>4614</v>
      </c>
      <c r="C4619" s="29">
        <v>4.4367206272616899</v>
      </c>
      <c r="D4619" s="29">
        <v>6.7802696779344096</v>
      </c>
      <c r="E4619" s="29">
        <v>10.285417000000001</v>
      </c>
      <c r="F4619" s="24">
        <v>0.81985200000000003</v>
      </c>
    </row>
    <row r="4620" spans="2:6" x14ac:dyDescent="0.3">
      <c r="B4620" s="28">
        <v>4615</v>
      </c>
      <c r="C4620" s="29">
        <v>4.4364986730506004</v>
      </c>
      <c r="D4620" s="29">
        <v>6.7805823522382198</v>
      </c>
      <c r="E4620" s="29">
        <v>10.287163</v>
      </c>
      <c r="F4620" s="24">
        <v>0.82001400000000002</v>
      </c>
    </row>
    <row r="4621" spans="2:6" x14ac:dyDescent="0.3">
      <c r="B4621" s="28">
        <v>4616</v>
      </c>
      <c r="C4621" s="29">
        <v>4.4362766308234995</v>
      </c>
      <c r="D4621" s="29">
        <v>6.7808948381522498</v>
      </c>
      <c r="E4621" s="29">
        <v>10.288909</v>
      </c>
      <c r="F4621" s="24">
        <v>0.82017600000000002</v>
      </c>
    </row>
    <row r="4622" spans="2:6" x14ac:dyDescent="0.3">
      <c r="B4622" s="28">
        <v>4617</v>
      </c>
      <c r="C4622" s="29">
        <v>4.4360545006662502</v>
      </c>
      <c r="D4622" s="29">
        <v>6.7812071357449497</v>
      </c>
      <c r="E4622" s="29">
        <v>10.290654999999999</v>
      </c>
      <c r="F4622" s="24">
        <v>0.82033900000000004</v>
      </c>
    </row>
    <row r="4623" spans="2:6" x14ac:dyDescent="0.3">
      <c r="B4623" s="28">
        <v>4618</v>
      </c>
      <c r="C4623" s="29">
        <v>4.4358322826646504</v>
      </c>
      <c r="D4623" s="29">
        <v>6.7815192450848096</v>
      </c>
      <c r="E4623" s="29">
        <v>10.292401</v>
      </c>
      <c r="F4623" s="24">
        <v>0.82050100000000004</v>
      </c>
    </row>
    <row r="4624" spans="2:6" x14ac:dyDescent="0.3">
      <c r="B4624" s="28">
        <v>4619</v>
      </c>
      <c r="C4624" s="29">
        <v>4.4356097912412</v>
      </c>
      <c r="D4624" s="29">
        <v>6.7818307061316503</v>
      </c>
      <c r="E4624" s="29">
        <v>10.294146</v>
      </c>
      <c r="F4624" s="24">
        <v>0.82066300000000003</v>
      </c>
    </row>
    <row r="4625" spans="2:6" x14ac:dyDescent="0.3">
      <c r="B4625" s="28">
        <v>4620</v>
      </c>
      <c r="C4625" s="29">
        <v>4.43538739788971</v>
      </c>
      <c r="D4625" s="29">
        <v>6.7821424392708902</v>
      </c>
      <c r="E4625" s="29">
        <v>10.295892</v>
      </c>
      <c r="F4625" s="24">
        <v>0.82082599999999994</v>
      </c>
    </row>
    <row r="4626" spans="2:6" x14ac:dyDescent="0.3">
      <c r="B4626" s="28">
        <v>4621</v>
      </c>
      <c r="C4626" s="29">
        <v>4.4351649169509404</v>
      </c>
      <c r="D4626" s="29">
        <v>6.7824539843625002</v>
      </c>
      <c r="E4626" s="29">
        <v>10.297637999999999</v>
      </c>
      <c r="F4626" s="24">
        <v>0.82098800000000005</v>
      </c>
    </row>
    <row r="4627" spans="2:6" x14ac:dyDescent="0.3">
      <c r="B4627" s="28">
        <v>4622</v>
      </c>
      <c r="C4627" s="29">
        <v>4.4349423485104902</v>
      </c>
      <c r="D4627" s="29">
        <v>6.7827653414749101</v>
      </c>
      <c r="E4627" s="29">
        <v>10.299384</v>
      </c>
      <c r="F4627" s="24">
        <v>0.82115000000000005</v>
      </c>
    </row>
    <row r="4628" spans="2:6" x14ac:dyDescent="0.3">
      <c r="B4628" s="28">
        <v>4623</v>
      </c>
      <c r="C4628" s="29">
        <v>4.4347195073166903</v>
      </c>
      <c r="D4628" s="29">
        <v>6.7830760509667103</v>
      </c>
      <c r="E4628" s="29">
        <v>10.301129</v>
      </c>
      <c r="F4628" s="24">
        <v>0.82131299999999996</v>
      </c>
    </row>
    <row r="4629" spans="2:6" x14ac:dyDescent="0.3">
      <c r="B4629" s="28">
        <v>4624</v>
      </c>
      <c r="C4629" s="29">
        <v>4.4344967642108903</v>
      </c>
      <c r="D4629" s="29">
        <v>6.7833870324254901</v>
      </c>
      <c r="E4629" s="29">
        <v>10.302875</v>
      </c>
      <c r="F4629" s="24">
        <v>0.82147499999999996</v>
      </c>
    </row>
    <row r="4630" spans="2:6" x14ac:dyDescent="0.3">
      <c r="B4630" s="28">
        <v>4625</v>
      </c>
      <c r="C4630" s="29">
        <v>4.4342739338598296</v>
      </c>
      <c r="D4630" s="29">
        <v>6.78369782611008</v>
      </c>
      <c r="E4630" s="29">
        <v>10.304620999999999</v>
      </c>
      <c r="F4630" s="24">
        <v>0.82163699999999995</v>
      </c>
    </row>
    <row r="4631" spans="2:6" x14ac:dyDescent="0.3">
      <c r="B4631" s="28">
        <v>4626</v>
      </c>
      <c r="C4631" s="29">
        <v>4.4340510163489002</v>
      </c>
      <c r="D4631" s="29">
        <v>6.7840084320888598</v>
      </c>
      <c r="E4631" s="29">
        <v>10.306367</v>
      </c>
      <c r="F4631" s="24">
        <v>0.82179999999999997</v>
      </c>
    </row>
    <row r="4632" spans="2:6" x14ac:dyDescent="0.3">
      <c r="B4632" s="28">
        <v>4627</v>
      </c>
      <c r="C4632" s="29">
        <v>4.43382782675166</v>
      </c>
      <c r="D4632" s="29">
        <v>6.7843183911187701</v>
      </c>
      <c r="E4632" s="29">
        <v>10.308111999999999</v>
      </c>
      <c r="F4632" s="24">
        <v>0.82196199999999997</v>
      </c>
    </row>
    <row r="4633" spans="2:6" x14ac:dyDescent="0.3">
      <c r="B4633" s="28">
        <v>4628</v>
      </c>
      <c r="C4633" s="29">
        <v>4.4336047352582098</v>
      </c>
      <c r="D4633" s="29">
        <v>6.7846286219903202</v>
      </c>
      <c r="E4633" s="29">
        <v>10.309858</v>
      </c>
      <c r="F4633" s="24">
        <v>0.82212399999999997</v>
      </c>
    </row>
    <row r="4634" spans="2:6" x14ac:dyDescent="0.3">
      <c r="B4634" s="28">
        <v>4629</v>
      </c>
      <c r="C4634" s="29">
        <v>4.4333815568606703</v>
      </c>
      <c r="D4634" s="29">
        <v>6.7849386653608699</v>
      </c>
      <c r="E4634" s="29">
        <v>10.311603999999999</v>
      </c>
      <c r="F4634" s="24">
        <v>0.82228599999999996</v>
      </c>
    </row>
    <row r="4635" spans="2:6" x14ac:dyDescent="0.3">
      <c r="B4635" s="28">
        <v>4630</v>
      </c>
      <c r="C4635" s="29">
        <v>4.4331582916442303</v>
      </c>
      <c r="D4635" s="29">
        <v>6.7852485212986702</v>
      </c>
      <c r="E4635" s="29">
        <v>10.31335</v>
      </c>
      <c r="F4635" s="24">
        <v>0.82244899999999999</v>
      </c>
    </row>
    <row r="4636" spans="2:6" x14ac:dyDescent="0.3">
      <c r="B4636" s="28">
        <v>4631</v>
      </c>
      <c r="C4636" s="29">
        <v>4.4329347550070599</v>
      </c>
      <c r="D4636" s="29">
        <v>6.7855577309586996</v>
      </c>
      <c r="E4636" s="29">
        <v>10.315094999999999</v>
      </c>
      <c r="F4636" s="24">
        <v>0.82261099999999998</v>
      </c>
    </row>
    <row r="4637" spans="2:6" x14ac:dyDescent="0.3">
      <c r="B4637" s="28">
        <v>4632</v>
      </c>
      <c r="C4637" s="29">
        <v>4.4327113164892298</v>
      </c>
      <c r="D4637" s="29">
        <v>6.7858672123351598</v>
      </c>
      <c r="E4637" s="29">
        <v>10.316841</v>
      </c>
      <c r="F4637" s="24">
        <v>0.82277299999999998</v>
      </c>
    </row>
    <row r="4638" spans="2:6" x14ac:dyDescent="0.3">
      <c r="B4638" s="28">
        <v>4633</v>
      </c>
      <c r="C4638" s="29">
        <v>4.4324877914076302</v>
      </c>
      <c r="D4638" s="29">
        <v>6.7861765064834998</v>
      </c>
      <c r="E4638" s="29">
        <v>10.318587000000001</v>
      </c>
      <c r="F4638" s="24">
        <v>0.82293499999999997</v>
      </c>
    </row>
    <row r="4639" spans="2:6" x14ac:dyDescent="0.3">
      <c r="B4639" s="28">
        <v>4634</v>
      </c>
      <c r="C4639" s="29">
        <v>4.43226417984725</v>
      </c>
      <c r="D4639" s="29">
        <v>6.7864856134718998</v>
      </c>
      <c r="E4639" s="29">
        <v>10.320333</v>
      </c>
      <c r="F4639" s="24">
        <v>0.82309699999999997</v>
      </c>
    </row>
    <row r="4640" spans="2:6" x14ac:dyDescent="0.3">
      <c r="B4640" s="28">
        <v>4635</v>
      </c>
      <c r="C4640" s="29">
        <v>4.43204029753025</v>
      </c>
      <c r="D4640" s="29">
        <v>6.7867940748529598</v>
      </c>
      <c r="E4640" s="29">
        <v>10.322077999999999</v>
      </c>
      <c r="F4640" s="24">
        <v>0.82325999999999999</v>
      </c>
    </row>
    <row r="4641" spans="2:6" x14ac:dyDescent="0.3">
      <c r="B4641" s="28">
        <v>4636</v>
      </c>
      <c r="C4641" s="29">
        <v>4.4318165133478997</v>
      </c>
      <c r="D4641" s="29">
        <v>6.7871028078253701</v>
      </c>
      <c r="E4641" s="29">
        <v>10.323824</v>
      </c>
      <c r="F4641" s="24">
        <v>0.82342199999999999</v>
      </c>
    </row>
    <row r="4642" spans="2:6" x14ac:dyDescent="0.3">
      <c r="B4642" s="28">
        <v>4637</v>
      </c>
      <c r="C4642" s="29">
        <v>4.4315926429412702</v>
      </c>
      <c r="D4642" s="29">
        <v>6.7874113538422396</v>
      </c>
      <c r="E4642" s="29">
        <v>10.325570000000001</v>
      </c>
      <c r="F4642" s="24">
        <v>0.82358399999999998</v>
      </c>
    </row>
    <row r="4643" spans="2:6" x14ac:dyDescent="0.3">
      <c r="B4643" s="28">
        <v>4638</v>
      </c>
      <c r="C4643" s="29">
        <v>4.4313686863951203</v>
      </c>
      <c r="D4643" s="29">
        <v>6.7877197129717199</v>
      </c>
      <c r="E4643" s="29">
        <v>10.327316</v>
      </c>
      <c r="F4643" s="24">
        <v>0.82374599999999998</v>
      </c>
    </row>
    <row r="4644" spans="2:6" x14ac:dyDescent="0.3">
      <c r="B4644" s="28">
        <v>4639</v>
      </c>
      <c r="C4644" s="29">
        <v>4.4311444597550098</v>
      </c>
      <c r="D4644" s="29">
        <v>6.7880274271636001</v>
      </c>
      <c r="E4644" s="29">
        <v>10.329060999999999</v>
      </c>
      <c r="F4644" s="24">
        <v>0.82390799999999997</v>
      </c>
    </row>
    <row r="4645" spans="2:6" x14ac:dyDescent="0.3">
      <c r="B4645" s="28">
        <v>4640</v>
      </c>
      <c r="C4645" s="29">
        <v>4.4309203312646304</v>
      </c>
      <c r="D4645" s="29">
        <v>6.7883354128218203</v>
      </c>
      <c r="E4645" s="29">
        <v>10.330807</v>
      </c>
      <c r="F4645" s="24">
        <v>0.82406999999999997</v>
      </c>
    </row>
    <row r="4646" spans="2:6" x14ac:dyDescent="0.3">
      <c r="B4646" s="28">
        <v>4641</v>
      </c>
      <c r="C4646" s="29">
        <v>4.4306961168886003</v>
      </c>
      <c r="D4646" s="29">
        <v>6.78864321179684</v>
      </c>
      <c r="E4646" s="29">
        <v>10.332553000000001</v>
      </c>
      <c r="F4646" s="24">
        <v>0.82423199999999996</v>
      </c>
    </row>
    <row r="4647" spans="2:6" x14ac:dyDescent="0.3">
      <c r="B4647" s="28">
        <v>4642</v>
      </c>
      <c r="C4647" s="29">
        <v>4.4304718167114503</v>
      </c>
      <c r="D4647" s="29">
        <v>6.7889508241567098</v>
      </c>
      <c r="E4647" s="29">
        <v>10.334299</v>
      </c>
      <c r="F4647" s="24">
        <v>0.82439399999999996</v>
      </c>
    </row>
    <row r="4648" spans="2:6" x14ac:dyDescent="0.3">
      <c r="B4648" s="28">
        <v>4643</v>
      </c>
      <c r="C4648" s="29">
        <v>4.4302472471015797</v>
      </c>
      <c r="D4648" s="29">
        <v>6.7892577922481303</v>
      </c>
      <c r="E4648" s="29">
        <v>10.336043999999999</v>
      </c>
      <c r="F4648" s="24">
        <v>0.82455699999999998</v>
      </c>
    </row>
    <row r="4649" spans="2:6" x14ac:dyDescent="0.3">
      <c r="B4649" s="28">
        <v>4644</v>
      </c>
      <c r="C4649" s="29">
        <v>4.4300227756562602</v>
      </c>
      <c r="D4649" s="29">
        <v>6.7895650316809597</v>
      </c>
      <c r="E4649" s="29">
        <v>10.33779</v>
      </c>
      <c r="F4649" s="24">
        <v>0.82471899999999998</v>
      </c>
    </row>
    <row r="4650" spans="2:6" x14ac:dyDescent="0.3">
      <c r="B4650" s="28">
        <v>4645</v>
      </c>
      <c r="C4650" s="29">
        <v>4.4297982186630698</v>
      </c>
      <c r="D4650" s="29">
        <v>6.7898720847026297</v>
      </c>
      <c r="E4650" s="29">
        <v>10.339536000000001</v>
      </c>
      <c r="F4650" s="24">
        <v>0.82488099999999998</v>
      </c>
    </row>
    <row r="4651" spans="2:6" x14ac:dyDescent="0.3">
      <c r="B4651" s="28">
        <v>4646</v>
      </c>
      <c r="C4651" s="29">
        <v>4.42957357620634</v>
      </c>
      <c r="D4651" s="29">
        <v>6.7901789513811401</v>
      </c>
      <c r="E4651" s="29">
        <v>10.341282</v>
      </c>
      <c r="F4651" s="24">
        <v>0.82504299999999997</v>
      </c>
    </row>
    <row r="4652" spans="2:6" x14ac:dyDescent="0.3">
      <c r="B4652" s="28">
        <v>4647</v>
      </c>
      <c r="C4652" s="29">
        <v>4.4293486649766498</v>
      </c>
      <c r="D4652" s="29">
        <v>6.7904851744596204</v>
      </c>
      <c r="E4652" s="29">
        <v>10.343026999999999</v>
      </c>
      <c r="F4652" s="24">
        <v>0.82520499999999997</v>
      </c>
    </row>
    <row r="4653" spans="2:6" x14ac:dyDescent="0.3">
      <c r="B4653" s="28">
        <v>4648</v>
      </c>
      <c r="C4653" s="29">
        <v>4.4291238519261</v>
      </c>
      <c r="D4653" s="29">
        <v>6.7907916687547099</v>
      </c>
      <c r="E4653" s="29">
        <v>10.344773</v>
      </c>
      <c r="F4653" s="24">
        <v>0.82536699999999996</v>
      </c>
    </row>
    <row r="4654" spans="2:6" x14ac:dyDescent="0.3">
      <c r="B4654" s="28">
        <v>4649</v>
      </c>
      <c r="C4654" s="29">
        <v>4.4288989536646302</v>
      </c>
      <c r="D4654" s="29">
        <v>6.7910979769104403</v>
      </c>
      <c r="E4654" s="29">
        <v>10.346519000000001</v>
      </c>
      <c r="F4654" s="24">
        <v>0.82552899999999996</v>
      </c>
    </row>
    <row r="4655" spans="2:6" x14ac:dyDescent="0.3">
      <c r="B4655" s="28">
        <v>4650</v>
      </c>
      <c r="C4655" s="29">
        <v>4.4286739702763498</v>
      </c>
      <c r="D4655" s="29">
        <v>6.79140409899468</v>
      </c>
      <c r="E4655" s="29">
        <v>10.348265</v>
      </c>
      <c r="F4655" s="24">
        <v>0.82569099999999995</v>
      </c>
    </row>
    <row r="4656" spans="2:6" x14ac:dyDescent="0.3">
      <c r="B4656" s="28">
        <v>4651</v>
      </c>
      <c r="C4656" s="29">
        <v>4.4284487187734198</v>
      </c>
      <c r="D4656" s="29">
        <v>6.7917095781467003</v>
      </c>
      <c r="E4656" s="29">
        <v>10.350009999999999</v>
      </c>
      <c r="F4656" s="24">
        <v>0.82585299999999995</v>
      </c>
    </row>
    <row r="4657" spans="2:6" x14ac:dyDescent="0.3">
      <c r="B4657" s="28">
        <v>4652</v>
      </c>
      <c r="C4657" s="29">
        <v>4.4282235654639903</v>
      </c>
      <c r="D4657" s="29">
        <v>6.7920153283906401</v>
      </c>
      <c r="E4657" s="29">
        <v>10.351756</v>
      </c>
      <c r="F4657" s="24">
        <v>0.82601500000000005</v>
      </c>
    </row>
    <row r="4658" spans="2:6" x14ac:dyDescent="0.3">
      <c r="B4658" s="28">
        <v>4653</v>
      </c>
      <c r="C4658" s="29">
        <v>4.4279983272797399</v>
      </c>
      <c r="D4658" s="29">
        <v>6.7923208927666696</v>
      </c>
      <c r="E4658" s="29">
        <v>10.353502000000001</v>
      </c>
      <c r="F4658" s="24">
        <v>0.82617700000000005</v>
      </c>
    </row>
    <row r="4659" spans="2:6" x14ac:dyDescent="0.3">
      <c r="B4659" s="28">
        <v>4654</v>
      </c>
      <c r="C4659" s="29">
        <v>4.4277730043045604</v>
      </c>
      <c r="D4659" s="29">
        <v>6.79262627134265</v>
      </c>
      <c r="E4659" s="29">
        <v>10.355248</v>
      </c>
      <c r="F4659" s="24">
        <v>0.82633900000000005</v>
      </c>
    </row>
    <row r="4660" spans="2:6" x14ac:dyDescent="0.3">
      <c r="B4660" s="28">
        <v>4655</v>
      </c>
      <c r="C4660" s="29">
        <v>4.4275474138716095</v>
      </c>
      <c r="D4660" s="29">
        <v>6.7929310076535199</v>
      </c>
      <c r="E4660" s="29">
        <v>10.356992999999999</v>
      </c>
      <c r="F4660" s="24">
        <v>0.82650100000000004</v>
      </c>
    </row>
    <row r="4661" spans="2:6" x14ac:dyDescent="0.3">
      <c r="B4661" s="28">
        <v>4656</v>
      </c>
      <c r="C4661" s="29">
        <v>4.4273219216462802</v>
      </c>
      <c r="D4661" s="29">
        <v>6.7932360149317104</v>
      </c>
      <c r="E4661" s="29">
        <v>10.358739</v>
      </c>
      <c r="F4661" s="24">
        <v>0.82666300000000004</v>
      </c>
    </row>
    <row r="4662" spans="2:6" x14ac:dyDescent="0.3">
      <c r="B4662" s="28">
        <v>4657</v>
      </c>
      <c r="C4662" s="29">
        <v>4.42709634488138</v>
      </c>
      <c r="D4662" s="29">
        <v>6.79354083661321</v>
      </c>
      <c r="E4662" s="29">
        <v>10.360485000000001</v>
      </c>
      <c r="F4662" s="24">
        <v>0.82682500000000003</v>
      </c>
    </row>
    <row r="4663" spans="2:6" x14ac:dyDescent="0.3">
      <c r="B4663" s="28">
        <v>4658</v>
      </c>
      <c r="C4663" s="29">
        <v>4.4268706836606002</v>
      </c>
      <c r="D4663" s="29">
        <v>6.7938454727658</v>
      </c>
      <c r="E4663" s="29">
        <v>10.362231</v>
      </c>
      <c r="F4663" s="24">
        <v>0.82698700000000003</v>
      </c>
    </row>
    <row r="4664" spans="2:6" x14ac:dyDescent="0.3">
      <c r="B4664" s="28">
        <v>4659</v>
      </c>
      <c r="C4664" s="29">
        <v>4.4266447556374704</v>
      </c>
      <c r="D4664" s="29">
        <v>6.7941494673197802</v>
      </c>
      <c r="E4664" s="29">
        <v>10.363975999999999</v>
      </c>
      <c r="F4664" s="24">
        <v>0.82714799999999999</v>
      </c>
    </row>
    <row r="4665" spans="2:6" x14ac:dyDescent="0.3">
      <c r="B4665" s="28">
        <v>4660</v>
      </c>
      <c r="C4665" s="29">
        <v>4.4264189258358497</v>
      </c>
      <c r="D4665" s="29">
        <v>6.7944537327165202</v>
      </c>
      <c r="E4665" s="29">
        <v>10.365722</v>
      </c>
      <c r="F4665" s="24">
        <v>0.82730999999999999</v>
      </c>
    </row>
    <row r="4666" spans="2:6" x14ac:dyDescent="0.3">
      <c r="B4666" s="28">
        <v>4661</v>
      </c>
      <c r="C4666" s="29">
        <v>4.4261930118290795</v>
      </c>
      <c r="D4666" s="29">
        <v>6.7947578127875303</v>
      </c>
      <c r="E4666" s="29">
        <v>10.367468000000001</v>
      </c>
      <c r="F4666" s="24">
        <v>0.82747199999999999</v>
      </c>
    </row>
    <row r="4667" spans="2:6" x14ac:dyDescent="0.3">
      <c r="B4667" s="28">
        <v>4662</v>
      </c>
      <c r="C4667" s="29">
        <v>4.4259670137006397</v>
      </c>
      <c r="D4667" s="29">
        <v>6.7950617076004702</v>
      </c>
      <c r="E4667" s="29">
        <v>10.369213999999999</v>
      </c>
      <c r="F4667" s="24">
        <v>0.82763399999999998</v>
      </c>
    </row>
    <row r="4668" spans="2:6" x14ac:dyDescent="0.3">
      <c r="B4668" s="28">
        <v>4663</v>
      </c>
      <c r="C4668" s="29">
        <v>4.4257407494238299</v>
      </c>
      <c r="D4668" s="29">
        <v>6.79536496148061</v>
      </c>
      <c r="E4668" s="29">
        <v>10.370958999999999</v>
      </c>
      <c r="F4668" s="24">
        <v>0.82779599999999998</v>
      </c>
    </row>
    <row r="4669" spans="2:6" x14ac:dyDescent="0.3">
      <c r="B4669" s="28">
        <v>4664</v>
      </c>
      <c r="C4669" s="29">
        <v>4.4255145833821796</v>
      </c>
      <c r="D4669" s="29">
        <v>6.7956684860791299</v>
      </c>
      <c r="E4669" s="29">
        <v>10.372705</v>
      </c>
      <c r="F4669" s="24">
        <v>0.82795799999999997</v>
      </c>
    </row>
    <row r="4670" spans="2:6" x14ac:dyDescent="0.3">
      <c r="B4670" s="28">
        <v>4665</v>
      </c>
      <c r="C4670" s="29">
        <v>4.4252883334689601</v>
      </c>
      <c r="D4670" s="29">
        <v>6.7959718256225496</v>
      </c>
      <c r="E4670" s="29">
        <v>10.374451000000001</v>
      </c>
      <c r="F4670" s="24">
        <v>0.82811999999999997</v>
      </c>
    </row>
    <row r="4671" spans="2:6" x14ac:dyDescent="0.3">
      <c r="B4671" s="28">
        <v>4666</v>
      </c>
      <c r="C4671" s="29">
        <v>4.4250619997674301</v>
      </c>
      <c r="D4671" s="29">
        <v>6.7962749801784703</v>
      </c>
      <c r="E4671" s="29">
        <v>10.376196999999999</v>
      </c>
      <c r="F4671" s="24">
        <v>0.82828199999999996</v>
      </c>
    </row>
    <row r="4672" spans="2:6" x14ac:dyDescent="0.3">
      <c r="B4672" s="28">
        <v>4667</v>
      </c>
      <c r="C4672" s="29">
        <v>4.4248354005700898</v>
      </c>
      <c r="D4672" s="29">
        <v>6.7965774944667601</v>
      </c>
      <c r="E4672" s="29">
        <v>10.377942000000001</v>
      </c>
      <c r="F4672" s="24">
        <v>0.82844300000000004</v>
      </c>
    </row>
    <row r="4673" spans="2:6" x14ac:dyDescent="0.3">
      <c r="B4673" s="28">
        <v>4668</v>
      </c>
      <c r="C4673" s="29">
        <v>4.4246088996213198</v>
      </c>
      <c r="D4673" s="29">
        <v>6.7968802793491303</v>
      </c>
      <c r="E4673" s="29">
        <v>10.379688</v>
      </c>
      <c r="F4673" s="24">
        <v>0.82860500000000004</v>
      </c>
    </row>
    <row r="4674" spans="2:6" x14ac:dyDescent="0.3">
      <c r="B4674" s="28">
        <v>4669</v>
      </c>
      <c r="C4674" s="29">
        <v>4.4243823151337196</v>
      </c>
      <c r="D4674" s="29">
        <v>6.7971828794467504</v>
      </c>
      <c r="E4674" s="29">
        <v>10.381434</v>
      </c>
      <c r="F4674" s="24">
        <v>0.82876700000000003</v>
      </c>
    </row>
    <row r="4675" spans="2:6" x14ac:dyDescent="0.3">
      <c r="B4675" s="28">
        <v>4670</v>
      </c>
      <c r="C4675" s="29">
        <v>4.42415564719035</v>
      </c>
      <c r="D4675" s="29">
        <v>6.7974852948271796</v>
      </c>
      <c r="E4675" s="29">
        <v>10.383179999999999</v>
      </c>
      <c r="F4675" s="24">
        <v>0.82892900000000003</v>
      </c>
    </row>
    <row r="4676" spans="2:6" x14ac:dyDescent="0.3">
      <c r="B4676" s="28">
        <v>4671</v>
      </c>
      <c r="C4676" s="29">
        <v>4.4239287144022796</v>
      </c>
      <c r="D4676" s="29">
        <v>6.7977870706044801</v>
      </c>
      <c r="E4676" s="29">
        <v>10.384925000000001</v>
      </c>
      <c r="F4676" s="24">
        <v>0.82909100000000002</v>
      </c>
    </row>
    <row r="4677" spans="2:6" x14ac:dyDescent="0.3">
      <c r="B4677" s="28">
        <v>4672</v>
      </c>
      <c r="C4677" s="29">
        <v>4.42370187987596</v>
      </c>
      <c r="D4677" s="29">
        <v>6.7980891168516502</v>
      </c>
      <c r="E4677" s="29">
        <v>10.386671</v>
      </c>
      <c r="F4677" s="24">
        <v>0.82925199999999999</v>
      </c>
    </row>
    <row r="4678" spans="2:6" x14ac:dyDescent="0.3">
      <c r="B4678" s="28">
        <v>4673</v>
      </c>
      <c r="C4678" s="29">
        <v>4.4234749621427101</v>
      </c>
      <c r="D4678" s="29">
        <v>6.7983909785841501</v>
      </c>
      <c r="E4678" s="29">
        <v>10.388417</v>
      </c>
      <c r="F4678" s="24">
        <v>0.82941399999999998</v>
      </c>
    </row>
    <row r="4679" spans="2:6" x14ac:dyDescent="0.3">
      <c r="B4679" s="28">
        <v>4674</v>
      </c>
      <c r="C4679" s="29">
        <v>4.4232479612853899</v>
      </c>
      <c r="D4679" s="29">
        <v>6.7986926558694503</v>
      </c>
      <c r="E4679" s="29">
        <v>10.390162999999999</v>
      </c>
      <c r="F4679" s="24">
        <v>0.82957599999999998</v>
      </c>
    </row>
    <row r="4680" spans="2:6" x14ac:dyDescent="0.3">
      <c r="B4680" s="28">
        <v>4675</v>
      </c>
      <c r="C4680" s="29">
        <v>4.4230206962330501</v>
      </c>
      <c r="D4680" s="29">
        <v>6.7989936942154801</v>
      </c>
      <c r="E4680" s="29">
        <v>10.391908000000001</v>
      </c>
      <c r="F4680" s="24">
        <v>0.82973799999999998</v>
      </c>
    </row>
    <row r="4681" spans="2:6" x14ac:dyDescent="0.3">
      <c r="B4681" s="28">
        <v>4676</v>
      </c>
      <c r="C4681" s="29">
        <v>4.4227935294553999</v>
      </c>
      <c r="D4681" s="29">
        <v>6.7992950029072601</v>
      </c>
      <c r="E4681" s="29">
        <v>10.393654</v>
      </c>
      <c r="F4681" s="24">
        <v>0.82989900000000005</v>
      </c>
    </row>
    <row r="4682" spans="2:6" x14ac:dyDescent="0.3">
      <c r="B4682" s="28">
        <v>4677</v>
      </c>
      <c r="C4682" s="29">
        <v>4.4225662798018996</v>
      </c>
      <c r="D4682" s="29">
        <v>6.7995961273541896</v>
      </c>
      <c r="E4682" s="29">
        <v>10.3954</v>
      </c>
      <c r="F4682" s="24">
        <v>0.83006100000000005</v>
      </c>
    </row>
    <row r="4683" spans="2:6" x14ac:dyDescent="0.3">
      <c r="B4683" s="28">
        <v>4678</v>
      </c>
      <c r="C4683" s="29">
        <v>4.4223389473552004</v>
      </c>
      <c r="D4683" s="29">
        <v>6.7998970676236699</v>
      </c>
      <c r="E4683" s="29">
        <v>10.397145999999999</v>
      </c>
      <c r="F4683" s="24">
        <v>0.83022300000000004</v>
      </c>
    </row>
    <row r="4684" spans="2:6" x14ac:dyDescent="0.3">
      <c r="B4684" s="28">
        <v>4679</v>
      </c>
      <c r="C4684" s="29">
        <v>4.4221113513617203</v>
      </c>
      <c r="D4684" s="29">
        <v>6.8001973696170301</v>
      </c>
      <c r="E4684" s="29">
        <v>10.398891000000001</v>
      </c>
      <c r="F4684" s="24">
        <v>0.83038400000000001</v>
      </c>
    </row>
    <row r="4685" spans="2:6" x14ac:dyDescent="0.3">
      <c r="B4685" s="28">
        <v>4680</v>
      </c>
      <c r="C4685" s="29">
        <v>4.4218838536556504</v>
      </c>
      <c r="D4685" s="29">
        <v>6.8004979418321296</v>
      </c>
      <c r="E4685" s="29">
        <v>10.400637</v>
      </c>
      <c r="F4685" s="24">
        <v>0.83054600000000001</v>
      </c>
    </row>
    <row r="4686" spans="2:6" x14ac:dyDescent="0.3">
      <c r="B4686" s="28">
        <v>4681</v>
      </c>
      <c r="C4686" s="29">
        <v>4.4216562734039604</v>
      </c>
      <c r="D4686" s="29">
        <v>6.8007983300718999</v>
      </c>
      <c r="E4686" s="29">
        <v>10.402383</v>
      </c>
      <c r="F4686" s="24">
        <v>0.830708</v>
      </c>
    </row>
    <row r="4687" spans="2:6" x14ac:dyDescent="0.3">
      <c r="B4687" s="28">
        <v>4682</v>
      </c>
      <c r="C4687" s="29">
        <v>4.4214286106890999</v>
      </c>
      <c r="D4687" s="29">
        <v>6.8010985344036898</v>
      </c>
      <c r="E4687" s="29">
        <v>10.404128999999999</v>
      </c>
      <c r="F4687" s="24">
        <v>0.83086899999999997</v>
      </c>
    </row>
    <row r="4688" spans="2:6" x14ac:dyDescent="0.3">
      <c r="B4688" s="28">
        <v>4683</v>
      </c>
      <c r="C4688" s="29">
        <v>4.4212006850742895</v>
      </c>
      <c r="D4688" s="29">
        <v>6.8013981011218796</v>
      </c>
      <c r="E4688" s="29">
        <v>10.405874000000001</v>
      </c>
      <c r="F4688" s="24">
        <v>0.83103099999999996</v>
      </c>
    </row>
    <row r="4689" spans="2:6" x14ac:dyDescent="0.3">
      <c r="B4689" s="28">
        <v>4684</v>
      </c>
      <c r="C4689" s="29">
        <v>4.4209728577593603</v>
      </c>
      <c r="D4689" s="29">
        <v>6.8016979379378997</v>
      </c>
      <c r="E4689" s="29">
        <v>10.40762</v>
      </c>
      <c r="F4689" s="24">
        <v>0.83119299999999996</v>
      </c>
    </row>
    <row r="4690" spans="2:6" x14ac:dyDescent="0.3">
      <c r="B4690" s="28">
        <v>4685</v>
      </c>
      <c r="C4690" s="29">
        <v>4.4207449482282204</v>
      </c>
      <c r="D4690" s="29">
        <v>6.8019975910478001</v>
      </c>
      <c r="E4690" s="29">
        <v>10.409366</v>
      </c>
      <c r="F4690" s="24">
        <v>0.83135400000000004</v>
      </c>
    </row>
    <row r="4691" spans="2:6" x14ac:dyDescent="0.3">
      <c r="B4691" s="28">
        <v>4686</v>
      </c>
      <c r="C4691" s="29">
        <v>4.4205169565631204</v>
      </c>
      <c r="D4691" s="29">
        <v>6.8022970605189101</v>
      </c>
      <c r="E4691" s="29">
        <v>10.411111999999999</v>
      </c>
      <c r="F4691" s="24">
        <v>0.83151600000000003</v>
      </c>
    </row>
    <row r="4692" spans="2:6" x14ac:dyDescent="0.3">
      <c r="B4692" s="28">
        <v>4687</v>
      </c>
      <c r="C4692" s="29">
        <v>4.4202887026434601</v>
      </c>
      <c r="D4692" s="29">
        <v>6.8025958930382897</v>
      </c>
      <c r="E4692" s="29">
        <v>10.412857000000001</v>
      </c>
      <c r="F4692" s="24">
        <v>0.83167800000000003</v>
      </c>
    </row>
    <row r="4693" spans="2:6" x14ac:dyDescent="0.3">
      <c r="B4693" s="28">
        <v>4688</v>
      </c>
      <c r="C4693" s="29">
        <v>4.42006054703592</v>
      </c>
      <c r="D4693" s="29">
        <v>6.80289499553166</v>
      </c>
      <c r="E4693" s="29">
        <v>10.414603</v>
      </c>
      <c r="F4693" s="24">
        <v>0.831839</v>
      </c>
    </row>
    <row r="4694" spans="2:6" x14ac:dyDescent="0.3">
      <c r="B4694" s="28">
        <v>4689</v>
      </c>
      <c r="C4694" s="29">
        <v>4.4198323095407597</v>
      </c>
      <c r="D4694" s="29">
        <v>6.8031939145878999</v>
      </c>
      <c r="E4694" s="29">
        <v>10.416349</v>
      </c>
      <c r="F4694" s="24">
        <v>0.83200099999999999</v>
      </c>
    </row>
    <row r="4695" spans="2:6" x14ac:dyDescent="0.3">
      <c r="B4695" s="28">
        <v>4690</v>
      </c>
      <c r="C4695" s="29">
        <v>4.4196039902399997</v>
      </c>
      <c r="D4695" s="29">
        <v>6.8034926502742197</v>
      </c>
      <c r="E4695" s="29">
        <v>10.418094999999999</v>
      </c>
      <c r="F4695" s="24">
        <v>0.83216199999999996</v>
      </c>
    </row>
    <row r="4696" spans="2:6" x14ac:dyDescent="0.3">
      <c r="B4696" s="28">
        <v>4691</v>
      </c>
      <c r="C4696" s="29">
        <v>4.4193754093286701</v>
      </c>
      <c r="D4696" s="29">
        <v>6.8037907496700099</v>
      </c>
      <c r="E4696" s="29">
        <v>10.419840000000001</v>
      </c>
      <c r="F4696" s="24">
        <v>0.83232399999999995</v>
      </c>
    </row>
    <row r="4697" spans="2:6" x14ac:dyDescent="0.3">
      <c r="B4697" s="28">
        <v>4692</v>
      </c>
      <c r="C4697" s="29">
        <v>4.4191469267414503</v>
      </c>
      <c r="D4697" s="29">
        <v>6.8040891189160799</v>
      </c>
      <c r="E4697" s="29">
        <v>10.421586</v>
      </c>
      <c r="F4697" s="24">
        <v>0.83248500000000003</v>
      </c>
    </row>
    <row r="4698" spans="2:6" x14ac:dyDescent="0.3">
      <c r="B4698" s="28">
        <v>4693</v>
      </c>
      <c r="C4698" s="29">
        <v>4.4189183625943702</v>
      </c>
      <c r="D4698" s="29">
        <v>6.80438730499369</v>
      </c>
      <c r="E4698" s="29">
        <v>10.423332</v>
      </c>
      <c r="F4698" s="24">
        <v>0.83264700000000003</v>
      </c>
    </row>
    <row r="4699" spans="2:6" x14ac:dyDescent="0.3">
      <c r="B4699" s="28">
        <v>4694</v>
      </c>
      <c r="C4699" s="29">
        <v>4.4186897169692401</v>
      </c>
      <c r="D4699" s="29">
        <v>6.8046853079699998</v>
      </c>
      <c r="E4699" s="29">
        <v>10.425077999999999</v>
      </c>
      <c r="F4699" s="24">
        <v>0.83280900000000002</v>
      </c>
    </row>
    <row r="4700" spans="2:6" x14ac:dyDescent="0.3">
      <c r="B4700" s="28">
        <v>4695</v>
      </c>
      <c r="C4700" s="29">
        <v>4.4184608103760903</v>
      </c>
      <c r="D4700" s="29">
        <v>6.8049826753163103</v>
      </c>
      <c r="E4700" s="29">
        <v>10.426823000000001</v>
      </c>
      <c r="F4700" s="24">
        <v>0.83296999999999999</v>
      </c>
    </row>
    <row r="4701" spans="2:6" x14ac:dyDescent="0.3">
      <c r="B4701" s="28">
        <v>4696</v>
      </c>
      <c r="C4701" s="29">
        <v>4.4182320021188302</v>
      </c>
      <c r="D4701" s="29">
        <v>6.8052803123892698</v>
      </c>
      <c r="E4701" s="29">
        <v>10.428569</v>
      </c>
      <c r="F4701" s="24">
        <v>0.83313199999999998</v>
      </c>
    </row>
    <row r="4702" spans="2:6" x14ac:dyDescent="0.3">
      <c r="B4702" s="28">
        <v>4697</v>
      </c>
      <c r="C4702" s="29">
        <v>4.4180031126286297</v>
      </c>
      <c r="D4702" s="29">
        <v>6.8055777665621697</v>
      </c>
      <c r="E4702" s="29">
        <v>10.430315</v>
      </c>
      <c r="F4702" s="24">
        <v>0.83329299999999995</v>
      </c>
    </row>
    <row r="4703" spans="2:6" x14ac:dyDescent="0.3">
      <c r="B4703" s="28">
        <v>4698</v>
      </c>
      <c r="C4703" s="29">
        <v>4.4177741419871097</v>
      </c>
      <c r="D4703" s="29">
        <v>6.8058750379020898</v>
      </c>
      <c r="E4703" s="29">
        <v>10.432060999999999</v>
      </c>
      <c r="F4703" s="24">
        <v>0.83345499999999995</v>
      </c>
    </row>
    <row r="4704" spans="2:6" x14ac:dyDescent="0.3">
      <c r="B4704" s="28">
        <v>4699</v>
      </c>
      <c r="C4704" s="29">
        <v>4.4175449110186999</v>
      </c>
      <c r="D4704" s="29">
        <v>6.8061716742719103</v>
      </c>
      <c r="E4704" s="29">
        <v>10.433806000000001</v>
      </c>
      <c r="F4704" s="24">
        <v>0.83361600000000002</v>
      </c>
    </row>
    <row r="4705" spans="2:6" x14ac:dyDescent="0.3">
      <c r="B4705" s="28">
        <v>4700</v>
      </c>
      <c r="C4705" s="29">
        <v>4.4173157783977199</v>
      </c>
      <c r="D4705" s="29">
        <v>6.8064685802448501</v>
      </c>
      <c r="E4705" s="29">
        <v>10.435551999999999</v>
      </c>
      <c r="F4705" s="24">
        <v>0.83377800000000002</v>
      </c>
    </row>
    <row r="4706" spans="2:6" x14ac:dyDescent="0.3">
      <c r="B4706" s="28">
        <v>4701</v>
      </c>
      <c r="C4706" s="29">
        <v>4.4170865648698996</v>
      </c>
      <c r="D4706" s="29">
        <v>6.8067653035858395</v>
      </c>
      <c r="E4706" s="29">
        <v>10.437298</v>
      </c>
      <c r="F4706" s="24">
        <v>0.83393899999999999</v>
      </c>
    </row>
    <row r="4707" spans="2:6" x14ac:dyDescent="0.3">
      <c r="B4707" s="28">
        <v>4702</v>
      </c>
      <c r="C4707" s="29">
        <v>4.4168572705166502</v>
      </c>
      <c r="D4707" s="29">
        <v>6.80706184436188</v>
      </c>
      <c r="E4707" s="29">
        <v>10.439043999999999</v>
      </c>
      <c r="F4707" s="24">
        <v>0.83409999999999995</v>
      </c>
    </row>
    <row r="4708" spans="2:6" x14ac:dyDescent="0.3">
      <c r="B4708" s="28">
        <v>4703</v>
      </c>
      <c r="C4708" s="29">
        <v>4.4166277164762402</v>
      </c>
      <c r="D4708" s="29">
        <v>6.8073577508270597</v>
      </c>
      <c r="E4708" s="29">
        <v>10.440789000000001</v>
      </c>
      <c r="F4708" s="24">
        <v>0.83426199999999995</v>
      </c>
    </row>
    <row r="4709" spans="2:6" x14ac:dyDescent="0.3">
      <c r="B4709" s="28">
        <v>4704</v>
      </c>
      <c r="C4709" s="29">
        <v>4.41639826079457</v>
      </c>
      <c r="D4709" s="29">
        <v>6.8076539267718896</v>
      </c>
      <c r="E4709" s="29">
        <v>10.442534999999999</v>
      </c>
      <c r="F4709" s="24">
        <v>0.83442300000000003</v>
      </c>
    </row>
    <row r="4710" spans="2:6" x14ac:dyDescent="0.3">
      <c r="B4710" s="28">
        <v>4705</v>
      </c>
      <c r="C4710" s="29">
        <v>4.4161687245313397</v>
      </c>
      <c r="D4710" s="29">
        <v>6.8079499203526499</v>
      </c>
      <c r="E4710" s="29">
        <v>10.444281</v>
      </c>
      <c r="F4710" s="24">
        <v>0.83458500000000002</v>
      </c>
    </row>
    <row r="4711" spans="2:6" x14ac:dyDescent="0.3">
      <c r="B4711" s="28">
        <v>4706</v>
      </c>
      <c r="C4711" s="29">
        <v>4.4159391077677599</v>
      </c>
      <c r="D4711" s="29">
        <v>6.8082457316362097</v>
      </c>
      <c r="E4711" s="29">
        <v>10.446027000000001</v>
      </c>
      <c r="F4711" s="24">
        <v>0.83474599999999999</v>
      </c>
    </row>
    <row r="4712" spans="2:6" x14ac:dyDescent="0.3">
      <c r="B4712" s="28">
        <v>4707</v>
      </c>
      <c r="C4712" s="29">
        <v>4.4157092319553204</v>
      </c>
      <c r="D4712" s="29">
        <v>6.8085409092674798</v>
      </c>
      <c r="E4712" s="29">
        <v>10.447772000000001</v>
      </c>
      <c r="F4712" s="24">
        <v>0.83490699999999995</v>
      </c>
    </row>
    <row r="4713" spans="2:6" x14ac:dyDescent="0.3">
      <c r="B4713" s="28">
        <v>4708</v>
      </c>
      <c r="C4713" s="29">
        <v>4.4154794545126901</v>
      </c>
      <c r="D4713" s="29">
        <v>6.80883635625504</v>
      </c>
      <c r="E4713" s="29">
        <v>10.449517999999999</v>
      </c>
      <c r="F4713" s="24">
        <v>0.83506899999999995</v>
      </c>
    </row>
    <row r="4714" spans="2:6" x14ac:dyDescent="0.3">
      <c r="B4714" s="28">
        <v>4709</v>
      </c>
      <c r="C4714" s="29">
        <v>4.4152495968129699</v>
      </c>
      <c r="D4714" s="29">
        <v>6.8091316211460704</v>
      </c>
      <c r="E4714" s="29">
        <v>10.451264</v>
      </c>
      <c r="F4714" s="24">
        <v>0.83523000000000003</v>
      </c>
    </row>
    <row r="4715" spans="2:6" x14ac:dyDescent="0.3">
      <c r="B4715" s="28">
        <v>4710</v>
      </c>
      <c r="C4715" s="29">
        <v>4.4150196589371404</v>
      </c>
      <c r="D4715" s="29">
        <v>6.8094267040074197</v>
      </c>
      <c r="E4715" s="29">
        <v>10.453010000000001</v>
      </c>
      <c r="F4715" s="24">
        <v>0.83539200000000002</v>
      </c>
    </row>
    <row r="4716" spans="2:6" x14ac:dyDescent="0.3">
      <c r="B4716" s="28">
        <v>4711</v>
      </c>
      <c r="C4716" s="29">
        <v>4.4147894626493498</v>
      </c>
      <c r="D4716" s="29">
        <v>6.8097211538743503</v>
      </c>
      <c r="E4716" s="29">
        <v>10.454755</v>
      </c>
      <c r="F4716" s="24">
        <v>0.83555299999999999</v>
      </c>
    </row>
    <row r="4717" spans="2:6" x14ac:dyDescent="0.3">
      <c r="B4717" s="28">
        <v>4712</v>
      </c>
      <c r="C4717" s="29">
        <v>4.4145593647422201</v>
      </c>
      <c r="D4717" s="29">
        <v>6.8100158729743399</v>
      </c>
      <c r="E4717" s="29">
        <v>10.456500999999999</v>
      </c>
      <c r="F4717" s="24">
        <v>0.83571399999999996</v>
      </c>
    </row>
    <row r="4718" spans="2:6" x14ac:dyDescent="0.3">
      <c r="B4718" s="28">
        <v>4713</v>
      </c>
      <c r="C4718" s="29">
        <v>4.4143291869016297</v>
      </c>
      <c r="D4718" s="29">
        <v>6.8103104102450498</v>
      </c>
      <c r="E4718" s="29">
        <v>10.458247</v>
      </c>
      <c r="F4718" s="24">
        <v>0.83587599999999995</v>
      </c>
    </row>
    <row r="4719" spans="2:6" x14ac:dyDescent="0.3">
      <c r="B4719" s="28">
        <v>4714</v>
      </c>
      <c r="C4719" s="29">
        <v>4.4140989292083699</v>
      </c>
      <c r="D4719" s="29">
        <v>6.81060476575328</v>
      </c>
      <c r="E4719" s="29">
        <v>10.459993000000001</v>
      </c>
      <c r="F4719" s="24">
        <v>0.83603700000000003</v>
      </c>
    </row>
    <row r="4720" spans="2:6" x14ac:dyDescent="0.3">
      <c r="B4720" s="28">
        <v>4715</v>
      </c>
      <c r="C4720" s="29">
        <v>4.4138684137386397</v>
      </c>
      <c r="D4720" s="29">
        <v>6.8108984889243604</v>
      </c>
      <c r="E4720" s="29">
        <v>10.461738</v>
      </c>
      <c r="F4720" s="24">
        <v>0.836198</v>
      </c>
    </row>
    <row r="4721" spans="2:6" x14ac:dyDescent="0.3">
      <c r="B4721" s="28">
        <v>4716</v>
      </c>
      <c r="C4721" s="29">
        <v>4.4136379966601904</v>
      </c>
      <c r="D4721" s="29">
        <v>6.8111924812053202</v>
      </c>
      <c r="E4721" s="29">
        <v>10.463483999999999</v>
      </c>
      <c r="F4721" s="24">
        <v>0.83635999999999999</v>
      </c>
    </row>
    <row r="4722" spans="2:6" x14ac:dyDescent="0.3">
      <c r="B4722" s="28">
        <v>4717</v>
      </c>
      <c r="C4722" s="29">
        <v>4.4134074999710897</v>
      </c>
      <c r="D4722" s="29">
        <v>6.8114862919240098</v>
      </c>
      <c r="E4722" s="29">
        <v>10.46523</v>
      </c>
      <c r="F4722" s="24">
        <v>0.83652099999999996</v>
      </c>
    </row>
    <row r="4723" spans="2:6" x14ac:dyDescent="0.3">
      <c r="B4723" s="28">
        <v>4718</v>
      </c>
      <c r="C4723" s="29">
        <v>4.41317692375193</v>
      </c>
      <c r="D4723" s="29">
        <v>6.8117799211470995</v>
      </c>
      <c r="E4723" s="29">
        <v>10.466976000000001</v>
      </c>
      <c r="F4723" s="24">
        <v>0.83668200000000004</v>
      </c>
    </row>
    <row r="4724" spans="2:6" x14ac:dyDescent="0.3">
      <c r="B4724" s="28">
        <v>4719</v>
      </c>
      <c r="C4724" s="29">
        <v>4.4129460903903901</v>
      </c>
      <c r="D4724" s="29">
        <v>6.8120729186896405</v>
      </c>
      <c r="E4724" s="29">
        <v>10.468721</v>
      </c>
      <c r="F4724" s="24">
        <v>0.836843</v>
      </c>
    </row>
    <row r="4725" spans="2:6" x14ac:dyDescent="0.3">
      <c r="B4725" s="28">
        <v>4720</v>
      </c>
      <c r="C4725" s="29">
        <v>4.4127153554304996</v>
      </c>
      <c r="D4725" s="29">
        <v>6.8123661852190303</v>
      </c>
      <c r="E4725" s="29">
        <v>10.470466999999999</v>
      </c>
      <c r="F4725" s="24">
        <v>0.837005</v>
      </c>
    </row>
    <row r="4726" spans="2:6" x14ac:dyDescent="0.3">
      <c r="B4726" s="28">
        <v>4721</v>
      </c>
      <c r="C4726" s="29">
        <v>4.4124845411819802</v>
      </c>
      <c r="D4726" s="29">
        <v>6.8126592704527997</v>
      </c>
      <c r="E4726" s="29">
        <v>10.472213</v>
      </c>
      <c r="F4726" s="24">
        <v>0.83716599999999997</v>
      </c>
    </row>
    <row r="4727" spans="2:6" x14ac:dyDescent="0.3">
      <c r="B4727" s="28">
        <v>4722</v>
      </c>
      <c r="C4727" s="29">
        <v>4.4122536477251897</v>
      </c>
      <c r="D4727" s="29">
        <v>6.8129521744576502</v>
      </c>
      <c r="E4727" s="29">
        <v>10.473959000000001</v>
      </c>
      <c r="F4727" s="24">
        <v>0.83732700000000004</v>
      </c>
    </row>
    <row r="4728" spans="2:6" x14ac:dyDescent="0.3">
      <c r="B4728" s="28">
        <v>4723</v>
      </c>
      <c r="C4728" s="29">
        <v>4.4120224977587004</v>
      </c>
      <c r="D4728" s="29">
        <v>6.8132444474378699</v>
      </c>
      <c r="E4728" s="29">
        <v>10.475704</v>
      </c>
      <c r="F4728" s="24">
        <v>0.83748800000000001</v>
      </c>
    </row>
    <row r="4729" spans="2:6" x14ac:dyDescent="0.3">
      <c r="B4729" s="28">
        <v>4724</v>
      </c>
      <c r="C4729" s="29">
        <v>4.4117914462040204</v>
      </c>
      <c r="D4729" s="29">
        <v>6.8135369892819302</v>
      </c>
      <c r="E4729" s="29">
        <v>10.477449999999999</v>
      </c>
      <c r="F4729" s="24">
        <v>0.83764899999999998</v>
      </c>
    </row>
    <row r="4730" spans="2:6" x14ac:dyDescent="0.3">
      <c r="B4730" s="28">
        <v>4725</v>
      </c>
      <c r="C4730" s="29">
        <v>4.4115603156818803</v>
      </c>
      <c r="D4730" s="29">
        <v>6.8138293500968397</v>
      </c>
      <c r="E4730" s="29">
        <v>10.479196</v>
      </c>
      <c r="F4730" s="24">
        <v>0.83781099999999997</v>
      </c>
    </row>
    <row r="4731" spans="2:6" x14ac:dyDescent="0.3">
      <c r="B4731" s="28">
        <v>4726</v>
      </c>
      <c r="C4731" s="29">
        <v>4.4113291062724702</v>
      </c>
      <c r="D4731" s="29">
        <v>6.8141215299491602</v>
      </c>
      <c r="E4731" s="29">
        <v>10.480942000000001</v>
      </c>
      <c r="F4731" s="24">
        <v>0.83797200000000005</v>
      </c>
    </row>
    <row r="4732" spans="2:6" x14ac:dyDescent="0.3">
      <c r="B4732" s="28">
        <v>4727</v>
      </c>
      <c r="C4732" s="29">
        <v>4.4110976409846296</v>
      </c>
      <c r="D4732" s="29">
        <v>6.8144130794321098</v>
      </c>
      <c r="E4732" s="29">
        <v>10.482687</v>
      </c>
      <c r="F4732" s="24">
        <v>0.83813300000000002</v>
      </c>
    </row>
    <row r="4733" spans="2:6" x14ac:dyDescent="0.3">
      <c r="B4733" s="28">
        <v>4728</v>
      </c>
      <c r="C4733" s="29">
        <v>4.4108662741185301</v>
      </c>
      <c r="D4733" s="29">
        <v>6.8147048976560303</v>
      </c>
      <c r="E4733" s="29">
        <v>10.484432999999999</v>
      </c>
      <c r="F4733" s="24">
        <v>0.83829399999999998</v>
      </c>
    </row>
    <row r="4734" spans="2:6" x14ac:dyDescent="0.3">
      <c r="B4734" s="28">
        <v>4729</v>
      </c>
      <c r="C4734" s="29">
        <v>4.4106348286053398</v>
      </c>
      <c r="D4734" s="29">
        <v>6.8149965351169497</v>
      </c>
      <c r="E4734" s="29">
        <v>10.486179</v>
      </c>
      <c r="F4734" s="24">
        <v>0.83845499999999995</v>
      </c>
    </row>
    <row r="4735" spans="2:6" x14ac:dyDescent="0.3">
      <c r="B4735" s="28">
        <v>4730</v>
      </c>
      <c r="C4735" s="29">
        <v>4.4104033045250404</v>
      </c>
      <c r="D4735" s="29">
        <v>6.8152879918813101</v>
      </c>
      <c r="E4735" s="29">
        <v>10.487925000000001</v>
      </c>
      <c r="F4735" s="24">
        <v>0.83861600000000003</v>
      </c>
    </row>
    <row r="4736" spans="2:6" x14ac:dyDescent="0.3">
      <c r="B4736" s="28">
        <v>4731</v>
      </c>
      <c r="C4736" s="29">
        <v>4.4101715251962004</v>
      </c>
      <c r="D4736" s="29">
        <v>6.8155788189309296</v>
      </c>
      <c r="E4736" s="29">
        <v>10.48967</v>
      </c>
      <c r="F4736" s="24">
        <v>0.83877800000000002</v>
      </c>
    </row>
    <row r="4737" spans="2:6" x14ac:dyDescent="0.3">
      <c r="B4737" s="28">
        <v>4732</v>
      </c>
      <c r="C4737" s="29">
        <v>4.4099398442987896</v>
      </c>
      <c r="D4737" s="29">
        <v>6.8158699145987498</v>
      </c>
      <c r="E4737" s="29">
        <v>10.491415999999999</v>
      </c>
      <c r="F4737" s="24">
        <v>0.83893899999999999</v>
      </c>
    </row>
    <row r="4738" spans="2:6" x14ac:dyDescent="0.3">
      <c r="B4738" s="28">
        <v>4733</v>
      </c>
      <c r="C4738" s="29">
        <v>4.4097080850738504</v>
      </c>
      <c r="D4738" s="29">
        <v>6.8161608297693901</v>
      </c>
      <c r="E4738" s="29">
        <v>10.493162</v>
      </c>
      <c r="F4738" s="24">
        <v>0.83909999999999996</v>
      </c>
    </row>
    <row r="4739" spans="2:6" x14ac:dyDescent="0.3">
      <c r="B4739" s="28">
        <v>4734</v>
      </c>
      <c r="C4739" s="29">
        <v>4.40947624760115</v>
      </c>
      <c r="D4739" s="29">
        <v>6.8164515645092703</v>
      </c>
      <c r="E4739" s="29">
        <v>10.494908000000001</v>
      </c>
      <c r="F4739" s="24">
        <v>0.83926100000000003</v>
      </c>
    </row>
    <row r="4740" spans="2:6" x14ac:dyDescent="0.3">
      <c r="B4740" s="28">
        <v>4735</v>
      </c>
      <c r="C4740" s="29">
        <v>4.4092441555084099</v>
      </c>
      <c r="D4740" s="29">
        <v>6.8167416701884003</v>
      </c>
      <c r="E4740" s="29">
        <v>10.496653</v>
      </c>
      <c r="F4740" s="24">
        <v>0.839422</v>
      </c>
    </row>
    <row r="4741" spans="2:6" x14ac:dyDescent="0.3">
      <c r="B4741" s="28">
        <v>4736</v>
      </c>
      <c r="C4741" s="29">
        <v>4.4090121618565599</v>
      </c>
      <c r="D4741" s="29">
        <v>6.8170320443629695</v>
      </c>
      <c r="E4741" s="29">
        <v>10.498398999999999</v>
      </c>
      <c r="F4741" s="24">
        <v>0.83958299999999997</v>
      </c>
    </row>
    <row r="4742" spans="2:6" x14ac:dyDescent="0.3">
      <c r="B4742" s="28">
        <v>4737</v>
      </c>
      <c r="C4742" s="29">
        <v>4.40878009019593</v>
      </c>
      <c r="D4742" s="29">
        <v>6.8173222383059597</v>
      </c>
      <c r="E4742" s="29">
        <v>10.500145</v>
      </c>
      <c r="F4742" s="24">
        <v>0.83974400000000005</v>
      </c>
    </row>
    <row r="4743" spans="2:6" x14ac:dyDescent="0.3">
      <c r="B4743" s="28">
        <v>4738</v>
      </c>
      <c r="C4743" s="29">
        <v>4.4085479406060797</v>
      </c>
      <c r="D4743" s="29">
        <v>6.8176122520837001</v>
      </c>
      <c r="E4743" s="29">
        <v>10.501891000000001</v>
      </c>
      <c r="F4743" s="24">
        <v>0.83990500000000001</v>
      </c>
    </row>
    <row r="4744" spans="2:6" x14ac:dyDescent="0.3">
      <c r="B4744" s="28">
        <v>4739</v>
      </c>
      <c r="C4744" s="29">
        <v>4.4083155370232801</v>
      </c>
      <c r="D4744" s="29">
        <v>6.8179016374539501</v>
      </c>
      <c r="E4744" s="29">
        <v>10.503636</v>
      </c>
      <c r="F4744" s="24">
        <v>0.84006599999999998</v>
      </c>
    </row>
    <row r="4745" spans="2:6" x14ac:dyDescent="0.3">
      <c r="B4745" s="28">
        <v>4740</v>
      </c>
      <c r="C4745" s="29">
        <v>4.4080832318906102</v>
      </c>
      <c r="D4745" s="29">
        <v>6.8181912911970697</v>
      </c>
      <c r="E4745" s="29">
        <v>10.505382000000001</v>
      </c>
      <c r="F4745" s="24">
        <v>0.84022699999999995</v>
      </c>
    </row>
    <row r="4746" spans="2:6" x14ac:dyDescent="0.3">
      <c r="B4746" s="28">
        <v>4741</v>
      </c>
      <c r="C4746" s="29">
        <v>4.4078508490671</v>
      </c>
      <c r="D4746" s="29">
        <v>6.8184807649738701</v>
      </c>
      <c r="E4746" s="29">
        <v>10.507128</v>
      </c>
      <c r="F4746" s="24">
        <v>0.84038800000000002</v>
      </c>
    </row>
    <row r="4747" spans="2:6" x14ac:dyDescent="0.3">
      <c r="B4747" s="28">
        <v>4742</v>
      </c>
      <c r="C4747" s="29">
        <v>4.4076183886321001</v>
      </c>
      <c r="D4747" s="29">
        <v>6.8187700588506299</v>
      </c>
      <c r="E4747" s="29">
        <v>10.508874</v>
      </c>
      <c r="F4747" s="24">
        <v>0.84054899999999999</v>
      </c>
    </row>
    <row r="4748" spans="2:6" x14ac:dyDescent="0.3">
      <c r="B4748" s="28">
        <v>4743</v>
      </c>
      <c r="C4748" s="29">
        <v>4.4073858506649302</v>
      </c>
      <c r="D4748" s="29">
        <v>6.8190591728936303</v>
      </c>
      <c r="E4748" s="29">
        <v>10.510619999999999</v>
      </c>
      <c r="F4748" s="24">
        <v>0.84070999999999996</v>
      </c>
    </row>
    <row r="4749" spans="2:6" x14ac:dyDescent="0.3">
      <c r="B4749" s="28">
        <v>4744</v>
      </c>
      <c r="C4749" s="29">
        <v>4.4071530594867596</v>
      </c>
      <c r="D4749" s="29">
        <v>6.8193476593448397</v>
      </c>
      <c r="E4749" s="29">
        <v>10.512364999999999</v>
      </c>
      <c r="F4749" s="24">
        <v>0.84087100000000004</v>
      </c>
    </row>
    <row r="4750" spans="2:6" x14ac:dyDescent="0.3">
      <c r="B4750" s="28">
        <v>4745</v>
      </c>
      <c r="C4750" s="29">
        <v>4.4069203667699401</v>
      </c>
      <c r="D4750" s="29">
        <v>6.8196364140158003</v>
      </c>
      <c r="E4750" s="29">
        <v>10.514111</v>
      </c>
      <c r="F4750" s="24">
        <v>0.841032</v>
      </c>
    </row>
    <row r="4751" spans="2:6" x14ac:dyDescent="0.3">
      <c r="B4751" s="28">
        <v>4746</v>
      </c>
      <c r="C4751" s="29">
        <v>4.4066875967585597</v>
      </c>
      <c r="D4751" s="29">
        <v>6.8199249890516604</v>
      </c>
      <c r="E4751" s="29">
        <v>10.515857</v>
      </c>
      <c r="F4751" s="24">
        <v>0.84119299999999997</v>
      </c>
    </row>
    <row r="4752" spans="2:6" x14ac:dyDescent="0.3">
      <c r="B4752" s="28">
        <v>4747</v>
      </c>
      <c r="C4752" s="29">
        <v>4.4064547495317399</v>
      </c>
      <c r="D4752" s="29">
        <v>6.8202133845185902</v>
      </c>
      <c r="E4752" s="29">
        <v>10.517602999999999</v>
      </c>
      <c r="F4752" s="24">
        <v>0.84135400000000005</v>
      </c>
    </row>
    <row r="4753" spans="2:6" x14ac:dyDescent="0.3">
      <c r="B4753" s="28">
        <v>4748</v>
      </c>
      <c r="C4753" s="29">
        <v>4.4062216497178799</v>
      </c>
      <c r="D4753" s="29">
        <v>6.8205011530455604</v>
      </c>
      <c r="E4753" s="29">
        <v>10.519348000000001</v>
      </c>
      <c r="F4753" s="24">
        <v>0.84151500000000001</v>
      </c>
    </row>
    <row r="4754" spans="2:6" x14ac:dyDescent="0.3">
      <c r="B4754" s="28">
        <v>4749</v>
      </c>
      <c r="C4754" s="29">
        <v>4.4059886483741</v>
      </c>
      <c r="D4754" s="29">
        <v>6.8207891896698802</v>
      </c>
      <c r="E4754" s="29">
        <v>10.521094</v>
      </c>
      <c r="F4754" s="24">
        <v>0.84167599999999998</v>
      </c>
    </row>
    <row r="4755" spans="2:6" x14ac:dyDescent="0.3">
      <c r="B4755" s="28">
        <v>4750</v>
      </c>
      <c r="C4755" s="29">
        <v>4.4057555700518805</v>
      </c>
      <c r="D4755" s="29">
        <v>6.8210770469237403</v>
      </c>
      <c r="E4755" s="29">
        <v>10.52284</v>
      </c>
      <c r="F4755" s="24">
        <v>0.84183699999999995</v>
      </c>
    </row>
    <row r="4756" spans="2:6" x14ac:dyDescent="0.3">
      <c r="B4756" s="28">
        <v>4751</v>
      </c>
      <c r="C4756" s="29">
        <v>4.4055224148301404</v>
      </c>
      <c r="D4756" s="29">
        <v>6.8213647248732698</v>
      </c>
      <c r="E4756" s="29">
        <v>10.524585999999999</v>
      </c>
      <c r="F4756" s="24">
        <v>0.84199800000000002</v>
      </c>
    </row>
    <row r="4757" spans="2:6" x14ac:dyDescent="0.3">
      <c r="B4757" s="28">
        <v>4752</v>
      </c>
      <c r="C4757" s="29">
        <v>4.4052890076439404</v>
      </c>
      <c r="D4757" s="29">
        <v>6.8216517765339502</v>
      </c>
      <c r="E4757" s="29">
        <v>10.526331000000001</v>
      </c>
      <c r="F4757" s="24">
        <v>0.84215899999999999</v>
      </c>
    </row>
    <row r="4758" spans="2:6" x14ac:dyDescent="0.3">
      <c r="B4758" s="28">
        <v>4753</v>
      </c>
      <c r="C4758" s="29">
        <v>4.4050556989363203</v>
      </c>
      <c r="D4758" s="29">
        <v>6.8219390961697002</v>
      </c>
      <c r="E4758" s="29">
        <v>10.528077</v>
      </c>
      <c r="F4758" s="24">
        <v>0.84231999999999996</v>
      </c>
    </row>
    <row r="4759" spans="2:6" x14ac:dyDescent="0.3">
      <c r="B4759" s="28">
        <v>4754</v>
      </c>
      <c r="C4759" s="29">
        <v>4.40482231356558</v>
      </c>
      <c r="D4759" s="29">
        <v>6.8222262366993505</v>
      </c>
      <c r="E4759" s="29">
        <v>10.529823</v>
      </c>
      <c r="F4759" s="24">
        <v>0.84248100000000004</v>
      </c>
    </row>
    <row r="4760" spans="2:6" x14ac:dyDescent="0.3">
      <c r="B4760" s="28">
        <v>4755</v>
      </c>
      <c r="C4760" s="29">
        <v>4.4045888516104199</v>
      </c>
      <c r="D4760" s="29">
        <v>6.8225131981889398</v>
      </c>
      <c r="E4760" s="29">
        <v>10.531568999999999</v>
      </c>
      <c r="F4760" s="24">
        <v>0.84264099999999997</v>
      </c>
    </row>
    <row r="4761" spans="2:6" x14ac:dyDescent="0.3">
      <c r="B4761" s="28">
        <v>4756</v>
      </c>
      <c r="C4761" s="29">
        <v>4.4043551383120203</v>
      </c>
      <c r="D4761" s="29">
        <v>6.8227995340402101</v>
      </c>
      <c r="E4761" s="29">
        <v>10.533314000000001</v>
      </c>
      <c r="F4761" s="24">
        <v>0.84280200000000005</v>
      </c>
    </row>
    <row r="4762" spans="2:6" x14ac:dyDescent="0.3">
      <c r="B4762" s="28">
        <v>4757</v>
      </c>
      <c r="C4762" s="29">
        <v>4.4041215235004598</v>
      </c>
      <c r="D4762" s="29">
        <v>6.8230861377443199</v>
      </c>
      <c r="E4762" s="29">
        <v>10.53506</v>
      </c>
      <c r="F4762" s="24">
        <v>0.84296300000000002</v>
      </c>
    </row>
    <row r="4763" spans="2:6" x14ac:dyDescent="0.3">
      <c r="B4763" s="28">
        <v>4758</v>
      </c>
      <c r="C4763" s="29">
        <v>4.4038878323402901</v>
      </c>
      <c r="D4763" s="29">
        <v>6.8233725626063704</v>
      </c>
      <c r="E4763" s="29">
        <v>10.536806</v>
      </c>
      <c r="F4763" s="24">
        <v>0.84312399999999998</v>
      </c>
    </row>
    <row r="4764" spans="2:6" x14ac:dyDescent="0.3">
      <c r="B4764" s="28">
        <v>4759</v>
      </c>
      <c r="C4764" s="29">
        <v>4.40365406491002</v>
      </c>
      <c r="D4764" s="29">
        <v>6.8236588086924002</v>
      </c>
      <c r="E4764" s="29">
        <v>10.538551999999999</v>
      </c>
      <c r="F4764" s="24">
        <v>0.84328499999999995</v>
      </c>
    </row>
    <row r="4765" spans="2:6" x14ac:dyDescent="0.3">
      <c r="B4765" s="28">
        <v>4760</v>
      </c>
      <c r="C4765" s="29">
        <v>4.40342004675633</v>
      </c>
      <c r="D4765" s="29">
        <v>6.8239444297899299</v>
      </c>
      <c r="E4765" s="29">
        <v>10.540297000000001</v>
      </c>
      <c r="F4765" s="24">
        <v>0.84344600000000003</v>
      </c>
    </row>
    <row r="4766" spans="2:6" x14ac:dyDescent="0.3">
      <c r="B4766" s="28">
        <v>4761</v>
      </c>
      <c r="C4766" s="29">
        <v>4.4031861270975297</v>
      </c>
      <c r="D4766" s="29">
        <v>6.8242303186181603</v>
      </c>
      <c r="E4766" s="29">
        <v>10.542043</v>
      </c>
      <c r="F4766" s="24">
        <v>0.84360599999999997</v>
      </c>
    </row>
    <row r="4767" spans="2:6" x14ac:dyDescent="0.3">
      <c r="B4767" s="28">
        <v>4762</v>
      </c>
      <c r="C4767" s="29">
        <v>4.4029521314038202</v>
      </c>
      <c r="D4767" s="29">
        <v>6.8245160288681799</v>
      </c>
      <c r="E4767" s="29">
        <v>10.543789</v>
      </c>
      <c r="F4767" s="24">
        <v>0.84376700000000004</v>
      </c>
    </row>
    <row r="4768" spans="2:6" x14ac:dyDescent="0.3">
      <c r="B4768" s="28">
        <v>4763</v>
      </c>
      <c r="C4768" s="29">
        <v>4.4027180597535098</v>
      </c>
      <c r="D4768" s="29">
        <v>6.8248015606058301</v>
      </c>
      <c r="E4768" s="29">
        <v>10.545534999999999</v>
      </c>
      <c r="F4768" s="24">
        <v>0.84392800000000001</v>
      </c>
    </row>
    <row r="4769" spans="2:6" x14ac:dyDescent="0.3">
      <c r="B4769" s="28">
        <v>4764</v>
      </c>
      <c r="C4769" s="29">
        <v>4.4024837379982404</v>
      </c>
      <c r="D4769" s="29">
        <v>6.82508646800422</v>
      </c>
      <c r="E4769" s="29">
        <v>10.547280000000001</v>
      </c>
      <c r="F4769" s="24">
        <v>0.84408899999999998</v>
      </c>
    </row>
    <row r="4770" spans="2:6" x14ac:dyDescent="0.3">
      <c r="B4770" s="28">
        <v>4765</v>
      </c>
      <c r="C4770" s="29">
        <v>4.4022495147456704</v>
      </c>
      <c r="D4770" s="29">
        <v>6.8253716430112199</v>
      </c>
      <c r="E4770" s="29">
        <v>10.549026</v>
      </c>
      <c r="F4770" s="24">
        <v>0.84424999999999994</v>
      </c>
    </row>
    <row r="4771" spans="2:6" x14ac:dyDescent="0.3">
      <c r="B4771" s="28">
        <v>4766</v>
      </c>
      <c r="C4771" s="29">
        <v>4.4020152157711099</v>
      </c>
      <c r="D4771" s="29">
        <v>6.8256566397035101</v>
      </c>
      <c r="E4771" s="29">
        <v>10.550772</v>
      </c>
      <c r="F4771" s="24">
        <v>0.84440999999999999</v>
      </c>
    </row>
    <row r="4772" spans="2:6" x14ac:dyDescent="0.3">
      <c r="B4772" s="28">
        <v>4767</v>
      </c>
      <c r="C4772" s="29">
        <v>4.4017808411526502</v>
      </c>
      <c r="D4772" s="29">
        <v>6.8259414581469002</v>
      </c>
      <c r="E4772" s="29">
        <v>10.552517999999999</v>
      </c>
      <c r="F4772" s="24">
        <v>0.84457099999999996</v>
      </c>
    </row>
    <row r="4773" spans="2:6" x14ac:dyDescent="0.3">
      <c r="B4773" s="28">
        <v>4768</v>
      </c>
      <c r="C4773" s="29">
        <v>4.4015462170463096</v>
      </c>
      <c r="D4773" s="29">
        <v>6.8262256528995202</v>
      </c>
      <c r="E4773" s="29">
        <v>10.554263000000001</v>
      </c>
      <c r="F4773" s="24">
        <v>0.84473200000000004</v>
      </c>
    </row>
    <row r="4774" spans="2:6" x14ac:dyDescent="0.3">
      <c r="B4774" s="28">
        <v>4769</v>
      </c>
      <c r="C4774" s="29">
        <v>4.4013116914502604</v>
      </c>
      <c r="D4774" s="29">
        <v>6.8265101151388201</v>
      </c>
      <c r="E4774" s="29">
        <v>10.556009</v>
      </c>
      <c r="F4774" s="24">
        <v>0.84489199999999998</v>
      </c>
    </row>
    <row r="4775" spans="2:6" x14ac:dyDescent="0.3">
      <c r="B4775" s="28">
        <v>4770</v>
      </c>
      <c r="C4775" s="29">
        <v>4.4010770904443204</v>
      </c>
      <c r="D4775" s="29">
        <v>6.82679439932663</v>
      </c>
      <c r="E4775" s="29">
        <v>10.557755</v>
      </c>
      <c r="F4775" s="24">
        <v>0.84505300000000005</v>
      </c>
    </row>
    <row r="4776" spans="2:6" x14ac:dyDescent="0.3">
      <c r="B4776" s="28">
        <v>4771</v>
      </c>
      <c r="C4776" s="29">
        <v>4.4008424141063998</v>
      </c>
      <c r="D4776" s="29">
        <v>6.8270785055286805</v>
      </c>
      <c r="E4776" s="29">
        <v>10.559501000000001</v>
      </c>
      <c r="F4776" s="24">
        <v>0.84521400000000002</v>
      </c>
    </row>
    <row r="4777" spans="2:6" x14ac:dyDescent="0.3">
      <c r="B4777" s="28">
        <v>4772</v>
      </c>
      <c r="C4777" s="29">
        <v>4.4006074888962896</v>
      </c>
      <c r="D4777" s="29">
        <v>6.8273619886878301</v>
      </c>
      <c r="E4777" s="29">
        <v>10.561246000000001</v>
      </c>
      <c r="F4777" s="24">
        <v>0.84537499999999999</v>
      </c>
    </row>
    <row r="4778" spans="2:6" x14ac:dyDescent="0.3">
      <c r="B4778" s="28">
        <v>4773</v>
      </c>
      <c r="C4778" s="29">
        <v>4.4003726622038499</v>
      </c>
      <c r="D4778" s="29">
        <v>6.8276457392117997</v>
      </c>
      <c r="E4778" s="29">
        <v>10.562991999999999</v>
      </c>
      <c r="F4778" s="24">
        <v>0.84553500000000004</v>
      </c>
    </row>
    <row r="4779" spans="2:6" x14ac:dyDescent="0.3">
      <c r="B4779" s="28">
        <v>4774</v>
      </c>
      <c r="C4779" s="29">
        <v>4.4001377604128304</v>
      </c>
      <c r="D4779" s="29">
        <v>6.8279293119471998</v>
      </c>
      <c r="E4779" s="29">
        <v>10.564738</v>
      </c>
      <c r="F4779" s="24">
        <v>0.845696</v>
      </c>
    </row>
    <row r="4780" spans="2:6" x14ac:dyDescent="0.3">
      <c r="B4780" s="28">
        <v>4775</v>
      </c>
      <c r="C4780" s="29">
        <v>4.3999027836009299</v>
      </c>
      <c r="D4780" s="29">
        <v>6.8282127069597198</v>
      </c>
      <c r="E4780" s="29">
        <v>10.566483999999999</v>
      </c>
      <c r="F4780" s="24">
        <v>0.84585699999999997</v>
      </c>
    </row>
    <row r="4781" spans="2:6" x14ac:dyDescent="0.3">
      <c r="B4781" s="28">
        <v>4776</v>
      </c>
      <c r="C4781" s="29">
        <v>4.3996675585311698</v>
      </c>
      <c r="D4781" s="29">
        <v>6.8284954795765405</v>
      </c>
      <c r="E4781" s="29">
        <v>10.568229000000001</v>
      </c>
      <c r="F4781" s="24">
        <v>0.84601700000000002</v>
      </c>
    </row>
    <row r="4782" spans="2:6" x14ac:dyDescent="0.3">
      <c r="B4782" s="28">
        <v>4777</v>
      </c>
      <c r="C4782" s="29">
        <v>4.3994324319862397</v>
      </c>
      <c r="D4782" s="29">
        <v>6.8287785194364004</v>
      </c>
      <c r="E4782" s="29">
        <v>10.569974999999999</v>
      </c>
      <c r="F4782" s="24">
        <v>0.84617799999999999</v>
      </c>
    </row>
    <row r="4783" spans="2:6" x14ac:dyDescent="0.3">
      <c r="B4783" s="28">
        <v>4778</v>
      </c>
      <c r="C4783" s="29">
        <v>4.3991972306532299</v>
      </c>
      <c r="D4783" s="29">
        <v>6.8290613817703303</v>
      </c>
      <c r="E4783" s="29">
        <v>10.571721</v>
      </c>
      <c r="F4783" s="24">
        <v>0.84633800000000003</v>
      </c>
    </row>
    <row r="4784" spans="2:6" x14ac:dyDescent="0.3">
      <c r="B4784" s="28">
        <v>4779</v>
      </c>
      <c r="C4784" s="29">
        <v>4.3989619546096597</v>
      </c>
      <c r="D4784" s="29">
        <v>6.8293440666439702</v>
      </c>
      <c r="E4784" s="29">
        <v>10.573467000000001</v>
      </c>
      <c r="F4784" s="24">
        <v>0.846499</v>
      </c>
    </row>
    <row r="4785" spans="2:6" x14ac:dyDescent="0.3">
      <c r="B4785" s="28">
        <v>4780</v>
      </c>
      <c r="C4785" s="29">
        <v>4.3987264309212097</v>
      </c>
      <c r="D4785" s="29">
        <v>6.8296261297684495</v>
      </c>
      <c r="E4785" s="29">
        <v>10.575212000000001</v>
      </c>
      <c r="F4785" s="24">
        <v>0.84665999999999997</v>
      </c>
    </row>
    <row r="4786" spans="2:6" x14ac:dyDescent="0.3">
      <c r="B4786" s="28">
        <v>4781</v>
      </c>
      <c r="C4786" s="29">
        <v>4.3984910057644901</v>
      </c>
      <c r="D4786" s="29">
        <v>6.8299084600142796</v>
      </c>
      <c r="E4786" s="29">
        <v>10.576957999999999</v>
      </c>
      <c r="F4786" s="24">
        <v>0.84682000000000002</v>
      </c>
    </row>
    <row r="4787" spans="2:6" x14ac:dyDescent="0.3">
      <c r="B4787" s="28">
        <v>4782</v>
      </c>
      <c r="C4787" s="29">
        <v>4.39825550612942</v>
      </c>
      <c r="D4787" s="29">
        <v>6.8301906129965495</v>
      </c>
      <c r="E4787" s="29">
        <v>10.578704</v>
      </c>
      <c r="F4787" s="24">
        <v>0.84698099999999998</v>
      </c>
    </row>
    <row r="4788" spans="2:6" x14ac:dyDescent="0.3">
      <c r="B4788" s="28">
        <v>4783</v>
      </c>
      <c r="C4788" s="29">
        <v>4.3980199320933098</v>
      </c>
      <c r="D4788" s="29">
        <v>6.8304725887808395</v>
      </c>
      <c r="E4788" s="29">
        <v>10.580450000000001</v>
      </c>
      <c r="F4788" s="24">
        <v>0.84714100000000003</v>
      </c>
    </row>
    <row r="4789" spans="2:6" x14ac:dyDescent="0.3">
      <c r="B4789" s="28">
        <v>4784</v>
      </c>
      <c r="C4789" s="29">
        <v>4.3977841110239</v>
      </c>
      <c r="D4789" s="29">
        <v>6.8307539434618398</v>
      </c>
      <c r="E4789" s="29">
        <v>10.582195</v>
      </c>
      <c r="F4789" s="24">
        <v>0.847302</v>
      </c>
    </row>
    <row r="4790" spans="2:6" x14ac:dyDescent="0.3">
      <c r="B4790" s="28">
        <v>4785</v>
      </c>
      <c r="C4790" s="29">
        <v>4.3975483884929396</v>
      </c>
      <c r="D4790" s="29">
        <v>6.83103556514257</v>
      </c>
      <c r="E4790" s="29">
        <v>10.583940999999999</v>
      </c>
      <c r="F4790" s="24">
        <v>0.84746200000000005</v>
      </c>
    </row>
    <row r="4791" spans="2:6" x14ac:dyDescent="0.3">
      <c r="B4791" s="28">
        <v>4786</v>
      </c>
      <c r="C4791" s="29">
        <v>4.3973125917925504</v>
      </c>
      <c r="D4791" s="29">
        <v>6.8313170098218503</v>
      </c>
      <c r="E4791" s="29">
        <v>10.585687</v>
      </c>
      <c r="F4791" s="24">
        <v>0.84762300000000002</v>
      </c>
    </row>
    <row r="4792" spans="2:6" x14ac:dyDescent="0.3">
      <c r="B4792" s="28">
        <v>4787</v>
      </c>
      <c r="C4792" s="29">
        <v>4.3970767209998396</v>
      </c>
      <c r="D4792" s="29">
        <v>6.8315982775651403</v>
      </c>
      <c r="E4792" s="29">
        <v>10.587433000000001</v>
      </c>
      <c r="F4792" s="24">
        <v>0.84778299999999995</v>
      </c>
    </row>
    <row r="4793" spans="2:6" x14ac:dyDescent="0.3">
      <c r="B4793" s="28">
        <v>4788</v>
      </c>
      <c r="C4793" s="29">
        <v>4.3968406037840797</v>
      </c>
      <c r="D4793" s="29">
        <v>6.83187892485038</v>
      </c>
      <c r="E4793" s="29">
        <v>10.589178</v>
      </c>
      <c r="F4793" s="24">
        <v>0.84794400000000003</v>
      </c>
    </row>
    <row r="4794" spans="2:6" x14ac:dyDescent="0.3">
      <c r="B4794" s="28">
        <v>4789</v>
      </c>
      <c r="C4794" s="29">
        <v>4.3966045851132396</v>
      </c>
      <c r="D4794" s="29">
        <v>6.8321598390138405</v>
      </c>
      <c r="E4794" s="29">
        <v>10.590923999999999</v>
      </c>
      <c r="F4794" s="24">
        <v>0.848105</v>
      </c>
    </row>
    <row r="4795" spans="2:6" x14ac:dyDescent="0.3">
      <c r="B4795" s="28">
        <v>4790</v>
      </c>
      <c r="C4795" s="29">
        <v>4.3963684925811002</v>
      </c>
      <c r="D4795" s="29">
        <v>6.8324405764376204</v>
      </c>
      <c r="E4795" s="29">
        <v>10.59267</v>
      </c>
      <c r="F4795" s="24">
        <v>0.84826500000000005</v>
      </c>
    </row>
    <row r="4796" spans="2:6" x14ac:dyDescent="0.3">
      <c r="B4796" s="28">
        <v>4791</v>
      </c>
      <c r="C4796" s="29">
        <v>4.3961323262645804</v>
      </c>
      <c r="D4796" s="29">
        <v>6.8327211371871401</v>
      </c>
      <c r="E4796" s="29">
        <v>10.594416000000001</v>
      </c>
      <c r="F4796" s="24">
        <v>0.84842499999999998</v>
      </c>
    </row>
    <row r="4797" spans="2:6" x14ac:dyDescent="0.3">
      <c r="B4797" s="28">
        <v>4792</v>
      </c>
      <c r="C4797" s="29">
        <v>4.3958959141338898</v>
      </c>
      <c r="D4797" s="29">
        <v>6.83300107812319</v>
      </c>
      <c r="E4797" s="29">
        <v>10.596161</v>
      </c>
      <c r="F4797" s="24">
        <v>0.84858599999999995</v>
      </c>
    </row>
    <row r="4798" spans="2:6" x14ac:dyDescent="0.3">
      <c r="B4798" s="28">
        <v>4793</v>
      </c>
      <c r="C4798" s="29">
        <v>4.39565960055437</v>
      </c>
      <c r="D4798" s="29">
        <v>6.8332812858160201</v>
      </c>
      <c r="E4798" s="29">
        <v>10.597906999999999</v>
      </c>
      <c r="F4798" s="24">
        <v>0.848746</v>
      </c>
    </row>
    <row r="4799" spans="2:6" x14ac:dyDescent="0.3">
      <c r="B4799" s="28">
        <v>4794</v>
      </c>
      <c r="C4799" s="29">
        <v>4.3954232134208899</v>
      </c>
      <c r="D4799" s="29">
        <v>6.8335613170306999</v>
      </c>
      <c r="E4799" s="29">
        <v>10.599653</v>
      </c>
      <c r="F4799" s="24">
        <v>0.84890699999999997</v>
      </c>
    </row>
    <row r="4800" spans="2:6" x14ac:dyDescent="0.3">
      <c r="B4800" s="28">
        <v>4795</v>
      </c>
      <c r="C4800" s="29">
        <v>4.3951867528101705</v>
      </c>
      <c r="D4800" s="29">
        <v>6.8338411718325398</v>
      </c>
      <c r="E4800" s="29">
        <v>10.601399000000001</v>
      </c>
      <c r="F4800" s="24">
        <v>0.84906700000000002</v>
      </c>
    </row>
    <row r="4801" spans="2:6" x14ac:dyDescent="0.3">
      <c r="B4801" s="28">
        <v>4796</v>
      </c>
      <c r="C4801" s="29">
        <v>4.3949500469928102</v>
      </c>
      <c r="D4801" s="29">
        <v>6.8341204074648099</v>
      </c>
      <c r="E4801" s="29">
        <v>10.603144</v>
      </c>
      <c r="F4801" s="24">
        <v>0.84922799999999998</v>
      </c>
    </row>
    <row r="4802" spans="2:6" x14ac:dyDescent="0.3">
      <c r="B4802" s="28">
        <v>4797</v>
      </c>
      <c r="C4802" s="29">
        <v>4.3947134397326497</v>
      </c>
      <c r="D4802" s="29">
        <v>6.8343999097325403</v>
      </c>
      <c r="E4802" s="29">
        <v>10.604889999999999</v>
      </c>
      <c r="F4802" s="24">
        <v>0.84938800000000003</v>
      </c>
    </row>
    <row r="4803" spans="2:6" x14ac:dyDescent="0.3">
      <c r="B4803" s="28">
        <v>4798</v>
      </c>
      <c r="C4803" s="29">
        <v>4.3944767592250802</v>
      </c>
      <c r="D4803" s="29">
        <v>6.8346792357833097</v>
      </c>
      <c r="E4803" s="29">
        <v>10.606636</v>
      </c>
      <c r="F4803" s="24">
        <v>0.84954799999999997</v>
      </c>
    </row>
    <row r="4804" spans="2:6" x14ac:dyDescent="0.3">
      <c r="B4804" s="28">
        <v>4799</v>
      </c>
      <c r="C4804" s="29">
        <v>4.3942400055466297</v>
      </c>
      <c r="D4804" s="29">
        <v>6.8349583856824196</v>
      </c>
      <c r="E4804" s="29">
        <v>10.608382000000001</v>
      </c>
      <c r="F4804" s="24">
        <v>0.84970900000000005</v>
      </c>
    </row>
    <row r="4805" spans="2:6" x14ac:dyDescent="0.3">
      <c r="B4805" s="28">
        <v>4800</v>
      </c>
      <c r="C4805" s="29">
        <v>4.3940030072676999</v>
      </c>
      <c r="D4805" s="29">
        <v>6.8352369170552096</v>
      </c>
      <c r="E4805" s="29">
        <v>10.610127</v>
      </c>
      <c r="F4805" s="24">
        <v>0.84986899999999999</v>
      </c>
    </row>
    <row r="4806" spans="2:6" x14ac:dyDescent="0.3">
      <c r="B4806" s="28">
        <v>4801</v>
      </c>
      <c r="C4806" s="29">
        <v>4.39376610755179</v>
      </c>
      <c r="D4806" s="29">
        <v>6.8355157149422103</v>
      </c>
      <c r="E4806" s="29">
        <v>10.611872999999999</v>
      </c>
      <c r="F4806" s="24">
        <v>0.85002999999999995</v>
      </c>
    </row>
    <row r="4807" spans="2:6" x14ac:dyDescent="0.3">
      <c r="B4807" s="28">
        <v>4802</v>
      </c>
      <c r="C4807" s="29">
        <v>4.39352913489423</v>
      </c>
      <c r="D4807" s="29">
        <v>6.8357943368731799</v>
      </c>
      <c r="E4807" s="29">
        <v>10.613619</v>
      </c>
      <c r="F4807" s="24">
        <v>0.85019</v>
      </c>
    </row>
    <row r="4808" spans="2:6" x14ac:dyDescent="0.3">
      <c r="B4808" s="28">
        <v>4803</v>
      </c>
      <c r="C4808" s="29">
        <v>4.3932920893713598</v>
      </c>
      <c r="D4808" s="29">
        <v>6.8360727829133596</v>
      </c>
      <c r="E4808" s="29">
        <v>10.615365000000001</v>
      </c>
      <c r="F4808" s="24">
        <v>0.85035000000000005</v>
      </c>
    </row>
    <row r="4809" spans="2:6" x14ac:dyDescent="0.3">
      <c r="B4809" s="28">
        <v>4804</v>
      </c>
      <c r="C4809" s="29">
        <v>4.3930547998528304</v>
      </c>
      <c r="D4809" s="29">
        <v>6.8363506110698005</v>
      </c>
      <c r="E4809" s="29">
        <v>10.61711</v>
      </c>
      <c r="F4809" s="24">
        <v>0.85051100000000002</v>
      </c>
    </row>
    <row r="4810" spans="2:6" x14ac:dyDescent="0.3">
      <c r="B4810" s="28">
        <v>4805</v>
      </c>
      <c r="C4810" s="29">
        <v>4.3928176089028899</v>
      </c>
      <c r="D4810" s="29">
        <v>6.8366287056192698</v>
      </c>
      <c r="E4810" s="29">
        <v>10.618855999999999</v>
      </c>
      <c r="F4810" s="24">
        <v>0.85067099999999995</v>
      </c>
    </row>
    <row r="4811" spans="2:6" x14ac:dyDescent="0.3">
      <c r="B4811" s="28">
        <v>4806</v>
      </c>
      <c r="C4811" s="29">
        <v>4.3925803453162997</v>
      </c>
      <c r="D4811" s="29">
        <v>6.8369066244733805</v>
      </c>
      <c r="E4811" s="29">
        <v>10.620602</v>
      </c>
      <c r="F4811" s="24">
        <v>0.850831</v>
      </c>
    </row>
    <row r="4812" spans="2:6" x14ac:dyDescent="0.3">
      <c r="B4812" s="28">
        <v>4807</v>
      </c>
      <c r="C4812" s="29">
        <v>4.3923430091691698</v>
      </c>
      <c r="D4812" s="29">
        <v>6.8371843676972697</v>
      </c>
      <c r="E4812" s="29">
        <v>10.622348000000001</v>
      </c>
      <c r="F4812" s="24">
        <v>0.85099199999999997</v>
      </c>
    </row>
    <row r="4813" spans="2:6" x14ac:dyDescent="0.3">
      <c r="B4813" s="28">
        <v>4808</v>
      </c>
      <c r="C4813" s="29">
        <v>4.3921054296298498</v>
      </c>
      <c r="D4813" s="29">
        <v>6.8374614936793598</v>
      </c>
      <c r="E4813" s="29">
        <v>10.624093</v>
      </c>
      <c r="F4813" s="24">
        <v>0.85115200000000002</v>
      </c>
    </row>
    <row r="4814" spans="2:6" x14ac:dyDescent="0.3">
      <c r="B4814" s="28">
        <v>4809</v>
      </c>
      <c r="C4814" s="29">
        <v>4.3918679486645003</v>
      </c>
      <c r="D4814" s="29">
        <v>6.8377388859334003</v>
      </c>
      <c r="E4814" s="29">
        <v>10.625838999999999</v>
      </c>
      <c r="F4814" s="24">
        <v>0.85131199999999996</v>
      </c>
    </row>
    <row r="4815" spans="2:6" x14ac:dyDescent="0.3">
      <c r="B4815" s="28">
        <v>4810</v>
      </c>
      <c r="C4815" s="29">
        <v>4.39163039536668</v>
      </c>
      <c r="D4815" s="29">
        <v>6.8380161027524302</v>
      </c>
      <c r="E4815" s="29">
        <v>10.627585</v>
      </c>
      <c r="F4815" s="24">
        <v>0.85147200000000001</v>
      </c>
    </row>
    <row r="4816" spans="2:6" x14ac:dyDescent="0.3">
      <c r="B4816" s="28">
        <v>4811</v>
      </c>
      <c r="C4816" s="29">
        <v>4.3913927698123203</v>
      </c>
      <c r="D4816" s="29">
        <v>6.8382931442015504</v>
      </c>
      <c r="E4816" s="29">
        <v>10.629331000000001</v>
      </c>
      <c r="F4816" s="24">
        <v>0.85163299999999997</v>
      </c>
    </row>
    <row r="4817" spans="2:6" x14ac:dyDescent="0.3">
      <c r="B4817" s="28">
        <v>4812</v>
      </c>
      <c r="C4817" s="29">
        <v>4.3911549014678899</v>
      </c>
      <c r="D4817" s="29">
        <v>6.8385695690501302</v>
      </c>
      <c r="E4817" s="29">
        <v>10.631076</v>
      </c>
      <c r="F4817" s="24">
        <v>0.85179300000000002</v>
      </c>
    </row>
    <row r="4818" spans="2:6" x14ac:dyDescent="0.3">
      <c r="B4818" s="28">
        <v>4813</v>
      </c>
      <c r="C4818" s="29">
        <v>4.3909171317025804</v>
      </c>
      <c r="D4818" s="29">
        <v>6.83884626004967</v>
      </c>
      <c r="E4818" s="29">
        <v>10.632822000000001</v>
      </c>
      <c r="F4818" s="24">
        <v>0.85195299999999996</v>
      </c>
    </row>
    <row r="4819" spans="2:6" x14ac:dyDescent="0.3">
      <c r="B4819" s="28">
        <v>4814</v>
      </c>
      <c r="C4819" s="29">
        <v>4.3906792899082099</v>
      </c>
      <c r="D4819" s="29">
        <v>6.8391227758742801</v>
      </c>
      <c r="E4819" s="29">
        <v>10.634568</v>
      </c>
      <c r="F4819" s="24">
        <v>0.85211300000000001</v>
      </c>
    </row>
    <row r="4820" spans="2:6" x14ac:dyDescent="0.3">
      <c r="B4820" s="28">
        <v>4815</v>
      </c>
      <c r="C4820" s="29">
        <v>4.3904413761605197</v>
      </c>
      <c r="D4820" s="29">
        <v>6.8393991165889503</v>
      </c>
      <c r="E4820" s="29">
        <v>10.636314</v>
      </c>
      <c r="F4820" s="24">
        <v>0.85227399999999998</v>
      </c>
    </row>
    <row r="4821" spans="2:6" x14ac:dyDescent="0.3">
      <c r="B4821" s="28">
        <v>4816</v>
      </c>
      <c r="C4821" s="29">
        <v>4.3902032202235199</v>
      </c>
      <c r="D4821" s="29">
        <v>6.83967484134378</v>
      </c>
      <c r="E4821" s="29">
        <v>10.638059</v>
      </c>
      <c r="F4821" s="24">
        <v>0.85243400000000003</v>
      </c>
    </row>
    <row r="4822" spans="2:6" x14ac:dyDescent="0.3">
      <c r="B4822" s="28">
        <v>4817</v>
      </c>
      <c r="C4822" s="29">
        <v>4.3899651628705803</v>
      </c>
      <c r="D4822" s="29">
        <v>6.8399508321285802</v>
      </c>
      <c r="E4822" s="29">
        <v>10.639804999999999</v>
      </c>
      <c r="F4822" s="24">
        <v>0.85259399999999996</v>
      </c>
    </row>
    <row r="4823" spans="2:6" x14ac:dyDescent="0.3">
      <c r="B4823" s="28">
        <v>4818</v>
      </c>
      <c r="C4823" s="29">
        <v>4.3897270337912104</v>
      </c>
      <c r="D4823" s="29">
        <v>6.8402266479982599</v>
      </c>
      <c r="E4823" s="29">
        <v>10.641551</v>
      </c>
      <c r="F4823" s="24">
        <v>0.85275400000000001</v>
      </c>
    </row>
    <row r="4824" spans="2:6" x14ac:dyDescent="0.3">
      <c r="B4824" s="28">
        <v>4819</v>
      </c>
      <c r="C4824" s="29">
        <v>4.3894888330609501</v>
      </c>
      <c r="D4824" s="29">
        <v>6.8405022890177403</v>
      </c>
      <c r="E4824" s="29">
        <v>10.643297</v>
      </c>
      <c r="F4824" s="24">
        <v>0.85291399999999995</v>
      </c>
    </row>
    <row r="4825" spans="2:6" x14ac:dyDescent="0.3">
      <c r="B4825" s="28">
        <v>4820</v>
      </c>
      <c r="C4825" s="29">
        <v>4.3892503907408198</v>
      </c>
      <c r="D4825" s="29">
        <v>6.8407773147173101</v>
      </c>
      <c r="E4825" s="29">
        <v>10.645042</v>
      </c>
      <c r="F4825" s="24">
        <v>0.853074</v>
      </c>
    </row>
    <row r="4826" spans="2:6" x14ac:dyDescent="0.3">
      <c r="B4826" s="28">
        <v>4821</v>
      </c>
      <c r="C4826" s="29">
        <v>4.3890120470094498</v>
      </c>
      <c r="D4826" s="29">
        <v>6.8410526063260395</v>
      </c>
      <c r="E4826" s="29">
        <v>10.646788000000001</v>
      </c>
      <c r="F4826" s="24">
        <v>0.85323499999999997</v>
      </c>
    </row>
    <row r="4827" spans="2:6" x14ac:dyDescent="0.3">
      <c r="B4827" s="28">
        <v>4822</v>
      </c>
      <c r="C4827" s="29">
        <v>4.3887736318534998</v>
      </c>
      <c r="D4827" s="29">
        <v>6.8413277232791696</v>
      </c>
      <c r="E4827" s="29">
        <v>10.648534</v>
      </c>
      <c r="F4827" s="24">
        <v>0.85339500000000001</v>
      </c>
    </row>
    <row r="4828" spans="2:6" x14ac:dyDescent="0.3">
      <c r="B4828" s="28">
        <v>4823</v>
      </c>
      <c r="C4828" s="29">
        <v>4.3885351453483201</v>
      </c>
      <c r="D4828" s="29">
        <v>6.8416026656414903</v>
      </c>
      <c r="E4828" s="29">
        <v>10.65028</v>
      </c>
      <c r="F4828" s="24">
        <v>0.85355499999999995</v>
      </c>
    </row>
    <row r="4829" spans="2:6" x14ac:dyDescent="0.3">
      <c r="B4829" s="28">
        <v>4824</v>
      </c>
      <c r="C4829" s="29">
        <v>4.3882964178513504</v>
      </c>
      <c r="D4829" s="29">
        <v>6.8418769933232397</v>
      </c>
      <c r="E4829" s="29">
        <v>10.652025</v>
      </c>
      <c r="F4829" s="24">
        <v>0.853715</v>
      </c>
    </row>
    <row r="4830" spans="2:6" x14ac:dyDescent="0.3">
      <c r="B4830" s="28">
        <v>4825</v>
      </c>
      <c r="C4830" s="29">
        <v>4.3880577889476395</v>
      </c>
      <c r="D4830" s="29">
        <v>6.8421515867934</v>
      </c>
      <c r="E4830" s="29">
        <v>10.653771000000001</v>
      </c>
      <c r="F4830" s="24">
        <v>0.85387500000000005</v>
      </c>
    </row>
    <row r="4831" spans="2:6" x14ac:dyDescent="0.3">
      <c r="B4831" s="28">
        <v>4826</v>
      </c>
      <c r="C4831" s="29">
        <v>4.3878190889204198</v>
      </c>
      <c r="D4831" s="29">
        <v>6.8424260058671305</v>
      </c>
      <c r="E4831" s="29">
        <v>10.655517</v>
      </c>
      <c r="F4831" s="24">
        <v>0.85403499999999999</v>
      </c>
    </row>
    <row r="4832" spans="2:6" x14ac:dyDescent="0.3">
      <c r="B4832" s="28">
        <v>4827</v>
      </c>
      <c r="C4832" s="29">
        <v>4.3875803178448498</v>
      </c>
      <c r="D4832" s="29">
        <v>6.84270025060927</v>
      </c>
      <c r="E4832" s="29">
        <v>10.657263</v>
      </c>
      <c r="F4832" s="24">
        <v>0.85419500000000004</v>
      </c>
    </row>
    <row r="4833" spans="2:6" x14ac:dyDescent="0.3">
      <c r="B4833" s="28">
        <v>4828</v>
      </c>
      <c r="C4833" s="29">
        <v>4.3873413063742399</v>
      </c>
      <c r="D4833" s="29">
        <v>6.8429738813094296</v>
      </c>
      <c r="E4833" s="29">
        <v>10.659008</v>
      </c>
      <c r="F4833" s="24">
        <v>0.85435499999999998</v>
      </c>
    </row>
    <row r="4834" spans="2:6" x14ac:dyDescent="0.3">
      <c r="B4834" s="28">
        <v>4829</v>
      </c>
      <c r="C4834" s="29">
        <v>4.3871023935011699</v>
      </c>
      <c r="D4834" s="29">
        <v>6.8432477776773499</v>
      </c>
      <c r="E4834" s="29">
        <v>10.660754000000001</v>
      </c>
      <c r="F4834" s="24">
        <v>0.85451500000000002</v>
      </c>
    </row>
    <row r="4835" spans="2:6" x14ac:dyDescent="0.3">
      <c r="B4835" s="28">
        <v>4830</v>
      </c>
      <c r="C4835" s="29">
        <v>4.38686340980487</v>
      </c>
      <c r="D4835" s="29">
        <v>6.8435214999077898</v>
      </c>
      <c r="E4835" s="29">
        <v>10.6625</v>
      </c>
      <c r="F4835" s="24">
        <v>0.85467499999999996</v>
      </c>
    </row>
    <row r="4836" spans="2:6" x14ac:dyDescent="0.3">
      <c r="B4836" s="28">
        <v>4831</v>
      </c>
      <c r="C4836" s="29">
        <v>4.3866243553603201</v>
      </c>
      <c r="D4836" s="29">
        <v>6.8437950480654699</v>
      </c>
      <c r="E4836" s="29">
        <v>10.664246</v>
      </c>
      <c r="F4836" s="24">
        <v>0.85483500000000001</v>
      </c>
    </row>
    <row r="4837" spans="2:6" x14ac:dyDescent="0.3">
      <c r="B4837" s="28">
        <v>4832</v>
      </c>
      <c r="C4837" s="29">
        <v>4.3863850611161599</v>
      </c>
      <c r="D4837" s="29">
        <v>6.8440679828191797</v>
      </c>
      <c r="E4837" s="29">
        <v>10.665991</v>
      </c>
      <c r="F4837" s="24">
        <v>0.85499499999999995</v>
      </c>
    </row>
    <row r="4838" spans="2:6" x14ac:dyDescent="0.3">
      <c r="B4838" s="28">
        <v>4833</v>
      </c>
      <c r="C4838" s="29">
        <v>4.3861458654735896</v>
      </c>
      <c r="D4838" s="29">
        <v>6.8443411831200498</v>
      </c>
      <c r="E4838" s="29">
        <v>10.667737000000001</v>
      </c>
      <c r="F4838" s="24">
        <v>0.855155</v>
      </c>
    </row>
    <row r="4839" spans="2:6" x14ac:dyDescent="0.3">
      <c r="B4839" s="28">
        <v>4834</v>
      </c>
      <c r="C4839" s="29">
        <v>4.3859065993073099</v>
      </c>
      <c r="D4839" s="29">
        <v>6.8446142095421001</v>
      </c>
      <c r="E4839" s="29">
        <v>10.669483</v>
      </c>
      <c r="F4839" s="24">
        <v>0.85531500000000005</v>
      </c>
    </row>
    <row r="4840" spans="2:6" x14ac:dyDescent="0.3">
      <c r="B4840" s="28">
        <v>4835</v>
      </c>
      <c r="C4840" s="29">
        <v>4.3856672626920998</v>
      </c>
      <c r="D4840" s="29">
        <v>6.8448870621499402</v>
      </c>
      <c r="E4840" s="29">
        <v>10.671229</v>
      </c>
      <c r="F4840" s="24">
        <v>0.85547499999999999</v>
      </c>
    </row>
    <row r="4841" spans="2:6" x14ac:dyDescent="0.3">
      <c r="B4841" s="28">
        <v>4836</v>
      </c>
      <c r="C4841" s="29">
        <v>4.3854276868713704</v>
      </c>
      <c r="D4841" s="29">
        <v>6.84515930199119</v>
      </c>
      <c r="E4841" s="29">
        <v>10.672974</v>
      </c>
      <c r="F4841" s="24">
        <v>0.85563500000000003</v>
      </c>
    </row>
    <row r="4842" spans="2:6" x14ac:dyDescent="0.3">
      <c r="B4842" s="28">
        <v>4837</v>
      </c>
      <c r="C4842" s="29">
        <v>4.3851882096560599</v>
      </c>
      <c r="D4842" s="29">
        <v>6.8454318072590699</v>
      </c>
      <c r="E4842" s="29">
        <v>10.674720000000001</v>
      </c>
      <c r="F4842" s="24">
        <v>0.85579499999999997</v>
      </c>
    </row>
    <row r="4843" spans="2:6" x14ac:dyDescent="0.3">
      <c r="B4843" s="28">
        <v>4838</v>
      </c>
      <c r="C4843" s="29">
        <v>4.3849486622157903</v>
      </c>
      <c r="D4843" s="29">
        <v>6.8457041389064797</v>
      </c>
      <c r="E4843" s="29">
        <v>10.676466</v>
      </c>
      <c r="F4843" s="24">
        <v>0.85595500000000002</v>
      </c>
    </row>
    <row r="4844" spans="2:6" x14ac:dyDescent="0.3">
      <c r="B4844" s="28">
        <v>4839</v>
      </c>
      <c r="C4844" s="29">
        <v>4.38470904462514</v>
      </c>
      <c r="D4844" s="29">
        <v>6.8459762969979696</v>
      </c>
      <c r="E4844" s="29">
        <v>10.678212</v>
      </c>
      <c r="F4844" s="24">
        <v>0.85611499999999996</v>
      </c>
    </row>
    <row r="4845" spans="2:6" x14ac:dyDescent="0.3">
      <c r="B4845" s="28">
        <v>4840</v>
      </c>
      <c r="C4845" s="29">
        <v>4.3844691884217299</v>
      </c>
      <c r="D4845" s="29">
        <v>6.8462478429595297</v>
      </c>
      <c r="E4845" s="29">
        <v>10.679957</v>
      </c>
      <c r="F4845" s="24">
        <v>0.85627500000000001</v>
      </c>
    </row>
    <row r="4846" spans="2:6" x14ac:dyDescent="0.3">
      <c r="B4846" s="28">
        <v>4841</v>
      </c>
      <c r="C4846" s="29">
        <v>4.3842294308273599</v>
      </c>
      <c r="D4846" s="29">
        <v>6.8465196542273299</v>
      </c>
      <c r="E4846" s="29">
        <v>10.681703000000001</v>
      </c>
      <c r="F4846" s="24">
        <v>0.85643499999999995</v>
      </c>
    </row>
    <row r="4847" spans="2:6" x14ac:dyDescent="0.3">
      <c r="B4847" s="28">
        <v>4842</v>
      </c>
      <c r="C4847" s="29">
        <v>4.3839896033060004</v>
      </c>
      <c r="D4847" s="29">
        <v>6.8467912921327301</v>
      </c>
      <c r="E4847" s="29">
        <v>10.683449</v>
      </c>
      <c r="F4847" s="24">
        <v>0.856595</v>
      </c>
    </row>
    <row r="4848" spans="2:6" x14ac:dyDescent="0.3">
      <c r="B4848" s="28">
        <v>4843</v>
      </c>
      <c r="C4848" s="29">
        <v>4.3837497059320301</v>
      </c>
      <c r="D4848" s="29">
        <v>6.8470627567401898</v>
      </c>
      <c r="E4848" s="29">
        <v>10.685195</v>
      </c>
      <c r="F4848" s="24">
        <v>0.85675500000000004</v>
      </c>
    </row>
    <row r="4849" spans="2:6" x14ac:dyDescent="0.3">
      <c r="B4849" s="28">
        <v>4844</v>
      </c>
      <c r="C4849" s="29">
        <v>4.38350957053673</v>
      </c>
      <c r="D4849" s="29">
        <v>6.8473336098537496</v>
      </c>
      <c r="E4849" s="29">
        <v>10.68694</v>
      </c>
      <c r="F4849" s="24">
        <v>0.85691499999999998</v>
      </c>
    </row>
    <row r="4850" spans="2:6" x14ac:dyDescent="0.3">
      <c r="B4850" s="28">
        <v>4845</v>
      </c>
      <c r="C4850" s="29">
        <v>4.3832695337538796</v>
      </c>
      <c r="D4850" s="29">
        <v>6.8476047281532004</v>
      </c>
      <c r="E4850" s="29">
        <v>10.688686000000001</v>
      </c>
      <c r="F4850" s="24">
        <v>0.85707500000000003</v>
      </c>
    </row>
    <row r="4851" spans="2:6" x14ac:dyDescent="0.3">
      <c r="B4851" s="28">
        <v>4846</v>
      </c>
      <c r="C4851" s="29">
        <v>4.3830294273412296</v>
      </c>
      <c r="D4851" s="29">
        <v>6.8478756733480397</v>
      </c>
      <c r="E4851" s="29">
        <v>10.690431999999999</v>
      </c>
      <c r="F4851" s="24">
        <v>0.85723499999999997</v>
      </c>
    </row>
    <row r="4852" spans="2:6" x14ac:dyDescent="0.3">
      <c r="B4852" s="28">
        <v>4847</v>
      </c>
      <c r="C4852" s="29">
        <v>4.3827892513729898</v>
      </c>
      <c r="D4852" s="29">
        <v>6.8481464455026497</v>
      </c>
      <c r="E4852" s="29">
        <v>10.692178</v>
      </c>
      <c r="F4852" s="24">
        <v>0.85739399999999999</v>
      </c>
    </row>
    <row r="4853" spans="2:6" x14ac:dyDescent="0.3">
      <c r="B4853" s="28">
        <v>4848</v>
      </c>
      <c r="C4853" s="29">
        <v>4.3825488379735198</v>
      </c>
      <c r="D4853" s="29">
        <v>6.8484166067987395</v>
      </c>
      <c r="E4853" s="29">
        <v>10.693923</v>
      </c>
      <c r="F4853" s="24">
        <v>0.85755400000000004</v>
      </c>
    </row>
    <row r="4854" spans="2:6" x14ac:dyDescent="0.3">
      <c r="B4854" s="28">
        <v>4849</v>
      </c>
      <c r="C4854" s="29">
        <v>4.3823085231896899</v>
      </c>
      <c r="D4854" s="29">
        <v>6.8486870331604397</v>
      </c>
      <c r="E4854" s="29">
        <v>10.695669000000001</v>
      </c>
      <c r="F4854" s="24">
        <v>0.85771399999999998</v>
      </c>
    </row>
    <row r="4855" spans="2:6" x14ac:dyDescent="0.3">
      <c r="B4855" s="28">
        <v>4850</v>
      </c>
      <c r="C4855" s="29">
        <v>4.3820681390724898</v>
      </c>
      <c r="D4855" s="29">
        <v>6.8489572866750299</v>
      </c>
      <c r="E4855" s="29">
        <v>10.697414999999999</v>
      </c>
      <c r="F4855" s="24">
        <v>0.85787400000000003</v>
      </c>
    </row>
    <row r="4856" spans="2:6" x14ac:dyDescent="0.3">
      <c r="B4856" s="28">
        <v>4851</v>
      </c>
      <c r="C4856" s="29">
        <v>4.3818276856959297</v>
      </c>
      <c r="D4856" s="29">
        <v>6.8492273674068302</v>
      </c>
      <c r="E4856" s="29">
        <v>10.699161</v>
      </c>
      <c r="F4856" s="24">
        <v>0.85803399999999996</v>
      </c>
    </row>
    <row r="4857" spans="2:6" x14ac:dyDescent="0.3">
      <c r="B4857" s="28">
        <v>4852</v>
      </c>
      <c r="C4857" s="29">
        <v>4.38158699547692</v>
      </c>
      <c r="D4857" s="29">
        <v>6.8494968379148</v>
      </c>
      <c r="E4857" s="29">
        <v>10.700906</v>
      </c>
      <c r="F4857" s="24">
        <v>0.85819400000000001</v>
      </c>
    </row>
    <row r="4858" spans="2:6" x14ac:dyDescent="0.3">
      <c r="B4858" s="28">
        <v>4853</v>
      </c>
      <c r="C4858" s="29">
        <v>4.3813464038765302</v>
      </c>
      <c r="D4858" s="29">
        <v>6.8497665733682203</v>
      </c>
      <c r="E4858" s="29">
        <v>10.702652</v>
      </c>
      <c r="F4858" s="24">
        <v>0.85835300000000003</v>
      </c>
    </row>
    <row r="4859" spans="2:6" x14ac:dyDescent="0.3">
      <c r="B4859" s="28">
        <v>4854</v>
      </c>
      <c r="C4859" s="29">
        <v>4.3811057432384297</v>
      </c>
      <c r="D4859" s="29">
        <v>6.8500361362317204</v>
      </c>
      <c r="E4859" s="29">
        <v>10.704397999999999</v>
      </c>
      <c r="F4859" s="24">
        <v>0.85851299999999997</v>
      </c>
    </row>
    <row r="4860" spans="2:6" x14ac:dyDescent="0.3">
      <c r="B4860" s="28">
        <v>4855</v>
      </c>
      <c r="C4860" s="29">
        <v>4.3808650136364395</v>
      </c>
      <c r="D4860" s="29">
        <v>6.85030552656956</v>
      </c>
      <c r="E4860" s="29">
        <v>10.706144</v>
      </c>
      <c r="F4860" s="24">
        <v>0.85867300000000002</v>
      </c>
    </row>
    <row r="4861" spans="2:6" x14ac:dyDescent="0.3">
      <c r="B4861" s="28">
        <v>4856</v>
      </c>
      <c r="C4861" s="29">
        <v>4.3806240477794702</v>
      </c>
      <c r="D4861" s="29">
        <v>6.8505743073176397</v>
      </c>
      <c r="E4861" s="29">
        <v>10.707889</v>
      </c>
      <c r="F4861" s="24">
        <v>0.85883299999999996</v>
      </c>
    </row>
    <row r="4862" spans="2:6" x14ac:dyDescent="0.3">
      <c r="B4862" s="28">
        <v>4857</v>
      </c>
      <c r="C4862" s="29">
        <v>4.38038318054386</v>
      </c>
      <c r="D4862" s="29">
        <v>6.8508433528910802</v>
      </c>
      <c r="E4862" s="29">
        <v>10.709635</v>
      </c>
      <c r="F4862" s="24">
        <v>0.85899199999999998</v>
      </c>
    </row>
    <row r="4863" spans="2:6" x14ac:dyDescent="0.3">
      <c r="B4863" s="28">
        <v>4858</v>
      </c>
      <c r="C4863" s="29">
        <v>4.3801422445654499</v>
      </c>
      <c r="D4863" s="29">
        <v>6.8511122261315105</v>
      </c>
      <c r="E4863" s="29">
        <v>10.711380999999999</v>
      </c>
      <c r="F4863" s="24">
        <v>0.85915200000000003</v>
      </c>
    </row>
    <row r="4864" spans="2:6" x14ac:dyDescent="0.3">
      <c r="B4864" s="28">
        <v>4859</v>
      </c>
      <c r="C4864" s="29">
        <v>4.3799012399178396</v>
      </c>
      <c r="D4864" s="29">
        <v>6.8513809271031096</v>
      </c>
      <c r="E4864" s="29">
        <v>10.713127</v>
      </c>
      <c r="F4864" s="24">
        <v>0.85931199999999996</v>
      </c>
    </row>
    <row r="4865" spans="2:6" x14ac:dyDescent="0.3">
      <c r="B4865" s="28">
        <v>4860</v>
      </c>
      <c r="C4865" s="29">
        <v>4.3796599996013903</v>
      </c>
      <c r="D4865" s="29">
        <v>6.8516490191183701</v>
      </c>
      <c r="E4865" s="29">
        <v>10.714872</v>
      </c>
      <c r="F4865" s="24">
        <v>0.85947200000000001</v>
      </c>
    </row>
    <row r="4866" spans="2:6" x14ac:dyDescent="0.3">
      <c r="B4866" s="28">
        <v>4861</v>
      </c>
      <c r="C4866" s="29">
        <v>4.3794188579088598</v>
      </c>
      <c r="D4866" s="29">
        <v>6.85191737583897</v>
      </c>
      <c r="E4866" s="29">
        <v>10.716618</v>
      </c>
      <c r="F4866" s="24">
        <v>0.85963100000000003</v>
      </c>
    </row>
    <row r="4867" spans="2:6" x14ac:dyDescent="0.3">
      <c r="B4867" s="28">
        <v>4862</v>
      </c>
      <c r="C4867" s="29">
        <v>4.3791776477676496</v>
      </c>
      <c r="D4867" s="29">
        <v>6.8521855604831901</v>
      </c>
      <c r="E4867" s="29">
        <v>10.718363999999999</v>
      </c>
      <c r="F4867" s="24">
        <v>0.85979099999999997</v>
      </c>
    </row>
    <row r="4868" spans="2:6" x14ac:dyDescent="0.3">
      <c r="B4868" s="28">
        <v>4863</v>
      </c>
      <c r="C4868" s="29">
        <v>4.3789363692511696</v>
      </c>
      <c r="D4868" s="29">
        <v>6.8524535731151497</v>
      </c>
      <c r="E4868" s="29">
        <v>10.72011</v>
      </c>
      <c r="F4868" s="24">
        <v>0.85995100000000002</v>
      </c>
    </row>
    <row r="4869" spans="2:6" x14ac:dyDescent="0.3">
      <c r="B4869" s="28">
        <v>4864</v>
      </c>
      <c r="C4869" s="29">
        <v>4.3786950224328098</v>
      </c>
      <c r="D4869" s="29">
        <v>6.8527214137989603</v>
      </c>
      <c r="E4869" s="29">
        <v>10.721856000000001</v>
      </c>
      <c r="F4869" s="24">
        <v>0.86011000000000004</v>
      </c>
    </row>
    <row r="4870" spans="2:6" x14ac:dyDescent="0.3">
      <c r="B4870" s="28">
        <v>4865</v>
      </c>
      <c r="C4870" s="29">
        <v>4.3784534406764601</v>
      </c>
      <c r="D4870" s="29">
        <v>6.8529886463172502</v>
      </c>
      <c r="E4870" s="29">
        <v>10.723601</v>
      </c>
      <c r="F4870" s="24">
        <v>0.86026999999999998</v>
      </c>
    </row>
    <row r="4871" spans="2:6" x14ac:dyDescent="0.3">
      <c r="B4871" s="28">
        <v>4866</v>
      </c>
      <c r="C4871" s="29">
        <v>4.3782119575469096</v>
      </c>
      <c r="D4871" s="29">
        <v>6.8532561433909596</v>
      </c>
      <c r="E4871" s="29">
        <v>10.725346999999999</v>
      </c>
      <c r="F4871" s="24">
        <v>0.86043000000000003</v>
      </c>
    </row>
    <row r="4872" spans="2:6" x14ac:dyDescent="0.3">
      <c r="B4872" s="28">
        <v>4867</v>
      </c>
      <c r="C4872" s="29">
        <v>4.3779704063352698</v>
      </c>
      <c r="D4872" s="29">
        <v>6.8535234687086897</v>
      </c>
      <c r="E4872" s="29">
        <v>10.727093</v>
      </c>
      <c r="F4872" s="24">
        <v>0.86058900000000005</v>
      </c>
    </row>
    <row r="4873" spans="2:6" x14ac:dyDescent="0.3">
      <c r="B4873" s="28">
        <v>4868</v>
      </c>
      <c r="C4873" s="29">
        <v>4.3777287871147204</v>
      </c>
      <c r="D4873" s="29">
        <v>6.8537906223344702</v>
      </c>
      <c r="E4873" s="29">
        <v>10.728839000000001</v>
      </c>
      <c r="F4873" s="24">
        <v>0.86074899999999999</v>
      </c>
    </row>
    <row r="4874" spans="2:6" x14ac:dyDescent="0.3">
      <c r="B4874" s="28">
        <v>4869</v>
      </c>
      <c r="C4874" s="29">
        <v>4.3774869335393802</v>
      </c>
      <c r="D4874" s="29">
        <v>6.8540571684266398</v>
      </c>
      <c r="E4874" s="29">
        <v>10.730584</v>
      </c>
      <c r="F4874" s="24">
        <v>0.86090800000000001</v>
      </c>
    </row>
    <row r="4875" spans="2:6" x14ac:dyDescent="0.3">
      <c r="B4875" s="28">
        <v>4870</v>
      </c>
      <c r="C4875" s="29">
        <v>4.3772451785928999</v>
      </c>
      <c r="D4875" s="29">
        <v>6.8543239789544002</v>
      </c>
      <c r="E4875" s="29">
        <v>10.732329999999999</v>
      </c>
      <c r="F4875" s="24">
        <v>0.86106799999999994</v>
      </c>
    </row>
    <row r="4876" spans="2:6" x14ac:dyDescent="0.3">
      <c r="B4876" s="28">
        <v>4871</v>
      </c>
      <c r="C4876" s="29">
        <v>4.3770033558567398</v>
      </c>
      <c r="D4876" s="29">
        <v>6.8545906179821703</v>
      </c>
      <c r="E4876" s="29">
        <v>10.734076</v>
      </c>
      <c r="F4876" s="24">
        <v>0.86122799999999999</v>
      </c>
    </row>
    <row r="4877" spans="2:6" x14ac:dyDescent="0.3">
      <c r="B4877" s="28">
        <v>4872</v>
      </c>
      <c r="C4877" s="29">
        <v>4.3767614654038898</v>
      </c>
      <c r="D4877" s="29">
        <v>6.8548570855738999</v>
      </c>
      <c r="E4877" s="29">
        <v>10.735822000000001</v>
      </c>
      <c r="F4877" s="24">
        <v>0.86138700000000001</v>
      </c>
    </row>
    <row r="4878" spans="2:6" x14ac:dyDescent="0.3">
      <c r="B4878" s="28">
        <v>4873</v>
      </c>
      <c r="C4878" s="29">
        <v>4.3765193411781205</v>
      </c>
      <c r="D4878" s="29">
        <v>6.8551229462632897</v>
      </c>
      <c r="E4878" s="29">
        <v>10.737567</v>
      </c>
      <c r="F4878" s="24">
        <v>0.86154699999999995</v>
      </c>
    </row>
    <row r="4879" spans="2:6" x14ac:dyDescent="0.3">
      <c r="B4879" s="28">
        <v>4874</v>
      </c>
      <c r="C4879" s="29">
        <v>4.3762773155830699</v>
      </c>
      <c r="D4879" s="29">
        <v>6.8553890712685304</v>
      </c>
      <c r="E4879" s="29">
        <v>10.739312999999999</v>
      </c>
      <c r="F4879" s="24">
        <v>0.86170599999999997</v>
      </c>
    </row>
    <row r="4880" spans="2:6" x14ac:dyDescent="0.3">
      <c r="B4880" s="28">
        <v>4875</v>
      </c>
      <c r="C4880" s="29">
        <v>4.3760352224899899</v>
      </c>
      <c r="D4880" s="29">
        <v>6.8556550250294501</v>
      </c>
      <c r="E4880" s="29">
        <v>10.741059</v>
      </c>
      <c r="F4880" s="24">
        <v>0.86186600000000002</v>
      </c>
    </row>
    <row r="4881" spans="2:6" x14ac:dyDescent="0.3">
      <c r="B4881" s="28">
        <v>4876</v>
      </c>
      <c r="C4881" s="29">
        <v>4.3757930619716801</v>
      </c>
      <c r="D4881" s="29">
        <v>6.8559208076099498</v>
      </c>
      <c r="E4881" s="29">
        <v>10.742805000000001</v>
      </c>
      <c r="F4881" s="24">
        <v>0.86202500000000004</v>
      </c>
    </row>
    <row r="4882" spans="2:6" x14ac:dyDescent="0.3">
      <c r="B4882" s="28">
        <v>4877</v>
      </c>
      <c r="C4882" s="29">
        <v>4.3755506682610301</v>
      </c>
      <c r="D4882" s="29">
        <v>6.8561859839187296</v>
      </c>
      <c r="E4882" s="29">
        <v>10.74455</v>
      </c>
      <c r="F4882" s="24">
        <v>0.86218499999999998</v>
      </c>
    </row>
    <row r="4883" spans="2:6" x14ac:dyDescent="0.3">
      <c r="B4883" s="28">
        <v>4878</v>
      </c>
      <c r="C4883" s="29">
        <v>4.3753083731827296</v>
      </c>
      <c r="D4883" s="29">
        <v>6.8564514244236801</v>
      </c>
      <c r="E4883" s="29">
        <v>10.746295999999999</v>
      </c>
      <c r="F4883" s="24">
        <v>0.86234500000000003</v>
      </c>
    </row>
    <row r="4884" spans="2:6" x14ac:dyDescent="0.3">
      <c r="B4884" s="28">
        <v>4879</v>
      </c>
      <c r="C4884" s="29">
        <v>4.3750660108972896</v>
      </c>
      <c r="D4884" s="29">
        <v>6.8567166939397204</v>
      </c>
      <c r="E4884" s="29">
        <v>10.748042</v>
      </c>
      <c r="F4884" s="24">
        <v>0.86250400000000005</v>
      </c>
    </row>
    <row r="4885" spans="2:6" x14ac:dyDescent="0.3">
      <c r="B4885" s="28">
        <v>4880</v>
      </c>
      <c r="C4885" s="29">
        <v>4.3748235814773304</v>
      </c>
      <c r="D4885" s="29">
        <v>6.8569817925306698</v>
      </c>
      <c r="E4885" s="29">
        <v>10.749788000000001</v>
      </c>
      <c r="F4885" s="24">
        <v>0.86266399999999999</v>
      </c>
    </row>
    <row r="4886" spans="2:6" x14ac:dyDescent="0.3">
      <c r="B4886" s="28">
        <v>4881</v>
      </c>
      <c r="C4886" s="29">
        <v>4.3745809194442904</v>
      </c>
      <c r="D4886" s="29">
        <v>6.8572462854798601</v>
      </c>
      <c r="E4886" s="29">
        <v>10.751533</v>
      </c>
      <c r="F4886" s="24">
        <v>0.86282300000000001</v>
      </c>
    </row>
    <row r="4887" spans="2:6" x14ac:dyDescent="0.3">
      <c r="B4887" s="28">
        <v>4882</v>
      </c>
      <c r="C4887" s="29">
        <v>4.3743383560450297</v>
      </c>
      <c r="D4887" s="29">
        <v>6.8575110425056298</v>
      </c>
      <c r="E4887" s="29">
        <v>10.753278999999999</v>
      </c>
      <c r="F4887" s="24">
        <v>0.86298200000000003</v>
      </c>
    </row>
    <row r="4888" spans="2:6" x14ac:dyDescent="0.3">
      <c r="B4888" s="28">
        <v>4883</v>
      </c>
      <c r="C4888" s="29">
        <v>4.3740957257287603</v>
      </c>
      <c r="D4888" s="29">
        <v>6.8577756287975902</v>
      </c>
      <c r="E4888" s="29">
        <v>10.755025</v>
      </c>
      <c r="F4888" s="24">
        <v>0.86314199999999996</v>
      </c>
    </row>
    <row r="4889" spans="2:6" x14ac:dyDescent="0.3">
      <c r="B4889" s="28">
        <v>4884</v>
      </c>
      <c r="C4889" s="29">
        <v>4.3738530285678996</v>
      </c>
      <c r="D4889" s="29">
        <v>6.8580400444195195</v>
      </c>
      <c r="E4889" s="29">
        <v>10.756771000000001</v>
      </c>
      <c r="F4889" s="24">
        <v>0.86330099999999999</v>
      </c>
    </row>
    <row r="4890" spans="2:6" x14ac:dyDescent="0.3">
      <c r="B4890" s="28">
        <v>4885</v>
      </c>
      <c r="C4890" s="29">
        <v>4.3736100993719402</v>
      </c>
      <c r="D4890" s="29">
        <v>6.8583038550289901</v>
      </c>
      <c r="E4890" s="29">
        <v>10.758516</v>
      </c>
      <c r="F4890" s="24">
        <v>0.86346100000000003</v>
      </c>
    </row>
    <row r="4891" spans="2:6" x14ac:dyDescent="0.3">
      <c r="B4891" s="28">
        <v>4886</v>
      </c>
      <c r="C4891" s="29">
        <v>4.3733672688109797</v>
      </c>
      <c r="D4891" s="29">
        <v>6.8585679295955195</v>
      </c>
      <c r="E4891" s="29">
        <v>10.760262000000001</v>
      </c>
      <c r="F4891" s="24">
        <v>0.86362000000000005</v>
      </c>
    </row>
    <row r="4892" spans="2:6" x14ac:dyDescent="0.3">
      <c r="B4892" s="28">
        <v>4887</v>
      </c>
      <c r="C4892" s="29">
        <v>4.3731243716223798</v>
      </c>
      <c r="D4892" s="29">
        <v>6.8588318336830802</v>
      </c>
      <c r="E4892" s="29">
        <v>10.762008</v>
      </c>
      <c r="F4892" s="24">
        <v>0.86377999999999999</v>
      </c>
    </row>
    <row r="4893" spans="2:6" x14ac:dyDescent="0.3">
      <c r="B4893" s="28">
        <v>4888</v>
      </c>
      <c r="C4893" s="29">
        <v>4.3728814078783795</v>
      </c>
      <c r="D4893" s="29">
        <v>6.85909556735536</v>
      </c>
      <c r="E4893" s="29">
        <v>10.763754</v>
      </c>
      <c r="F4893" s="24">
        <v>0.86393900000000001</v>
      </c>
    </row>
    <row r="4894" spans="2:6" x14ac:dyDescent="0.3">
      <c r="B4894" s="28">
        <v>4889</v>
      </c>
      <c r="C4894" s="29">
        <v>4.37263821267595</v>
      </c>
      <c r="D4894" s="29">
        <v>6.8593586966438203</v>
      </c>
      <c r="E4894" s="29">
        <v>10.765499</v>
      </c>
      <c r="F4894" s="24">
        <v>0.86409800000000003</v>
      </c>
    </row>
    <row r="4895" spans="2:6" x14ac:dyDescent="0.3">
      <c r="B4895" s="28">
        <v>4890</v>
      </c>
      <c r="C4895" s="29">
        <v>4.3723951161095096</v>
      </c>
      <c r="D4895" s="29">
        <v>6.8596220897698901</v>
      </c>
      <c r="E4895" s="29">
        <v>10.767244999999999</v>
      </c>
      <c r="F4895" s="24">
        <v>0.86425799999999997</v>
      </c>
    </row>
    <row r="4896" spans="2:6" x14ac:dyDescent="0.3">
      <c r="B4896" s="28">
        <v>4891</v>
      </c>
      <c r="C4896" s="29">
        <v>4.3721519532040602</v>
      </c>
      <c r="D4896" s="29">
        <v>6.8598853126715698</v>
      </c>
      <c r="E4896" s="29">
        <v>10.768991</v>
      </c>
      <c r="F4896" s="24">
        <v>0.86441699999999999</v>
      </c>
    </row>
    <row r="4897" spans="2:6" x14ac:dyDescent="0.3">
      <c r="B4897" s="28">
        <v>4892</v>
      </c>
      <c r="C4897" s="29">
        <v>4.3719087240316501</v>
      </c>
      <c r="D4897" s="29">
        <v>6.8601483654123996</v>
      </c>
      <c r="E4897" s="29">
        <v>10.770737</v>
      </c>
      <c r="F4897" s="24">
        <v>0.86457700000000004</v>
      </c>
    </row>
    <row r="4898" spans="2:6" x14ac:dyDescent="0.3">
      <c r="B4898" s="28">
        <v>4893</v>
      </c>
      <c r="C4898" s="29">
        <v>4.3716652639761602</v>
      </c>
      <c r="D4898" s="29">
        <v>6.8604108143974099</v>
      </c>
      <c r="E4898" s="29">
        <v>10.772482</v>
      </c>
      <c r="F4898" s="24">
        <v>0.86473599999999995</v>
      </c>
    </row>
    <row r="4899" spans="2:6" x14ac:dyDescent="0.3">
      <c r="B4899" s="28">
        <v>4894</v>
      </c>
      <c r="C4899" s="29">
        <v>4.3714219025574703</v>
      </c>
      <c r="D4899" s="29">
        <v>6.8606735271006904</v>
      </c>
      <c r="E4899" s="29">
        <v>10.774228000000001</v>
      </c>
      <c r="F4899" s="24">
        <v>0.86489499999999997</v>
      </c>
    </row>
    <row r="4900" spans="2:6" x14ac:dyDescent="0.3">
      <c r="B4900" s="28">
        <v>4895</v>
      </c>
      <c r="C4900" s="29">
        <v>4.3711784750876399</v>
      </c>
      <c r="D4900" s="29">
        <v>6.8609360698337802</v>
      </c>
      <c r="E4900" s="29">
        <v>10.775974</v>
      </c>
      <c r="F4900" s="24">
        <v>0.86505500000000002</v>
      </c>
    </row>
    <row r="4901" spans="2:6" x14ac:dyDescent="0.3">
      <c r="B4901" s="28">
        <v>4896</v>
      </c>
      <c r="C4901" s="29">
        <v>4.3709349816385101</v>
      </c>
      <c r="D4901" s="29">
        <v>6.8611984426602399</v>
      </c>
      <c r="E4901" s="29">
        <v>10.77772</v>
      </c>
      <c r="F4901" s="24">
        <v>0.86521400000000004</v>
      </c>
    </row>
    <row r="4902" spans="2:6" x14ac:dyDescent="0.3">
      <c r="B4902" s="28">
        <v>4897</v>
      </c>
      <c r="C4902" s="29">
        <v>4.3706912578804005</v>
      </c>
      <c r="D4902" s="29">
        <v>6.8614602123582298</v>
      </c>
      <c r="E4902" s="29">
        <v>10.779465</v>
      </c>
      <c r="F4902" s="24">
        <v>0.86537299999999995</v>
      </c>
    </row>
    <row r="4903" spans="2:6" x14ac:dyDescent="0.3">
      <c r="B4903" s="28">
        <v>4898</v>
      </c>
      <c r="C4903" s="29">
        <v>4.3704476327596602</v>
      </c>
      <c r="D4903" s="29">
        <v>6.8617222456551801</v>
      </c>
      <c r="E4903" s="29">
        <v>10.781211000000001</v>
      </c>
      <c r="F4903" s="24">
        <v>0.86553199999999997</v>
      </c>
    </row>
    <row r="4904" spans="2:6" x14ac:dyDescent="0.3">
      <c r="B4904" s="28">
        <v>4899</v>
      </c>
      <c r="C4904" s="29">
        <v>4.3702039418748901</v>
      </c>
      <c r="D4904" s="29">
        <v>6.8619841092359302</v>
      </c>
      <c r="E4904" s="29">
        <v>10.782957</v>
      </c>
      <c r="F4904" s="24">
        <v>0.86569200000000002</v>
      </c>
    </row>
    <row r="4905" spans="2:6" x14ac:dyDescent="0.3">
      <c r="B4905" s="28">
        <v>4900</v>
      </c>
      <c r="C4905" s="29">
        <v>4.3699601852977601</v>
      </c>
      <c r="D4905" s="29">
        <v>6.86224580316392</v>
      </c>
      <c r="E4905" s="29">
        <v>10.784703</v>
      </c>
      <c r="F4905" s="24">
        <v>0.86585100000000004</v>
      </c>
    </row>
    <row r="4906" spans="2:6" x14ac:dyDescent="0.3">
      <c r="B4906" s="28">
        <v>4901</v>
      </c>
      <c r="C4906" s="29">
        <v>4.3697161989844302</v>
      </c>
      <c r="D4906" s="29">
        <v>6.8625068945901102</v>
      </c>
      <c r="E4906" s="29">
        <v>10.786448</v>
      </c>
      <c r="F4906" s="24">
        <v>0.86600999999999995</v>
      </c>
    </row>
    <row r="4907" spans="2:6" x14ac:dyDescent="0.3">
      <c r="B4907" s="28">
        <v>4902</v>
      </c>
      <c r="C4907" s="29">
        <v>4.3694723113088401</v>
      </c>
      <c r="D4907" s="29">
        <v>6.8627682494960798</v>
      </c>
      <c r="E4907" s="29">
        <v>10.788194000000001</v>
      </c>
      <c r="F4907" s="24">
        <v>0.86617</v>
      </c>
    </row>
    <row r="4908" spans="2:6" x14ac:dyDescent="0.3">
      <c r="B4908" s="28">
        <v>4903</v>
      </c>
      <c r="C4908" s="29">
        <v>4.3692283581555804</v>
      </c>
      <c r="D4908" s="29">
        <v>6.8630294349395005</v>
      </c>
      <c r="E4908" s="29">
        <v>10.78994</v>
      </c>
      <c r="F4908" s="24">
        <v>0.86632900000000002</v>
      </c>
    </row>
    <row r="4909" spans="2:6" x14ac:dyDescent="0.3">
      <c r="B4909" s="28">
        <v>4904</v>
      </c>
      <c r="C4909" s="29">
        <v>4.3689843395961496</v>
      </c>
      <c r="D4909" s="29">
        <v>6.86329045098379</v>
      </c>
      <c r="E4909" s="29">
        <v>10.791686</v>
      </c>
      <c r="F4909" s="24">
        <v>0.86648800000000004</v>
      </c>
    </row>
    <row r="4910" spans="2:6" x14ac:dyDescent="0.3">
      <c r="B4910" s="28">
        <v>4905</v>
      </c>
      <c r="C4910" s="29">
        <v>4.3687400918719996</v>
      </c>
      <c r="D4910" s="29">
        <v>6.8635508651523098</v>
      </c>
      <c r="E4910" s="29">
        <v>10.793431</v>
      </c>
      <c r="F4910" s="24">
        <v>0.86664699999999995</v>
      </c>
    </row>
    <row r="4911" spans="2:6" x14ac:dyDescent="0.3">
      <c r="B4911" s="28">
        <v>4906</v>
      </c>
      <c r="C4911" s="29">
        <v>4.3684959427857599</v>
      </c>
      <c r="D4911" s="29">
        <v>6.8638115426814501</v>
      </c>
      <c r="E4911" s="29">
        <v>10.795177000000001</v>
      </c>
      <c r="F4911" s="24">
        <v>0.86680599999999997</v>
      </c>
    </row>
    <row r="4912" spans="2:6" x14ac:dyDescent="0.3">
      <c r="B4912" s="28">
        <v>4907</v>
      </c>
      <c r="C4912" s="29">
        <v>4.36825172850748</v>
      </c>
      <c r="D4912" s="29">
        <v>6.8640720510014601</v>
      </c>
      <c r="E4912" s="29">
        <v>10.796923</v>
      </c>
      <c r="F4912" s="24">
        <v>0.86696600000000001</v>
      </c>
    </row>
    <row r="4913" spans="2:6" x14ac:dyDescent="0.3">
      <c r="B4913" s="28">
        <v>4908</v>
      </c>
      <c r="C4913" s="29">
        <v>4.3680074491084397</v>
      </c>
      <c r="D4913" s="29">
        <v>6.8643323901756297</v>
      </c>
      <c r="E4913" s="29">
        <v>10.798669</v>
      </c>
      <c r="F4913" s="24">
        <v>0.86712500000000003</v>
      </c>
    </row>
    <row r="4914" spans="2:6" x14ac:dyDescent="0.3">
      <c r="B4914" s="28">
        <v>4909</v>
      </c>
      <c r="C4914" s="29">
        <v>4.3677629411148997</v>
      </c>
      <c r="D4914" s="29">
        <v>6.8645921280993996</v>
      </c>
      <c r="E4914" s="29">
        <v>10.800414</v>
      </c>
      <c r="F4914" s="24">
        <v>0.86728400000000005</v>
      </c>
    </row>
    <row r="4915" spans="2:6" x14ac:dyDescent="0.3">
      <c r="B4915" s="28">
        <v>4910</v>
      </c>
      <c r="C4915" s="29">
        <v>4.3675185317592202</v>
      </c>
      <c r="D4915" s="29">
        <v>6.8648521292647295</v>
      </c>
      <c r="E4915" s="29">
        <v>10.802160000000001</v>
      </c>
      <c r="F4915" s="24">
        <v>0.86744299999999996</v>
      </c>
    </row>
    <row r="4916" spans="2:6" x14ac:dyDescent="0.3">
      <c r="B4916" s="28">
        <v>4911</v>
      </c>
      <c r="C4916" s="29">
        <v>4.3672740574963598</v>
      </c>
      <c r="D4916" s="29">
        <v>6.8651119614740601</v>
      </c>
      <c r="E4916" s="29">
        <v>10.803906</v>
      </c>
      <c r="F4916" s="24">
        <v>0.86760199999999998</v>
      </c>
    </row>
    <row r="4917" spans="2:6" x14ac:dyDescent="0.3">
      <c r="B4917" s="28">
        <v>4912</v>
      </c>
      <c r="C4917" s="29">
        <v>4.3670295183974304</v>
      </c>
      <c r="D4917" s="29">
        <v>6.8653716247905496</v>
      </c>
      <c r="E4917" s="29">
        <v>10.805652</v>
      </c>
      <c r="F4917" s="24">
        <v>0.867761</v>
      </c>
    </row>
    <row r="4918" spans="2:6" x14ac:dyDescent="0.3">
      <c r="B4918" s="28">
        <v>4913</v>
      </c>
      <c r="C4918" s="29">
        <v>4.3667847512729097</v>
      </c>
      <c r="D4918" s="29">
        <v>6.8656306874813602</v>
      </c>
      <c r="E4918" s="29">
        <v>10.807397</v>
      </c>
      <c r="F4918" s="24">
        <v>0.86792000000000002</v>
      </c>
    </row>
    <row r="4919" spans="2:6" x14ac:dyDescent="0.3">
      <c r="B4919" s="28">
        <v>4914</v>
      </c>
      <c r="C4919" s="29">
        <v>4.3665400827860097</v>
      </c>
      <c r="D4919" s="29">
        <v>6.8658900132947798</v>
      </c>
      <c r="E4919" s="29">
        <v>10.809143000000001</v>
      </c>
      <c r="F4919" s="24">
        <v>0.86807999999999996</v>
      </c>
    </row>
    <row r="4920" spans="2:6" x14ac:dyDescent="0.3">
      <c r="B4920" s="28">
        <v>4915</v>
      </c>
      <c r="C4920" s="29">
        <v>4.3662953496760499</v>
      </c>
      <c r="D4920" s="29">
        <v>6.86614917040498</v>
      </c>
      <c r="E4920" s="29">
        <v>10.810889</v>
      </c>
      <c r="F4920" s="24">
        <v>0.86823899999999998</v>
      </c>
    </row>
    <row r="4921" spans="2:6" x14ac:dyDescent="0.3">
      <c r="B4921" s="28">
        <v>4916</v>
      </c>
      <c r="C4921" s="29">
        <v>4.3660505520139603</v>
      </c>
      <c r="D4921" s="29">
        <v>6.8664081588751102</v>
      </c>
      <c r="E4921" s="29">
        <v>10.812635</v>
      </c>
      <c r="F4921" s="24">
        <v>0.868398</v>
      </c>
    </row>
    <row r="4922" spans="2:6" x14ac:dyDescent="0.3">
      <c r="B4922" s="28">
        <v>4917</v>
      </c>
      <c r="C4922" s="29">
        <v>4.3658055268939204</v>
      </c>
      <c r="D4922" s="29">
        <v>6.8666665473436002</v>
      </c>
      <c r="E4922" s="29">
        <v>10.81438</v>
      </c>
      <c r="F4922" s="24">
        <v>0.86855700000000002</v>
      </c>
    </row>
    <row r="4923" spans="2:6" x14ac:dyDescent="0.3">
      <c r="B4923" s="28">
        <v>4918</v>
      </c>
      <c r="C4923" s="29">
        <v>4.3655606004110297</v>
      </c>
      <c r="D4923" s="29">
        <v>6.86692519881582</v>
      </c>
      <c r="E4923" s="29">
        <v>10.816126000000001</v>
      </c>
      <c r="F4923" s="24">
        <v>0.86871600000000004</v>
      </c>
    </row>
    <row r="4924" spans="2:6" x14ac:dyDescent="0.3">
      <c r="B4924" s="28">
        <v>4919</v>
      </c>
      <c r="C4924" s="29">
        <v>4.3653156095884604</v>
      </c>
      <c r="D4924" s="29">
        <v>6.8671836818373198</v>
      </c>
      <c r="E4924" s="29">
        <v>10.817871999999999</v>
      </c>
      <c r="F4924" s="24">
        <v>0.86887499999999995</v>
      </c>
    </row>
    <row r="4925" spans="2:6" x14ac:dyDescent="0.3">
      <c r="B4925" s="28">
        <v>4920</v>
      </c>
      <c r="C4925" s="29">
        <v>4.3650705544969499</v>
      </c>
      <c r="D4925" s="29">
        <v>6.8674419964712001</v>
      </c>
      <c r="E4925" s="29">
        <v>10.819618</v>
      </c>
      <c r="F4925" s="24">
        <v>0.86903399999999997</v>
      </c>
    </row>
    <row r="4926" spans="2:6" x14ac:dyDescent="0.3">
      <c r="B4926" s="28">
        <v>4921</v>
      </c>
      <c r="C4926" s="29">
        <v>4.3648252725138503</v>
      </c>
      <c r="D4926" s="29">
        <v>6.8676997117268499</v>
      </c>
      <c r="E4926" s="29">
        <v>10.821363</v>
      </c>
      <c r="F4926" s="24">
        <v>0.86919299999999999</v>
      </c>
    </row>
    <row r="4927" spans="2:6" x14ac:dyDescent="0.3">
      <c r="B4927" s="28">
        <v>4922</v>
      </c>
      <c r="C4927" s="29">
        <v>4.3645800891672399</v>
      </c>
      <c r="D4927" s="29">
        <v>6.8679576898673904</v>
      </c>
      <c r="E4927" s="29">
        <v>10.823109000000001</v>
      </c>
      <c r="F4927" s="24">
        <v>0.86935200000000001</v>
      </c>
    </row>
    <row r="4928" spans="2:6" x14ac:dyDescent="0.3">
      <c r="B4928" s="28">
        <v>4923</v>
      </c>
      <c r="C4928" s="29">
        <v>4.3643348417635801</v>
      </c>
      <c r="D4928" s="29">
        <v>6.8682154998094695</v>
      </c>
      <c r="E4928" s="29">
        <v>10.824854999999999</v>
      </c>
      <c r="F4928" s="24">
        <v>0.86951100000000003</v>
      </c>
    </row>
    <row r="4929" spans="2:6" x14ac:dyDescent="0.3">
      <c r="B4929" s="28">
        <v>4924</v>
      </c>
      <c r="C4929" s="29">
        <v>4.3640895303734304</v>
      </c>
      <c r="D4929" s="29">
        <v>6.8684731416160698</v>
      </c>
      <c r="E4929" s="29">
        <v>10.826601</v>
      </c>
      <c r="F4929" s="24">
        <v>0.86967000000000005</v>
      </c>
    </row>
    <row r="4930" spans="2:6" x14ac:dyDescent="0.3">
      <c r="B4930" s="28">
        <v>4925</v>
      </c>
      <c r="C4930" s="29">
        <v>4.3638439926567703</v>
      </c>
      <c r="D4930" s="29">
        <v>6.8687301846672302</v>
      </c>
      <c r="E4930" s="29">
        <v>10.828346</v>
      </c>
      <c r="F4930" s="24">
        <v>0.86982899999999996</v>
      </c>
    </row>
    <row r="4931" spans="2:6" x14ac:dyDescent="0.3">
      <c r="B4931" s="28">
        <v>4926</v>
      </c>
      <c r="C4931" s="29">
        <v>4.36359855357572</v>
      </c>
      <c r="D4931" s="29">
        <v>6.8689874904844999</v>
      </c>
      <c r="E4931" s="29">
        <v>10.830092</v>
      </c>
      <c r="F4931" s="24">
        <v>0.86998799999999998</v>
      </c>
    </row>
    <row r="4932" spans="2:6" x14ac:dyDescent="0.3">
      <c r="B4932" s="28">
        <v>4927</v>
      </c>
      <c r="C4932" s="29">
        <v>4.3633530507195202</v>
      </c>
      <c r="D4932" s="29">
        <v>6.8692446283552497</v>
      </c>
      <c r="E4932" s="29">
        <v>10.831837999999999</v>
      </c>
      <c r="F4932" s="24">
        <v>0.870147</v>
      </c>
    </row>
    <row r="4933" spans="2:6" x14ac:dyDescent="0.3">
      <c r="B4933" s="28">
        <v>4928</v>
      </c>
      <c r="C4933" s="29">
        <v>4.3631074841585296</v>
      </c>
      <c r="D4933" s="29">
        <v>6.8695015983424099</v>
      </c>
      <c r="E4933" s="29">
        <v>10.833584</v>
      </c>
      <c r="F4933" s="24">
        <v>0.87030600000000002</v>
      </c>
    </row>
    <row r="4934" spans="2:6" x14ac:dyDescent="0.3">
      <c r="B4934" s="28">
        <v>4929</v>
      </c>
      <c r="C4934" s="29">
        <v>4.3628616918348397</v>
      </c>
      <c r="D4934" s="29">
        <v>6.8697579701962201</v>
      </c>
      <c r="E4934" s="29">
        <v>10.835329</v>
      </c>
      <c r="F4934" s="24">
        <v>0.87046500000000004</v>
      </c>
    </row>
    <row r="4935" spans="2:6" x14ac:dyDescent="0.3">
      <c r="B4935" s="28">
        <v>4930</v>
      </c>
      <c r="C4935" s="29">
        <v>4.3626159981456798</v>
      </c>
      <c r="D4935" s="29">
        <v>6.8700146046974897</v>
      </c>
      <c r="E4935" s="29">
        <v>10.837075</v>
      </c>
      <c r="F4935" s="24">
        <v>0.87062399999999995</v>
      </c>
    </row>
    <row r="4936" spans="2:6" x14ac:dyDescent="0.3">
      <c r="B4936" s="28">
        <v>4931</v>
      </c>
      <c r="C4936" s="29">
        <v>4.3623702409625196</v>
      </c>
      <c r="D4936" s="29">
        <v>6.8702710715038595</v>
      </c>
      <c r="E4936" s="29">
        <v>10.838820999999999</v>
      </c>
      <c r="F4936" s="24">
        <v>0.87078299999999997</v>
      </c>
    </row>
    <row r="4937" spans="2:6" x14ac:dyDescent="0.3">
      <c r="B4937" s="28">
        <v>4932</v>
      </c>
      <c r="C4937" s="29">
        <v>4.3621244203555403</v>
      </c>
      <c r="D4937" s="29">
        <v>6.8705273706782402</v>
      </c>
      <c r="E4937" s="29">
        <v>10.840567</v>
      </c>
      <c r="F4937" s="24">
        <v>0.87094199999999999</v>
      </c>
    </row>
    <row r="4938" spans="2:6" x14ac:dyDescent="0.3">
      <c r="B4938" s="28">
        <v>4933</v>
      </c>
      <c r="C4938" s="29">
        <v>4.3618783745483896</v>
      </c>
      <c r="D4938" s="29">
        <v>6.8707830723407204</v>
      </c>
      <c r="E4938" s="29">
        <v>10.842312</v>
      </c>
      <c r="F4938" s="24">
        <v>0.87110100000000001</v>
      </c>
    </row>
    <row r="4939" spans="2:6" x14ac:dyDescent="0.3">
      <c r="B4939" s="28">
        <v>4934</v>
      </c>
      <c r="C4939" s="29">
        <v>4.3616324273744898</v>
      </c>
      <c r="D4939" s="29">
        <v>6.8710390365320597</v>
      </c>
      <c r="E4939" s="29">
        <v>10.844058</v>
      </c>
      <c r="F4939" s="24">
        <v>0.87126000000000003</v>
      </c>
    </row>
    <row r="4940" spans="2:6" x14ac:dyDescent="0.3">
      <c r="B4940" s="28">
        <v>4935</v>
      </c>
      <c r="C4940" s="29">
        <v>4.361386416987</v>
      </c>
      <c r="D4940" s="29">
        <v>6.87129483327986</v>
      </c>
      <c r="E4940" s="29">
        <v>10.845803999999999</v>
      </c>
      <c r="F4940" s="24">
        <v>0.87141800000000003</v>
      </c>
    </row>
    <row r="4941" spans="2:6" x14ac:dyDescent="0.3">
      <c r="B4941" s="28">
        <v>4936</v>
      </c>
      <c r="C4941" s="29">
        <v>4.3611403434559204</v>
      </c>
      <c r="D4941" s="29">
        <v>6.8715504626469599</v>
      </c>
      <c r="E4941" s="29">
        <v>10.84755</v>
      </c>
      <c r="F4941" s="24">
        <v>0.87157700000000005</v>
      </c>
    </row>
    <row r="4942" spans="2:6" x14ac:dyDescent="0.3">
      <c r="B4942" s="28">
        <v>4937</v>
      </c>
      <c r="C4942" s="29">
        <v>4.3608940452859404</v>
      </c>
      <c r="D4942" s="29">
        <v>6.8718054951229597</v>
      </c>
      <c r="E4942" s="29">
        <v>10.849295</v>
      </c>
      <c r="F4942" s="24">
        <v>0.87173599999999996</v>
      </c>
    </row>
    <row r="4943" spans="2:6" x14ac:dyDescent="0.3">
      <c r="B4943" s="28">
        <v>4938</v>
      </c>
      <c r="C4943" s="29">
        <v>4.3606478457477102</v>
      </c>
      <c r="D4943" s="29">
        <v>6.8720607900093</v>
      </c>
      <c r="E4943" s="29">
        <v>10.851041</v>
      </c>
      <c r="F4943" s="24">
        <v>0.87189499999999998</v>
      </c>
    </row>
    <row r="4944" spans="2:6" x14ac:dyDescent="0.3">
      <c r="B4944" s="28">
        <v>4939</v>
      </c>
      <c r="C4944" s="29">
        <v>4.3604015832755696</v>
      </c>
      <c r="D4944" s="29">
        <v>6.8723159177031903</v>
      </c>
      <c r="E4944" s="29">
        <v>10.852786999999999</v>
      </c>
      <c r="F4944" s="24">
        <v>0.872054</v>
      </c>
    </row>
    <row r="4945" spans="2:6" x14ac:dyDescent="0.3">
      <c r="B4945" s="28">
        <v>4940</v>
      </c>
      <c r="C4945" s="29">
        <v>4.3601552579393301</v>
      </c>
      <c r="D4945" s="29">
        <v>6.8725708782673598</v>
      </c>
      <c r="E4945" s="29">
        <v>10.854533</v>
      </c>
      <c r="F4945" s="24">
        <v>0.87221300000000002</v>
      </c>
    </row>
    <row r="4946" spans="2:6" x14ac:dyDescent="0.3">
      <c r="B4946" s="28">
        <v>4941</v>
      </c>
      <c r="C4946" s="29">
        <v>4.3599087085241699</v>
      </c>
      <c r="D4946" s="29">
        <v>6.87282524256059</v>
      </c>
      <c r="E4946" s="29">
        <v>10.856278</v>
      </c>
      <c r="F4946" s="24">
        <v>0.87237100000000001</v>
      </c>
    </row>
    <row r="4947" spans="2:6" x14ac:dyDescent="0.3">
      <c r="B4947" s="28">
        <v>4942</v>
      </c>
      <c r="C4947" s="29">
        <v>4.35966225773908</v>
      </c>
      <c r="D4947" s="29">
        <v>6.8730798691456902</v>
      </c>
      <c r="E4947" s="29">
        <v>10.858024</v>
      </c>
      <c r="F4947" s="24">
        <v>0.87253000000000003</v>
      </c>
    </row>
    <row r="4948" spans="2:6" x14ac:dyDescent="0.3">
      <c r="B4948" s="28">
        <v>4943</v>
      </c>
      <c r="C4948" s="29">
        <v>4.35941574429902</v>
      </c>
      <c r="D4948" s="29">
        <v>6.8733343287891397</v>
      </c>
      <c r="E4948" s="29">
        <v>10.859769999999999</v>
      </c>
      <c r="F4948" s="24">
        <v>0.87268900000000005</v>
      </c>
    </row>
    <row r="4949" spans="2:6" x14ac:dyDescent="0.3">
      <c r="B4949" s="28">
        <v>4944</v>
      </c>
      <c r="C4949" s="29">
        <v>4.3591691682736204</v>
      </c>
      <c r="D4949" s="29">
        <v>6.87358862155358</v>
      </c>
      <c r="E4949" s="29">
        <v>10.861516</v>
      </c>
      <c r="F4949" s="24">
        <v>0.87284799999999996</v>
      </c>
    </row>
    <row r="4950" spans="2:6" x14ac:dyDescent="0.3">
      <c r="B4950" s="28">
        <v>4945</v>
      </c>
      <c r="C4950" s="29">
        <v>4.3589223687280203</v>
      </c>
      <c r="D4950" s="29">
        <v>6.8738423186665703</v>
      </c>
      <c r="E4950" s="29">
        <v>10.863261</v>
      </c>
      <c r="F4950" s="24">
        <v>0.87300699999999998</v>
      </c>
    </row>
    <row r="4951" spans="2:6" x14ac:dyDescent="0.3">
      <c r="B4951" s="28">
        <v>4946</v>
      </c>
      <c r="C4951" s="29">
        <v>4.3586756678105996</v>
      </c>
      <c r="D4951" s="29">
        <v>6.8740962779530799</v>
      </c>
      <c r="E4951" s="29">
        <v>10.865007</v>
      </c>
      <c r="F4951" s="24">
        <v>0.87316499999999997</v>
      </c>
    </row>
    <row r="4952" spans="2:6" x14ac:dyDescent="0.3">
      <c r="B4952" s="28">
        <v>4947</v>
      </c>
      <c r="C4952" s="29">
        <v>4.3584289045164004</v>
      </c>
      <c r="D4952" s="29">
        <v>6.8743500705484202</v>
      </c>
      <c r="E4952" s="29">
        <v>10.866752999999999</v>
      </c>
      <c r="F4952" s="24">
        <v>0.87332399999999999</v>
      </c>
    </row>
    <row r="4953" spans="2:6" x14ac:dyDescent="0.3">
      <c r="B4953" s="28">
        <v>4948</v>
      </c>
      <c r="C4953" s="29">
        <v>4.35818207891489</v>
      </c>
      <c r="D4953" s="29">
        <v>6.8746036965151802</v>
      </c>
      <c r="E4953" s="29">
        <v>10.868499</v>
      </c>
      <c r="F4953" s="24">
        <v>0.87348300000000001</v>
      </c>
    </row>
    <row r="4954" spans="2:6" x14ac:dyDescent="0.3">
      <c r="B4954" s="28">
        <v>4949</v>
      </c>
      <c r="C4954" s="29">
        <v>4.3579350303506601</v>
      </c>
      <c r="D4954" s="29">
        <v>6.8748567274493002</v>
      </c>
      <c r="E4954" s="29">
        <v>10.870244</v>
      </c>
      <c r="F4954" s="24">
        <v>0.87364200000000003</v>
      </c>
    </row>
    <row r="4955" spans="2:6" x14ac:dyDescent="0.3">
      <c r="B4955" s="28">
        <v>4950</v>
      </c>
      <c r="C4955" s="29">
        <v>4.3576880804124905</v>
      </c>
      <c r="D4955" s="29">
        <v>6.8751100204386599</v>
      </c>
      <c r="E4955" s="29">
        <v>10.87199</v>
      </c>
      <c r="F4955" s="24">
        <v>0.87380000000000002</v>
      </c>
    </row>
    <row r="4956" spans="2:6" x14ac:dyDescent="0.3">
      <c r="B4956" s="28">
        <v>4951</v>
      </c>
      <c r="C4956" s="29">
        <v>4.35744106837502</v>
      </c>
      <c r="D4956" s="29">
        <v>6.8753631469870502</v>
      </c>
      <c r="E4956" s="29">
        <v>10.873735999999999</v>
      </c>
      <c r="F4956" s="24">
        <v>0.87395900000000004</v>
      </c>
    </row>
    <row r="4957" spans="2:6" x14ac:dyDescent="0.3">
      <c r="B4957" s="28">
        <v>4952</v>
      </c>
      <c r="C4957" s="29">
        <v>4.3571939943075204</v>
      </c>
      <c r="D4957" s="29">
        <v>6.8756161071569899</v>
      </c>
      <c r="E4957" s="29">
        <v>10.875482</v>
      </c>
      <c r="F4957" s="24">
        <v>0.87411799999999995</v>
      </c>
    </row>
    <row r="4958" spans="2:6" x14ac:dyDescent="0.3">
      <c r="B4958" s="28">
        <v>4953</v>
      </c>
      <c r="C4958" s="29">
        <v>4.3569466978335099</v>
      </c>
      <c r="D4958" s="29">
        <v>6.8758684729125097</v>
      </c>
      <c r="E4958" s="29">
        <v>10.877227</v>
      </c>
      <c r="F4958" s="24">
        <v>0.87427600000000005</v>
      </c>
    </row>
    <row r="4959" spans="2:6" x14ac:dyDescent="0.3">
      <c r="B4959" s="28">
        <v>4954</v>
      </c>
      <c r="C4959" s="29">
        <v>4.35669949998326</v>
      </c>
      <c r="D4959" s="29">
        <v>6.8761211006050296</v>
      </c>
      <c r="E4959" s="29">
        <v>10.878973</v>
      </c>
      <c r="F4959" s="24">
        <v>0.87443499999999996</v>
      </c>
    </row>
    <row r="4960" spans="2:6" x14ac:dyDescent="0.3">
      <c r="B4960" s="28">
        <v>4955</v>
      </c>
      <c r="C4960" s="29">
        <v>4.3564522403104498</v>
      </c>
      <c r="D4960" s="29">
        <v>6.8763735621064903</v>
      </c>
      <c r="E4960" s="29">
        <v>10.880718999999999</v>
      </c>
      <c r="F4960" s="24">
        <v>0.87459399999999998</v>
      </c>
    </row>
    <row r="4961" spans="2:6" x14ac:dyDescent="0.3">
      <c r="B4961" s="28">
        <v>4956</v>
      </c>
      <c r="C4961" s="29">
        <v>4.3562049188841696</v>
      </c>
      <c r="D4961" s="29">
        <v>6.8766258574793504</v>
      </c>
      <c r="E4961" s="29">
        <v>10.882465</v>
      </c>
      <c r="F4961" s="24">
        <v>0.87475199999999997</v>
      </c>
    </row>
    <row r="4962" spans="2:6" x14ac:dyDescent="0.3">
      <c r="B4962" s="28">
        <v>4957</v>
      </c>
      <c r="C4962" s="29">
        <v>4.3559573756063203</v>
      </c>
      <c r="D4962" s="29">
        <v>6.87687755905531</v>
      </c>
      <c r="E4962" s="29">
        <v>10.884209999999999</v>
      </c>
      <c r="F4962" s="24">
        <v>0.87491099999999999</v>
      </c>
    </row>
    <row r="4963" spans="2:6" x14ac:dyDescent="0.3">
      <c r="B4963" s="28">
        <v>4958</v>
      </c>
      <c r="C4963" s="29">
        <v>4.3557099309497103</v>
      </c>
      <c r="D4963" s="29">
        <v>6.8771295224501197</v>
      </c>
      <c r="E4963" s="29">
        <v>10.885956</v>
      </c>
      <c r="F4963" s="24">
        <v>0.87507000000000001</v>
      </c>
    </row>
    <row r="4964" spans="2:6" x14ac:dyDescent="0.3">
      <c r="B4964" s="28">
        <v>4959</v>
      </c>
      <c r="C4964" s="29">
        <v>4.3554624247465599</v>
      </c>
      <c r="D4964" s="29">
        <v>6.8773813199034999</v>
      </c>
      <c r="E4964" s="29">
        <v>10.887702000000001</v>
      </c>
      <c r="F4964" s="24">
        <v>0.87522800000000001</v>
      </c>
    </row>
    <row r="4965" spans="2:6" x14ac:dyDescent="0.3">
      <c r="B4965" s="28">
        <v>4960</v>
      </c>
      <c r="C4965" s="29">
        <v>4.3552148570657696</v>
      </c>
      <c r="D4965" s="29">
        <v>6.8776329514778496</v>
      </c>
      <c r="E4965" s="29">
        <v>10.889448</v>
      </c>
      <c r="F4965" s="24">
        <v>0.87538700000000003</v>
      </c>
    </row>
    <row r="4966" spans="2:6" x14ac:dyDescent="0.3">
      <c r="B4966" s="28">
        <v>4961</v>
      </c>
      <c r="C4966" s="29">
        <v>4.3549670680871095</v>
      </c>
      <c r="D4966" s="29">
        <v>6.8778839898721698</v>
      </c>
      <c r="E4966" s="29">
        <v>10.891192999999999</v>
      </c>
      <c r="F4966" s="24">
        <v>0.87554500000000002</v>
      </c>
    </row>
    <row r="4967" spans="2:6" x14ac:dyDescent="0.3">
      <c r="B4967" s="28">
        <v>4962</v>
      </c>
      <c r="C4967" s="29">
        <v>4.3547193777269699</v>
      </c>
      <c r="D4967" s="29">
        <v>6.8781352899672799</v>
      </c>
      <c r="E4967" s="29">
        <v>10.892939</v>
      </c>
      <c r="F4967" s="24">
        <v>0.87570400000000004</v>
      </c>
    </row>
    <row r="4968" spans="2:6" x14ac:dyDescent="0.3">
      <c r="B4968" s="28">
        <v>4963</v>
      </c>
      <c r="C4968" s="29">
        <v>4.35447162609558</v>
      </c>
      <c r="D4968" s="29">
        <v>6.8783864243702899</v>
      </c>
      <c r="E4968" s="29">
        <v>10.894684999999999</v>
      </c>
      <c r="F4968" s="24">
        <v>0.87586299999999995</v>
      </c>
    </row>
    <row r="4969" spans="2:6" x14ac:dyDescent="0.3">
      <c r="B4969" s="28">
        <v>4964</v>
      </c>
      <c r="C4969" s="29">
        <v>4.3542238132616502</v>
      </c>
      <c r="D4969" s="29">
        <v>6.8786373931435403</v>
      </c>
      <c r="E4969" s="29">
        <v>10.896431</v>
      </c>
      <c r="F4969" s="24">
        <v>0.87602100000000005</v>
      </c>
    </row>
    <row r="4970" spans="2:6" x14ac:dyDescent="0.3">
      <c r="B4970" s="28">
        <v>4965</v>
      </c>
      <c r="C4970" s="29">
        <v>4.35397577968227</v>
      </c>
      <c r="D4970" s="29">
        <v>6.8788877693529695</v>
      </c>
      <c r="E4970" s="29">
        <v>10.898175999999999</v>
      </c>
      <c r="F4970" s="24">
        <v>0.87617999999999996</v>
      </c>
    </row>
    <row r="4971" spans="2:6" x14ac:dyDescent="0.3">
      <c r="B4971" s="28">
        <v>4966</v>
      </c>
      <c r="C4971" s="29">
        <v>4.3537278447185201</v>
      </c>
      <c r="D4971" s="29">
        <v>6.87913840714518</v>
      </c>
      <c r="E4971" s="29">
        <v>10.899922</v>
      </c>
      <c r="F4971" s="24">
        <v>0.87633799999999995</v>
      </c>
    </row>
    <row r="4972" spans="2:6" x14ac:dyDescent="0.3">
      <c r="B4972" s="28">
        <v>4967</v>
      </c>
      <c r="C4972" s="29">
        <v>4.3534798487580604</v>
      </c>
      <c r="D4972" s="29">
        <v>6.8793888794943703</v>
      </c>
      <c r="E4972" s="29">
        <v>10.901668000000001</v>
      </c>
      <c r="F4972" s="24">
        <v>0.87649699999999997</v>
      </c>
    </row>
    <row r="4973" spans="2:6" x14ac:dyDescent="0.3">
      <c r="B4973" s="28">
        <v>4968</v>
      </c>
      <c r="C4973" s="29">
        <v>4.3532317918694297</v>
      </c>
      <c r="D4973" s="29">
        <v>6.8796391864627502</v>
      </c>
      <c r="E4973" s="29">
        <v>10.903414</v>
      </c>
      <c r="F4973" s="24">
        <v>0.87665499999999996</v>
      </c>
    </row>
    <row r="4974" spans="2:6" x14ac:dyDescent="0.3">
      <c r="B4974" s="28">
        <v>4969</v>
      </c>
      <c r="C4974" s="29">
        <v>4.3529835147865503</v>
      </c>
      <c r="D4974" s="29">
        <v>6.8798889014829196</v>
      </c>
      <c r="E4974" s="29">
        <v>10.905158999999999</v>
      </c>
      <c r="F4974" s="24">
        <v>0.87681399999999998</v>
      </c>
    </row>
    <row r="4975" spans="2:6" x14ac:dyDescent="0.3">
      <c r="B4975" s="28">
        <v>4970</v>
      </c>
      <c r="C4975" s="29">
        <v>4.3527353363161803</v>
      </c>
      <c r="D4975" s="29">
        <v>6.8801388779679202</v>
      </c>
      <c r="E4975" s="29">
        <v>10.906905</v>
      </c>
      <c r="F4975" s="24">
        <v>0.87697199999999997</v>
      </c>
    </row>
    <row r="4976" spans="2:6" x14ac:dyDescent="0.3">
      <c r="B4976" s="28">
        <v>4971</v>
      </c>
      <c r="C4976" s="29">
        <v>4.3524870971229301</v>
      </c>
      <c r="D4976" s="29">
        <v>6.8803886892586696</v>
      </c>
      <c r="E4976" s="29">
        <v>10.908651000000001</v>
      </c>
      <c r="F4976" s="24">
        <v>0.87713099999999999</v>
      </c>
    </row>
    <row r="4977" spans="2:6" x14ac:dyDescent="0.3">
      <c r="B4977" s="28">
        <v>4972</v>
      </c>
      <c r="C4977" s="29">
        <v>4.3522387972751604</v>
      </c>
      <c r="D4977" s="29">
        <v>6.88063833541728</v>
      </c>
      <c r="E4977" s="29">
        <v>10.910397</v>
      </c>
      <c r="F4977" s="24">
        <v>0.87728899999999999</v>
      </c>
    </row>
    <row r="4978" spans="2:6" x14ac:dyDescent="0.3">
      <c r="B4978" s="28">
        <v>4973</v>
      </c>
      <c r="C4978" s="29">
        <v>4.3519902777830701</v>
      </c>
      <c r="D4978" s="29">
        <v>6.88088739024262</v>
      </c>
      <c r="E4978" s="29">
        <v>10.912141999999999</v>
      </c>
      <c r="F4978" s="24">
        <v>0.87744800000000001</v>
      </c>
    </row>
    <row r="4979" spans="2:6" x14ac:dyDescent="0.3">
      <c r="B4979" s="28">
        <v>4974</v>
      </c>
      <c r="C4979" s="29">
        <v>4.3517418569001798</v>
      </c>
      <c r="D4979" s="29">
        <v>6.8811367064149298</v>
      </c>
      <c r="E4979" s="29">
        <v>10.913888</v>
      </c>
      <c r="F4979" s="24">
        <v>0.877606</v>
      </c>
    </row>
    <row r="4980" spans="2:6" x14ac:dyDescent="0.3">
      <c r="B4980" s="28">
        <v>4975</v>
      </c>
      <c r="C4980" s="29">
        <v>4.35149337556751</v>
      </c>
      <c r="D4980" s="29">
        <v>6.88138585764142</v>
      </c>
      <c r="E4980" s="29">
        <v>10.915634000000001</v>
      </c>
      <c r="F4980" s="24">
        <v>0.87776399999999999</v>
      </c>
    </row>
    <row r="4981" spans="2:6" x14ac:dyDescent="0.3">
      <c r="B4981" s="28">
        <v>4976</v>
      </c>
      <c r="C4981" s="29">
        <v>4.3512448338532499</v>
      </c>
      <c r="D4981" s="29">
        <v>6.8816348439842097</v>
      </c>
      <c r="E4981" s="29">
        <v>10.91738</v>
      </c>
      <c r="F4981" s="24">
        <v>0.87792300000000001</v>
      </c>
    </row>
    <row r="4982" spans="2:6" x14ac:dyDescent="0.3">
      <c r="B4982" s="28">
        <v>4977</v>
      </c>
      <c r="C4982" s="29">
        <v>4.3509960730433699</v>
      </c>
      <c r="D4982" s="29">
        <v>6.8818832396080101</v>
      </c>
      <c r="E4982" s="29">
        <v>10.919124999999999</v>
      </c>
      <c r="F4982" s="24">
        <v>0.878081</v>
      </c>
    </row>
    <row r="4983" spans="2:6" x14ac:dyDescent="0.3">
      <c r="B4983" s="28">
        <v>4978</v>
      </c>
      <c r="C4983" s="29">
        <v>4.3507474108391602</v>
      </c>
      <c r="D4983" s="29">
        <v>6.8821318964609599</v>
      </c>
      <c r="E4983" s="29">
        <v>10.920871</v>
      </c>
      <c r="F4983" s="24">
        <v>0.87824000000000002</v>
      </c>
    </row>
    <row r="4984" spans="2:6" x14ac:dyDescent="0.3">
      <c r="B4984" s="28">
        <v>4979</v>
      </c>
      <c r="C4984" s="29">
        <v>4.3504986884575603</v>
      </c>
      <c r="D4984" s="29">
        <v>6.8823803886162995</v>
      </c>
      <c r="E4984" s="29">
        <v>10.922617000000001</v>
      </c>
      <c r="F4984" s="24">
        <v>0.87839800000000001</v>
      </c>
    </row>
    <row r="4985" spans="2:6" x14ac:dyDescent="0.3">
      <c r="B4985" s="28">
        <v>4980</v>
      </c>
      <c r="C4985" s="29">
        <v>4.35024990596657</v>
      </c>
      <c r="D4985" s="29">
        <v>6.8826287161360504</v>
      </c>
      <c r="E4985" s="29">
        <v>10.924363</v>
      </c>
      <c r="F4985" s="24">
        <v>0.878556</v>
      </c>
    </row>
    <row r="4986" spans="2:6" x14ac:dyDescent="0.3">
      <c r="B4986" s="28">
        <v>4981</v>
      </c>
      <c r="C4986" s="29">
        <v>4.3500009049274002</v>
      </c>
      <c r="D4986" s="29">
        <v>6.8828764535504101</v>
      </c>
      <c r="E4986" s="29">
        <v>10.926107999999999</v>
      </c>
      <c r="F4986" s="24">
        <v>0.87871500000000002</v>
      </c>
    </row>
    <row r="4987" spans="2:6" x14ac:dyDescent="0.3">
      <c r="B4987" s="28">
        <v>4982</v>
      </c>
      <c r="C4987" s="29">
        <v>4.3497520024901997</v>
      </c>
      <c r="D4987" s="29">
        <v>6.88312445207624</v>
      </c>
      <c r="E4987" s="29">
        <v>10.927854</v>
      </c>
      <c r="F4987" s="24">
        <v>0.87887300000000002</v>
      </c>
    </row>
    <row r="4988" spans="2:6" x14ac:dyDescent="0.3">
      <c r="B4988" s="28">
        <v>4983</v>
      </c>
      <c r="C4988" s="29">
        <v>4.3495030401472601</v>
      </c>
      <c r="D4988" s="29">
        <v>6.8833722861523201</v>
      </c>
      <c r="E4988" s="29">
        <v>10.929600000000001</v>
      </c>
      <c r="F4988" s="24">
        <v>0.87903100000000001</v>
      </c>
    </row>
    <row r="4989" spans="2:6" x14ac:dyDescent="0.3">
      <c r="B4989" s="28">
        <v>4984</v>
      </c>
      <c r="C4989" s="29">
        <v>4.3492540179664196</v>
      </c>
      <c r="D4989" s="29">
        <v>6.8836199558406399</v>
      </c>
      <c r="E4989" s="29">
        <v>10.931346</v>
      </c>
      <c r="F4989" s="24">
        <v>0.87919000000000003</v>
      </c>
    </row>
    <row r="4990" spans="2:6" x14ac:dyDescent="0.3">
      <c r="B4990" s="28">
        <v>4985</v>
      </c>
      <c r="C4990" s="29">
        <v>4.3490049360154197</v>
      </c>
      <c r="D4990" s="29">
        <v>6.8838674612030601</v>
      </c>
      <c r="E4990" s="29">
        <v>10.933092</v>
      </c>
      <c r="F4990" s="24">
        <v>0.87934800000000002</v>
      </c>
    </row>
    <row r="4991" spans="2:6" x14ac:dyDescent="0.3">
      <c r="B4991" s="28">
        <v>4986</v>
      </c>
      <c r="C4991" s="29">
        <v>4.3487548453827198</v>
      </c>
      <c r="D4991" s="29">
        <v>6.8841122518495697</v>
      </c>
      <c r="E4991" s="29">
        <v>10.934832</v>
      </c>
      <c r="F4991" s="24">
        <v>0.87950600000000001</v>
      </c>
    </row>
    <row r="4992" spans="2:6" x14ac:dyDescent="0.3">
      <c r="B4992" s="28">
        <v>4987</v>
      </c>
      <c r="C4992" s="29">
        <v>4.3485029568947304</v>
      </c>
      <c r="D4992" s="29">
        <v>6.8843522045594998</v>
      </c>
      <c r="E4992" s="29">
        <v>10.936560999999999</v>
      </c>
      <c r="F4992" s="24">
        <v>0.87966500000000003</v>
      </c>
    </row>
    <row r="4993" spans="2:6" x14ac:dyDescent="0.3">
      <c r="B4993" s="28">
        <v>4988</v>
      </c>
      <c r="C4993" s="29">
        <v>4.34824943089885</v>
      </c>
      <c r="D4993" s="29">
        <v>6.8845877472860195</v>
      </c>
      <c r="E4993" s="29">
        <v>10.938280000000001</v>
      </c>
      <c r="F4993" s="24">
        <v>0.87982300000000002</v>
      </c>
    </row>
    <row r="4994" spans="2:6" x14ac:dyDescent="0.3">
      <c r="B4994" s="28">
        <v>4989</v>
      </c>
      <c r="C4994" s="29">
        <v>4.3479941115445904</v>
      </c>
      <c r="D4994" s="29">
        <v>6.8848184580044203</v>
      </c>
      <c r="E4994" s="29">
        <v>10.939988</v>
      </c>
      <c r="F4994" s="24">
        <v>0.87998100000000001</v>
      </c>
    </row>
    <row r="4995" spans="2:6" x14ac:dyDescent="0.3">
      <c r="B4995" s="28">
        <v>4990</v>
      </c>
      <c r="C4995" s="29">
        <v>4.3477371590275098</v>
      </c>
      <c r="D4995" s="29">
        <v>6.8850447644694297</v>
      </c>
      <c r="E4995" s="29">
        <v>10.941686000000001</v>
      </c>
      <c r="F4995" s="24">
        <v>0.88014000000000003</v>
      </c>
    </row>
    <row r="4996" spans="2:6" x14ac:dyDescent="0.3">
      <c r="B4996" s="28">
        <v>4991</v>
      </c>
      <c r="C4996" s="29">
        <v>4.3474785754410696</v>
      </c>
      <c r="D4996" s="29">
        <v>6.88526666944336</v>
      </c>
      <c r="E4996" s="29">
        <v>10.943374</v>
      </c>
      <c r="F4996" s="24">
        <v>0.88029800000000002</v>
      </c>
    </row>
    <row r="4997" spans="2:6" x14ac:dyDescent="0.3">
      <c r="B4997" s="28">
        <v>4992</v>
      </c>
      <c r="C4997" s="29">
        <v>4.3472183628715504</v>
      </c>
      <c r="D4997" s="29">
        <v>6.8854841756807303</v>
      </c>
      <c r="E4997" s="29">
        <v>10.945052</v>
      </c>
      <c r="F4997" s="24">
        <v>0.88045600000000002</v>
      </c>
    </row>
    <row r="4998" spans="2:6" x14ac:dyDescent="0.3">
      <c r="B4998" s="28">
        <v>4993</v>
      </c>
      <c r="C4998" s="29">
        <v>4.3469565233981298</v>
      </c>
      <c r="D4998" s="29">
        <v>6.8856972859282095</v>
      </c>
      <c r="E4998" s="29">
        <v>10.946719999999999</v>
      </c>
      <c r="F4998" s="24">
        <v>0.88061400000000001</v>
      </c>
    </row>
    <row r="4999" spans="2:6" x14ac:dyDescent="0.3">
      <c r="B4999" s="28">
        <v>4994</v>
      </c>
      <c r="C4999" s="29">
        <v>4.3466932167153898</v>
      </c>
      <c r="D4999" s="29">
        <v>6.8859064272798598</v>
      </c>
      <c r="E4999" s="29">
        <v>10.948378999999999</v>
      </c>
      <c r="F4999" s="24">
        <v>0.88077300000000003</v>
      </c>
    </row>
    <row r="5000" spans="2:6" x14ac:dyDescent="0.3">
      <c r="B5000" s="28">
        <v>4995</v>
      </c>
      <c r="C5000" s="29">
        <v>4.3464282871323396</v>
      </c>
      <c r="D5000" s="29">
        <v>6.8861111779335396</v>
      </c>
      <c r="E5000" s="29">
        <v>10.950028</v>
      </c>
      <c r="F5000" s="24">
        <v>0.88093100000000002</v>
      </c>
    </row>
    <row r="5001" spans="2:6" x14ac:dyDescent="0.3">
      <c r="B5001" s="28">
        <v>4996</v>
      </c>
      <c r="C5001" s="29">
        <v>4.3461618941968103</v>
      </c>
      <c r="D5001" s="29">
        <v>6.8863119647906998</v>
      </c>
      <c r="E5001" s="29">
        <v>10.951668</v>
      </c>
      <c r="F5001" s="24">
        <v>0.88108900000000001</v>
      </c>
    </row>
    <row r="5002" spans="2:6" x14ac:dyDescent="0.3">
      <c r="B5002" s="28">
        <v>4997</v>
      </c>
      <c r="C5002" s="29">
        <v>4.3458938823381699</v>
      </c>
      <c r="D5002" s="29">
        <v>6.8865083662128503</v>
      </c>
      <c r="E5002" s="29">
        <v>10.953298</v>
      </c>
      <c r="F5002" s="24">
        <v>0.881247</v>
      </c>
    </row>
    <row r="5003" spans="2:6" x14ac:dyDescent="0.3">
      <c r="B5003" s="28">
        <v>4998</v>
      </c>
      <c r="C5003" s="29">
        <v>4.3456247256722396</v>
      </c>
      <c r="D5003" s="29">
        <v>6.8867016569113604</v>
      </c>
      <c r="E5003" s="29">
        <v>10.954921000000001</v>
      </c>
      <c r="F5003" s="24">
        <v>0.88140499999999999</v>
      </c>
    </row>
    <row r="5004" spans="2:6" x14ac:dyDescent="0.3">
      <c r="B5004" s="28">
        <v>4999</v>
      </c>
      <c r="C5004" s="29">
        <v>4.34535395377043</v>
      </c>
      <c r="D5004" s="29">
        <v>6.8868905670566498</v>
      </c>
      <c r="E5004" s="29">
        <v>10.956534</v>
      </c>
      <c r="F5004" s="24">
        <v>0.88156299999999999</v>
      </c>
    </row>
    <row r="5005" spans="2:6" x14ac:dyDescent="0.3">
      <c r="B5005" s="28">
        <v>5000</v>
      </c>
      <c r="C5005" s="29">
        <v>4.3450818831158902</v>
      </c>
      <c r="D5005" s="29">
        <v>6.8870759469938703</v>
      </c>
      <c r="E5005" s="29">
        <v>10.958138999999999</v>
      </c>
      <c r="F5005" s="24">
        <v>0.88172200000000001</v>
      </c>
    </row>
    <row r="5006" spans="2:6" x14ac:dyDescent="0.3">
      <c r="B5006" s="28">
        <v>5001</v>
      </c>
      <c r="C5006" s="29">
        <v>4.3448083581810897</v>
      </c>
      <c r="D5006" s="29">
        <v>6.8872573751477297</v>
      </c>
      <c r="E5006" s="29">
        <v>10.959735</v>
      </c>
      <c r="F5006" s="24">
        <v>0.88188</v>
      </c>
    </row>
    <row r="5007" spans="2:6" x14ac:dyDescent="0.3">
      <c r="B5007" s="28">
        <v>5002</v>
      </c>
      <c r="C5007" s="29">
        <v>4.3445336949781996</v>
      </c>
      <c r="D5007" s="29">
        <v>6.8874357012365097</v>
      </c>
      <c r="E5007" s="29">
        <v>10.961323999999999</v>
      </c>
      <c r="F5007" s="24">
        <v>0.88203799999999999</v>
      </c>
    </row>
    <row r="5008" spans="2:6" x14ac:dyDescent="0.3">
      <c r="B5008" s="28">
        <v>5003</v>
      </c>
      <c r="C5008" s="29">
        <v>4.3442575808754897</v>
      </c>
      <c r="D5008" s="29">
        <v>6.8876100800245403</v>
      </c>
      <c r="E5008" s="29">
        <v>10.962904</v>
      </c>
      <c r="F5008" s="24">
        <v>0.88219599999999998</v>
      </c>
    </row>
    <row r="5009" spans="2:6" x14ac:dyDescent="0.3">
      <c r="B5009" s="28">
        <v>5004</v>
      </c>
      <c r="C5009" s="29">
        <v>4.3439803316138699</v>
      </c>
      <c r="D5009" s="29">
        <v>6.8877813608697798</v>
      </c>
      <c r="E5009" s="29">
        <v>10.964477</v>
      </c>
      <c r="F5009" s="24">
        <v>0.88235399999999997</v>
      </c>
    </row>
    <row r="5010" spans="2:6" x14ac:dyDescent="0.3">
      <c r="B5010" s="28">
        <v>5005</v>
      </c>
      <c r="C5010" s="29">
        <v>4.3437017917120597</v>
      </c>
      <c r="D5010" s="29">
        <v>6.8879491222636702</v>
      </c>
      <c r="E5010" s="29">
        <v>10.966042</v>
      </c>
      <c r="F5010" s="24">
        <v>0.88251199999999996</v>
      </c>
    </row>
    <row r="5011" spans="2:6" x14ac:dyDescent="0.3">
      <c r="B5011" s="28">
        <v>5006</v>
      </c>
      <c r="C5011" s="29">
        <v>4.3434221196125602</v>
      </c>
      <c r="D5011" s="29">
        <v>6.8881137896436702</v>
      </c>
      <c r="E5011" s="29">
        <v>10.967600000000001</v>
      </c>
      <c r="F5011" s="24">
        <v>0.88266999999999995</v>
      </c>
    </row>
    <row r="5012" spans="2:6" x14ac:dyDescent="0.3">
      <c r="B5012" s="28">
        <v>5007</v>
      </c>
      <c r="C5012" s="29">
        <v>4.3431413167250099</v>
      </c>
      <c r="D5012" s="29">
        <v>6.8882753648807897</v>
      </c>
      <c r="E5012" s="29">
        <v>10.969151</v>
      </c>
      <c r="F5012" s="24">
        <v>0.88282799999999995</v>
      </c>
    </row>
    <row r="5013" spans="2:6" x14ac:dyDescent="0.3">
      <c r="B5013" s="28">
        <v>5008</v>
      </c>
      <c r="C5013" s="29">
        <v>4.3428592277501101</v>
      </c>
      <c r="D5013" s="29">
        <v>6.8884334267134602</v>
      </c>
      <c r="E5013" s="29">
        <v>10.970694</v>
      </c>
      <c r="F5013" s="24">
        <v>0.88298600000000005</v>
      </c>
    </row>
    <row r="5014" spans="2:6" x14ac:dyDescent="0.3">
      <c r="B5014" s="28">
        <v>5009</v>
      </c>
      <c r="C5014" s="29">
        <v>4.3425761675645598</v>
      </c>
      <c r="D5014" s="29">
        <v>6.8885888233479999</v>
      </c>
      <c r="E5014" s="29">
        <v>10.972231000000001</v>
      </c>
      <c r="F5014" s="24">
        <v>0.88314400000000004</v>
      </c>
    </row>
    <row r="5015" spans="2:6" x14ac:dyDescent="0.3">
      <c r="B5015" s="28">
        <v>5010</v>
      </c>
      <c r="C5015" s="29">
        <v>4.3422919807969897</v>
      </c>
      <c r="D5015" s="29">
        <v>6.88874113342826</v>
      </c>
      <c r="E5015" s="29">
        <v>10.973761</v>
      </c>
      <c r="F5015" s="24">
        <v>0.88330200000000003</v>
      </c>
    </row>
    <row r="5016" spans="2:6" x14ac:dyDescent="0.3">
      <c r="B5016" s="28">
        <v>5011</v>
      </c>
      <c r="C5016" s="29">
        <v>4.3420068253545097</v>
      </c>
      <c r="D5016" s="29">
        <v>6.8888907816794198</v>
      </c>
      <c r="E5016" s="29">
        <v>10.975285</v>
      </c>
      <c r="F5016" s="24">
        <v>0.88346100000000005</v>
      </c>
    </row>
    <row r="5017" spans="2:6" x14ac:dyDescent="0.3">
      <c r="B5017" s="28">
        <v>5012</v>
      </c>
      <c r="C5017" s="29">
        <v>4.3417205459874504</v>
      </c>
      <c r="D5017" s="29">
        <v>6.8890373469104205</v>
      </c>
      <c r="E5017" s="29">
        <v>10.976801999999999</v>
      </c>
      <c r="F5017" s="24">
        <v>0.88361900000000004</v>
      </c>
    </row>
    <row r="5018" spans="2:6" x14ac:dyDescent="0.3">
      <c r="B5018" s="28">
        <v>5013</v>
      </c>
      <c r="C5018" s="29">
        <v>4.3414333004681396</v>
      </c>
      <c r="D5018" s="29">
        <v>6.8891812536675303</v>
      </c>
      <c r="E5018" s="29">
        <v>10.978313</v>
      </c>
      <c r="F5018" s="24">
        <v>0.88377700000000003</v>
      </c>
    </row>
    <row r="5019" spans="2:6" x14ac:dyDescent="0.3">
      <c r="B5019" s="28">
        <v>5014</v>
      </c>
      <c r="C5019" s="29">
        <v>4.3411450899894</v>
      </c>
      <c r="D5019" s="29">
        <v>6.88932250353764</v>
      </c>
      <c r="E5019" s="29">
        <v>10.979818</v>
      </c>
      <c r="F5019" s="24">
        <v>0.88393500000000003</v>
      </c>
    </row>
    <row r="5020" spans="2:6" x14ac:dyDescent="0.3">
      <c r="B5020" s="28">
        <v>5015</v>
      </c>
      <c r="C5020" s="29">
        <v>4.34085591574107</v>
      </c>
      <c r="D5020" s="29">
        <v>6.8894610981046203</v>
      </c>
      <c r="E5020" s="29">
        <v>10.981317000000001</v>
      </c>
      <c r="F5020" s="24">
        <v>0.88409300000000002</v>
      </c>
    </row>
    <row r="5021" spans="2:6" x14ac:dyDescent="0.3">
      <c r="B5021" s="28">
        <v>5016</v>
      </c>
      <c r="C5021" s="29">
        <v>4.3405659351046104</v>
      </c>
      <c r="D5021" s="29">
        <v>6.8895974613923698</v>
      </c>
      <c r="E5021" s="29">
        <v>10.982811</v>
      </c>
      <c r="F5021" s="24">
        <v>0.88424999999999998</v>
      </c>
    </row>
    <row r="5022" spans="2:6" x14ac:dyDescent="0.3">
      <c r="B5022" s="28">
        <v>5017</v>
      </c>
      <c r="C5022" s="29">
        <v>4.3402751490743103</v>
      </c>
      <c r="D5022" s="29">
        <v>6.8897315947235498</v>
      </c>
      <c r="E5022" s="29">
        <v>10.984299999999999</v>
      </c>
      <c r="F5022" s="24">
        <v>0.88440799999999997</v>
      </c>
    </row>
    <row r="5023" spans="2:6" x14ac:dyDescent="0.3">
      <c r="B5023" s="28">
        <v>5018</v>
      </c>
      <c r="C5023" s="29">
        <v>4.3399834025742301</v>
      </c>
      <c r="D5023" s="29">
        <v>6.8898630771453195</v>
      </c>
      <c r="E5023" s="29">
        <v>10.985783</v>
      </c>
      <c r="F5023" s="24">
        <v>0.88456599999999996</v>
      </c>
    </row>
    <row r="5024" spans="2:6" x14ac:dyDescent="0.3">
      <c r="B5024" s="28">
        <v>5019</v>
      </c>
      <c r="C5024" s="29">
        <v>4.3396908527884497</v>
      </c>
      <c r="D5024" s="29">
        <v>6.8899923324186503</v>
      </c>
      <c r="E5024" s="29">
        <v>10.987261</v>
      </c>
      <c r="F5024" s="24">
        <v>0.88472399999999995</v>
      </c>
    </row>
    <row r="5025" spans="2:6" x14ac:dyDescent="0.3">
      <c r="B5025" s="28">
        <v>5020</v>
      </c>
      <c r="C5025" s="29">
        <v>4.3393975007044396</v>
      </c>
      <c r="D5025" s="29">
        <v>6.8901193618590604</v>
      </c>
      <c r="E5025" s="29">
        <v>10.988734000000001</v>
      </c>
      <c r="F5025" s="24">
        <v>0.88488199999999995</v>
      </c>
    </row>
    <row r="5026" spans="2:6" x14ac:dyDescent="0.3">
      <c r="B5026" s="28">
        <v>5021</v>
      </c>
      <c r="C5026" s="29">
        <v>4.3391035031868697</v>
      </c>
      <c r="D5026" s="29">
        <v>6.8902445887992805</v>
      </c>
      <c r="E5026" s="29">
        <v>10.990202999999999</v>
      </c>
      <c r="F5026" s="24">
        <v>0.88504000000000005</v>
      </c>
    </row>
    <row r="5027" spans="2:6" x14ac:dyDescent="0.3">
      <c r="B5027" s="28">
        <v>5022</v>
      </c>
      <c r="C5027" s="29">
        <v>4.33880870521413</v>
      </c>
      <c r="D5027" s="29">
        <v>6.8903675923622103</v>
      </c>
      <c r="E5027" s="29">
        <v>10.991667</v>
      </c>
      <c r="F5027" s="24">
        <v>0.88519800000000004</v>
      </c>
    </row>
    <row r="5028" spans="2:6" x14ac:dyDescent="0.3">
      <c r="B5028" s="28">
        <v>5023</v>
      </c>
      <c r="C5028" s="29">
        <v>4.3385132635216301</v>
      </c>
      <c r="D5028" s="29">
        <v>6.8904887957077898</v>
      </c>
      <c r="E5028" s="29">
        <v>10.993126999999999</v>
      </c>
      <c r="F5028" s="24">
        <v>0.88535600000000003</v>
      </c>
    </row>
    <row r="5029" spans="2:6" x14ac:dyDescent="0.3">
      <c r="B5029" s="28">
        <v>5024</v>
      </c>
      <c r="C5029" s="29">
        <v>4.3382171789011004</v>
      </c>
      <c r="D5029" s="29">
        <v>6.8906081998906004</v>
      </c>
      <c r="E5029" s="29">
        <v>10.994583</v>
      </c>
      <c r="F5029" s="24">
        <v>0.88551400000000002</v>
      </c>
    </row>
    <row r="5030" spans="2:6" x14ac:dyDescent="0.3">
      <c r="B5030" s="28">
        <v>5025</v>
      </c>
      <c r="C5030" s="29">
        <v>4.3379204521427397</v>
      </c>
      <c r="D5030" s="29">
        <v>6.8907258059635899</v>
      </c>
      <c r="E5030" s="29">
        <v>10.996034999999999</v>
      </c>
      <c r="F5030" s="24">
        <v>0.88567200000000001</v>
      </c>
    </row>
    <row r="5031" spans="2:6" x14ac:dyDescent="0.3">
      <c r="B5031" s="28">
        <v>5026</v>
      </c>
      <c r="C5031" s="29">
        <v>4.3376230840352603</v>
      </c>
      <c r="D5031" s="29">
        <v>6.8908416149782603</v>
      </c>
      <c r="E5031" s="29">
        <v>10.997483000000001</v>
      </c>
      <c r="F5031" s="24">
        <v>0.88583000000000001</v>
      </c>
    </row>
    <row r="5032" spans="2:6" x14ac:dyDescent="0.3">
      <c r="B5032" s="28">
        <v>5027</v>
      </c>
      <c r="C5032" s="29">
        <v>4.3373250753658299</v>
      </c>
      <c r="D5032" s="29">
        <v>6.8909556279845603</v>
      </c>
      <c r="E5032" s="29">
        <v>10.998927</v>
      </c>
      <c r="F5032" s="24">
        <v>0.88598699999999997</v>
      </c>
    </row>
    <row r="5033" spans="2:6" x14ac:dyDescent="0.3">
      <c r="B5033" s="28">
        <v>5028</v>
      </c>
      <c r="C5033" s="29">
        <v>4.3370265823626202</v>
      </c>
      <c r="D5033" s="29">
        <v>6.8910682674618</v>
      </c>
      <c r="E5033" s="29">
        <v>11.000368</v>
      </c>
      <c r="F5033" s="24">
        <v>0.88614499999999996</v>
      </c>
    </row>
    <row r="5034" spans="2:6" x14ac:dyDescent="0.3">
      <c r="B5034" s="28">
        <v>5029</v>
      </c>
      <c r="C5034" s="29">
        <v>4.3367276056236896</v>
      </c>
      <c r="D5034" s="29">
        <v>6.8911795342058202</v>
      </c>
      <c r="E5034" s="29">
        <v>11.001806</v>
      </c>
      <c r="F5034" s="24">
        <v>0.88630299999999995</v>
      </c>
    </row>
    <row r="5035" spans="2:6" x14ac:dyDescent="0.3">
      <c r="B5035" s="28">
        <v>5030</v>
      </c>
      <c r="C5035" s="29">
        <v>4.3364281457460798</v>
      </c>
      <c r="D5035" s="29">
        <v>6.8912894290115805</v>
      </c>
      <c r="E5035" s="29">
        <v>11.003240999999999</v>
      </c>
      <c r="F5035" s="24">
        <v>0.88646100000000005</v>
      </c>
    </row>
    <row r="5036" spans="2:6" x14ac:dyDescent="0.3">
      <c r="B5036" s="28">
        <v>5031</v>
      </c>
      <c r="C5036" s="29">
        <v>4.3361282033258801</v>
      </c>
      <c r="D5036" s="29">
        <v>6.8913979526730795</v>
      </c>
      <c r="E5036" s="29">
        <v>11.004673</v>
      </c>
      <c r="F5036" s="24">
        <v>0.88661900000000005</v>
      </c>
    </row>
    <row r="5037" spans="2:6" x14ac:dyDescent="0.3">
      <c r="B5037" s="28">
        <v>5032</v>
      </c>
      <c r="C5037" s="29">
        <v>4.3358277789581896</v>
      </c>
      <c r="D5037" s="29">
        <v>6.8915051059834003</v>
      </c>
      <c r="E5037" s="29">
        <v>11.006102</v>
      </c>
      <c r="F5037" s="24">
        <v>0.88677700000000004</v>
      </c>
    </row>
    <row r="5038" spans="2:6" x14ac:dyDescent="0.3">
      <c r="B5038" s="28">
        <v>5033</v>
      </c>
      <c r="C5038" s="29">
        <v>4.3355270283701097</v>
      </c>
      <c r="D5038" s="29">
        <v>6.8916113107478001</v>
      </c>
      <c r="E5038" s="29">
        <v>11.007529</v>
      </c>
      <c r="F5038" s="24">
        <v>0.886934</v>
      </c>
    </row>
    <row r="5039" spans="2:6" x14ac:dyDescent="0.3">
      <c r="B5039" s="28">
        <v>5034</v>
      </c>
      <c r="C5039" s="29">
        <v>4.33522595196973</v>
      </c>
      <c r="D5039" s="29">
        <v>6.8917165675075598</v>
      </c>
      <c r="E5039" s="29">
        <v>11.008953999999999</v>
      </c>
      <c r="F5039" s="24">
        <v>0.88709199999999999</v>
      </c>
    </row>
    <row r="5040" spans="2:6" x14ac:dyDescent="0.3">
      <c r="B5040" s="28">
        <v>5035</v>
      </c>
      <c r="C5040" s="29">
        <v>4.3349243951549603</v>
      </c>
      <c r="D5040" s="29">
        <v>6.8918204559568199</v>
      </c>
      <c r="E5040" s="29">
        <v>11.010376000000001</v>
      </c>
      <c r="F5040" s="24">
        <v>0.88724999999999998</v>
      </c>
    </row>
    <row r="5041" spans="2:6" x14ac:dyDescent="0.3">
      <c r="B5041" s="28">
        <v>5036</v>
      </c>
      <c r="C5041" s="29">
        <v>4.3346226684136404</v>
      </c>
      <c r="D5041" s="29">
        <v>6.8919238184122804</v>
      </c>
      <c r="E5041" s="29">
        <v>11.011797</v>
      </c>
      <c r="F5041" s="24">
        <v>0.88740799999999997</v>
      </c>
    </row>
    <row r="5042" spans="2:6" x14ac:dyDescent="0.3">
      <c r="B5042" s="28">
        <v>5037</v>
      </c>
      <c r="C5042" s="29">
        <v>4.3343204621943503</v>
      </c>
      <c r="D5042" s="29">
        <v>6.89202581380348</v>
      </c>
      <c r="E5042" s="29">
        <v>11.013215000000001</v>
      </c>
      <c r="F5042" s="24">
        <v>0.88756500000000005</v>
      </c>
    </row>
    <row r="5043" spans="2:6" x14ac:dyDescent="0.3">
      <c r="B5043" s="28">
        <v>5038</v>
      </c>
      <c r="C5043" s="29">
        <v>4.3340182415626796</v>
      </c>
      <c r="D5043" s="29">
        <v>6.8921277047106804</v>
      </c>
      <c r="E5043" s="29">
        <v>11.014633</v>
      </c>
      <c r="F5043" s="24">
        <v>0.88772300000000004</v>
      </c>
    </row>
    <row r="5044" spans="2:6" x14ac:dyDescent="0.3">
      <c r="B5044" s="28">
        <v>5039</v>
      </c>
      <c r="C5044" s="29">
        <v>4.3337155422642102</v>
      </c>
      <c r="D5044" s="29">
        <v>6.8922282296316304</v>
      </c>
      <c r="E5044" s="29">
        <v>11.016048</v>
      </c>
      <c r="F5044" s="24">
        <v>0.88788100000000003</v>
      </c>
    </row>
    <row r="5045" spans="2:6" x14ac:dyDescent="0.3">
      <c r="B5045" s="28">
        <v>5040</v>
      </c>
      <c r="C5045" s="29">
        <v>4.3334128289950495</v>
      </c>
      <c r="D5045" s="29">
        <v>6.8923286506474399</v>
      </c>
      <c r="E5045" s="29">
        <v>11.017462999999999</v>
      </c>
      <c r="F5045" s="24">
        <v>0.88803799999999999</v>
      </c>
    </row>
    <row r="5046" spans="2:6" x14ac:dyDescent="0.3">
      <c r="B5046" s="28">
        <v>5041</v>
      </c>
      <c r="C5046" s="29">
        <v>4.3331097925094797</v>
      </c>
      <c r="D5046" s="29">
        <v>6.8924281271017103</v>
      </c>
      <c r="E5046" s="29">
        <v>11.018876000000001</v>
      </c>
      <c r="F5046" s="24">
        <v>0.88819599999999999</v>
      </c>
    </row>
    <row r="5047" spans="2:6" x14ac:dyDescent="0.3">
      <c r="B5047" s="28">
        <v>5042</v>
      </c>
      <c r="C5047" s="29">
        <v>4.3328067423711296</v>
      </c>
      <c r="D5047" s="29">
        <v>6.89252750006297</v>
      </c>
      <c r="E5047" s="29">
        <v>11.020289</v>
      </c>
      <c r="F5047" s="24">
        <v>0.88835399999999998</v>
      </c>
    </row>
    <row r="5048" spans="2:6" x14ac:dyDescent="0.3">
      <c r="B5048" s="28">
        <v>5043</v>
      </c>
      <c r="C5048" s="29">
        <v>4.3325035240976204</v>
      </c>
      <c r="D5048" s="29">
        <v>6.8926263493887001</v>
      </c>
      <c r="E5048" s="29">
        <v>11.021701</v>
      </c>
      <c r="F5048" s="24">
        <v>0.88851100000000005</v>
      </c>
    </row>
    <row r="5049" spans="2:6" x14ac:dyDescent="0.3">
      <c r="B5049" s="28">
        <v>5044</v>
      </c>
      <c r="C5049" s="29">
        <v>4.3322002923660596</v>
      </c>
      <c r="D5049" s="29">
        <v>6.8927250954672798</v>
      </c>
      <c r="E5049" s="29">
        <v>11.023113</v>
      </c>
      <c r="F5049" s="24">
        <v>0.88866900000000004</v>
      </c>
    </row>
    <row r="5050" spans="2:6" x14ac:dyDescent="0.3">
      <c r="B5050" s="28">
        <v>5045</v>
      </c>
      <c r="C5050" s="29">
        <v>4.3318968928163297</v>
      </c>
      <c r="D5050" s="29">
        <v>6.8928233183217102</v>
      </c>
      <c r="E5050" s="29">
        <v>11.024524</v>
      </c>
      <c r="F5050" s="24">
        <v>0.88882700000000003</v>
      </c>
    </row>
    <row r="5051" spans="2:6" x14ac:dyDescent="0.3">
      <c r="B5051" s="28">
        <v>5046</v>
      </c>
      <c r="C5051" s="29">
        <v>4.3315934800028701</v>
      </c>
      <c r="D5051" s="29">
        <v>6.8929214381744996</v>
      </c>
      <c r="E5051" s="29">
        <v>11.025935</v>
      </c>
      <c r="F5051" s="24">
        <v>0.888984</v>
      </c>
    </row>
    <row r="5052" spans="2:6" x14ac:dyDescent="0.3">
      <c r="B5052" s="28">
        <v>5047</v>
      </c>
      <c r="C5052" s="29">
        <v>4.3312900539616104</v>
      </c>
      <c r="D5052" s="29">
        <v>6.8930194550655504</v>
      </c>
      <c r="E5052" s="29">
        <v>11.027346</v>
      </c>
      <c r="F5052" s="24">
        <v>0.88914199999999999</v>
      </c>
    </row>
    <row r="5053" spans="2:6" x14ac:dyDescent="0.3">
      <c r="B5053" s="28">
        <v>5048</v>
      </c>
      <c r="C5053" s="29">
        <v>4.3309866147284097</v>
      </c>
      <c r="D5053" s="29">
        <v>6.8931173690348002</v>
      </c>
      <c r="E5053" s="29">
        <v>11.028757000000001</v>
      </c>
      <c r="F5053" s="24">
        <v>0.88929999999999998</v>
      </c>
    </row>
    <row r="5054" spans="2:6" x14ac:dyDescent="0.3">
      <c r="B5054" s="28">
        <v>5049</v>
      </c>
      <c r="C5054" s="29">
        <v>4.3306833164908998</v>
      </c>
      <c r="D5054" s="29">
        <v>6.8932155998079798</v>
      </c>
      <c r="E5054" s="29">
        <v>11.030169000000001</v>
      </c>
      <c r="F5054" s="24">
        <v>0.88945700000000005</v>
      </c>
    </row>
    <row r="5055" spans="2:6" x14ac:dyDescent="0.3">
      <c r="B5055" s="28">
        <v>5050</v>
      </c>
      <c r="C5055" s="29">
        <v>4.3303801591017699</v>
      </c>
      <c r="D5055" s="29">
        <v>6.8933141471768202</v>
      </c>
      <c r="E5055" s="29">
        <v>11.031582</v>
      </c>
      <c r="F5055" s="24">
        <v>0.88961500000000004</v>
      </c>
    </row>
    <row r="5056" spans="2:6" x14ac:dyDescent="0.3">
      <c r="B5056" s="28">
        <v>5051</v>
      </c>
      <c r="C5056" s="29">
        <v>4.3300769883841301</v>
      </c>
      <c r="D5056" s="29">
        <v>6.8934125914126296</v>
      </c>
      <c r="E5056" s="29">
        <v>11.032995</v>
      </c>
      <c r="F5056" s="24">
        <v>0.88977200000000001</v>
      </c>
    </row>
    <row r="5057" spans="2:6" x14ac:dyDescent="0.3">
      <c r="B5057" s="28">
        <v>5052</v>
      </c>
      <c r="C5057" s="29">
        <v>4.3297739583425701</v>
      </c>
      <c r="D5057" s="29">
        <v>6.8935113519930997</v>
      </c>
      <c r="E5057" s="29">
        <v>11.034409</v>
      </c>
      <c r="F5057" s="24">
        <v>0.88993</v>
      </c>
    </row>
    <row r="5058" spans="2:6" x14ac:dyDescent="0.3">
      <c r="B5058" s="28">
        <v>5053</v>
      </c>
      <c r="C5058" s="29">
        <v>4.3294710688300002</v>
      </c>
      <c r="D5058" s="29">
        <v>6.8936104287100397</v>
      </c>
      <c r="E5058" s="29">
        <v>11.035824</v>
      </c>
      <c r="F5058" s="24">
        <v>0.89008799999999999</v>
      </c>
    </row>
    <row r="5059" spans="2:6" x14ac:dyDescent="0.3">
      <c r="B5059" s="28">
        <v>5054</v>
      </c>
      <c r="C5059" s="29">
        <v>4.3291684735460301</v>
      </c>
      <c r="D5059" s="29">
        <v>6.8937102406275503</v>
      </c>
      <c r="E5059" s="29">
        <v>11.037241</v>
      </c>
      <c r="F5059" s="24">
        <v>0.89024499999999995</v>
      </c>
    </row>
    <row r="5060" spans="2:6" x14ac:dyDescent="0.3">
      <c r="B5060" s="28">
        <v>5055</v>
      </c>
      <c r="C5060" s="29">
        <v>4.3288660183751002</v>
      </c>
      <c r="D5060" s="29">
        <v>6.8938103680998202</v>
      </c>
      <c r="E5060" s="29">
        <v>11.038658999999999</v>
      </c>
      <c r="F5060" s="24">
        <v>0.89040299999999994</v>
      </c>
    </row>
    <row r="5061" spans="2:6" x14ac:dyDescent="0.3">
      <c r="B5061" s="28">
        <v>5056</v>
      </c>
      <c r="C5061" s="29">
        <v>4.3285638568949896</v>
      </c>
      <c r="D5061" s="29">
        <v>6.8939112300254504</v>
      </c>
      <c r="E5061" s="29">
        <v>11.040079</v>
      </c>
      <c r="F5061" s="24">
        <v>0.89056000000000002</v>
      </c>
    </row>
    <row r="5062" spans="2:6" x14ac:dyDescent="0.3">
      <c r="B5062" s="28">
        <v>5057</v>
      </c>
      <c r="C5062" s="29">
        <v>4.3282619887759504</v>
      </c>
      <c r="D5062" s="29">
        <v>6.8940128259481499</v>
      </c>
      <c r="E5062" s="29">
        <v>11.041501</v>
      </c>
      <c r="F5062" s="24">
        <v>0.89071800000000001</v>
      </c>
    </row>
    <row r="5063" spans="2:6" x14ac:dyDescent="0.3">
      <c r="B5063" s="28">
        <v>5058</v>
      </c>
      <c r="C5063" s="29">
        <v>4.3279604136882996</v>
      </c>
      <c r="D5063" s="29">
        <v>6.8941151554114297</v>
      </c>
      <c r="E5063" s="29">
        <v>11.042925</v>
      </c>
      <c r="F5063" s="24">
        <v>0.89087499999999997</v>
      </c>
    </row>
    <row r="5064" spans="2:6" x14ac:dyDescent="0.3">
      <c r="B5064" s="28">
        <v>5059</v>
      </c>
      <c r="C5064" s="29">
        <v>4.3276591313024699</v>
      </c>
      <c r="D5064" s="29">
        <v>6.8942182179589002</v>
      </c>
      <c r="E5064" s="29">
        <v>11.044351000000001</v>
      </c>
      <c r="F5064" s="24">
        <v>0.89103299999999996</v>
      </c>
    </row>
    <row r="5065" spans="2:6" x14ac:dyDescent="0.3">
      <c r="B5065" s="28">
        <v>5060</v>
      </c>
      <c r="C5065" s="29">
        <v>4.3273581412889897</v>
      </c>
      <c r="D5065" s="29">
        <v>6.8943220131340901</v>
      </c>
      <c r="E5065" s="29">
        <v>11.045779</v>
      </c>
      <c r="F5065" s="24">
        <v>0.89119000000000004</v>
      </c>
    </row>
    <row r="5066" spans="2:6" x14ac:dyDescent="0.3">
      <c r="B5066" s="28">
        <v>5061</v>
      </c>
      <c r="C5066" s="29">
        <v>4.32705759673782</v>
      </c>
      <c r="D5066" s="29">
        <v>6.8944269591729297</v>
      </c>
      <c r="E5066" s="29">
        <v>11.04721</v>
      </c>
      <c r="F5066" s="24">
        <v>0.89134800000000003</v>
      </c>
    </row>
    <row r="5067" spans="2:6" x14ac:dyDescent="0.3">
      <c r="B5067" s="28">
        <v>5062</v>
      </c>
      <c r="C5067" s="29">
        <v>4.3267574971364304</v>
      </c>
      <c r="D5067" s="29">
        <v>6.8945330553700401</v>
      </c>
      <c r="E5067" s="29">
        <v>11.048643999999999</v>
      </c>
      <c r="F5067" s="24">
        <v>0.89150499999999999</v>
      </c>
    </row>
    <row r="5068" spans="2:6" x14ac:dyDescent="0.3">
      <c r="B5068" s="28">
        <v>5063</v>
      </c>
      <c r="C5068" s="29">
        <v>4.3264578419722799</v>
      </c>
      <c r="D5068" s="29">
        <v>6.8946403010198303</v>
      </c>
      <c r="E5068" s="29">
        <v>11.050081</v>
      </c>
      <c r="F5068" s="24">
        <v>0.89166199999999995</v>
      </c>
    </row>
    <row r="5069" spans="2:6" x14ac:dyDescent="0.3">
      <c r="B5069" s="28">
        <v>5064</v>
      </c>
      <c r="C5069" s="29">
        <v>4.3261586307328601</v>
      </c>
      <c r="D5069" s="29">
        <v>6.8947486954164603</v>
      </c>
      <c r="E5069" s="29">
        <v>11.051520999999999</v>
      </c>
      <c r="F5069" s="24">
        <v>0.89181999999999995</v>
      </c>
    </row>
    <row r="5070" spans="2:6" x14ac:dyDescent="0.3">
      <c r="B5070" s="28">
        <v>5065</v>
      </c>
      <c r="C5070" s="29">
        <v>4.32585986290563</v>
      </c>
      <c r="D5070" s="29">
        <v>6.8948582378538301</v>
      </c>
      <c r="E5070" s="29">
        <v>11.052963999999999</v>
      </c>
      <c r="F5070" s="24">
        <v>0.89197700000000002</v>
      </c>
    </row>
    <row r="5071" spans="2:6" x14ac:dyDescent="0.3">
      <c r="B5071" s="28">
        <v>5066</v>
      </c>
      <c r="C5071" s="29">
        <v>4.3255616910916901</v>
      </c>
      <c r="D5071" s="29">
        <v>6.8949693459028101</v>
      </c>
      <c r="E5071" s="29">
        <v>11.054411</v>
      </c>
      <c r="F5071" s="24">
        <v>0.89213500000000001</v>
      </c>
    </row>
    <row r="5072" spans="2:6" x14ac:dyDescent="0.3">
      <c r="B5072" s="28">
        <v>5067</v>
      </c>
      <c r="C5072" s="29">
        <v>4.3252641145948401</v>
      </c>
      <c r="D5072" s="29">
        <v>6.8950820186072503</v>
      </c>
      <c r="E5072" s="29">
        <v>11.055861999999999</v>
      </c>
      <c r="F5072" s="24">
        <v>0.89229199999999997</v>
      </c>
    </row>
    <row r="5073" spans="2:6" x14ac:dyDescent="0.3">
      <c r="B5073" s="28">
        <v>5068</v>
      </c>
      <c r="C5073" s="29">
        <v>4.3249669797275798</v>
      </c>
      <c r="D5073" s="29">
        <v>6.8951958368996795</v>
      </c>
      <c r="E5073" s="29">
        <v>11.057316</v>
      </c>
      <c r="F5073" s="24">
        <v>0.89244999999999997</v>
      </c>
    </row>
    <row r="5074" spans="2:6" x14ac:dyDescent="0.3">
      <c r="B5074" s="28">
        <v>5069</v>
      </c>
      <c r="C5074" s="29">
        <v>4.3246705918368296</v>
      </c>
      <c r="D5074" s="29">
        <v>6.8953116361275297</v>
      </c>
      <c r="E5074" s="29">
        <v>11.058775000000001</v>
      </c>
      <c r="F5074" s="24">
        <v>0.89260700000000004</v>
      </c>
    </row>
    <row r="5075" spans="2:6" x14ac:dyDescent="0.3">
      <c r="B5075" s="28">
        <v>5070</v>
      </c>
      <c r="C5075" s="29">
        <v>4.3243746443050401</v>
      </c>
      <c r="D5075" s="29">
        <v>6.89542857919505</v>
      </c>
      <c r="E5075" s="29">
        <v>11.060237000000001</v>
      </c>
      <c r="F5075" s="24">
        <v>0.892764</v>
      </c>
    </row>
    <row r="5076" spans="2:6" x14ac:dyDescent="0.3">
      <c r="B5076" s="28">
        <v>5071</v>
      </c>
      <c r="C5076" s="29">
        <v>4.3240794422334803</v>
      </c>
      <c r="D5076" s="29">
        <v>6.8955475011151002</v>
      </c>
      <c r="E5076" s="29">
        <v>11.061704000000001</v>
      </c>
      <c r="F5076" s="24">
        <v>0.89292199999999999</v>
      </c>
    </row>
    <row r="5077" spans="2:6" x14ac:dyDescent="0.3">
      <c r="B5077" s="28">
        <v>5072</v>
      </c>
      <c r="C5077" s="29">
        <v>4.3237849847407803</v>
      </c>
      <c r="D5077" s="29">
        <v>6.8956684006781899</v>
      </c>
      <c r="E5077" s="29">
        <v>11.063176</v>
      </c>
      <c r="F5077" s="24">
        <v>0.89307899999999996</v>
      </c>
    </row>
    <row r="5078" spans="2:6" x14ac:dyDescent="0.3">
      <c r="B5078" s="28">
        <v>5073</v>
      </c>
      <c r="C5078" s="29">
        <v>4.3234912709451203</v>
      </c>
      <c r="D5078" s="29">
        <v>6.8957912766738101</v>
      </c>
      <c r="E5078" s="29">
        <v>11.064653</v>
      </c>
      <c r="F5078" s="24">
        <v>0.89323600000000003</v>
      </c>
    </row>
    <row r="5079" spans="2:6" x14ac:dyDescent="0.3">
      <c r="B5079" s="28">
        <v>5074</v>
      </c>
      <c r="C5079" s="29">
        <v>4.3231981473417296</v>
      </c>
      <c r="D5079" s="29">
        <v>6.8959157102810096</v>
      </c>
      <c r="E5079" s="29">
        <v>11.066134</v>
      </c>
      <c r="F5079" s="24">
        <v>0.89339400000000002</v>
      </c>
    </row>
    <row r="5080" spans="2:6" x14ac:dyDescent="0.3">
      <c r="B5080" s="28">
        <v>5075</v>
      </c>
      <c r="C5080" s="29">
        <v>4.3229059183543903</v>
      </c>
      <c r="D5080" s="29">
        <v>6.8960425355899702</v>
      </c>
      <c r="E5080" s="29">
        <v>11.067621000000001</v>
      </c>
      <c r="F5080" s="24">
        <v>0.89355099999999998</v>
      </c>
    </row>
    <row r="5081" spans="2:6" x14ac:dyDescent="0.3">
      <c r="B5081" s="28">
        <v>5076</v>
      </c>
      <c r="C5081" s="29">
        <v>4.3226144304158201</v>
      </c>
      <c r="D5081" s="29">
        <v>6.8961713336939301</v>
      </c>
      <c r="E5081" s="29">
        <v>11.069113</v>
      </c>
      <c r="F5081" s="24">
        <v>0.89370799999999995</v>
      </c>
    </row>
    <row r="5082" spans="2:6" x14ac:dyDescent="0.3">
      <c r="B5082" s="28">
        <v>5077</v>
      </c>
      <c r="C5082" s="29">
        <v>4.3223236826423301</v>
      </c>
      <c r="D5082" s="29">
        <v>6.8963021033783303</v>
      </c>
      <c r="E5082" s="29">
        <v>11.07061</v>
      </c>
      <c r="F5082" s="24">
        <v>0.89386500000000002</v>
      </c>
    </row>
    <row r="5083" spans="2:6" x14ac:dyDescent="0.3">
      <c r="B5083" s="28">
        <v>5078</v>
      </c>
      <c r="C5083" s="29">
        <v>4.3220339789008699</v>
      </c>
      <c r="D5083" s="29">
        <v>6.89643567797469</v>
      </c>
      <c r="E5083" s="29">
        <v>11.072113999999999</v>
      </c>
      <c r="F5083" s="24">
        <v>0.89402300000000001</v>
      </c>
    </row>
    <row r="5084" spans="2:6" x14ac:dyDescent="0.3">
      <c r="B5084" s="28">
        <v>5079</v>
      </c>
      <c r="C5084" s="29">
        <v>4.3217450133081901</v>
      </c>
      <c r="D5084" s="29">
        <v>6.8965712213824499</v>
      </c>
      <c r="E5084" s="29">
        <v>11.073623</v>
      </c>
      <c r="F5084" s="24">
        <v>0.89417999999999997</v>
      </c>
    </row>
    <row r="5085" spans="2:6" x14ac:dyDescent="0.3">
      <c r="B5085" s="28">
        <v>5080</v>
      </c>
      <c r="C5085" s="29">
        <v>4.3214569372305602</v>
      </c>
      <c r="D5085" s="29">
        <v>6.8967091494884603</v>
      </c>
      <c r="E5085" s="29">
        <v>11.075138000000001</v>
      </c>
      <c r="F5085" s="24">
        <v>0.89433700000000005</v>
      </c>
    </row>
    <row r="5086" spans="2:6" x14ac:dyDescent="0.3">
      <c r="B5086" s="28">
        <v>5081</v>
      </c>
      <c r="C5086" s="29">
        <v>4.3211697495960397</v>
      </c>
      <c r="D5086" s="29">
        <v>6.8968494608202997</v>
      </c>
      <c r="E5086" s="29">
        <v>11.076658999999999</v>
      </c>
      <c r="F5086" s="24">
        <v>0.89449400000000001</v>
      </c>
    </row>
    <row r="5087" spans="2:6" x14ac:dyDescent="0.3">
      <c r="B5087" s="28">
        <v>5082</v>
      </c>
      <c r="C5087" s="29">
        <v>4.3208836014593697</v>
      </c>
      <c r="D5087" s="29">
        <v>6.8969925708399504</v>
      </c>
      <c r="E5087" s="29">
        <v>11.078187</v>
      </c>
      <c r="F5087" s="24">
        <v>0.894652</v>
      </c>
    </row>
    <row r="5088" spans="2:6" x14ac:dyDescent="0.3">
      <c r="B5088" s="28">
        <v>5083</v>
      </c>
      <c r="C5088" s="29">
        <v>4.3205984915603297</v>
      </c>
      <c r="D5088" s="29">
        <v>6.89713847781774</v>
      </c>
      <c r="E5088" s="29">
        <v>11.079722</v>
      </c>
      <c r="F5088" s="24">
        <v>0.89480899999999997</v>
      </c>
    </row>
    <row r="5089" spans="2:6" x14ac:dyDescent="0.3">
      <c r="B5089" s="28">
        <v>5084</v>
      </c>
      <c r="C5089" s="29">
        <v>4.3203142666343899</v>
      </c>
      <c r="D5089" s="29">
        <v>6.8972867632553196</v>
      </c>
      <c r="E5089" s="29">
        <v>11.081263</v>
      </c>
      <c r="F5089" s="24">
        <v>0.89496600000000004</v>
      </c>
    </row>
    <row r="5090" spans="2:6" x14ac:dyDescent="0.3">
      <c r="B5090" s="28">
        <v>5085</v>
      </c>
      <c r="C5090" s="29">
        <v>4.3200310775464601</v>
      </c>
      <c r="D5090" s="29">
        <v>6.89743784235477</v>
      </c>
      <c r="E5090" s="29">
        <v>11.082811</v>
      </c>
      <c r="F5090" s="24">
        <v>0.895123</v>
      </c>
    </row>
    <row r="5091" spans="2:6" x14ac:dyDescent="0.3">
      <c r="B5091" s="28">
        <v>5086</v>
      </c>
      <c r="C5091" s="29">
        <v>4.31974892303265</v>
      </c>
      <c r="D5091" s="29">
        <v>6.8975917133799598</v>
      </c>
      <c r="E5091" s="29">
        <v>11.084365999999999</v>
      </c>
      <c r="F5091" s="24">
        <v>0.89528099999999999</v>
      </c>
    </row>
    <row r="5092" spans="2:6" x14ac:dyDescent="0.3">
      <c r="B5092" s="28">
        <v>5087</v>
      </c>
      <c r="C5092" s="29">
        <v>4.3194679536433505</v>
      </c>
      <c r="D5092" s="29">
        <v>6.8977487911037203</v>
      </c>
      <c r="E5092" s="29">
        <v>11.085929</v>
      </c>
      <c r="F5092" s="24">
        <v>0.89543799999999996</v>
      </c>
    </row>
    <row r="5093" spans="2:6" x14ac:dyDescent="0.3">
      <c r="B5093" s="28">
        <v>5088</v>
      </c>
      <c r="C5093" s="29">
        <v>4.31918801617116</v>
      </c>
      <c r="D5093" s="29">
        <v>6.8979086571033799</v>
      </c>
      <c r="E5093" s="29">
        <v>11.087498999999999</v>
      </c>
      <c r="F5093" s="24">
        <v>0.89559500000000003</v>
      </c>
    </row>
    <row r="5094" spans="2:6" x14ac:dyDescent="0.3">
      <c r="B5094" s="28">
        <v>5089</v>
      </c>
      <c r="C5094" s="29">
        <v>4.3189092610381801</v>
      </c>
      <c r="D5094" s="29">
        <v>6.8980717259759796</v>
      </c>
      <c r="E5094" s="29">
        <v>11.089077</v>
      </c>
      <c r="F5094" s="24">
        <v>0.89575199999999999</v>
      </c>
    </row>
    <row r="5095" spans="2:6" x14ac:dyDescent="0.3">
      <c r="B5095" s="28">
        <v>5090</v>
      </c>
      <c r="C5095" s="29">
        <v>4.31863168678648</v>
      </c>
      <c r="D5095" s="29">
        <v>6.8982379957189597</v>
      </c>
      <c r="E5095" s="29">
        <v>11.090662999999999</v>
      </c>
      <c r="F5095" s="24">
        <v>0.89590899999999996</v>
      </c>
    </row>
    <row r="5096" spans="2:6" x14ac:dyDescent="0.3">
      <c r="B5096" s="28">
        <v>5091</v>
      </c>
      <c r="C5096" s="29">
        <v>4.3183552919562898</v>
      </c>
      <c r="D5096" s="29">
        <v>6.8984074643267101</v>
      </c>
      <c r="E5096" s="29">
        <v>11.092257</v>
      </c>
      <c r="F5096" s="24">
        <v>0.89606600000000003</v>
      </c>
    </row>
    <row r="5097" spans="2:6" x14ac:dyDescent="0.3">
      <c r="B5097" s="28">
        <v>5092</v>
      </c>
      <c r="C5097" s="29">
        <v>4.3180800750859403</v>
      </c>
      <c r="D5097" s="29">
        <v>6.8985801297903899</v>
      </c>
      <c r="E5097" s="29">
        <v>11.093859</v>
      </c>
      <c r="F5097" s="24">
        <v>0.89622299999999999</v>
      </c>
    </row>
    <row r="5098" spans="2:6" x14ac:dyDescent="0.3">
      <c r="B5098" s="28">
        <v>5093</v>
      </c>
      <c r="C5098" s="29">
        <v>4.3178061861499604</v>
      </c>
      <c r="D5098" s="29">
        <v>6.8987564060951003</v>
      </c>
      <c r="E5098" s="29">
        <v>11.095470000000001</v>
      </c>
      <c r="F5098" s="24">
        <v>0.89637999999999995</v>
      </c>
    </row>
    <row r="5099" spans="2:6" x14ac:dyDescent="0.3">
      <c r="B5099" s="28">
        <v>5094</v>
      </c>
      <c r="C5099" s="29">
        <v>4.3175334721183898</v>
      </c>
      <c r="D5099" s="29">
        <v>6.89893587505646</v>
      </c>
      <c r="E5099" s="29">
        <v>11.097089</v>
      </c>
      <c r="F5099" s="24">
        <v>0.89653799999999995</v>
      </c>
    </row>
    <row r="5100" spans="2:6" x14ac:dyDescent="0.3">
      <c r="B5100" s="28">
        <v>5095</v>
      </c>
      <c r="C5100" s="29">
        <v>4.3172620828349801</v>
      </c>
      <c r="D5100" s="29">
        <v>6.89911895048012</v>
      </c>
      <c r="E5100" s="29">
        <v>11.098717000000001</v>
      </c>
      <c r="F5100" s="24">
        <v>0.89669500000000002</v>
      </c>
    </row>
    <row r="5101" spans="2:6" x14ac:dyDescent="0.3">
      <c r="B5101" s="28">
        <v>5096</v>
      </c>
      <c r="C5101" s="29">
        <v>4.3169920166398104</v>
      </c>
      <c r="D5101" s="29">
        <v>6.8993056300847604</v>
      </c>
      <c r="E5101" s="29">
        <v>11.100353999999999</v>
      </c>
      <c r="F5101" s="24">
        <v>0.89685199999999998</v>
      </c>
    </row>
    <row r="5102" spans="2:6" x14ac:dyDescent="0.3">
      <c r="B5102" s="28">
        <v>5097</v>
      </c>
      <c r="C5102" s="29">
        <v>4.31672327187042</v>
      </c>
      <c r="D5102" s="29">
        <v>6.8994959115849896</v>
      </c>
      <c r="E5102" s="29">
        <v>11.102</v>
      </c>
      <c r="F5102" s="24">
        <v>0.89700899999999995</v>
      </c>
    </row>
    <row r="5103" spans="2:6" x14ac:dyDescent="0.3">
      <c r="B5103" s="28">
        <v>5098</v>
      </c>
      <c r="C5103" s="29">
        <v>4.3164558468618797</v>
      </c>
      <c r="D5103" s="29">
        <v>6.8996897926913103</v>
      </c>
      <c r="E5103" s="29">
        <v>11.103655</v>
      </c>
      <c r="F5103" s="24">
        <v>0.89716600000000002</v>
      </c>
    </row>
    <row r="5104" spans="2:6" x14ac:dyDescent="0.3">
      <c r="B5104" s="28">
        <v>5099</v>
      </c>
      <c r="C5104" s="29">
        <v>4.31618989100311</v>
      </c>
      <c r="D5104" s="29">
        <v>6.8998876865870304</v>
      </c>
      <c r="E5104" s="29">
        <v>11.105320000000001</v>
      </c>
      <c r="F5104" s="24">
        <v>0.89732299999999998</v>
      </c>
    </row>
    <row r="5105" spans="2:6" x14ac:dyDescent="0.3">
      <c r="B5105" s="28">
        <v>5100</v>
      </c>
      <c r="C5105" s="29">
        <v>4.3159254024320397</v>
      </c>
      <c r="D5105" s="29">
        <v>6.9000895907126898</v>
      </c>
      <c r="E5105" s="29">
        <v>11.106995</v>
      </c>
      <c r="F5105" s="24">
        <v>0.89748000000000006</v>
      </c>
    </row>
    <row r="5106" spans="2:6" x14ac:dyDescent="0.3">
      <c r="B5106" s="28">
        <v>5101</v>
      </c>
      <c r="C5106" s="29">
        <v>4.3156622283553103</v>
      </c>
      <c r="D5106" s="29">
        <v>6.90029508720185</v>
      </c>
      <c r="E5106" s="29">
        <v>11.108679</v>
      </c>
      <c r="F5106" s="24">
        <v>0.89763700000000002</v>
      </c>
    </row>
    <row r="5107" spans="2:6" x14ac:dyDescent="0.3">
      <c r="B5107" s="28">
        <v>5102</v>
      </c>
      <c r="C5107" s="29">
        <v>4.31540066882489</v>
      </c>
      <c r="D5107" s="29">
        <v>6.9005050041764004</v>
      </c>
      <c r="E5107" s="29">
        <v>11.110374</v>
      </c>
      <c r="F5107" s="24">
        <v>0.89779399999999998</v>
      </c>
    </row>
    <row r="5108" spans="2:6" x14ac:dyDescent="0.3">
      <c r="B5108" s="28">
        <v>5103</v>
      </c>
      <c r="C5108" s="29">
        <v>4.3151404201774799</v>
      </c>
      <c r="D5108" s="29">
        <v>6.90071850854586</v>
      </c>
      <c r="E5108" s="29">
        <v>11.112078</v>
      </c>
      <c r="F5108" s="24">
        <v>0.89795100000000005</v>
      </c>
    </row>
    <row r="5109" spans="2:6" x14ac:dyDescent="0.3">
      <c r="B5109" s="28">
        <v>5104</v>
      </c>
      <c r="C5109" s="29">
        <v>4.3148819329359602</v>
      </c>
      <c r="D5109" s="29">
        <v>6.9009368431093101</v>
      </c>
      <c r="E5109" s="29">
        <v>11.113794</v>
      </c>
      <c r="F5109" s="24">
        <v>0.89810800000000002</v>
      </c>
    </row>
    <row r="5110" spans="2:6" x14ac:dyDescent="0.3">
      <c r="B5110" s="28">
        <v>5105</v>
      </c>
      <c r="C5110" s="29">
        <v>4.3146247528243302</v>
      </c>
      <c r="D5110" s="29">
        <v>6.9011587599029101</v>
      </c>
      <c r="E5110" s="29">
        <v>11.115519000000001</v>
      </c>
      <c r="F5110" s="24">
        <v>0.89826499999999998</v>
      </c>
    </row>
    <row r="5111" spans="2:6" x14ac:dyDescent="0.3">
      <c r="B5111" s="28">
        <v>5106</v>
      </c>
      <c r="C5111" s="29">
        <v>4.3143693299705799</v>
      </c>
      <c r="D5111" s="29">
        <v>6.9013855011858602</v>
      </c>
      <c r="E5111" s="29">
        <v>11.117255999999999</v>
      </c>
      <c r="F5111" s="24">
        <v>0.89842200000000005</v>
      </c>
    </row>
    <row r="5112" spans="2:6" x14ac:dyDescent="0.3">
      <c r="B5112" s="28">
        <v>5107</v>
      </c>
      <c r="C5112" s="29">
        <v>4.3141155115599501</v>
      </c>
      <c r="D5112" s="29">
        <v>6.9016166490581998</v>
      </c>
      <c r="E5112" s="29">
        <v>11.119004</v>
      </c>
      <c r="F5112" s="24">
        <v>0.89857900000000002</v>
      </c>
    </row>
    <row r="5113" spans="2:6" x14ac:dyDescent="0.3">
      <c r="B5113" s="28">
        <v>5108</v>
      </c>
      <c r="C5113" s="29">
        <v>4.31386314503359</v>
      </c>
      <c r="D5113" s="29">
        <v>6.9018517859681197</v>
      </c>
      <c r="E5113" s="29">
        <v>11.120761999999999</v>
      </c>
      <c r="F5113" s="24">
        <v>0.89873599999999998</v>
      </c>
    </row>
    <row r="5114" spans="2:6" x14ac:dyDescent="0.3">
      <c r="B5114" s="28">
        <v>5109</v>
      </c>
      <c r="C5114" s="29">
        <v>4.3136126797275898</v>
      </c>
      <c r="D5114" s="29">
        <v>6.9020921530926502</v>
      </c>
      <c r="E5114" s="29">
        <v>11.122533000000001</v>
      </c>
      <c r="F5114" s="24">
        <v>0.89889300000000005</v>
      </c>
    </row>
    <row r="5115" spans="2:6" x14ac:dyDescent="0.3">
      <c r="B5115" s="28">
        <v>5110</v>
      </c>
      <c r="C5115" s="29">
        <v>4.3133636621255897</v>
      </c>
      <c r="D5115" s="29">
        <v>6.9023365034999795</v>
      </c>
      <c r="E5115" s="29">
        <v>11.124314</v>
      </c>
      <c r="F5115" s="24">
        <v>0.89904899999999999</v>
      </c>
    </row>
    <row r="5116" spans="2:6" x14ac:dyDescent="0.3">
      <c r="B5116" s="28">
        <v>5111</v>
      </c>
      <c r="C5116" s="29">
        <v>4.3131163908843702</v>
      </c>
      <c r="D5116" s="29">
        <v>6.90258566340278</v>
      </c>
      <c r="E5116" s="29">
        <v>11.126106999999999</v>
      </c>
      <c r="F5116" s="24">
        <v>0.89920599999999995</v>
      </c>
    </row>
    <row r="5117" spans="2:6" x14ac:dyDescent="0.3">
      <c r="B5117" s="28">
        <v>5112</v>
      </c>
      <c r="C5117" s="29">
        <v>4.3128710139186301</v>
      </c>
      <c r="D5117" s="29">
        <v>6.9028400439644404</v>
      </c>
      <c r="E5117" s="29">
        <v>11.127912999999999</v>
      </c>
      <c r="F5117" s="24">
        <v>0.89936300000000002</v>
      </c>
    </row>
    <row r="5118" spans="2:6" x14ac:dyDescent="0.3">
      <c r="B5118" s="28">
        <v>5113</v>
      </c>
      <c r="C5118" s="29">
        <v>4.3126272284351801</v>
      </c>
      <c r="D5118" s="29">
        <v>6.90309881327331</v>
      </c>
      <c r="E5118" s="29">
        <v>11.12973</v>
      </c>
      <c r="F5118" s="24">
        <v>0.89951999999999999</v>
      </c>
    </row>
    <row r="5119" spans="2:6" x14ac:dyDescent="0.3">
      <c r="B5119" s="28">
        <v>5114</v>
      </c>
      <c r="C5119" s="29">
        <v>4.3123851824047499</v>
      </c>
      <c r="D5119" s="29">
        <v>6.9033623825675203</v>
      </c>
      <c r="E5119" s="29">
        <v>11.131558999999999</v>
      </c>
      <c r="F5119" s="24">
        <v>0.89967699999999995</v>
      </c>
    </row>
    <row r="5120" spans="2:6" x14ac:dyDescent="0.3">
      <c r="B5120" s="28">
        <v>5115</v>
      </c>
      <c r="C5120" s="29">
        <v>4.3121450235287302</v>
      </c>
      <c r="D5120" s="29">
        <v>6.9036311627169695</v>
      </c>
      <c r="E5120" s="29">
        <v>11.133400999999999</v>
      </c>
      <c r="F5120" s="24">
        <v>0.89983400000000002</v>
      </c>
    </row>
    <row r="5121" spans="2:6" x14ac:dyDescent="0.3">
      <c r="B5121" s="28">
        <v>5116</v>
      </c>
      <c r="C5121" s="29">
        <v>4.31190674929032</v>
      </c>
      <c r="D5121" s="29">
        <v>6.9039051502567803</v>
      </c>
      <c r="E5121" s="29">
        <v>11.135256</v>
      </c>
      <c r="F5121" s="24">
        <v>0.89999099999999999</v>
      </c>
    </row>
    <row r="5122" spans="2:6" x14ac:dyDescent="0.3">
      <c r="B5122" s="28">
        <v>5117</v>
      </c>
      <c r="C5122" s="29">
        <v>4.31167020728632</v>
      </c>
      <c r="D5122" s="29">
        <v>6.9041839278400001</v>
      </c>
      <c r="E5122" s="29">
        <v>11.137123000000001</v>
      </c>
      <c r="F5122" s="24">
        <v>0.90014799999999995</v>
      </c>
    </row>
    <row r="5123" spans="2:6" x14ac:dyDescent="0.3">
      <c r="B5123" s="28">
        <v>5118</v>
      </c>
      <c r="C5123" s="29">
        <v>4.3114356948159802</v>
      </c>
      <c r="D5123" s="29">
        <v>6.9044683198213699</v>
      </c>
      <c r="E5123" s="29">
        <v>11.139004</v>
      </c>
      <c r="F5123" s="24">
        <v>0.90030399999999999</v>
      </c>
    </row>
    <row r="5124" spans="2:6" x14ac:dyDescent="0.3">
      <c r="B5124" s="28">
        <v>5119</v>
      </c>
      <c r="C5124" s="29">
        <v>4.3112029096511399</v>
      </c>
      <c r="D5124" s="29">
        <v>6.9047574950547004</v>
      </c>
      <c r="E5124" s="29">
        <v>11.140897000000001</v>
      </c>
      <c r="F5124" s="24">
        <v>0.90046099999999996</v>
      </c>
    </row>
    <row r="5125" spans="2:6" x14ac:dyDescent="0.3">
      <c r="B5125" s="28">
        <v>5120</v>
      </c>
      <c r="C5125" s="29">
        <v>4.3109721488117101</v>
      </c>
      <c r="D5125" s="29">
        <v>6.9050522775117305</v>
      </c>
      <c r="E5125" s="29">
        <v>11.142804</v>
      </c>
      <c r="F5125" s="24">
        <v>0.90061800000000003</v>
      </c>
    </row>
    <row r="5126" spans="2:6" x14ac:dyDescent="0.3">
      <c r="B5126" s="28">
        <v>5121</v>
      </c>
      <c r="C5126" s="29">
        <v>4.3107432599379401</v>
      </c>
      <c r="D5126" s="29">
        <v>6.9053522499009903</v>
      </c>
      <c r="E5126" s="29">
        <v>11.144724</v>
      </c>
      <c r="F5126" s="24">
        <v>0.90077499999999999</v>
      </c>
    </row>
    <row r="5127" spans="2:6" x14ac:dyDescent="0.3">
      <c r="B5127" s="28">
        <v>5122</v>
      </c>
      <c r="C5127" s="29">
        <v>4.3105163900219603</v>
      </c>
      <c r="D5127" s="29">
        <v>6.9056578221182097</v>
      </c>
      <c r="E5127" s="29">
        <v>11.146658</v>
      </c>
      <c r="F5127" s="24">
        <v>0.90093100000000004</v>
      </c>
    </row>
    <row r="5128" spans="2:6" x14ac:dyDescent="0.3">
      <c r="B5128" s="28">
        <v>5123</v>
      </c>
      <c r="C5128" s="29">
        <v>4.3102915363024898</v>
      </c>
      <c r="D5128" s="29">
        <v>6.9059689903582502</v>
      </c>
      <c r="E5128" s="29">
        <v>11.148605999999999</v>
      </c>
      <c r="F5128" s="24">
        <v>0.901088</v>
      </c>
    </row>
    <row r="5129" spans="2:6" x14ac:dyDescent="0.3">
      <c r="B5129" s="28">
        <v>5124</v>
      </c>
      <c r="C5129" s="29">
        <v>4.3100686960113297</v>
      </c>
      <c r="D5129" s="29">
        <v>6.9062857508055604</v>
      </c>
      <c r="E5129" s="29">
        <v>11.150568</v>
      </c>
      <c r="F5129" s="24">
        <v>0.90124499999999996</v>
      </c>
    </row>
    <row r="5130" spans="2:6" x14ac:dyDescent="0.3">
      <c r="B5130" s="28">
        <v>5125</v>
      </c>
      <c r="C5130" s="29">
        <v>4.3098478663734099</v>
      </c>
      <c r="D5130" s="29">
        <v>6.9066080996342398</v>
      </c>
      <c r="E5130" s="29">
        <v>11.152544000000001</v>
      </c>
      <c r="F5130" s="24">
        <v>0.90140200000000004</v>
      </c>
    </row>
    <row r="5131" spans="2:6" x14ac:dyDescent="0.3">
      <c r="B5131" s="28">
        <v>5126</v>
      </c>
      <c r="C5131" s="29">
        <v>4.30962919387827</v>
      </c>
      <c r="D5131" s="29">
        <v>6.9069364460499196</v>
      </c>
      <c r="E5131" s="29">
        <v>11.154534999999999</v>
      </c>
      <c r="F5131" s="24">
        <v>0.90155799999999997</v>
      </c>
    </row>
    <row r="5132" spans="2:6" x14ac:dyDescent="0.3">
      <c r="B5132" s="28">
        <v>5127</v>
      </c>
      <c r="C5132" s="29">
        <v>4.30941252632834</v>
      </c>
      <c r="D5132" s="29">
        <v>6.9072703729763596</v>
      </c>
      <c r="E5132" s="29">
        <v>11.15654</v>
      </c>
      <c r="F5132" s="24">
        <v>0.90171500000000004</v>
      </c>
    </row>
    <row r="5133" spans="2:6" x14ac:dyDescent="0.3">
      <c r="B5133" s="28">
        <v>5128</v>
      </c>
      <c r="C5133" s="29">
        <v>4.3091980100614098</v>
      </c>
      <c r="D5133" s="29">
        <v>6.90761028940996</v>
      </c>
      <c r="E5133" s="29">
        <v>11.15856</v>
      </c>
      <c r="F5133" s="24">
        <v>0.90187200000000001</v>
      </c>
    </row>
    <row r="5134" spans="2:6" x14ac:dyDescent="0.3">
      <c r="B5134" s="28">
        <v>5129</v>
      </c>
      <c r="C5134" s="29">
        <v>4.3089856420672801</v>
      </c>
      <c r="D5134" s="29">
        <v>6.9079561911995704</v>
      </c>
      <c r="E5134" s="29">
        <v>11.160595000000001</v>
      </c>
      <c r="F5134" s="24">
        <v>0.90202899999999997</v>
      </c>
    </row>
    <row r="5135" spans="2:6" x14ac:dyDescent="0.3">
      <c r="B5135" s="28">
        <v>5130</v>
      </c>
      <c r="C5135" s="29">
        <v>4.3087754193277803</v>
      </c>
      <c r="D5135" s="29">
        <v>6.9083080741819503</v>
      </c>
      <c r="E5135" s="29">
        <v>11.162644999999999</v>
      </c>
      <c r="F5135" s="24">
        <v>0.90218500000000001</v>
      </c>
    </row>
    <row r="5136" spans="2:6" x14ac:dyDescent="0.3">
      <c r="B5136" s="28">
        <v>5131</v>
      </c>
      <c r="C5136" s="29">
        <v>4.3085674877428897</v>
      </c>
      <c r="D5136" s="29">
        <v>6.9086663467525096</v>
      </c>
      <c r="E5136" s="29">
        <v>11.164711</v>
      </c>
      <c r="F5136" s="24">
        <v>0.90234199999999998</v>
      </c>
    </row>
    <row r="5137" spans="2:6" x14ac:dyDescent="0.3">
      <c r="B5137" s="28">
        <v>5132</v>
      </c>
      <c r="C5137" s="29">
        <v>4.3083616952129704</v>
      </c>
      <c r="D5137" s="29">
        <v>6.9090305919630204</v>
      </c>
      <c r="E5137" s="29">
        <v>11.166791999999999</v>
      </c>
      <c r="F5137" s="24">
        <v>0.90249900000000005</v>
      </c>
    </row>
    <row r="5138" spans="2:6" x14ac:dyDescent="0.3">
      <c r="B5138" s="28">
        <v>5133</v>
      </c>
      <c r="C5138" s="29">
        <v>4.30815818748182</v>
      </c>
      <c r="D5138" s="29">
        <v>6.9094012179933095</v>
      </c>
      <c r="E5138" s="29">
        <v>11.168889</v>
      </c>
      <c r="F5138" s="24">
        <v>0.90265499999999999</v>
      </c>
    </row>
    <row r="5139" spans="2:6" x14ac:dyDescent="0.3">
      <c r="B5139" s="28">
        <v>5134</v>
      </c>
      <c r="C5139" s="29">
        <v>4.3079568125721499</v>
      </c>
      <c r="D5139" s="29">
        <v>6.9097778080597498</v>
      </c>
      <c r="E5139" s="29">
        <v>11.171001</v>
      </c>
      <c r="F5139" s="24">
        <v>0.90281199999999995</v>
      </c>
    </row>
    <row r="5140" spans="2:6" x14ac:dyDescent="0.3">
      <c r="B5140" s="28">
        <v>5135</v>
      </c>
      <c r="C5140" s="29">
        <v>4.3077578647167298</v>
      </c>
      <c r="D5140" s="29">
        <v>6.9101611823136002</v>
      </c>
      <c r="E5140" s="29">
        <v>11.17313</v>
      </c>
      <c r="F5140" s="24">
        <v>0.90296799999999999</v>
      </c>
    </row>
    <row r="5141" spans="2:6" x14ac:dyDescent="0.3">
      <c r="B5141" s="28">
        <v>5136</v>
      </c>
      <c r="C5141" s="29">
        <v>4.30756119184979</v>
      </c>
      <c r="D5141" s="29">
        <v>6.9105509238479099</v>
      </c>
      <c r="E5141" s="29">
        <v>11.175274999999999</v>
      </c>
      <c r="F5141" s="24">
        <v>0.90312499999999996</v>
      </c>
    </row>
    <row r="5142" spans="2:6" x14ac:dyDescent="0.3">
      <c r="B5142" s="28">
        <v>5137</v>
      </c>
      <c r="C5142" s="29">
        <v>4.3073667906828801</v>
      </c>
      <c r="D5142" s="29">
        <v>6.9109470281219796</v>
      </c>
      <c r="E5142" s="29">
        <v>11.177436</v>
      </c>
      <c r="F5142" s="24">
        <v>0.90328200000000003</v>
      </c>
    </row>
    <row r="5143" spans="2:6" x14ac:dyDescent="0.3">
      <c r="B5143" s="28">
        <v>5138</v>
      </c>
      <c r="C5143" s="29">
        <v>4.3071748063518198</v>
      </c>
      <c r="D5143" s="29">
        <v>6.9113499024792802</v>
      </c>
      <c r="E5143" s="29">
        <v>11.179614000000001</v>
      </c>
      <c r="F5143" s="24">
        <v>0.90343799999999996</v>
      </c>
    </row>
    <row r="5144" spans="2:6" x14ac:dyDescent="0.3">
      <c r="B5144" s="28">
        <v>5139</v>
      </c>
      <c r="C5144" s="29">
        <v>4.3069852353360698</v>
      </c>
      <c r="D5144" s="29">
        <v>6.9117595420595599</v>
      </c>
      <c r="E5144" s="29">
        <v>11.181808999999999</v>
      </c>
      <c r="F5144" s="24">
        <v>0.90359500000000004</v>
      </c>
    </row>
    <row r="5145" spans="2:6" x14ac:dyDescent="0.3">
      <c r="B5145" s="28">
        <v>5140</v>
      </c>
      <c r="C5145" s="29">
        <v>4.3067980741047203</v>
      </c>
      <c r="D5145" s="29">
        <v>6.9121759419870097</v>
      </c>
      <c r="E5145" s="29">
        <v>11.184021</v>
      </c>
      <c r="F5145" s="24">
        <v>0.90375099999999997</v>
      </c>
    </row>
    <row r="5146" spans="2:6" x14ac:dyDescent="0.3">
      <c r="B5146" s="28">
        <v>5141</v>
      </c>
      <c r="C5146" s="29">
        <v>4.3066133191164502</v>
      </c>
      <c r="D5146" s="29">
        <v>6.9125990973702303</v>
      </c>
      <c r="E5146" s="29">
        <v>11.186249999999999</v>
      </c>
      <c r="F5146" s="24">
        <v>0.90390800000000004</v>
      </c>
    </row>
    <row r="5147" spans="2:6" x14ac:dyDescent="0.3">
      <c r="B5147" s="28">
        <v>5142</v>
      </c>
      <c r="C5147" s="29">
        <v>4.3064309668196001</v>
      </c>
      <c r="D5147" s="29">
        <v>6.9130290033023503</v>
      </c>
      <c r="E5147" s="29">
        <v>11.188496000000001</v>
      </c>
      <c r="F5147" s="24">
        <v>0.90406500000000001</v>
      </c>
    </row>
    <row r="5148" spans="2:6" x14ac:dyDescent="0.3">
      <c r="B5148" s="28">
        <v>5143</v>
      </c>
      <c r="C5148" s="29">
        <v>4.3062510136522096</v>
      </c>
      <c r="D5148" s="29">
        <v>6.9134656548609099</v>
      </c>
      <c r="E5148" s="29">
        <v>11.190759</v>
      </c>
      <c r="F5148" s="24">
        <v>0.90422100000000005</v>
      </c>
    </row>
    <row r="5149" spans="2:6" x14ac:dyDescent="0.3">
      <c r="B5149" s="28">
        <v>5144</v>
      </c>
      <c r="C5149" s="29">
        <v>4.3060737520455001</v>
      </c>
      <c r="D5149" s="29">
        <v>6.9139098697248</v>
      </c>
      <c r="E5149" s="29">
        <v>11.193040999999999</v>
      </c>
      <c r="F5149" s="24">
        <v>0.90437800000000002</v>
      </c>
    </row>
    <row r="5150" spans="2:6" x14ac:dyDescent="0.3">
      <c r="B5150" s="28">
        <v>5145</v>
      </c>
      <c r="C5150" s="29">
        <v>4.3058988821224098</v>
      </c>
      <c r="D5150" s="29">
        <v>6.9143608199261797</v>
      </c>
      <c r="E5150" s="29">
        <v>11.19534</v>
      </c>
      <c r="F5150" s="24">
        <v>0.90453399999999995</v>
      </c>
    </row>
    <row r="5151" spans="2:6" x14ac:dyDescent="0.3">
      <c r="B5151" s="28">
        <v>5146</v>
      </c>
      <c r="C5151" s="29">
        <v>4.3057266960005496</v>
      </c>
      <c r="D5151" s="29">
        <v>6.9148193227126296</v>
      </c>
      <c r="E5151" s="29">
        <v>11.197658000000001</v>
      </c>
      <c r="F5151" s="24">
        <v>0.90469100000000002</v>
      </c>
    </row>
    <row r="5152" spans="2:6" x14ac:dyDescent="0.3">
      <c r="B5152" s="28">
        <v>5147</v>
      </c>
      <c r="C5152" s="29">
        <v>4.3055568940707705</v>
      </c>
      <c r="D5152" s="29">
        <v>6.9152845504790497</v>
      </c>
      <c r="E5152" s="29">
        <v>11.199992999999999</v>
      </c>
      <c r="F5152" s="24">
        <v>0.90484699999999996</v>
      </c>
    </row>
    <row r="5153" spans="2:6" x14ac:dyDescent="0.3">
      <c r="B5153" s="28">
        <v>5148</v>
      </c>
      <c r="C5153" s="29">
        <v>4.3053897681352398</v>
      </c>
      <c r="D5153" s="29">
        <v>6.9157573200390203</v>
      </c>
      <c r="E5153" s="29">
        <v>11.202347</v>
      </c>
      <c r="F5153" s="24">
        <v>0.90500400000000003</v>
      </c>
    </row>
    <row r="5154" spans="2:6" x14ac:dyDescent="0.3">
      <c r="B5154" s="28">
        <v>5149</v>
      </c>
      <c r="C5154" s="29">
        <v>4.3052253141251704</v>
      </c>
      <c r="D5154" s="29">
        <v>6.9162376257685398</v>
      </c>
      <c r="E5154" s="29">
        <v>11.20472</v>
      </c>
      <c r="F5154" s="24">
        <v>0.90515999999999996</v>
      </c>
    </row>
    <row r="5155" spans="2:6" x14ac:dyDescent="0.3">
      <c r="B5155" s="28">
        <v>5150</v>
      </c>
      <c r="C5155" s="29">
        <v>4.3050635279587297</v>
      </c>
      <c r="D5155" s="29">
        <v>6.9167254620241501</v>
      </c>
      <c r="E5155" s="29">
        <v>11.207112</v>
      </c>
      <c r="F5155" s="24">
        <v>0.90531700000000004</v>
      </c>
    </row>
    <row r="5156" spans="2:6" x14ac:dyDescent="0.3">
      <c r="B5156" s="28">
        <v>5151</v>
      </c>
      <c r="C5156" s="29">
        <v>4.3049042580543704</v>
      </c>
      <c r="D5156" s="29">
        <v>6.9172204125380796</v>
      </c>
      <c r="E5156" s="29">
        <v>11.209522</v>
      </c>
      <c r="F5156" s="24">
        <v>0.90547299999999997</v>
      </c>
    </row>
    <row r="5157" spans="2:6" x14ac:dyDescent="0.3">
      <c r="B5157" s="28">
        <v>5152</v>
      </c>
      <c r="C5157" s="29">
        <v>4.3047477953522097</v>
      </c>
      <c r="D5157" s="29">
        <v>6.9177232929394901</v>
      </c>
      <c r="E5157" s="29">
        <v>11.211952</v>
      </c>
      <c r="F5157" s="24">
        <v>0.90562900000000002</v>
      </c>
    </row>
    <row r="5158" spans="2:6" x14ac:dyDescent="0.3">
      <c r="B5158" s="28">
        <v>5153</v>
      </c>
      <c r="C5158" s="29">
        <v>4.3045939881703799</v>
      </c>
      <c r="D5158" s="29">
        <v>6.9182336868200505</v>
      </c>
      <c r="E5158" s="29">
        <v>11.214401000000001</v>
      </c>
      <c r="F5158" s="24">
        <v>0.90578599999999998</v>
      </c>
    </row>
    <row r="5159" spans="2:6" x14ac:dyDescent="0.3">
      <c r="B5159" s="28">
        <v>5154</v>
      </c>
      <c r="C5159" s="29">
        <v>4.30444283237519</v>
      </c>
      <c r="D5159" s="29">
        <v>6.9187515884584903</v>
      </c>
      <c r="E5159" s="29">
        <v>11.216869000000001</v>
      </c>
      <c r="F5159" s="24">
        <v>0.90594200000000003</v>
      </c>
    </row>
    <row r="5160" spans="2:6" x14ac:dyDescent="0.3">
      <c r="B5160" s="28">
        <v>5155</v>
      </c>
      <c r="C5160" s="29">
        <v>4.3042944710065703</v>
      </c>
      <c r="D5160" s="29">
        <v>6.9192774023088202</v>
      </c>
      <c r="E5160" s="29">
        <v>11.219357</v>
      </c>
      <c r="F5160" s="24">
        <v>0.90609899999999999</v>
      </c>
    </row>
    <row r="5161" spans="2:6" x14ac:dyDescent="0.3">
      <c r="B5161" s="28">
        <v>5156</v>
      </c>
      <c r="C5161" s="29">
        <v>4.3041488996780197</v>
      </c>
      <c r="D5161" s="29">
        <v>6.9198111223006205</v>
      </c>
      <c r="E5161" s="29">
        <v>11.221864999999999</v>
      </c>
      <c r="F5161" s="24">
        <v>0.90625500000000003</v>
      </c>
    </row>
    <row r="5162" spans="2:6" x14ac:dyDescent="0.3">
      <c r="B5162" s="28">
        <v>5157</v>
      </c>
      <c r="C5162" s="29">
        <v>4.3040061139886001</v>
      </c>
      <c r="D5162" s="29">
        <v>6.92035274234191</v>
      </c>
      <c r="E5162" s="29">
        <v>11.224392999999999</v>
      </c>
      <c r="F5162" s="24">
        <v>0.90641099999999997</v>
      </c>
    </row>
    <row r="5163" spans="2:6" x14ac:dyDescent="0.3">
      <c r="B5163" s="28">
        <v>5158</v>
      </c>
      <c r="C5163" s="29">
        <v>4.3038662564815198</v>
      </c>
      <c r="D5163" s="29">
        <v>6.9209026662020898</v>
      </c>
      <c r="E5163" s="29">
        <v>11.226941999999999</v>
      </c>
      <c r="F5163" s="24">
        <v>0.90656800000000004</v>
      </c>
    </row>
    <row r="5164" spans="2:6" x14ac:dyDescent="0.3">
      <c r="B5164" s="28">
        <v>5159</v>
      </c>
      <c r="C5164" s="29">
        <v>4.3037291756156</v>
      </c>
      <c r="D5164" s="29">
        <v>6.9214604776537803</v>
      </c>
      <c r="E5164" s="29">
        <v>11.229511</v>
      </c>
      <c r="F5164" s="24">
        <v>0.90672399999999997</v>
      </c>
    </row>
    <row r="5165" spans="2:6" x14ac:dyDescent="0.3">
      <c r="B5165" s="28">
        <v>5160</v>
      </c>
      <c r="C5165" s="29">
        <v>4.3035948669462103</v>
      </c>
      <c r="D5165" s="29">
        <v>6.9220261705392998</v>
      </c>
      <c r="E5165" s="29">
        <v>11.232100000000001</v>
      </c>
      <c r="F5165" s="24">
        <v>0.90688000000000002</v>
      </c>
    </row>
    <row r="5166" spans="2:6" x14ac:dyDescent="0.3">
      <c r="B5166" s="28">
        <v>5161</v>
      </c>
      <c r="C5166" s="29">
        <v>4.3034634727423597</v>
      </c>
      <c r="D5166" s="29">
        <v>6.9226001482472999</v>
      </c>
      <c r="E5166" s="29">
        <v>11.23471</v>
      </c>
      <c r="F5166" s="24">
        <v>0.90703699999999998</v>
      </c>
    </row>
    <row r="5167" spans="2:6" x14ac:dyDescent="0.3">
      <c r="B5167" s="28">
        <v>5162</v>
      </c>
      <c r="C5167" s="29">
        <v>4.3033349882987899</v>
      </c>
      <c r="D5167" s="29">
        <v>6.9231824042596903</v>
      </c>
      <c r="E5167" s="29">
        <v>11.237341000000001</v>
      </c>
      <c r="F5167" s="24">
        <v>0.90719300000000003</v>
      </c>
    </row>
    <row r="5168" spans="2:6" x14ac:dyDescent="0.3">
      <c r="B5168" s="28">
        <v>5163</v>
      </c>
      <c r="C5168" s="29">
        <v>4.3032095554670597</v>
      </c>
      <c r="D5168" s="29">
        <v>6.9237733413902003</v>
      </c>
      <c r="E5168" s="29">
        <v>11.239993999999999</v>
      </c>
      <c r="F5168" s="24">
        <v>0.90734899999999996</v>
      </c>
    </row>
    <row r="5169" spans="2:6" x14ac:dyDescent="0.3">
      <c r="B5169" s="28">
        <v>5164</v>
      </c>
      <c r="C5169" s="29">
        <v>4.3030868762870904</v>
      </c>
      <c r="D5169" s="29">
        <v>6.9243721342554503</v>
      </c>
      <c r="E5169" s="29">
        <v>11.242667000000001</v>
      </c>
      <c r="F5169" s="24">
        <v>0.90750600000000003</v>
      </c>
    </row>
    <row r="5170" spans="2:6" x14ac:dyDescent="0.3">
      <c r="B5170" s="28">
        <v>5165</v>
      </c>
      <c r="C5170" s="29">
        <v>4.3029673854892101</v>
      </c>
      <c r="D5170" s="29">
        <v>6.9249800040115996</v>
      </c>
      <c r="E5170" s="29">
        <v>11.245362999999999</v>
      </c>
      <c r="F5170" s="24">
        <v>0.90766199999999997</v>
      </c>
    </row>
    <row r="5171" spans="2:6" x14ac:dyDescent="0.3">
      <c r="B5171" s="28">
        <v>5166</v>
      </c>
      <c r="C5171" s="29">
        <v>4.3028507851583404</v>
      </c>
      <c r="D5171" s="29">
        <v>6.9255961253322598</v>
      </c>
      <c r="E5171" s="29">
        <v>11.24808</v>
      </c>
      <c r="F5171" s="24">
        <v>0.90781800000000001</v>
      </c>
    </row>
    <row r="5172" spans="2:6" x14ac:dyDescent="0.3">
      <c r="B5172" s="28">
        <v>5167</v>
      </c>
      <c r="C5172" s="29">
        <v>4.3027370705090799</v>
      </c>
      <c r="D5172" s="29">
        <v>6.9262204915786505</v>
      </c>
      <c r="E5172" s="29">
        <v>11.250818000000001</v>
      </c>
      <c r="F5172" s="24">
        <v>0.90797399999999995</v>
      </c>
    </row>
    <row r="5173" spans="2:6" x14ac:dyDescent="0.3">
      <c r="B5173" s="28">
        <v>5168</v>
      </c>
      <c r="C5173" s="29">
        <v>4.3026257982023903</v>
      </c>
      <c r="D5173" s="29">
        <v>6.92685186963491</v>
      </c>
      <c r="E5173" s="29">
        <v>11.253574</v>
      </c>
      <c r="F5173" s="24">
        <v>0.90813100000000002</v>
      </c>
    </row>
    <row r="5174" spans="2:6" x14ac:dyDescent="0.3">
      <c r="B5174" s="28">
        <v>5169</v>
      </c>
      <c r="C5174" s="29">
        <v>4.3025157953369098</v>
      </c>
      <c r="D5174" s="29">
        <v>6.9274869841190698</v>
      </c>
      <c r="E5174" s="29">
        <v>11.25634</v>
      </c>
      <c r="F5174" s="24">
        <v>0.90828699999999996</v>
      </c>
    </row>
    <row r="5175" spans="2:6" x14ac:dyDescent="0.3">
      <c r="B5175" s="28">
        <v>5170</v>
      </c>
      <c r="C5175" s="29">
        <v>4.3024072057307601</v>
      </c>
      <c r="D5175" s="29">
        <v>6.9281262405195303</v>
      </c>
      <c r="E5175" s="29">
        <v>11.259117</v>
      </c>
      <c r="F5175" s="24">
        <v>0.908443</v>
      </c>
    </row>
    <row r="5176" spans="2:6" x14ac:dyDescent="0.3">
      <c r="B5176" s="28">
        <v>5171</v>
      </c>
      <c r="C5176" s="29">
        <v>4.3023000269406797</v>
      </c>
      <c r="D5176" s="29">
        <v>6.9287696353930199</v>
      </c>
      <c r="E5176" s="29">
        <v>11.261905</v>
      </c>
      <c r="F5176" s="24">
        <v>0.90859900000000005</v>
      </c>
    </row>
    <row r="5177" spans="2:6" x14ac:dyDescent="0.3">
      <c r="B5177" s="28">
        <v>5172</v>
      </c>
      <c r="C5177" s="29">
        <v>4.3021941106591601</v>
      </c>
      <c r="D5177" s="29">
        <v>6.9294167569081697</v>
      </c>
      <c r="E5177" s="29">
        <v>11.264703000000001</v>
      </c>
      <c r="F5177" s="24">
        <v>0.90875600000000001</v>
      </c>
    </row>
    <row r="5178" spans="2:6" x14ac:dyDescent="0.3">
      <c r="B5178" s="28">
        <v>5173</v>
      </c>
      <c r="C5178" s="29">
        <v>4.3020896004584097</v>
      </c>
      <c r="D5178" s="29">
        <v>6.9300680102122998</v>
      </c>
      <c r="E5178" s="29">
        <v>11.267512</v>
      </c>
      <c r="F5178" s="24">
        <v>0.90891200000000005</v>
      </c>
    </row>
    <row r="5179" spans="2:6" x14ac:dyDescent="0.3">
      <c r="B5179" s="28">
        <v>5174</v>
      </c>
      <c r="C5179" s="29">
        <v>4.3019864938871804</v>
      </c>
      <c r="D5179" s="29">
        <v>6.9307233918466604</v>
      </c>
      <c r="E5179" s="29">
        <v>11.270332</v>
      </c>
      <c r="F5179" s="24">
        <v>0.90906799999999999</v>
      </c>
    </row>
    <row r="5180" spans="2:6" x14ac:dyDescent="0.3">
      <c r="B5180" s="28">
        <v>5175</v>
      </c>
      <c r="C5180" s="29">
        <v>4.3018846428698296</v>
      </c>
      <c r="D5180" s="29">
        <v>6.9313824902925898</v>
      </c>
      <c r="E5180" s="29">
        <v>11.273161999999999</v>
      </c>
      <c r="F5180" s="24">
        <v>0.90922400000000003</v>
      </c>
    </row>
    <row r="5181" spans="2:6" x14ac:dyDescent="0.3">
      <c r="B5181" s="28">
        <v>5176</v>
      </c>
      <c r="C5181" s="29">
        <v>4.3017840451901304</v>
      </c>
      <c r="D5181" s="29">
        <v>6.9320453024100699</v>
      </c>
      <c r="E5181" s="29">
        <v>11.276002</v>
      </c>
      <c r="F5181" s="24">
        <v>0.90937999999999997</v>
      </c>
    </row>
    <row r="5182" spans="2:6" x14ac:dyDescent="0.3">
      <c r="B5182" s="28">
        <v>5177</v>
      </c>
      <c r="C5182" s="29">
        <v>4.3016848440911</v>
      </c>
      <c r="D5182" s="29">
        <v>6.9327122328895996</v>
      </c>
      <c r="E5182" s="29">
        <v>11.278853</v>
      </c>
      <c r="F5182" s="24">
        <v>0.90953600000000001</v>
      </c>
    </row>
    <row r="5183" spans="2:6" x14ac:dyDescent="0.3">
      <c r="B5183" s="28">
        <v>5178</v>
      </c>
      <c r="C5183" s="29">
        <v>4.3015867463496296</v>
      </c>
      <c r="D5183" s="29">
        <v>6.9333824628030198</v>
      </c>
      <c r="E5183" s="29">
        <v>11.281713</v>
      </c>
      <c r="F5183" s="24">
        <v>0.90969299999999997</v>
      </c>
    </row>
    <row r="5184" spans="2:6" x14ac:dyDescent="0.3">
      <c r="B5184" s="28">
        <v>5179</v>
      </c>
      <c r="C5184" s="29">
        <v>4.3014900405854002</v>
      </c>
      <c r="D5184" s="29">
        <v>6.9340568045567004</v>
      </c>
      <c r="E5184" s="29">
        <v>11.284584000000001</v>
      </c>
      <c r="F5184" s="24">
        <v>0.90984900000000002</v>
      </c>
    </row>
    <row r="5185" spans="2:6" x14ac:dyDescent="0.3">
      <c r="B5185" s="28">
        <v>5180</v>
      </c>
      <c r="C5185" s="29">
        <v>4.3013945791126398</v>
      </c>
      <c r="D5185" s="29">
        <v>6.9347348471584302</v>
      </c>
      <c r="E5185" s="29">
        <v>11.287464999999999</v>
      </c>
      <c r="F5185" s="24">
        <v>0.91000499999999995</v>
      </c>
    </row>
    <row r="5186" spans="2:6" x14ac:dyDescent="0.3">
      <c r="B5186" s="28">
        <v>5181</v>
      </c>
      <c r="C5186" s="29">
        <v>4.3013002145658303</v>
      </c>
      <c r="D5186" s="29">
        <v>6.9354161800535099</v>
      </c>
      <c r="E5186" s="29">
        <v>11.290355</v>
      </c>
      <c r="F5186" s="24">
        <v>0.910161</v>
      </c>
    </row>
    <row r="5187" spans="2:6" x14ac:dyDescent="0.3">
      <c r="B5187" s="28">
        <v>5182</v>
      </c>
      <c r="C5187" s="29">
        <v>4.3012070900172201</v>
      </c>
      <c r="D5187" s="29">
        <v>6.93610120769097</v>
      </c>
      <c r="E5187" s="29">
        <v>11.293255</v>
      </c>
      <c r="F5187" s="24">
        <v>0.91031700000000004</v>
      </c>
    </row>
    <row r="5188" spans="2:6" x14ac:dyDescent="0.3">
      <c r="B5188" s="28">
        <v>5183</v>
      </c>
      <c r="C5188" s="29">
        <v>4.3011152032368001</v>
      </c>
      <c r="D5188" s="29">
        <v>6.9367899269013904</v>
      </c>
      <c r="E5188" s="29">
        <v>11.296165</v>
      </c>
      <c r="F5188" s="24">
        <v>0.91047299999999998</v>
      </c>
    </row>
    <row r="5189" spans="2:6" x14ac:dyDescent="0.3">
      <c r="B5189" s="28">
        <v>5184</v>
      </c>
      <c r="C5189" s="29">
        <v>4.3010245519926</v>
      </c>
      <c r="D5189" s="29">
        <v>6.93748233451117</v>
      </c>
      <c r="E5189" s="29">
        <v>11.299085</v>
      </c>
      <c r="F5189" s="24">
        <v>0.91062900000000002</v>
      </c>
    </row>
    <row r="5190" spans="2:6" x14ac:dyDescent="0.3">
      <c r="B5190" s="28">
        <v>5185</v>
      </c>
      <c r="C5190" s="29">
        <v>4.3009349892356097</v>
      </c>
      <c r="D5190" s="29">
        <v>6.9381780203937797</v>
      </c>
      <c r="E5190" s="29">
        <v>11.302014</v>
      </c>
      <c r="F5190" s="24">
        <v>0.91078499999999996</v>
      </c>
    </row>
    <row r="5191" spans="2:6" x14ac:dyDescent="0.3">
      <c r="B5191" s="28">
        <v>5186</v>
      </c>
      <c r="C5191" s="29">
        <v>4.3008465129737399</v>
      </c>
      <c r="D5191" s="29">
        <v>6.9388769817018101</v>
      </c>
      <c r="E5191" s="29">
        <v>11.304952</v>
      </c>
      <c r="F5191" s="24">
        <v>0.910941</v>
      </c>
    </row>
    <row r="5192" spans="2:6" x14ac:dyDescent="0.3">
      <c r="B5192" s="28">
        <v>5187</v>
      </c>
      <c r="C5192" s="29">
        <v>4.3007592658662999</v>
      </c>
      <c r="D5192" s="29">
        <v>6.9395796223104895</v>
      </c>
      <c r="E5192" s="29">
        <v>11.3079</v>
      </c>
      <c r="F5192" s="24">
        <v>0.91109700000000005</v>
      </c>
    </row>
    <row r="5193" spans="2:6" x14ac:dyDescent="0.3">
      <c r="B5193" s="28">
        <v>5188</v>
      </c>
      <c r="C5193" s="29">
        <v>4.3006731011032002</v>
      </c>
      <c r="D5193" s="29">
        <v>6.9402855324167501</v>
      </c>
      <c r="E5193" s="29">
        <v>11.310857</v>
      </c>
      <c r="F5193" s="24">
        <v>0.91125299999999998</v>
      </c>
    </row>
    <row r="5194" spans="2:6" x14ac:dyDescent="0.3">
      <c r="B5194" s="28">
        <v>5189</v>
      </c>
      <c r="C5194" s="29">
        <v>4.30058801668826</v>
      </c>
      <c r="D5194" s="29">
        <v>6.9409947091633404</v>
      </c>
      <c r="E5194" s="29">
        <v>11.313822999999999</v>
      </c>
      <c r="F5194" s="24">
        <v>0.91140900000000002</v>
      </c>
    </row>
    <row r="5195" spans="2:6" x14ac:dyDescent="0.3">
      <c r="B5195" s="28">
        <v>5190</v>
      </c>
      <c r="C5195" s="29">
        <v>4.3005040106240804</v>
      </c>
      <c r="D5195" s="29">
        <v>6.9417071496898002</v>
      </c>
      <c r="E5195" s="29">
        <v>11.316798</v>
      </c>
      <c r="F5195" s="24">
        <v>0.91156499999999996</v>
      </c>
    </row>
    <row r="5196" spans="2:6" x14ac:dyDescent="0.3">
      <c r="B5196" s="28">
        <v>5191</v>
      </c>
      <c r="C5196" s="29">
        <v>4.3004210809119803</v>
      </c>
      <c r="D5196" s="29">
        <v>6.9424228511325996</v>
      </c>
      <c r="E5196" s="29">
        <v>11.319782</v>
      </c>
      <c r="F5196" s="24">
        <v>0.911721</v>
      </c>
    </row>
    <row r="5197" spans="2:6" x14ac:dyDescent="0.3">
      <c r="B5197" s="28">
        <v>5192</v>
      </c>
      <c r="C5197" s="29">
        <v>4.3003390813074303</v>
      </c>
      <c r="D5197" s="29">
        <v>6.9431414044597499</v>
      </c>
      <c r="E5197" s="29">
        <v>11.322774000000001</v>
      </c>
      <c r="F5197" s="24">
        <v>0.91187700000000005</v>
      </c>
    </row>
    <row r="5198" spans="2:6" x14ac:dyDescent="0.3">
      <c r="B5198" s="28">
        <v>5193</v>
      </c>
      <c r="C5198" s="29">
        <v>4.3002582983804603</v>
      </c>
      <c r="D5198" s="29">
        <v>6.9438636192445502</v>
      </c>
      <c r="E5198" s="29">
        <v>11.325775999999999</v>
      </c>
      <c r="F5198" s="24">
        <v>0.91203299999999998</v>
      </c>
    </row>
    <row r="5199" spans="2:6" x14ac:dyDescent="0.3">
      <c r="B5199" s="28">
        <v>5194</v>
      </c>
      <c r="C5199" s="29">
        <v>4.3001784417214699</v>
      </c>
      <c r="D5199" s="29">
        <v>6.9445886803963797</v>
      </c>
      <c r="E5199" s="29">
        <v>11.328786000000001</v>
      </c>
      <c r="F5199" s="24">
        <v>0.91218900000000003</v>
      </c>
    </row>
    <row r="5200" spans="2:6" x14ac:dyDescent="0.3">
      <c r="B5200" s="28">
        <v>5195</v>
      </c>
      <c r="C5200" s="29">
        <v>4.3000996535718503</v>
      </c>
      <c r="D5200" s="29">
        <v>6.9453169912049502</v>
      </c>
      <c r="E5200" s="29">
        <v>11.331804999999999</v>
      </c>
      <c r="F5200" s="24">
        <v>0.91234499999999996</v>
      </c>
    </row>
    <row r="5201" spans="2:6" x14ac:dyDescent="0.3">
      <c r="B5201" s="28">
        <v>5196</v>
      </c>
      <c r="C5201" s="29">
        <v>4.3000217880104499</v>
      </c>
      <c r="D5201" s="29">
        <v>6.9460481430773804</v>
      </c>
      <c r="E5201" s="29">
        <v>11.334832</v>
      </c>
      <c r="F5201" s="24">
        <v>0.91250100000000001</v>
      </c>
    </row>
    <row r="5202" spans="2:6" x14ac:dyDescent="0.3">
      <c r="B5202" s="28">
        <v>5197</v>
      </c>
      <c r="C5202" s="29">
        <v>4.2999449871127</v>
      </c>
      <c r="D5202" s="29">
        <v>6.9467825390724203</v>
      </c>
      <c r="E5202" s="29">
        <v>11.337868</v>
      </c>
      <c r="F5202" s="24">
        <v>0.91265700000000005</v>
      </c>
    </row>
    <row r="5203" spans="2:6" x14ac:dyDescent="0.3">
      <c r="B5203" s="28">
        <v>5198</v>
      </c>
      <c r="C5203" s="29">
        <v>4.2998691051198401</v>
      </c>
      <c r="D5203" s="29">
        <v>6.9475197708178005</v>
      </c>
      <c r="E5203" s="29">
        <v>11.340911999999999</v>
      </c>
      <c r="F5203" s="24">
        <v>0.91281299999999999</v>
      </c>
    </row>
    <row r="5204" spans="2:6" x14ac:dyDescent="0.3">
      <c r="B5204" s="28">
        <v>5199</v>
      </c>
      <c r="C5204" s="29">
        <v>4.2997941402712501</v>
      </c>
      <c r="D5204" s="29">
        <v>6.9482598357662102</v>
      </c>
      <c r="E5204" s="29">
        <v>11.343964</v>
      </c>
      <c r="F5204" s="24">
        <v>0.91296900000000003</v>
      </c>
    </row>
    <row r="5205" spans="2:6" x14ac:dyDescent="0.3">
      <c r="B5205" s="28">
        <v>5200</v>
      </c>
      <c r="C5205" s="29">
        <v>4.2997202343930301</v>
      </c>
      <c r="D5205" s="29">
        <v>6.9490031366292904</v>
      </c>
      <c r="E5205" s="29">
        <v>11.347025</v>
      </c>
      <c r="F5205" s="24">
        <v>0.91312499999999996</v>
      </c>
    </row>
    <row r="5206" spans="2:6" x14ac:dyDescent="0.3">
      <c r="B5206" s="28">
        <v>5201</v>
      </c>
      <c r="C5206" s="29">
        <v>4.2996470984658899</v>
      </c>
      <c r="D5206" s="29">
        <v>6.9497488602194402</v>
      </c>
      <c r="E5206" s="29">
        <v>11.350092999999999</v>
      </c>
      <c r="F5206" s="24">
        <v>0.91328100000000001</v>
      </c>
    </row>
    <row r="5207" spans="2:6" x14ac:dyDescent="0.3">
      <c r="B5207" s="28">
        <v>5202</v>
      </c>
      <c r="C5207" s="29">
        <v>4.2995748743970301</v>
      </c>
      <c r="D5207" s="29">
        <v>6.9504974093573102</v>
      </c>
      <c r="E5207" s="29">
        <v>11.353168999999999</v>
      </c>
      <c r="F5207" s="24">
        <v>0.91343600000000003</v>
      </c>
    </row>
    <row r="5208" spans="2:6" x14ac:dyDescent="0.3">
      <c r="B5208" s="28">
        <v>5203</v>
      </c>
      <c r="C5208" s="29">
        <v>4.2995037037628796</v>
      </c>
      <c r="D5208" s="29">
        <v>6.9512491864066801</v>
      </c>
      <c r="E5208" s="29">
        <v>11.356254</v>
      </c>
      <c r="F5208" s="24">
        <v>0.91359199999999996</v>
      </c>
    </row>
    <row r="5209" spans="2:6" x14ac:dyDescent="0.3">
      <c r="B5209" s="28">
        <v>5204</v>
      </c>
      <c r="C5209" s="29">
        <v>4.2994332980374299</v>
      </c>
      <c r="D5209" s="29">
        <v>6.9520033788553999</v>
      </c>
      <c r="E5209" s="29">
        <v>11.359346</v>
      </c>
      <c r="F5209" s="24">
        <v>0.913748</v>
      </c>
    </row>
    <row r="5210" spans="2:6" x14ac:dyDescent="0.3">
      <c r="B5210" s="28">
        <v>5205</v>
      </c>
      <c r="C5210" s="29">
        <v>4.29936365570427</v>
      </c>
      <c r="D5210" s="29">
        <v>6.9527599844849002</v>
      </c>
      <c r="E5210" s="29">
        <v>11.362444999999999</v>
      </c>
      <c r="F5210" s="24">
        <v>0.91390400000000005</v>
      </c>
    </row>
    <row r="5211" spans="2:6" x14ac:dyDescent="0.3">
      <c r="B5211" s="28">
        <v>5206</v>
      </c>
      <c r="C5211" s="29">
        <v>4.2992949183381404</v>
      </c>
      <c r="D5211" s="29">
        <v>6.9535194056526803</v>
      </c>
      <c r="E5211" s="29">
        <v>11.365551999999999</v>
      </c>
      <c r="F5211" s="24">
        <v>0.91405999999999998</v>
      </c>
    </row>
    <row r="5212" spans="2:6" x14ac:dyDescent="0.3">
      <c r="B5212" s="28">
        <v>5207</v>
      </c>
      <c r="C5212" s="29">
        <v>4.2992270841734497</v>
      </c>
      <c r="D5212" s="29">
        <v>6.95428163979419</v>
      </c>
      <c r="E5212" s="29">
        <v>11.368667</v>
      </c>
      <c r="F5212" s="24">
        <v>0.91421600000000003</v>
      </c>
    </row>
    <row r="5213" spans="2:6" x14ac:dyDescent="0.3">
      <c r="B5213" s="28">
        <v>5208</v>
      </c>
      <c r="C5213" s="29">
        <v>4.2991600085185597</v>
      </c>
      <c r="D5213" s="29">
        <v>6.9550462799939901</v>
      </c>
      <c r="E5213" s="29">
        <v>11.371789</v>
      </c>
      <c r="F5213" s="24">
        <v>0.91437100000000004</v>
      </c>
    </row>
    <row r="5214" spans="2:6" x14ac:dyDescent="0.3">
      <c r="B5214" s="28">
        <v>5209</v>
      </c>
      <c r="C5214" s="29">
        <v>4.2990936898558196</v>
      </c>
      <c r="D5214" s="29">
        <v>6.9558133240269502</v>
      </c>
      <c r="E5214" s="29">
        <v>11.374917999999999</v>
      </c>
      <c r="F5214" s="24">
        <v>0.91452699999999998</v>
      </c>
    </row>
    <row r="5215" spans="2:6" x14ac:dyDescent="0.3">
      <c r="B5215" s="28">
        <v>5210</v>
      </c>
      <c r="C5215" s="29">
        <v>4.2990282694267004</v>
      </c>
      <c r="D5215" s="29">
        <v>6.9565831737859405</v>
      </c>
      <c r="E5215" s="29">
        <v>11.378055</v>
      </c>
      <c r="F5215" s="24">
        <v>0.91468300000000002</v>
      </c>
    </row>
    <row r="5216" spans="2:6" x14ac:dyDescent="0.3">
      <c r="B5216" s="28">
        <v>5211</v>
      </c>
      <c r="C5216" s="29">
        <v>4.29896360278748</v>
      </c>
      <c r="D5216" s="29">
        <v>6.9573554226938201</v>
      </c>
      <c r="E5216" s="29">
        <v>11.381199000000001</v>
      </c>
      <c r="F5216" s="24">
        <v>0.91483899999999996</v>
      </c>
    </row>
    <row r="5217" spans="2:6" x14ac:dyDescent="0.3">
      <c r="B5217" s="28">
        <v>5212</v>
      </c>
      <c r="C5217" s="29">
        <v>4.2988996884197004</v>
      </c>
      <c r="D5217" s="29">
        <v>6.9581300685207497</v>
      </c>
      <c r="E5217" s="29">
        <v>11.38435</v>
      </c>
      <c r="F5217" s="24">
        <v>0.91499399999999997</v>
      </c>
    </row>
    <row r="5218" spans="2:6" x14ac:dyDescent="0.3">
      <c r="B5218" s="28">
        <v>5213</v>
      </c>
      <c r="C5218" s="29">
        <v>4.29883638229499</v>
      </c>
      <c r="D5218" s="29">
        <v>6.9589067052606302</v>
      </c>
      <c r="E5218" s="29">
        <v>11.387506999999999</v>
      </c>
      <c r="F5218" s="24">
        <v>0.91515000000000002</v>
      </c>
    </row>
    <row r="5219" spans="2:6" x14ac:dyDescent="0.3">
      <c r="B5219" s="28">
        <v>5214</v>
      </c>
      <c r="C5219" s="29">
        <v>4.2987739679972696</v>
      </c>
      <c r="D5219" s="29">
        <v>6.9596861383454103</v>
      </c>
      <c r="E5219" s="29">
        <v>11.390672</v>
      </c>
      <c r="F5219" s="24">
        <v>0.91530599999999995</v>
      </c>
    </row>
    <row r="5220" spans="2:6" x14ac:dyDescent="0.3">
      <c r="B5220" s="28">
        <v>5215</v>
      </c>
      <c r="C5220" s="29">
        <v>4.2987121590714699</v>
      </c>
      <c r="D5220" s="29">
        <v>6.9604675581066004</v>
      </c>
      <c r="E5220" s="29">
        <v>11.393843</v>
      </c>
      <c r="F5220" s="24">
        <v>0.915462</v>
      </c>
    </row>
    <row r="5221" spans="2:6" x14ac:dyDescent="0.3">
      <c r="B5221" s="28">
        <v>5216</v>
      </c>
      <c r="C5221" s="29">
        <v>4.29865109650828</v>
      </c>
      <c r="D5221" s="29">
        <v>6.9612513660836797</v>
      </c>
      <c r="E5221" s="29">
        <v>11.397021000000001</v>
      </c>
      <c r="F5221" s="24">
        <v>0.91561700000000001</v>
      </c>
    </row>
    <row r="5222" spans="2:6" x14ac:dyDescent="0.3">
      <c r="B5222" s="28">
        <v>5217</v>
      </c>
      <c r="C5222" s="29">
        <v>4.2985907787884496</v>
      </c>
      <c r="D5222" s="29">
        <v>6.9620375600398798</v>
      </c>
      <c r="E5222" s="29">
        <v>11.400206000000001</v>
      </c>
      <c r="F5222" s="24">
        <v>0.91577299999999995</v>
      </c>
    </row>
    <row r="5223" spans="2:6" x14ac:dyDescent="0.3">
      <c r="B5223" s="28">
        <v>5218</v>
      </c>
      <c r="C5223" s="29">
        <v>4.2985310622999497</v>
      </c>
      <c r="D5223" s="29">
        <v>6.9628257345387201</v>
      </c>
      <c r="E5223" s="29">
        <v>11.403397</v>
      </c>
      <c r="F5223" s="24">
        <v>0.91592899999999999</v>
      </c>
    </row>
    <row r="5224" spans="2:6" x14ac:dyDescent="0.3">
      <c r="B5224" s="28">
        <v>5219</v>
      </c>
      <c r="C5224" s="29">
        <v>4.2984719457738798</v>
      </c>
      <c r="D5224" s="29">
        <v>6.9636158876873901</v>
      </c>
      <c r="E5224" s="29">
        <v>11.406594</v>
      </c>
      <c r="F5224" s="24">
        <v>0.91608400000000001</v>
      </c>
    </row>
    <row r="5225" spans="2:6" x14ac:dyDescent="0.3">
      <c r="B5225" s="28">
        <v>5220</v>
      </c>
      <c r="C5225" s="29">
        <v>4.2984135698669999</v>
      </c>
      <c r="D5225" s="29">
        <v>6.9644084205592103</v>
      </c>
      <c r="E5225" s="29">
        <v>11.409798</v>
      </c>
      <c r="F5225" s="24">
        <v>0.91624000000000005</v>
      </c>
    </row>
    <row r="5226" spans="2:6" x14ac:dyDescent="0.3">
      <c r="B5226" s="28">
        <v>5221</v>
      </c>
      <c r="C5226" s="29">
        <v>4.2983557912178902</v>
      </c>
      <c r="D5226" s="29">
        <v>6.9652029280611103</v>
      </c>
      <c r="E5226" s="29">
        <v>11.413008</v>
      </c>
      <c r="F5226" s="24">
        <v>0.91639599999999999</v>
      </c>
    </row>
    <row r="5227" spans="2:6" x14ac:dyDescent="0.3">
      <c r="B5227" s="28">
        <v>5222</v>
      </c>
      <c r="C5227" s="29">
        <v>4.2982986085579</v>
      </c>
      <c r="D5227" s="29">
        <v>6.9659994082974501</v>
      </c>
      <c r="E5227" s="29">
        <v>11.416224</v>
      </c>
      <c r="F5227" s="24">
        <v>0.916551</v>
      </c>
    </row>
    <row r="5228" spans="2:6" x14ac:dyDescent="0.3">
      <c r="B5228" s="28">
        <v>5223</v>
      </c>
      <c r="C5228" s="29">
        <v>4.2982420206185203</v>
      </c>
      <c r="D5228" s="29">
        <v>6.9667978593716899</v>
      </c>
      <c r="E5228" s="29">
        <v>11.419446000000001</v>
      </c>
      <c r="F5228" s="24">
        <v>0.91670700000000005</v>
      </c>
    </row>
    <row r="5229" spans="2:6" x14ac:dyDescent="0.3">
      <c r="B5229" s="28">
        <v>5224</v>
      </c>
      <c r="C5229" s="29">
        <v>4.29818602613138</v>
      </c>
      <c r="D5229" s="29">
        <v>6.9675982793865296</v>
      </c>
      <c r="E5229" s="29">
        <v>11.422674000000001</v>
      </c>
      <c r="F5229" s="24">
        <v>0.91686199999999995</v>
      </c>
    </row>
    <row r="5230" spans="2:6" x14ac:dyDescent="0.3">
      <c r="B5230" s="28">
        <v>5225</v>
      </c>
      <c r="C5230" s="29">
        <v>4.2981306238282198</v>
      </c>
      <c r="D5230" s="29">
        <v>6.9684006664437703</v>
      </c>
      <c r="E5230" s="29">
        <v>11.425908</v>
      </c>
      <c r="F5230" s="24">
        <v>0.917018</v>
      </c>
    </row>
    <row r="5231" spans="2:6" x14ac:dyDescent="0.3">
      <c r="B5231" s="28">
        <v>5226</v>
      </c>
      <c r="C5231" s="29">
        <v>4.2980756710178101</v>
      </c>
      <c r="D5231" s="29">
        <v>6.96920461637316</v>
      </c>
      <c r="E5231" s="29">
        <v>11.429147</v>
      </c>
      <c r="F5231" s="24">
        <v>0.91717400000000004</v>
      </c>
    </row>
    <row r="5232" spans="2:6" x14ac:dyDescent="0.3">
      <c r="B5232" s="28">
        <v>5227</v>
      </c>
      <c r="C5232" s="29">
        <v>4.2980214493623103</v>
      </c>
      <c r="D5232" s="29">
        <v>6.9700109319336097</v>
      </c>
      <c r="E5232" s="29">
        <v>11.432392999999999</v>
      </c>
      <c r="F5232" s="24">
        <v>0.91732899999999995</v>
      </c>
    </row>
    <row r="5233" spans="2:6" x14ac:dyDescent="0.3">
      <c r="B5233" s="28">
        <v>5228</v>
      </c>
      <c r="C5233" s="29">
        <v>4.2979676748315496</v>
      </c>
      <c r="D5233" s="29">
        <v>6.9708188067983503</v>
      </c>
      <c r="E5233" s="29">
        <v>11.435644</v>
      </c>
      <c r="F5233" s="24">
        <v>0.91748499999999999</v>
      </c>
    </row>
    <row r="5234" spans="2:6" x14ac:dyDescent="0.3">
      <c r="B5234" s="28">
        <v>5229</v>
      </c>
      <c r="C5234" s="29">
        <v>4.2979143464096499</v>
      </c>
      <c r="D5234" s="29">
        <v>6.9716282394150602</v>
      </c>
      <c r="E5234" s="29">
        <v>11.4389</v>
      </c>
      <c r="F5234" s="24">
        <v>0.91764000000000001</v>
      </c>
    </row>
    <row r="5235" spans="2:6" x14ac:dyDescent="0.3">
      <c r="B5235" s="28">
        <v>5230</v>
      </c>
      <c r="C5235" s="29">
        <v>4.2978616041685598</v>
      </c>
      <c r="D5235" s="29">
        <v>6.9724396300369502</v>
      </c>
      <c r="E5235" s="29">
        <v>11.442162</v>
      </c>
      <c r="F5235" s="24">
        <v>0.91779599999999995</v>
      </c>
    </row>
    <row r="5236" spans="2:6" x14ac:dyDescent="0.3">
      <c r="B5236" s="28">
        <v>5231</v>
      </c>
      <c r="C5236" s="29">
        <v>4.2978093058375704</v>
      </c>
      <c r="D5236" s="29">
        <v>6.9732525750720402</v>
      </c>
      <c r="E5236" s="29">
        <v>11.445429000000001</v>
      </c>
      <c r="F5236" s="24">
        <v>0.91795099999999996</v>
      </c>
    </row>
    <row r="5237" spans="2:6" x14ac:dyDescent="0.3">
      <c r="B5237" s="28">
        <v>5232</v>
      </c>
      <c r="C5237" s="29">
        <v>4.2977574504017202</v>
      </c>
      <c r="D5237" s="29">
        <v>6.9740670729666796</v>
      </c>
      <c r="E5237" s="29">
        <v>11.448701</v>
      </c>
      <c r="F5237" s="24">
        <v>0.91810700000000001</v>
      </c>
    </row>
    <row r="5238" spans="2:6" x14ac:dyDescent="0.3">
      <c r="B5238" s="28">
        <v>5233</v>
      </c>
      <c r="C5238" s="29">
        <v>4.2977061776819401</v>
      </c>
      <c r="D5238" s="29">
        <v>6.9748835236229398</v>
      </c>
      <c r="E5238" s="29">
        <v>11.451979</v>
      </c>
      <c r="F5238" s="24">
        <v>0.91826200000000002</v>
      </c>
    </row>
    <row r="5239" spans="2:6" x14ac:dyDescent="0.3">
      <c r="B5239" s="28">
        <v>5234</v>
      </c>
      <c r="C5239" s="29">
        <v>4.2976552049087298</v>
      </c>
      <c r="D5239" s="29">
        <v>6.9757011224576004</v>
      </c>
      <c r="E5239" s="29">
        <v>11.455261</v>
      </c>
      <c r="F5239" s="24">
        <v>0.91841799999999996</v>
      </c>
    </row>
    <row r="5240" spans="2:6" x14ac:dyDescent="0.3">
      <c r="B5240" s="28">
        <v>5235</v>
      </c>
      <c r="C5240" s="29">
        <v>4.2976046719877203</v>
      </c>
      <c r="D5240" s="29">
        <v>6.9765202694885602</v>
      </c>
      <c r="E5240" s="29">
        <v>11.458548</v>
      </c>
      <c r="F5240" s="24">
        <v>0.91857299999999997</v>
      </c>
    </row>
    <row r="5241" spans="2:6" x14ac:dyDescent="0.3">
      <c r="B5241" s="28">
        <v>5236</v>
      </c>
      <c r="C5241" s="29">
        <v>4.2975547184887102</v>
      </c>
      <c r="D5241" s="29">
        <v>6.9773413642663797</v>
      </c>
      <c r="E5241" s="29">
        <v>11.461841</v>
      </c>
      <c r="F5241" s="24">
        <v>0.91872900000000002</v>
      </c>
    </row>
    <row r="5242" spans="2:6" x14ac:dyDescent="0.3">
      <c r="B5242" s="28">
        <v>5237</v>
      </c>
      <c r="C5242" s="29">
        <v>4.29750506214749</v>
      </c>
      <c r="D5242" s="29">
        <v>6.97816360290724</v>
      </c>
      <c r="E5242" s="29">
        <v>11.465138</v>
      </c>
      <c r="F5242" s="24">
        <v>0.91888400000000003</v>
      </c>
    </row>
    <row r="5243" spans="2:6" x14ac:dyDescent="0.3">
      <c r="B5243" s="28">
        <v>5238</v>
      </c>
      <c r="C5243" s="29">
        <v>4.2974557022033899</v>
      </c>
      <c r="D5243" s="29">
        <v>6.9789869842059398</v>
      </c>
      <c r="E5243" s="29">
        <v>11.468439</v>
      </c>
      <c r="F5243" s="24">
        <v>0.91903999999999997</v>
      </c>
    </row>
    <row r="5244" spans="2:6" x14ac:dyDescent="0.3">
      <c r="B5244" s="28">
        <v>5239</v>
      </c>
      <c r="C5244" s="29">
        <v>4.2974069185583996</v>
      </c>
      <c r="D5244" s="29">
        <v>6.9798123084669204</v>
      </c>
      <c r="E5244" s="29">
        <v>11.471746</v>
      </c>
      <c r="F5244" s="24">
        <v>0.91919499999999998</v>
      </c>
    </row>
    <row r="5245" spans="2:6" x14ac:dyDescent="0.3">
      <c r="B5245" s="28">
        <v>5240</v>
      </c>
      <c r="C5245" s="29">
        <v>4.2973582892070397</v>
      </c>
      <c r="D5245" s="29">
        <v>6.98063837186917</v>
      </c>
      <c r="E5245" s="29">
        <v>11.475056</v>
      </c>
      <c r="F5245" s="24">
        <v>0.91935100000000003</v>
      </c>
    </row>
    <row r="5246" spans="2:6" x14ac:dyDescent="0.3">
      <c r="B5246" s="28">
        <v>5241</v>
      </c>
      <c r="C5246" s="29">
        <v>4.2973100939679698</v>
      </c>
      <c r="D5246" s="29">
        <v>6.9814659745997698</v>
      </c>
      <c r="E5246" s="29">
        <v>11.478370999999999</v>
      </c>
      <c r="F5246" s="24">
        <v>0.91950600000000005</v>
      </c>
    </row>
    <row r="5247" spans="2:6" x14ac:dyDescent="0.3">
      <c r="B5247" s="28">
        <v>5242</v>
      </c>
      <c r="C5247" s="29">
        <v>4.2972623318297902</v>
      </c>
      <c r="D5247" s="29">
        <v>6.9822951151017101</v>
      </c>
      <c r="E5247" s="29">
        <v>11.481691</v>
      </c>
      <c r="F5247" s="24">
        <v>0.91966099999999995</v>
      </c>
    </row>
    <row r="5248" spans="2:6" x14ac:dyDescent="0.3">
      <c r="B5248" s="28">
        <v>5243</v>
      </c>
      <c r="C5248" s="29">
        <v>4.2972147217924199</v>
      </c>
      <c r="D5248" s="29">
        <v>6.98312499124496</v>
      </c>
      <c r="E5248" s="29">
        <v>11.485014</v>
      </c>
      <c r="F5248" s="24">
        <v>0.919817</v>
      </c>
    </row>
    <row r="5249" spans="2:6" x14ac:dyDescent="0.3">
      <c r="B5249" s="28">
        <v>5244</v>
      </c>
      <c r="C5249" s="29">
        <v>4.2971675431709402</v>
      </c>
      <c r="D5249" s="29">
        <v>6.9839564025135701</v>
      </c>
      <c r="E5249" s="29">
        <v>11.488341999999999</v>
      </c>
      <c r="F5249" s="24">
        <v>0.91997200000000001</v>
      </c>
    </row>
    <row r="5250" spans="2:6" x14ac:dyDescent="0.3">
      <c r="B5250" s="28">
        <v>5245</v>
      </c>
      <c r="C5250" s="29">
        <v>4.2971206551289605</v>
      </c>
      <c r="D5250" s="29">
        <v>6.9847889472979698</v>
      </c>
      <c r="E5250" s="29">
        <v>11.491674</v>
      </c>
      <c r="F5250" s="24">
        <v>0.92012799999999995</v>
      </c>
    </row>
    <row r="5251" spans="2:6" x14ac:dyDescent="0.3">
      <c r="B5251" s="28">
        <v>5246</v>
      </c>
      <c r="C5251" s="29">
        <v>4.2970740569092101</v>
      </c>
      <c r="D5251" s="29">
        <v>6.9856226243921498</v>
      </c>
      <c r="E5251" s="29">
        <v>11.495010000000001</v>
      </c>
      <c r="F5251" s="24">
        <v>0.92028299999999996</v>
      </c>
    </row>
    <row r="5252" spans="2:6" x14ac:dyDescent="0.3">
      <c r="B5252" s="28">
        <v>5247</v>
      </c>
      <c r="C5252" s="29">
        <v>4.2970276080970304</v>
      </c>
      <c r="D5252" s="29">
        <v>6.9864570327728703</v>
      </c>
      <c r="E5252" s="29">
        <v>11.498348999999999</v>
      </c>
      <c r="F5252" s="24">
        <v>0.92043799999999998</v>
      </c>
    </row>
    <row r="5253" spans="2:6" x14ac:dyDescent="0.3">
      <c r="B5253" s="28">
        <v>5248</v>
      </c>
      <c r="C5253" s="29">
        <v>4.2969815873358703</v>
      </c>
      <c r="D5253" s="29">
        <v>6.9872929709857496</v>
      </c>
      <c r="E5253" s="29">
        <v>11.501693</v>
      </c>
      <c r="F5253" s="24">
        <v>0.92059400000000002</v>
      </c>
    </row>
    <row r="5254" spans="2:6" x14ac:dyDescent="0.3">
      <c r="B5254" s="28">
        <v>5249</v>
      </c>
      <c r="C5254" s="29">
        <v>4.2969357146382903</v>
      </c>
      <c r="D5254" s="29">
        <v>6.9881296383077096</v>
      </c>
      <c r="E5254" s="29">
        <v>11.505039999999999</v>
      </c>
      <c r="F5254" s="24">
        <v>0.92074900000000004</v>
      </c>
    </row>
    <row r="5255" spans="2:6" x14ac:dyDescent="0.3">
      <c r="B5255" s="28">
        <v>5250</v>
      </c>
      <c r="C5255" s="29">
        <v>4.2968899895012997</v>
      </c>
      <c r="D5255" s="29">
        <v>6.9889670338849204</v>
      </c>
      <c r="E5255" s="29">
        <v>11.50839</v>
      </c>
      <c r="F5255" s="24">
        <v>0.92090399999999994</v>
      </c>
    </row>
    <row r="5256" spans="2:6" x14ac:dyDescent="0.3">
      <c r="B5256" s="28">
        <v>5251</v>
      </c>
      <c r="C5256" s="29">
        <v>4.29684455074349</v>
      </c>
      <c r="D5256" s="29">
        <v>6.9898055562111399</v>
      </c>
      <c r="E5256" s="29">
        <v>11.511744</v>
      </c>
      <c r="F5256" s="24">
        <v>0.92105899999999996</v>
      </c>
    </row>
    <row r="5257" spans="2:6" x14ac:dyDescent="0.3">
      <c r="B5257" s="28">
        <v>5252</v>
      </c>
      <c r="C5257" s="29">
        <v>4.2967993976102399</v>
      </c>
      <c r="D5257" s="29">
        <v>6.9906452040802805</v>
      </c>
      <c r="E5257" s="29">
        <v>11.515102000000001</v>
      </c>
      <c r="F5257" s="24">
        <v>0.92121500000000001</v>
      </c>
    </row>
    <row r="5258" spans="2:6" x14ac:dyDescent="0.3">
      <c r="B5258" s="28">
        <v>5253</v>
      </c>
      <c r="C5258" s="29">
        <v>4.29675439019457</v>
      </c>
      <c r="D5258" s="29">
        <v>6.9914855771738598</v>
      </c>
      <c r="E5258" s="29">
        <v>11.518463000000001</v>
      </c>
      <c r="F5258" s="24">
        <v>0.92137000000000002</v>
      </c>
    </row>
    <row r="5259" spans="2:6" x14ac:dyDescent="0.3">
      <c r="B5259" s="28">
        <v>5254</v>
      </c>
      <c r="C5259" s="29">
        <v>4.2967095279952501</v>
      </c>
      <c r="D5259" s="29">
        <v>6.9923266746384503</v>
      </c>
      <c r="E5259" s="29">
        <v>11.521827</v>
      </c>
      <c r="F5259" s="24">
        <v>0.92152500000000004</v>
      </c>
    </row>
    <row r="5260" spans="2:6" x14ac:dyDescent="0.3">
      <c r="B5260" s="28">
        <v>5255</v>
      </c>
      <c r="C5260" s="29">
        <v>4.29666481051144</v>
      </c>
      <c r="D5260" s="29">
        <v>6.99316849562077</v>
      </c>
      <c r="E5260" s="29">
        <v>11.525194000000001</v>
      </c>
      <c r="F5260" s="24">
        <v>0.92168099999999997</v>
      </c>
    </row>
    <row r="5261" spans="2:6" x14ac:dyDescent="0.3">
      <c r="B5261" s="28">
        <v>5256</v>
      </c>
      <c r="C5261" s="29">
        <v>4.2966202372427498</v>
      </c>
      <c r="D5261" s="29">
        <v>6.9940110392676402</v>
      </c>
      <c r="E5261" s="29">
        <v>11.528563999999999</v>
      </c>
      <c r="F5261" s="24">
        <v>0.92183599999999999</v>
      </c>
    </row>
    <row r="5262" spans="2:6" x14ac:dyDescent="0.3">
      <c r="B5262" s="28">
        <v>5257</v>
      </c>
      <c r="C5262" s="29">
        <v>4.2965758076891998</v>
      </c>
      <c r="D5262" s="29">
        <v>6.9948543047261103</v>
      </c>
      <c r="E5262" s="29">
        <v>11.531936999999999</v>
      </c>
      <c r="F5262" s="24">
        <v>0.921991</v>
      </c>
    </row>
    <row r="5263" spans="2:6" x14ac:dyDescent="0.3">
      <c r="B5263" s="28">
        <v>5258</v>
      </c>
      <c r="C5263" s="29">
        <v>4.2965315213512199</v>
      </c>
      <c r="D5263" s="29">
        <v>6.9956982911432597</v>
      </c>
      <c r="E5263" s="29">
        <v>11.535313</v>
      </c>
      <c r="F5263" s="24">
        <v>0.92214600000000002</v>
      </c>
    </row>
    <row r="5264" spans="2:6" x14ac:dyDescent="0.3">
      <c r="B5264" s="28">
        <v>5259</v>
      </c>
      <c r="C5264" s="29">
        <v>4.2964873777296804</v>
      </c>
      <c r="D5264" s="29">
        <v>6.9965429976663405</v>
      </c>
      <c r="E5264" s="29">
        <v>11.538691999999999</v>
      </c>
      <c r="F5264" s="24">
        <v>0.92230100000000004</v>
      </c>
    </row>
    <row r="5265" spans="2:6" x14ac:dyDescent="0.3">
      <c r="B5265" s="28">
        <v>5260</v>
      </c>
      <c r="C5265" s="29">
        <v>4.2964432377618298</v>
      </c>
      <c r="D5265" s="29">
        <v>6.99738802515368</v>
      </c>
      <c r="E5265" s="29">
        <v>11.542073</v>
      </c>
      <c r="F5265" s="24">
        <v>0.92245699999999997</v>
      </c>
    </row>
    <row r="5266" spans="2:6" x14ac:dyDescent="0.3">
      <c r="B5266" s="28">
        <v>5261</v>
      </c>
      <c r="C5266" s="29">
        <v>4.2963992396815298</v>
      </c>
      <c r="D5266" s="29">
        <v>6.9982337712772802</v>
      </c>
      <c r="E5266" s="29">
        <v>11.545457000000001</v>
      </c>
      <c r="F5266" s="24">
        <v>0.92261199999999999</v>
      </c>
    </row>
    <row r="5267" spans="2:6" x14ac:dyDescent="0.3">
      <c r="B5267" s="28">
        <v>5262</v>
      </c>
      <c r="C5267" s="29">
        <v>4.2963552445949</v>
      </c>
      <c r="D5267" s="29">
        <v>6.9990798371311103</v>
      </c>
      <c r="E5267" s="29">
        <v>11.548843</v>
      </c>
      <c r="F5267" s="24">
        <v>0.922767</v>
      </c>
    </row>
    <row r="5268" spans="2:6" x14ac:dyDescent="0.3">
      <c r="B5268" s="28">
        <v>5263</v>
      </c>
      <c r="C5268" s="29">
        <v>4.2963113905684702</v>
      </c>
      <c r="D5268" s="29">
        <v>6.9999266201521904</v>
      </c>
      <c r="E5268" s="29">
        <v>11.552232</v>
      </c>
      <c r="F5268" s="24">
        <v>0.92292200000000002</v>
      </c>
    </row>
    <row r="5269" spans="2:6" x14ac:dyDescent="0.3">
      <c r="B5269" s="28">
        <v>5264</v>
      </c>
      <c r="C5269" s="29">
        <v>4.2962675388771698</v>
      </c>
      <c r="D5269" s="29">
        <v>7.0007737216702299</v>
      </c>
      <c r="E5269" s="29">
        <v>11.555623000000001</v>
      </c>
      <c r="F5269" s="24">
        <v>0.92307700000000004</v>
      </c>
    </row>
    <row r="5270" spans="2:6" x14ac:dyDescent="0.3">
      <c r="B5270" s="28">
        <v>5265</v>
      </c>
      <c r="C5270" s="29">
        <v>4.2962238274202402</v>
      </c>
      <c r="D5270" s="29">
        <v>7.0016215388872602</v>
      </c>
      <c r="E5270" s="29">
        <v>11.559017000000001</v>
      </c>
      <c r="F5270" s="24">
        <v>0.92323200000000005</v>
      </c>
    </row>
    <row r="5271" spans="2:6" x14ac:dyDescent="0.3">
      <c r="B5271" s="28">
        <v>5266</v>
      </c>
      <c r="C5271" s="29">
        <v>4.2961799795813196</v>
      </c>
      <c r="D5271" s="29">
        <v>7.0024692757856899</v>
      </c>
      <c r="E5271" s="29">
        <v>11.562412</v>
      </c>
      <c r="F5271" s="24">
        <v>0.92338799999999999</v>
      </c>
    </row>
    <row r="5272" spans="2:6" x14ac:dyDescent="0.3">
      <c r="B5272" s="28">
        <v>5267</v>
      </c>
      <c r="C5272" s="29">
        <v>4.2961361333442003</v>
      </c>
      <c r="D5272" s="29">
        <v>7.0033173296856397</v>
      </c>
      <c r="E5272" s="29">
        <v>11.565809</v>
      </c>
      <c r="F5272" s="24">
        <v>0.923543</v>
      </c>
    </row>
    <row r="5273" spans="2:6" x14ac:dyDescent="0.3">
      <c r="B5273" s="28">
        <v>5268</v>
      </c>
      <c r="C5273" s="29">
        <v>4.2960924263573297</v>
      </c>
      <c r="D5273" s="29">
        <v>7.0041660974366602</v>
      </c>
      <c r="E5273" s="29">
        <v>11.569209000000001</v>
      </c>
      <c r="F5273" s="24">
        <v>0.92369800000000002</v>
      </c>
    </row>
    <row r="5274" spans="2:6" x14ac:dyDescent="0.3">
      <c r="B5274" s="28">
        <v>5269</v>
      </c>
      <c r="C5274" s="29">
        <v>4.2960485825087797</v>
      </c>
      <c r="D5274" s="29">
        <v>7.0050147837279004</v>
      </c>
      <c r="E5274" s="29">
        <v>11.572609999999999</v>
      </c>
      <c r="F5274" s="24">
        <v>0.92385300000000004</v>
      </c>
    </row>
    <row r="5275" spans="2:6" x14ac:dyDescent="0.3">
      <c r="B5275" s="28">
        <v>5270</v>
      </c>
      <c r="C5275" s="29">
        <v>4.2960047395314795</v>
      </c>
      <c r="D5275" s="29">
        <v>7.0058637855269899</v>
      </c>
      <c r="E5275" s="29">
        <v>11.576013</v>
      </c>
      <c r="F5275" s="24">
        <v>0.92400800000000005</v>
      </c>
    </row>
    <row r="5276" spans="2:6" x14ac:dyDescent="0.3">
      <c r="B5276" s="28">
        <v>5271</v>
      </c>
      <c r="C5276" s="29">
        <v>4.2959608971824803</v>
      </c>
      <c r="D5276" s="29">
        <v>7.0067131023364002</v>
      </c>
      <c r="E5276" s="29">
        <v>11.579418</v>
      </c>
      <c r="F5276" s="24">
        <v>0.92416299999999996</v>
      </c>
    </row>
    <row r="5277" spans="2:6" x14ac:dyDescent="0.3">
      <c r="B5277" s="28">
        <v>5272</v>
      </c>
      <c r="C5277" s="29">
        <v>4.2959169176621597</v>
      </c>
      <c r="D5277" s="29">
        <v>7.0075623367819002</v>
      </c>
      <c r="E5277" s="29">
        <v>11.582824</v>
      </c>
      <c r="F5277" s="24">
        <v>0.92431799999999997</v>
      </c>
    </row>
    <row r="5278" spans="2:6" x14ac:dyDescent="0.3">
      <c r="B5278" s="28">
        <v>5273</v>
      </c>
      <c r="C5278" s="29">
        <v>4.2958729384526997</v>
      </c>
      <c r="D5278" s="29">
        <v>7.0084118854786004</v>
      </c>
      <c r="E5278" s="29">
        <v>11.586232000000001</v>
      </c>
      <c r="F5278" s="24">
        <v>0.92447299999999999</v>
      </c>
    </row>
    <row r="5279" spans="2:6" x14ac:dyDescent="0.3">
      <c r="B5279" s="28">
        <v>5274</v>
      </c>
      <c r="C5279" s="29">
        <v>4.2958288219223801</v>
      </c>
      <c r="D5279" s="29">
        <v>7.0092613512879396</v>
      </c>
      <c r="E5279" s="29">
        <v>11.589641</v>
      </c>
      <c r="F5279" s="24">
        <v>0.92462800000000001</v>
      </c>
    </row>
    <row r="5280" spans="2:6" x14ac:dyDescent="0.3">
      <c r="B5280" s="28">
        <v>5275</v>
      </c>
      <c r="C5280" s="29">
        <v>4.29578470538637</v>
      </c>
      <c r="D5280" s="29">
        <v>7.0101111305901398</v>
      </c>
      <c r="E5280" s="29">
        <v>11.593052</v>
      </c>
      <c r="F5280" s="24">
        <v>0.92478300000000002</v>
      </c>
    </row>
    <row r="5281" spans="2:6" x14ac:dyDescent="0.3">
      <c r="B5281" s="28">
        <v>5276</v>
      </c>
      <c r="C5281" s="29">
        <v>4.2957403141584001</v>
      </c>
      <c r="D5281" s="29">
        <v>7.0109604300757198</v>
      </c>
      <c r="E5281" s="29">
        <v>11.596463</v>
      </c>
      <c r="F5281" s="24">
        <v>0.92493800000000004</v>
      </c>
    </row>
    <row r="5282" spans="2:6" x14ac:dyDescent="0.3">
      <c r="B5282" s="28">
        <v>5277</v>
      </c>
      <c r="C5282" s="29">
        <v>4.2956959227762903</v>
      </c>
      <c r="D5282" s="29">
        <v>7.0118100425316401</v>
      </c>
      <c r="E5282" s="29">
        <v>11.599876</v>
      </c>
      <c r="F5282" s="24">
        <v>0.92509300000000005</v>
      </c>
    </row>
    <row r="5283" spans="2:6" x14ac:dyDescent="0.3">
      <c r="B5283" s="28">
        <v>5278</v>
      </c>
      <c r="C5283" s="29">
        <v>4.2956513939436398</v>
      </c>
      <c r="D5283" s="29">
        <v>7.0126595712904702</v>
      </c>
      <c r="E5283" s="29">
        <v>11.603289999999999</v>
      </c>
      <c r="F5283" s="24">
        <v>0.92524799999999996</v>
      </c>
    </row>
    <row r="5284" spans="2:6" x14ac:dyDescent="0.3">
      <c r="B5284" s="28">
        <v>5279</v>
      </c>
      <c r="C5284" s="29">
        <v>4.2956067276701697</v>
      </c>
      <c r="D5284" s="29">
        <v>7.0135090162088698</v>
      </c>
      <c r="E5284" s="29">
        <v>11.606705</v>
      </c>
      <c r="F5284" s="24">
        <v>0.92540299999999998</v>
      </c>
    </row>
    <row r="5285" spans="2:6" x14ac:dyDescent="0.3">
      <c r="B5285" s="28">
        <v>5280</v>
      </c>
      <c r="C5285" s="29">
        <v>4.2955617870773102</v>
      </c>
      <c r="D5285" s="29">
        <v>7.0143579812074197</v>
      </c>
      <c r="E5285" s="29">
        <v>11.61012</v>
      </c>
      <c r="F5285" s="24">
        <v>0.92555799999999999</v>
      </c>
    </row>
    <row r="5286" spans="2:6" x14ac:dyDescent="0.3">
      <c r="B5286" s="28">
        <v>5281</v>
      </c>
      <c r="C5286" s="29">
        <v>4.2955168460350697</v>
      </c>
      <c r="D5286" s="29">
        <v>7.0152072581331204</v>
      </c>
      <c r="E5286" s="29">
        <v>11.613537000000001</v>
      </c>
      <c r="F5286" s="24">
        <v>0.92571300000000001</v>
      </c>
    </row>
    <row r="5287" spans="2:6" x14ac:dyDescent="0.3">
      <c r="B5287" s="28">
        <v>5282</v>
      </c>
      <c r="C5287" s="29">
        <v>4.2954716308600203</v>
      </c>
      <c r="D5287" s="29">
        <v>7.0160560550879003</v>
      </c>
      <c r="E5287" s="29">
        <v>11.616954</v>
      </c>
      <c r="F5287" s="24">
        <v>0.92586800000000002</v>
      </c>
    </row>
    <row r="5288" spans="2:6" x14ac:dyDescent="0.3">
      <c r="B5288" s="28">
        <v>5283</v>
      </c>
      <c r="C5288" s="29">
        <v>4.2954261418121797</v>
      </c>
      <c r="D5288" s="29">
        <v>7.01690437228131</v>
      </c>
      <c r="E5288" s="29">
        <v>11.620371</v>
      </c>
      <c r="F5288" s="24">
        <v>0.92602300000000004</v>
      </c>
    </row>
    <row r="5289" spans="2:6" x14ac:dyDescent="0.3">
      <c r="B5289" s="28">
        <v>5284</v>
      </c>
      <c r="C5289" s="29">
        <v>4.2953805157064195</v>
      </c>
      <c r="D5289" s="29">
        <v>7.0177526053892603</v>
      </c>
      <c r="E5289" s="29">
        <v>11.623789</v>
      </c>
      <c r="F5289" s="24">
        <v>0.92617799999999995</v>
      </c>
    </row>
    <row r="5290" spans="2:6" x14ac:dyDescent="0.3">
      <c r="B5290" s="28">
        <v>5285</v>
      </c>
      <c r="C5290" s="29">
        <v>4.2953347525527503</v>
      </c>
      <c r="D5290" s="29">
        <v>7.0186007542691202</v>
      </c>
      <c r="E5290" s="29">
        <v>11.627208</v>
      </c>
      <c r="F5290" s="24">
        <v>0.92633299999999996</v>
      </c>
    </row>
    <row r="5291" spans="2:6" x14ac:dyDescent="0.3">
      <c r="B5291" s="28">
        <v>5286</v>
      </c>
      <c r="C5291" s="29">
        <v>4.2952887159725801</v>
      </c>
      <c r="D5291" s="29">
        <v>7.0194484235464696</v>
      </c>
      <c r="E5291" s="29">
        <v>11.630627</v>
      </c>
      <c r="F5291" s="24">
        <v>0.92648799999999998</v>
      </c>
    </row>
    <row r="5292" spans="2:6" x14ac:dyDescent="0.3">
      <c r="B5292" s="28">
        <v>5287</v>
      </c>
      <c r="C5292" s="29">
        <v>4.2952424062254497</v>
      </c>
      <c r="D5292" s="29">
        <v>7.0202956134307799</v>
      </c>
      <c r="E5292" s="29">
        <v>11.634046</v>
      </c>
      <c r="F5292" s="24">
        <v>0.92664299999999999</v>
      </c>
    </row>
    <row r="5293" spans="2:6" x14ac:dyDescent="0.3">
      <c r="B5293" s="28">
        <v>5288</v>
      </c>
      <c r="C5293" s="29">
        <v>4.2951958235706797</v>
      </c>
      <c r="D5293" s="29">
        <v>7.0211423241314499</v>
      </c>
      <c r="E5293" s="29">
        <v>11.637465000000001</v>
      </c>
      <c r="F5293" s="24">
        <v>0.92679699999999998</v>
      </c>
    </row>
    <row r="5294" spans="2:6" x14ac:dyDescent="0.3">
      <c r="B5294" s="28">
        <v>5289</v>
      </c>
      <c r="C5294" s="29">
        <v>4.2951489682674104</v>
      </c>
      <c r="D5294" s="29">
        <v>7.0219885558578303</v>
      </c>
      <c r="E5294" s="29">
        <v>11.640884</v>
      </c>
      <c r="F5294" s="24">
        <v>0.926952</v>
      </c>
    </row>
    <row r="5295" spans="2:6" x14ac:dyDescent="0.3">
      <c r="B5295" s="28">
        <v>5290</v>
      </c>
      <c r="C5295" s="29">
        <v>4.2951018405745502</v>
      </c>
      <c r="D5295" s="29">
        <v>7.02283430881916</v>
      </c>
      <c r="E5295" s="29">
        <v>11.644303000000001</v>
      </c>
      <c r="F5295" s="24">
        <v>0.92710700000000001</v>
      </c>
    </row>
    <row r="5296" spans="2:6" x14ac:dyDescent="0.3">
      <c r="B5296" s="28">
        <v>5291</v>
      </c>
      <c r="C5296" s="29">
        <v>4.2950544407508504</v>
      </c>
      <c r="D5296" s="29">
        <v>7.0236795832246504</v>
      </c>
      <c r="E5296" s="29">
        <v>11.647722</v>
      </c>
      <c r="F5296" s="24">
        <v>0.92726200000000003</v>
      </c>
    </row>
    <row r="5297" spans="2:6" x14ac:dyDescent="0.3">
      <c r="B5297" s="28">
        <v>5292</v>
      </c>
      <c r="C5297" s="29">
        <v>4.2950067690548197</v>
      </c>
      <c r="D5297" s="29">
        <v>7.02452437928343</v>
      </c>
      <c r="E5297" s="29">
        <v>11.651140999999999</v>
      </c>
      <c r="F5297" s="24">
        <v>0.92741700000000005</v>
      </c>
    </row>
    <row r="5298" spans="2:6" x14ac:dyDescent="0.3">
      <c r="B5298" s="28">
        <v>5293</v>
      </c>
      <c r="C5298" s="29">
        <v>4.2949586899365002</v>
      </c>
      <c r="D5298" s="29">
        <v>7.0253683027927902</v>
      </c>
      <c r="E5298" s="29">
        <v>11.654559000000001</v>
      </c>
      <c r="F5298" s="24">
        <v>0.92757199999999995</v>
      </c>
    </row>
    <row r="5299" spans="2:6" x14ac:dyDescent="0.3">
      <c r="B5299" s="28">
        <v>5294</v>
      </c>
      <c r="C5299" s="29">
        <v>4.2949103396276902</v>
      </c>
      <c r="D5299" s="29">
        <v>7.0262117486074702</v>
      </c>
      <c r="E5299" s="29">
        <v>11.657977000000001</v>
      </c>
      <c r="F5299" s="24">
        <v>0.92772600000000005</v>
      </c>
    </row>
    <row r="5300" spans="2:6" x14ac:dyDescent="0.3">
      <c r="B5300" s="28">
        <v>5295</v>
      </c>
      <c r="C5300" s="29">
        <v>4.29486158274314</v>
      </c>
      <c r="D5300" s="29">
        <v>7.0270543227583202</v>
      </c>
      <c r="E5300" s="29">
        <v>11.661394</v>
      </c>
      <c r="F5300" s="24">
        <v>0.92788099999999996</v>
      </c>
    </row>
    <row r="5301" spans="2:6" x14ac:dyDescent="0.3">
      <c r="B5301" s="28">
        <v>5296</v>
      </c>
      <c r="C5301" s="29">
        <v>4.2948125553485204</v>
      </c>
      <c r="D5301" s="29">
        <v>7.0278964198657601</v>
      </c>
      <c r="E5301" s="29">
        <v>11.664811</v>
      </c>
      <c r="F5301" s="24">
        <v>0.92803599999999997</v>
      </c>
    </row>
    <row r="5302" spans="2:6" x14ac:dyDescent="0.3">
      <c r="B5302" s="28">
        <v>5297</v>
      </c>
      <c r="C5302" s="29">
        <v>4.29476312222305</v>
      </c>
      <c r="D5302" s="29">
        <v>7.0287376461940703</v>
      </c>
      <c r="E5302" s="29">
        <v>11.668227</v>
      </c>
      <c r="F5302" s="24">
        <v>0.92819099999999999</v>
      </c>
    </row>
    <row r="5303" spans="2:6" x14ac:dyDescent="0.3">
      <c r="B5303" s="28">
        <v>5298</v>
      </c>
      <c r="C5303" s="29">
        <v>4.2947134192665404</v>
      </c>
      <c r="D5303" s="29">
        <v>7.0295783961294998</v>
      </c>
      <c r="E5303" s="29">
        <v>11.671643</v>
      </c>
      <c r="F5303" s="24">
        <v>0.92834499999999998</v>
      </c>
    </row>
    <row r="5304" spans="2:6" x14ac:dyDescent="0.3">
      <c r="B5304" s="28">
        <v>5299</v>
      </c>
      <c r="C5304" s="29">
        <v>4.2946631761092302</v>
      </c>
      <c r="D5304" s="29">
        <v>7.03041788245877</v>
      </c>
      <c r="E5304" s="29">
        <v>11.675057000000001</v>
      </c>
      <c r="F5304" s="24">
        <v>0.92849999999999999</v>
      </c>
    </row>
    <row r="5305" spans="2:6" x14ac:dyDescent="0.3">
      <c r="B5305" s="28">
        <v>5300</v>
      </c>
      <c r="C5305" s="29">
        <v>4.2946126639631199</v>
      </c>
      <c r="D5305" s="29">
        <v>7.0312568932782602</v>
      </c>
      <c r="E5305" s="29">
        <v>11.678471</v>
      </c>
      <c r="F5305" s="24">
        <v>0.92865500000000001</v>
      </c>
    </row>
    <row r="5306" spans="2:6" x14ac:dyDescent="0.3">
      <c r="B5306" s="28">
        <v>5301</v>
      </c>
      <c r="C5306" s="29">
        <v>4.2945616127866497</v>
      </c>
      <c r="D5306" s="29">
        <v>7.0320946418407102</v>
      </c>
      <c r="E5306" s="29">
        <v>11.681882999999999</v>
      </c>
      <c r="F5306" s="24">
        <v>0.92881000000000002</v>
      </c>
    </row>
    <row r="5307" spans="2:6" x14ac:dyDescent="0.3">
      <c r="B5307" s="28">
        <v>5302</v>
      </c>
      <c r="C5307" s="29">
        <v>4.2945101583949601</v>
      </c>
      <c r="D5307" s="29">
        <v>7.0329315224141098</v>
      </c>
      <c r="E5307" s="29">
        <v>11.685294000000001</v>
      </c>
      <c r="F5307" s="24">
        <v>0.92896400000000001</v>
      </c>
    </row>
    <row r="5308" spans="2:6" x14ac:dyDescent="0.3">
      <c r="B5308" s="28">
        <v>5303</v>
      </c>
      <c r="C5308" s="29">
        <v>4.2944583012894197</v>
      </c>
      <c r="D5308" s="29">
        <v>7.0337675355553397</v>
      </c>
      <c r="E5308" s="29">
        <v>11.688704</v>
      </c>
      <c r="F5308" s="24">
        <v>0.92911900000000003</v>
      </c>
    </row>
    <row r="5309" spans="2:6" x14ac:dyDescent="0.3">
      <c r="B5309" s="28">
        <v>5304</v>
      </c>
      <c r="C5309" s="29">
        <v>4.2944060419707997</v>
      </c>
      <c r="D5309" s="29">
        <v>7.0346026818208598</v>
      </c>
      <c r="E5309" s="29">
        <v>11.692112999999999</v>
      </c>
      <c r="F5309" s="24">
        <v>0.92927400000000004</v>
      </c>
    </row>
    <row r="5310" spans="2:6" x14ac:dyDescent="0.3">
      <c r="B5310" s="28">
        <v>5305</v>
      </c>
      <c r="C5310" s="29">
        <v>4.2943532461186695</v>
      </c>
      <c r="D5310" s="29">
        <v>7.0354365687548004</v>
      </c>
      <c r="E5310" s="29">
        <v>11.69552</v>
      </c>
      <c r="F5310" s="24">
        <v>0.92942800000000003</v>
      </c>
    </row>
    <row r="5311" spans="2:6" x14ac:dyDescent="0.3">
      <c r="B5311" s="28">
        <v>5306</v>
      </c>
      <c r="C5311" s="29">
        <v>4.2943000492169601</v>
      </c>
      <c r="D5311" s="29">
        <v>7.0362695901573504</v>
      </c>
      <c r="E5311" s="29">
        <v>11.698926</v>
      </c>
      <c r="F5311" s="24">
        <v>0.92958300000000005</v>
      </c>
    </row>
    <row r="5312" spans="2:6" x14ac:dyDescent="0.3">
      <c r="B5312" s="28">
        <v>5307</v>
      </c>
      <c r="C5312" s="29">
        <v>4.2942463171074499</v>
      </c>
      <c r="D5312" s="29">
        <v>7.0371013538040401</v>
      </c>
      <c r="E5312" s="29">
        <v>11.70233</v>
      </c>
      <c r="F5312" s="24">
        <v>0.92973799999999995</v>
      </c>
    </row>
    <row r="5313" spans="2:6" x14ac:dyDescent="0.3">
      <c r="B5313" s="28">
        <v>5308</v>
      </c>
      <c r="C5313" s="29">
        <v>4.2941921851088498</v>
      </c>
      <c r="D5313" s="29">
        <v>7.0379322532614799</v>
      </c>
      <c r="E5313" s="29">
        <v>11.705733</v>
      </c>
      <c r="F5313" s="24">
        <v>0.92989200000000005</v>
      </c>
    </row>
    <row r="5314" spans="2:6" x14ac:dyDescent="0.3">
      <c r="B5314" s="28">
        <v>5309</v>
      </c>
      <c r="C5314" s="29">
        <v>4.2941373847309796</v>
      </c>
      <c r="D5314" s="29">
        <v>7.0387615039888596</v>
      </c>
      <c r="E5314" s="29">
        <v>11.709133</v>
      </c>
      <c r="F5314" s="24">
        <v>0.93004699999999996</v>
      </c>
    </row>
    <row r="5315" spans="2:6" x14ac:dyDescent="0.3">
      <c r="B5315" s="28">
        <v>5310</v>
      </c>
      <c r="C5315" s="29">
        <v>4.2940821857844798</v>
      </c>
      <c r="D5315" s="29">
        <v>7.0395898920988103</v>
      </c>
      <c r="E5315" s="29">
        <v>11.712531999999999</v>
      </c>
      <c r="F5315" s="24">
        <v>0.93020199999999997</v>
      </c>
    </row>
    <row r="5316" spans="2:6" x14ac:dyDescent="0.3">
      <c r="B5316" s="28">
        <v>5311</v>
      </c>
      <c r="C5316" s="29">
        <v>4.29402645443436</v>
      </c>
      <c r="D5316" s="29">
        <v>7.0404170258287202</v>
      </c>
      <c r="E5316" s="29">
        <v>11.715928999999999</v>
      </c>
      <c r="F5316" s="24">
        <v>0.93035599999999996</v>
      </c>
    </row>
    <row r="5317" spans="2:6" x14ac:dyDescent="0.3">
      <c r="B5317" s="28">
        <v>5312</v>
      </c>
      <c r="C5317" s="29">
        <v>4.2939701914200201</v>
      </c>
      <c r="D5317" s="29">
        <v>7.0412429060786401</v>
      </c>
      <c r="E5317" s="29">
        <v>11.719324</v>
      </c>
      <c r="F5317" s="24">
        <v>0.93051099999999998</v>
      </c>
    </row>
    <row r="5318" spans="2:6" x14ac:dyDescent="0.3">
      <c r="B5318" s="28">
        <v>5313</v>
      </c>
      <c r="C5318" s="29">
        <v>4.2939132633114898</v>
      </c>
      <c r="D5318" s="29">
        <v>7.0420671416635097</v>
      </c>
      <c r="E5318" s="29">
        <v>11.722716</v>
      </c>
      <c r="F5318" s="24">
        <v>0.93066499999999996</v>
      </c>
    </row>
    <row r="5319" spans="2:6" x14ac:dyDescent="0.3">
      <c r="B5319" s="28">
        <v>5314</v>
      </c>
      <c r="C5319" s="29">
        <v>4.2938559392639197</v>
      </c>
      <c r="D5319" s="29">
        <v>7.0428905177661196</v>
      </c>
      <c r="E5319" s="29">
        <v>11.726107000000001</v>
      </c>
      <c r="F5319" s="24">
        <v>0.93081999999999998</v>
      </c>
    </row>
    <row r="5320" spans="2:6" x14ac:dyDescent="0.3">
      <c r="B5320" s="28">
        <v>5315</v>
      </c>
      <c r="C5320" s="29">
        <v>4.2937979517579397</v>
      </c>
      <c r="D5320" s="29">
        <v>7.0437122512308799</v>
      </c>
      <c r="E5320" s="29">
        <v>11.729495</v>
      </c>
      <c r="F5320" s="24">
        <v>0.930975</v>
      </c>
    </row>
    <row r="5321" spans="2:6" x14ac:dyDescent="0.3">
      <c r="B5321" s="28">
        <v>5316</v>
      </c>
      <c r="C5321" s="29">
        <v>4.2937393017717795</v>
      </c>
      <c r="D5321" s="29">
        <v>7.0445323433009097</v>
      </c>
      <c r="E5321" s="29">
        <v>11.73288</v>
      </c>
      <c r="F5321" s="24">
        <v>0.93112899999999998</v>
      </c>
    </row>
    <row r="5322" spans="2:6" x14ac:dyDescent="0.3">
      <c r="B5322" s="28">
        <v>5317</v>
      </c>
      <c r="C5322" s="29">
        <v>4.2936801241263503</v>
      </c>
      <c r="D5322" s="29">
        <v>7.0453511868405796</v>
      </c>
      <c r="E5322" s="29">
        <v>11.736262999999999</v>
      </c>
      <c r="F5322" s="24">
        <v>0.931284</v>
      </c>
    </row>
    <row r="5323" spans="2:6" x14ac:dyDescent="0.3">
      <c r="B5323" s="28">
        <v>5318</v>
      </c>
      <c r="C5323" s="29">
        <v>4.2936204195543501</v>
      </c>
      <c r="D5323" s="29">
        <v>7.0461687827446697</v>
      </c>
      <c r="E5323" s="29">
        <v>11.739644</v>
      </c>
      <c r="F5323" s="24">
        <v>0.93143799999999999</v>
      </c>
    </row>
    <row r="5324" spans="2:6" x14ac:dyDescent="0.3">
      <c r="B5324" s="28">
        <v>5319</v>
      </c>
      <c r="C5324" s="29">
        <v>4.2935600551047504</v>
      </c>
      <c r="D5324" s="29">
        <v>7.0469847405150601</v>
      </c>
      <c r="E5324" s="29">
        <v>11.743022</v>
      </c>
      <c r="F5324" s="24">
        <v>0.931593</v>
      </c>
    </row>
    <row r="5325" spans="2:6" x14ac:dyDescent="0.3">
      <c r="B5325" s="28">
        <v>5320</v>
      </c>
      <c r="C5325" s="29">
        <v>4.2934990317500796</v>
      </c>
      <c r="D5325" s="29">
        <v>7.0477990613901698</v>
      </c>
      <c r="E5325" s="29">
        <v>11.746397</v>
      </c>
      <c r="F5325" s="24">
        <v>0.93174699999999999</v>
      </c>
    </row>
    <row r="5326" spans="2:6" x14ac:dyDescent="0.3">
      <c r="B5326" s="28">
        <v>5321</v>
      </c>
      <c r="C5326" s="29">
        <v>4.2934373504613204</v>
      </c>
      <c r="D5326" s="29">
        <v>7.0486117466070297</v>
      </c>
      <c r="E5326" s="29">
        <v>11.749769000000001</v>
      </c>
      <c r="F5326" s="24">
        <v>0.93190200000000001</v>
      </c>
    </row>
    <row r="5327" spans="2:6" x14ac:dyDescent="0.3">
      <c r="B5327" s="28">
        <v>5322</v>
      </c>
      <c r="C5327" s="29">
        <v>4.2933750122078695</v>
      </c>
      <c r="D5327" s="29">
        <v>7.0494227974013501</v>
      </c>
      <c r="E5327" s="29">
        <v>11.753138</v>
      </c>
      <c r="F5327" s="24">
        <v>0.932056</v>
      </c>
    </row>
    <row r="5328" spans="2:6" x14ac:dyDescent="0.3">
      <c r="B5328" s="28">
        <v>5323</v>
      </c>
      <c r="C5328" s="29">
        <v>4.2933120179575903</v>
      </c>
      <c r="D5328" s="29">
        <v>7.0502322150075303</v>
      </c>
      <c r="E5328" s="29">
        <v>11.756504</v>
      </c>
      <c r="F5328" s="24">
        <v>0.93221100000000001</v>
      </c>
    </row>
    <row r="5329" spans="2:6" x14ac:dyDescent="0.3">
      <c r="B5329" s="28">
        <v>5324</v>
      </c>
      <c r="C5329" s="29">
        <v>4.2932483686767604</v>
      </c>
      <c r="D5329" s="29">
        <v>7.0510400006586398</v>
      </c>
      <c r="E5329" s="29">
        <v>11.759867</v>
      </c>
      <c r="F5329" s="24">
        <v>0.932365</v>
      </c>
    </row>
    <row r="5330" spans="2:6" x14ac:dyDescent="0.3">
      <c r="B5330" s="28">
        <v>5325</v>
      </c>
      <c r="C5330" s="29">
        <v>4.2931839321295602</v>
      </c>
      <c r="D5330" s="29">
        <v>7.0518457648829802</v>
      </c>
      <c r="E5330" s="29">
        <v>11.763226</v>
      </c>
      <c r="F5330" s="24">
        <v>0.93252000000000002</v>
      </c>
    </row>
    <row r="5331" spans="2:6" x14ac:dyDescent="0.3">
      <c r="B5331" s="28">
        <v>5326</v>
      </c>
      <c r="C5331" s="29">
        <v>4.2931189757603301</v>
      </c>
      <c r="D5331" s="29">
        <v>7.0526502904322497</v>
      </c>
      <c r="E5331" s="29">
        <v>11.766583000000001</v>
      </c>
      <c r="F5331" s="24">
        <v>0.932674</v>
      </c>
    </row>
    <row r="5332" spans="2:6" x14ac:dyDescent="0.3">
      <c r="B5332" s="28">
        <v>5327</v>
      </c>
      <c r="C5332" s="29">
        <v>4.2930532342093901</v>
      </c>
      <c r="D5332" s="29">
        <v>7.0534527972429002</v>
      </c>
      <c r="E5332" s="29">
        <v>11.769936</v>
      </c>
      <c r="F5332" s="24">
        <v>0.93282799999999999</v>
      </c>
    </row>
    <row r="5333" spans="2:6" x14ac:dyDescent="0.3">
      <c r="B5333" s="28">
        <v>5328</v>
      </c>
      <c r="C5333" s="29">
        <v>4.2929867086762696</v>
      </c>
      <c r="D5333" s="29">
        <v>7.0542532868853103</v>
      </c>
      <c r="E5333" s="29">
        <v>11.773285</v>
      </c>
      <c r="F5333" s="24">
        <v>0.93298300000000001</v>
      </c>
    </row>
    <row r="5334" spans="2:6" x14ac:dyDescent="0.3">
      <c r="B5334" s="28">
        <v>5329</v>
      </c>
      <c r="C5334" s="29">
        <v>4.2929195332394903</v>
      </c>
      <c r="D5334" s="29">
        <v>7.0550521511743698</v>
      </c>
      <c r="E5334" s="29">
        <v>11.776631</v>
      </c>
      <c r="F5334" s="24">
        <v>0.93313699999999999</v>
      </c>
    </row>
    <row r="5335" spans="2:6" x14ac:dyDescent="0.3">
      <c r="B5335" s="28">
        <v>5330</v>
      </c>
      <c r="C5335" s="29">
        <v>4.2928515760539296</v>
      </c>
      <c r="D5335" s="29">
        <v>7.0558490012021302</v>
      </c>
      <c r="E5335" s="29">
        <v>11.779973</v>
      </c>
      <c r="F5335" s="24">
        <v>0.93329200000000001</v>
      </c>
    </row>
    <row r="5336" spans="2:6" x14ac:dyDescent="0.3">
      <c r="B5336" s="28">
        <v>5331</v>
      </c>
      <c r="C5336" s="29">
        <v>4.2927828383129798</v>
      </c>
      <c r="D5336" s="29">
        <v>7.0566438385335104</v>
      </c>
      <c r="E5336" s="29">
        <v>11.783310999999999</v>
      </c>
      <c r="F5336" s="24">
        <v>0.933446</v>
      </c>
    </row>
    <row r="5337" spans="2:6" x14ac:dyDescent="0.3">
      <c r="B5337" s="28">
        <v>5332</v>
      </c>
      <c r="C5337" s="29">
        <v>4.29271345385055</v>
      </c>
      <c r="D5337" s="29">
        <v>7.0574370546360798</v>
      </c>
      <c r="E5337" s="29">
        <v>11.786645999999999</v>
      </c>
      <c r="F5337" s="24">
        <v>0.93359999999999999</v>
      </c>
    </row>
    <row r="5338" spans="2:6" x14ac:dyDescent="0.3">
      <c r="B5338" s="28">
        <v>5333</v>
      </c>
      <c r="C5338" s="29">
        <v>4.2926431584910603</v>
      </c>
      <c r="D5338" s="29">
        <v>7.0582278711476496</v>
      </c>
      <c r="E5338" s="29">
        <v>11.789975999999999</v>
      </c>
      <c r="F5338" s="24">
        <v>0.933755</v>
      </c>
    </row>
    <row r="5339" spans="2:6" x14ac:dyDescent="0.3">
      <c r="B5339" s="28">
        <v>5334</v>
      </c>
      <c r="C5339" s="29">
        <v>4.2925722186277699</v>
      </c>
      <c r="D5339" s="29">
        <v>7.0590170693232102</v>
      </c>
      <c r="E5339" s="29">
        <v>11.793303</v>
      </c>
      <c r="F5339" s="24">
        <v>0.93390899999999999</v>
      </c>
    </row>
    <row r="5340" spans="2:6" x14ac:dyDescent="0.3">
      <c r="B5340" s="28">
        <v>5335</v>
      </c>
      <c r="C5340" s="29">
        <v>4.2925003703978799</v>
      </c>
      <c r="D5340" s="29">
        <v>7.0598038712511997</v>
      </c>
      <c r="E5340" s="29">
        <v>11.796625000000001</v>
      </c>
      <c r="F5340" s="24">
        <v>0.93406299999999998</v>
      </c>
    </row>
    <row r="5341" spans="2:6" x14ac:dyDescent="0.3">
      <c r="B5341" s="28">
        <v>5336</v>
      </c>
      <c r="C5341" s="29">
        <v>4.2924277475474497</v>
      </c>
      <c r="D5341" s="29">
        <v>7.0605886682776999</v>
      </c>
      <c r="E5341" s="29">
        <v>11.799943000000001</v>
      </c>
      <c r="F5341" s="24">
        <v>0.93421799999999999</v>
      </c>
    </row>
    <row r="5342" spans="2:6" x14ac:dyDescent="0.3">
      <c r="B5342" s="28">
        <v>5337</v>
      </c>
      <c r="C5342" s="29">
        <v>4.2923543512569902</v>
      </c>
      <c r="D5342" s="29">
        <v>7.0613714619557602</v>
      </c>
      <c r="E5342" s="29">
        <v>11.803257</v>
      </c>
      <c r="F5342" s="24">
        <v>0.93437199999999998</v>
      </c>
    </row>
    <row r="5343" spans="2:6" x14ac:dyDescent="0.3">
      <c r="B5343" s="28">
        <v>5338</v>
      </c>
      <c r="C5343" s="29">
        <v>4.2922800505360899</v>
      </c>
      <c r="D5343" s="29">
        <v>7.0621518646117396</v>
      </c>
      <c r="E5343" s="29">
        <v>11.806566</v>
      </c>
      <c r="F5343" s="24">
        <v>0.93452599999999997</v>
      </c>
    </row>
    <row r="5344" spans="2:6" x14ac:dyDescent="0.3">
      <c r="B5344" s="28">
        <v>5339</v>
      </c>
      <c r="C5344" s="29">
        <v>4.2922049788869598</v>
      </c>
      <c r="D5344" s="29">
        <v>7.0629302672453198</v>
      </c>
      <c r="E5344" s="29">
        <v>11.809870999999999</v>
      </c>
      <c r="F5344" s="24">
        <v>0.93468099999999998</v>
      </c>
    </row>
    <row r="5345" spans="2:6" x14ac:dyDescent="0.3">
      <c r="B5345" s="28">
        <v>5340</v>
      </c>
      <c r="C5345" s="29">
        <v>4.2921290054716597</v>
      </c>
      <c r="D5345" s="29">
        <v>7.0637062824042696</v>
      </c>
      <c r="E5345" s="29">
        <v>11.813171000000001</v>
      </c>
      <c r="F5345" s="24">
        <v>0.93483499999999997</v>
      </c>
    </row>
    <row r="5346" spans="2:6" x14ac:dyDescent="0.3">
      <c r="B5346" s="28">
        <v>5341</v>
      </c>
      <c r="C5346" s="29">
        <v>4.2920521316969298</v>
      </c>
      <c r="D5346" s="29">
        <v>7.0644799119713904</v>
      </c>
      <c r="E5346" s="29">
        <v>11.816466</v>
      </c>
      <c r="F5346" s="24">
        <v>0.93498899999999996</v>
      </c>
    </row>
    <row r="5347" spans="2:6" x14ac:dyDescent="0.3">
      <c r="B5347" s="28">
        <v>5342</v>
      </c>
      <c r="C5347" s="29">
        <v>4.2919744908218798</v>
      </c>
      <c r="D5347" s="29">
        <v>7.0652515466007397</v>
      </c>
      <c r="E5347" s="29">
        <v>11.819756999999999</v>
      </c>
      <c r="F5347" s="24">
        <v>0.93514299999999995</v>
      </c>
    </row>
    <row r="5348" spans="2:6" x14ac:dyDescent="0.3">
      <c r="B5348" s="28">
        <v>5343</v>
      </c>
      <c r="C5348" s="29">
        <v>4.2918958204591604</v>
      </c>
      <c r="D5348" s="29">
        <v>7.0660204105094504</v>
      </c>
      <c r="E5348" s="29">
        <v>11.823042000000001</v>
      </c>
      <c r="F5348" s="24">
        <v>0.93529799999999996</v>
      </c>
    </row>
    <row r="5349" spans="2:6" x14ac:dyDescent="0.3">
      <c r="B5349" s="28">
        <v>5344</v>
      </c>
      <c r="C5349" s="29">
        <v>4.2918163856395797</v>
      </c>
      <c r="D5349" s="29">
        <v>7.0667872830080203</v>
      </c>
      <c r="E5349" s="29">
        <v>11.826323</v>
      </c>
      <c r="F5349" s="24">
        <v>0.93545199999999995</v>
      </c>
    </row>
    <row r="5350" spans="2:6" x14ac:dyDescent="0.3">
      <c r="B5350" s="28">
        <v>5345</v>
      </c>
      <c r="C5350" s="29">
        <v>4.2917360559038702</v>
      </c>
      <c r="D5350" s="29">
        <v>7.0675517771948702</v>
      </c>
      <c r="E5350" s="29">
        <v>11.829599</v>
      </c>
      <c r="F5350" s="24">
        <v>0.93560600000000005</v>
      </c>
    </row>
    <row r="5351" spans="2:6" x14ac:dyDescent="0.3">
      <c r="B5351" s="28">
        <v>5346</v>
      </c>
      <c r="C5351" s="29">
        <v>4.2916548326451203</v>
      </c>
      <c r="D5351" s="29">
        <v>7.0683138949397204</v>
      </c>
      <c r="E5351" s="29">
        <v>11.83287</v>
      </c>
      <c r="F5351" s="24">
        <v>0.93576000000000004</v>
      </c>
    </row>
    <row r="5352" spans="2:6" x14ac:dyDescent="0.3">
      <c r="B5352" s="28">
        <v>5347</v>
      </c>
      <c r="C5352" s="29">
        <v>4.29157258578776</v>
      </c>
      <c r="D5352" s="29">
        <v>7.06907324989605</v>
      </c>
      <c r="E5352" s="29">
        <v>11.836135000000001</v>
      </c>
      <c r="F5352" s="24">
        <v>0.93591400000000002</v>
      </c>
    </row>
    <row r="5353" spans="2:6" x14ac:dyDescent="0.3">
      <c r="B5353" s="28">
        <v>5348</v>
      </c>
      <c r="C5353" s="29">
        <v>4.2914894483401795</v>
      </c>
      <c r="D5353" s="29">
        <v>7.0698302323650504</v>
      </c>
      <c r="E5353" s="29">
        <v>11.839395</v>
      </c>
      <c r="F5353" s="24">
        <v>0.93606900000000004</v>
      </c>
    </row>
    <row r="5354" spans="2:6" x14ac:dyDescent="0.3">
      <c r="B5354" s="28">
        <v>5349</v>
      </c>
      <c r="C5354" s="29">
        <v>4.2914052903757103</v>
      </c>
      <c r="D5354" s="29">
        <v>7.0705844562175999</v>
      </c>
      <c r="E5354" s="29">
        <v>11.842649</v>
      </c>
      <c r="F5354" s="24">
        <v>0.93622300000000003</v>
      </c>
    </row>
    <row r="5355" spans="2:6" x14ac:dyDescent="0.3">
      <c r="B5355" s="28">
        <v>5350</v>
      </c>
      <c r="C5355" s="29">
        <v>4.2913206384430103</v>
      </c>
      <c r="D5355" s="29">
        <v>7.07133747516193</v>
      </c>
      <c r="E5355" s="29">
        <v>11.845901</v>
      </c>
      <c r="F5355" s="24">
        <v>0.93637700000000001</v>
      </c>
    </row>
    <row r="5356" spans="2:6" x14ac:dyDescent="0.3">
      <c r="B5356" s="28">
        <v>5351</v>
      </c>
      <c r="C5356" s="29">
        <v>4.2912357555395104</v>
      </c>
      <c r="D5356" s="29">
        <v>7.0720900655866403</v>
      </c>
      <c r="E5356" s="29">
        <v>11.849152999999999</v>
      </c>
      <c r="F5356" s="24">
        <v>0.936531</v>
      </c>
    </row>
    <row r="5357" spans="2:6" x14ac:dyDescent="0.3">
      <c r="B5357" s="28">
        <v>5352</v>
      </c>
      <c r="C5357" s="29">
        <v>4.29115064188567</v>
      </c>
      <c r="D5357" s="29">
        <v>7.0728422276768299</v>
      </c>
      <c r="E5357" s="29">
        <v>11.852404999999999</v>
      </c>
      <c r="F5357" s="24">
        <v>0.93668499999999999</v>
      </c>
    </row>
    <row r="5358" spans="2:6" x14ac:dyDescent="0.3">
      <c r="B5358" s="28">
        <v>5353</v>
      </c>
      <c r="C5358" s="29">
        <v>4.2910652977018096</v>
      </c>
      <c r="D5358" s="29">
        <v>7.0735939616174601</v>
      </c>
      <c r="E5358" s="29">
        <v>11.855657000000001</v>
      </c>
      <c r="F5358" s="24">
        <v>0.93683899999999998</v>
      </c>
    </row>
    <row r="5359" spans="2:6" x14ac:dyDescent="0.3">
      <c r="B5359" s="28">
        <v>5354</v>
      </c>
      <c r="C5359" s="29">
        <v>4.2909795922827803</v>
      </c>
      <c r="D5359" s="29">
        <v>7.07434488015992</v>
      </c>
      <c r="E5359" s="29">
        <v>11.858908</v>
      </c>
      <c r="F5359" s="24">
        <v>0.93699299999999996</v>
      </c>
    </row>
    <row r="5360" spans="2:6" x14ac:dyDescent="0.3">
      <c r="B5360" s="28">
        <v>5355</v>
      </c>
      <c r="C5360" s="29">
        <v>4.2908937877761</v>
      </c>
      <c r="D5360" s="29">
        <v>7.0750957584673397</v>
      </c>
      <c r="E5360" s="29">
        <v>11.862159999999999</v>
      </c>
      <c r="F5360" s="24">
        <v>0.93714699999999995</v>
      </c>
    </row>
    <row r="5361" spans="2:6" x14ac:dyDescent="0.3">
      <c r="B5361" s="28">
        <v>5356</v>
      </c>
      <c r="C5361" s="29">
        <v>4.2908077533992097</v>
      </c>
      <c r="D5361" s="29">
        <v>7.0758462091797103</v>
      </c>
      <c r="E5361" s="29">
        <v>11.865411999999999</v>
      </c>
      <c r="F5361" s="24">
        <v>0.93730199999999997</v>
      </c>
    </row>
    <row r="5362" spans="2:6" x14ac:dyDescent="0.3">
      <c r="B5362" s="28">
        <v>5357</v>
      </c>
      <c r="C5362" s="29">
        <v>4.2907214893717702</v>
      </c>
      <c r="D5362" s="29">
        <v>7.0765962324818004</v>
      </c>
      <c r="E5362" s="29">
        <v>11.868664000000001</v>
      </c>
      <c r="F5362" s="24">
        <v>0.93745599999999996</v>
      </c>
    </row>
    <row r="5363" spans="2:6" x14ac:dyDescent="0.3">
      <c r="B5363" s="28">
        <v>5358</v>
      </c>
      <c r="C5363" s="29">
        <v>4.2906349959132104</v>
      </c>
      <c r="D5363" s="29">
        <v>7.0773458285582596</v>
      </c>
      <c r="E5363" s="29">
        <v>11.871916000000001</v>
      </c>
      <c r="F5363" s="24">
        <v>0.93761000000000005</v>
      </c>
    </row>
    <row r="5364" spans="2:6" x14ac:dyDescent="0.3">
      <c r="B5364" s="28">
        <v>5359</v>
      </c>
      <c r="C5364" s="29">
        <v>4.2905482732428304</v>
      </c>
      <c r="D5364" s="29">
        <v>7.0780949975936904</v>
      </c>
      <c r="E5364" s="29">
        <v>11.875168</v>
      </c>
      <c r="F5364" s="24">
        <v>0.93776400000000004</v>
      </c>
    </row>
    <row r="5365" spans="2:6" x14ac:dyDescent="0.3">
      <c r="B5365" s="28">
        <v>5360</v>
      </c>
      <c r="C5365" s="29">
        <v>4.2904611911157602</v>
      </c>
      <c r="D5365" s="29">
        <v>7.0788433530060102</v>
      </c>
      <c r="E5365" s="29">
        <v>11.878418999999999</v>
      </c>
      <c r="F5365" s="24">
        <v>0.93791800000000003</v>
      </c>
    </row>
    <row r="5366" spans="2:6" x14ac:dyDescent="0.3">
      <c r="B5366" s="28">
        <v>5361</v>
      </c>
      <c r="C5366" s="29">
        <v>4.2903740107556398</v>
      </c>
      <c r="D5366" s="29">
        <v>7.0795916686240004</v>
      </c>
      <c r="E5366" s="29">
        <v>11.881671000000001</v>
      </c>
      <c r="F5366" s="24">
        <v>0.93807200000000002</v>
      </c>
    </row>
    <row r="5367" spans="2:6" x14ac:dyDescent="0.3">
      <c r="B5367" s="28">
        <v>5362</v>
      </c>
      <c r="C5367" s="29">
        <v>4.2902866018405001</v>
      </c>
      <c r="D5367" s="29">
        <v>7.0803395577544004</v>
      </c>
      <c r="E5367" s="29">
        <v>11.884923000000001</v>
      </c>
      <c r="F5367" s="24">
        <v>0.938226</v>
      </c>
    </row>
    <row r="5368" spans="2:6" x14ac:dyDescent="0.3">
      <c r="B5368" s="28">
        <v>5363</v>
      </c>
      <c r="C5368" s="29">
        <v>4.2901989645889698</v>
      </c>
      <c r="D5368" s="29">
        <v>7.0810870205815704</v>
      </c>
      <c r="E5368" s="29">
        <v>11.888175</v>
      </c>
      <c r="F5368" s="24">
        <v>0.93837999999999999</v>
      </c>
    </row>
    <row r="5369" spans="2:6" x14ac:dyDescent="0.3">
      <c r="B5369" s="28">
        <v>5364</v>
      </c>
      <c r="C5369" s="29">
        <v>4.2901110992194997</v>
      </c>
      <c r="D5369" s="29">
        <v>7.0818340572897904</v>
      </c>
      <c r="E5369" s="29">
        <v>11.891427</v>
      </c>
      <c r="F5369" s="24">
        <v>0.93853399999999998</v>
      </c>
    </row>
    <row r="5370" spans="2:6" x14ac:dyDescent="0.3">
      <c r="B5370" s="28">
        <v>5365</v>
      </c>
      <c r="C5370" s="29">
        <v>4.2900230059503599</v>
      </c>
      <c r="D5370" s="29">
        <v>7.0825806680633496</v>
      </c>
      <c r="E5370" s="29">
        <v>11.894679</v>
      </c>
      <c r="F5370" s="24">
        <v>0.93868799999999997</v>
      </c>
    </row>
    <row r="5371" spans="2:6" x14ac:dyDescent="0.3">
      <c r="B5371" s="28">
        <v>5366</v>
      </c>
      <c r="C5371" s="29">
        <v>4.2899345549951402</v>
      </c>
      <c r="D5371" s="29">
        <v>7.0833264669852598</v>
      </c>
      <c r="E5371" s="29">
        <v>11.897930000000001</v>
      </c>
      <c r="F5371" s="24">
        <v>0.93884199999999995</v>
      </c>
    </row>
    <row r="5372" spans="2:6" x14ac:dyDescent="0.3">
      <c r="B5372" s="28">
        <v>5367</v>
      </c>
      <c r="C5372" s="29">
        <v>4.2898460066572497</v>
      </c>
      <c r="D5372" s="29">
        <v>7.0840722265527196</v>
      </c>
      <c r="E5372" s="29">
        <v>11.901182</v>
      </c>
      <c r="F5372" s="24">
        <v>0.93899600000000005</v>
      </c>
    </row>
    <row r="5373" spans="2:6" x14ac:dyDescent="0.3">
      <c r="B5373" s="28">
        <v>5368</v>
      </c>
      <c r="C5373" s="29">
        <v>4.2897572310734997</v>
      </c>
      <c r="D5373" s="29">
        <v>7.0848175607378003</v>
      </c>
      <c r="E5373" s="29">
        <v>11.904434</v>
      </c>
      <c r="F5373" s="24">
        <v>0.93915000000000004</v>
      </c>
    </row>
    <row r="5374" spans="2:6" x14ac:dyDescent="0.3">
      <c r="B5374" s="28">
        <v>5369</v>
      </c>
      <c r="C5374" s="29">
        <v>4.2896682284614798</v>
      </c>
      <c r="D5374" s="29">
        <v>7.0855624697245396</v>
      </c>
      <c r="E5374" s="29">
        <v>11.907686</v>
      </c>
      <c r="F5374" s="24">
        <v>0.93930400000000003</v>
      </c>
    </row>
    <row r="5375" spans="2:6" x14ac:dyDescent="0.3">
      <c r="B5375" s="28">
        <v>5370</v>
      </c>
      <c r="C5375" s="29">
        <v>4.2895789990386604</v>
      </c>
      <c r="D5375" s="29">
        <v>7.0863069536968304</v>
      </c>
      <c r="E5375" s="29">
        <v>11.910938</v>
      </c>
      <c r="F5375" s="24">
        <v>0.93945699999999999</v>
      </c>
    </row>
    <row r="5376" spans="2:6" x14ac:dyDescent="0.3">
      <c r="B5376" s="28">
        <v>5371</v>
      </c>
      <c r="C5376" s="29">
        <v>4.2894894133992496</v>
      </c>
      <c r="D5376" s="29">
        <v>7.08705062729089</v>
      </c>
      <c r="E5376" s="29">
        <v>11.914189</v>
      </c>
      <c r="F5376" s="24">
        <v>0.93961099999999997</v>
      </c>
    </row>
    <row r="5377" spans="2:6" x14ac:dyDescent="0.3">
      <c r="B5377" s="28">
        <v>5372</v>
      </c>
      <c r="C5377" s="29">
        <v>4.2893997310826197</v>
      </c>
      <c r="D5377" s="29">
        <v>7.0877942618964695</v>
      </c>
      <c r="E5377" s="29">
        <v>11.917441</v>
      </c>
      <c r="F5377" s="24">
        <v>0.93976499999999996</v>
      </c>
    </row>
    <row r="5378" spans="2:6" x14ac:dyDescent="0.3">
      <c r="B5378" s="28">
        <v>5373</v>
      </c>
      <c r="C5378" s="29">
        <v>4.2893098226064597</v>
      </c>
      <c r="D5378" s="29">
        <v>7.0885374720390102</v>
      </c>
      <c r="E5378" s="29">
        <v>11.920693</v>
      </c>
      <c r="F5378" s="24">
        <v>0.93991899999999995</v>
      </c>
    </row>
    <row r="5379" spans="2:6" x14ac:dyDescent="0.3">
      <c r="B5379" s="28">
        <v>5374</v>
      </c>
      <c r="C5379" s="29">
        <v>4.2892196881875604</v>
      </c>
      <c r="D5379" s="29">
        <v>7.0892802579022103</v>
      </c>
      <c r="E5379" s="29">
        <v>11.923945</v>
      </c>
      <c r="F5379" s="24">
        <v>0.94007300000000005</v>
      </c>
    </row>
    <row r="5380" spans="2:6" x14ac:dyDescent="0.3">
      <c r="B5380" s="28">
        <v>5375</v>
      </c>
      <c r="C5380" s="29">
        <v>4.2891293280425202</v>
      </c>
      <c r="D5380" s="29">
        <v>7.0900226196696901</v>
      </c>
      <c r="E5380" s="29">
        <v>11.927197</v>
      </c>
      <c r="F5380" s="24">
        <v>0.94022700000000003</v>
      </c>
    </row>
    <row r="5381" spans="2:6" x14ac:dyDescent="0.3">
      <c r="B5381" s="28">
        <v>5376</v>
      </c>
      <c r="C5381" s="29">
        <v>4.2890387423877998</v>
      </c>
      <c r="D5381" s="29">
        <v>7.09076455752502</v>
      </c>
      <c r="E5381" s="29">
        <v>11.930448999999999</v>
      </c>
      <c r="F5381" s="24">
        <v>0.94038100000000002</v>
      </c>
    </row>
    <row r="5382" spans="2:6" x14ac:dyDescent="0.3">
      <c r="B5382" s="28">
        <v>5377</v>
      </c>
      <c r="C5382" s="29">
        <v>4.2889478022727499</v>
      </c>
      <c r="D5382" s="29">
        <v>7.0915056867669701</v>
      </c>
      <c r="E5382" s="29">
        <v>11.9337</v>
      </c>
      <c r="F5382" s="24">
        <v>0.94053500000000001</v>
      </c>
    </row>
    <row r="5383" spans="2:6" x14ac:dyDescent="0.3">
      <c r="B5383" s="28">
        <v>5378</v>
      </c>
      <c r="C5383" s="29">
        <v>4.2888567663231703</v>
      </c>
      <c r="D5383" s="29">
        <v>7.0922467774588096</v>
      </c>
      <c r="E5383" s="29">
        <v>11.936952</v>
      </c>
      <c r="F5383" s="24">
        <v>0.94068799999999997</v>
      </c>
    </row>
    <row r="5384" spans="2:6" x14ac:dyDescent="0.3">
      <c r="B5384" s="28">
        <v>5379</v>
      </c>
      <c r="C5384" s="29">
        <v>4.28876550551219</v>
      </c>
      <c r="D5384" s="29">
        <v>7.0929874447887702</v>
      </c>
      <c r="E5384" s="29">
        <v>11.940204</v>
      </c>
      <c r="F5384" s="24">
        <v>0.94084199999999996</v>
      </c>
    </row>
    <row r="5385" spans="2:6" x14ac:dyDescent="0.3">
      <c r="B5385" s="28">
        <v>5380</v>
      </c>
      <c r="C5385" s="29">
        <v>4.2886740200555904</v>
      </c>
      <c r="D5385" s="29">
        <v>7.0937276889401897</v>
      </c>
      <c r="E5385" s="29">
        <v>11.943455999999999</v>
      </c>
      <c r="F5385" s="24">
        <v>0.94099600000000005</v>
      </c>
    </row>
    <row r="5386" spans="2:6" x14ac:dyDescent="0.3">
      <c r="B5386" s="28">
        <v>5381</v>
      </c>
      <c r="C5386" s="29">
        <v>4.2885823101689899</v>
      </c>
      <c r="D5386" s="29">
        <v>7.0944675100963304</v>
      </c>
      <c r="E5386" s="29">
        <v>11.946707999999999</v>
      </c>
      <c r="F5386" s="24">
        <v>0.94115000000000004</v>
      </c>
    </row>
    <row r="5387" spans="2:6" x14ac:dyDescent="0.3">
      <c r="B5387" s="28">
        <v>5382</v>
      </c>
      <c r="C5387" s="29">
        <v>4.28849024727967</v>
      </c>
      <c r="D5387" s="29">
        <v>7.0952065241070397</v>
      </c>
      <c r="E5387" s="29">
        <v>11.949959</v>
      </c>
      <c r="F5387" s="24">
        <v>0.94130400000000003</v>
      </c>
    </row>
    <row r="5388" spans="2:6" x14ac:dyDescent="0.3">
      <c r="B5388" s="28">
        <v>5383</v>
      </c>
      <c r="C5388" s="29">
        <v>4.2883980892548497</v>
      </c>
      <c r="D5388" s="29">
        <v>7.0959454999323102</v>
      </c>
      <c r="E5388" s="29">
        <v>11.953211</v>
      </c>
      <c r="F5388" s="24">
        <v>0.94145699999999999</v>
      </c>
    </row>
    <row r="5389" spans="2:6" x14ac:dyDescent="0.3">
      <c r="B5389" s="28">
        <v>5384</v>
      </c>
      <c r="C5389" s="29">
        <v>4.2883057074458302</v>
      </c>
      <c r="D5389" s="29">
        <v>7.09668405331165</v>
      </c>
      <c r="E5389" s="29">
        <v>11.956462999999999</v>
      </c>
      <c r="F5389" s="24">
        <v>0.94161099999999998</v>
      </c>
    </row>
    <row r="5390" spans="2:6" x14ac:dyDescent="0.3">
      <c r="B5390" s="28">
        <v>5385</v>
      </c>
      <c r="C5390" s="29">
        <v>4.2882131020675605</v>
      </c>
      <c r="D5390" s="29">
        <v>7.0974221844280603</v>
      </c>
      <c r="E5390" s="29">
        <v>11.959714999999999</v>
      </c>
      <c r="F5390" s="24">
        <v>0.94176499999999996</v>
      </c>
    </row>
    <row r="5391" spans="2:6" x14ac:dyDescent="0.3">
      <c r="B5391" s="28">
        <v>5386</v>
      </c>
      <c r="C5391" s="29">
        <v>4.2881202733348402</v>
      </c>
      <c r="D5391" s="29">
        <v>7.0981598934645396</v>
      </c>
      <c r="E5391" s="29">
        <v>11.962967000000001</v>
      </c>
      <c r="F5391" s="24">
        <v>0.94191899999999995</v>
      </c>
    </row>
    <row r="5392" spans="2:6" x14ac:dyDescent="0.3">
      <c r="B5392" s="28">
        <v>5387</v>
      </c>
      <c r="C5392" s="29">
        <v>4.2880272214622801</v>
      </c>
      <c r="D5392" s="29">
        <v>7.0988971806039203</v>
      </c>
      <c r="E5392" s="29">
        <v>11.966219000000001</v>
      </c>
      <c r="F5392" s="24">
        <v>0.94207200000000002</v>
      </c>
    </row>
    <row r="5393" spans="2:6" x14ac:dyDescent="0.3">
      <c r="B5393" s="28">
        <v>5388</v>
      </c>
      <c r="C5393" s="29">
        <v>4.2879338183289999</v>
      </c>
      <c r="D5393" s="29">
        <v>7.0996336623561804</v>
      </c>
      <c r="E5393" s="29">
        <v>11.969469999999999</v>
      </c>
      <c r="F5393" s="24">
        <v>0.94222600000000001</v>
      </c>
    </row>
    <row r="5394" spans="2:6" x14ac:dyDescent="0.3">
      <c r="B5394" s="28">
        <v>5389</v>
      </c>
      <c r="C5394" s="29">
        <v>4.2878403208952705</v>
      </c>
      <c r="D5394" s="29">
        <v>7.1003701063597804</v>
      </c>
      <c r="E5394" s="29">
        <v>11.972721999999999</v>
      </c>
      <c r="F5394" s="24">
        <v>0.94238</v>
      </c>
    </row>
    <row r="5395" spans="2:6" x14ac:dyDescent="0.3">
      <c r="B5395" s="28">
        <v>5390</v>
      </c>
      <c r="C5395" s="29">
        <v>4.2877466009645397</v>
      </c>
      <c r="D5395" s="29">
        <v>7.10110612901458</v>
      </c>
      <c r="E5395" s="29">
        <v>11.975974000000001</v>
      </c>
      <c r="F5395" s="24">
        <v>0.94253299999999995</v>
      </c>
    </row>
    <row r="5396" spans="2:6" x14ac:dyDescent="0.3">
      <c r="B5396" s="28">
        <v>5391</v>
      </c>
      <c r="C5396" s="29">
        <v>4.2876526587507504</v>
      </c>
      <c r="D5396" s="29">
        <v>7.1018417305031898</v>
      </c>
      <c r="E5396" s="29">
        <v>11.979226000000001</v>
      </c>
      <c r="F5396" s="24">
        <v>0.94268700000000005</v>
      </c>
    </row>
    <row r="5397" spans="2:6" x14ac:dyDescent="0.3">
      <c r="B5397" s="28">
        <v>5392</v>
      </c>
      <c r="C5397" s="29">
        <v>4.2875584944677199</v>
      </c>
      <c r="D5397" s="29">
        <v>7.10257691100822</v>
      </c>
      <c r="E5397" s="29">
        <v>11.982478</v>
      </c>
      <c r="F5397" s="24">
        <v>0.94284100000000004</v>
      </c>
    </row>
    <row r="5398" spans="2:6" x14ac:dyDescent="0.3">
      <c r="B5398" s="28">
        <v>5393</v>
      </c>
      <c r="C5398" s="29">
        <v>4.2874639803697097</v>
      </c>
      <c r="D5398" s="29">
        <v>7.1033112875885696</v>
      </c>
      <c r="E5398" s="29">
        <v>11.985728999999999</v>
      </c>
      <c r="F5398" s="24">
        <v>0.942994</v>
      </c>
    </row>
    <row r="5399" spans="2:6" x14ac:dyDescent="0.3">
      <c r="B5399" s="28">
        <v>5394</v>
      </c>
      <c r="C5399" s="29">
        <v>4.2873693726639601</v>
      </c>
      <c r="D5399" s="29">
        <v>7.1040456267836403</v>
      </c>
      <c r="E5399" s="29">
        <v>11.988981000000001</v>
      </c>
      <c r="F5399" s="24">
        <v>0.94314799999999999</v>
      </c>
    </row>
    <row r="5400" spans="2:6" x14ac:dyDescent="0.3">
      <c r="B5400" s="28">
        <v>5395</v>
      </c>
      <c r="C5400" s="29">
        <v>4.2872745435293096</v>
      </c>
      <c r="D5400" s="29">
        <v>7.1047795455424501</v>
      </c>
      <c r="E5400" s="29">
        <v>11.992233000000001</v>
      </c>
      <c r="F5400" s="24">
        <v>0.94330199999999997</v>
      </c>
    </row>
    <row r="5401" spans="2:6" x14ac:dyDescent="0.3">
      <c r="B5401" s="28">
        <v>5396</v>
      </c>
      <c r="C5401" s="29">
        <v>4.2871794931789102</v>
      </c>
      <c r="D5401" s="29">
        <v>7.1055130440473402</v>
      </c>
      <c r="E5401" s="29">
        <v>11.995485</v>
      </c>
      <c r="F5401" s="24">
        <v>0.94345500000000004</v>
      </c>
    </row>
    <row r="5402" spans="2:6" x14ac:dyDescent="0.3">
      <c r="B5402" s="28">
        <v>5397</v>
      </c>
      <c r="C5402" s="29">
        <v>4.2870842218257303</v>
      </c>
      <c r="D5402" s="29">
        <v>7.1062461224805604</v>
      </c>
      <c r="E5402" s="29">
        <v>11.998737</v>
      </c>
      <c r="F5402" s="24">
        <v>0.94360900000000003</v>
      </c>
    </row>
    <row r="5403" spans="2:6" x14ac:dyDescent="0.3">
      <c r="B5403" s="28">
        <v>5398</v>
      </c>
      <c r="C5403" s="29">
        <v>4.2869887296825704</v>
      </c>
      <c r="D5403" s="29">
        <v>7.1069787810243499</v>
      </c>
      <c r="E5403" s="29">
        <v>12.001989</v>
      </c>
      <c r="F5403" s="24">
        <v>0.94376300000000002</v>
      </c>
    </row>
    <row r="5404" spans="2:6" x14ac:dyDescent="0.3">
      <c r="B5404" s="28">
        <v>5399</v>
      </c>
      <c r="C5404" s="29">
        <v>4.2868928894523002</v>
      </c>
      <c r="D5404" s="29">
        <v>7.1077106373951002</v>
      </c>
      <c r="E5404" s="29">
        <v>12.005240000000001</v>
      </c>
      <c r="F5404" s="24">
        <v>0.94391599999999998</v>
      </c>
    </row>
    <row r="5405" spans="2:6" x14ac:dyDescent="0.3">
      <c r="B5405" s="28">
        <v>5400</v>
      </c>
      <c r="C5405" s="29">
        <v>4.2867969564417399</v>
      </c>
      <c r="D5405" s="29">
        <v>7.1084424568158804</v>
      </c>
      <c r="E5405" s="29">
        <v>12.008492</v>
      </c>
      <c r="F5405" s="24">
        <v>0.94406999999999996</v>
      </c>
    </row>
    <row r="5406" spans="2:6" x14ac:dyDescent="0.3">
      <c r="B5406" s="28">
        <v>5401</v>
      </c>
      <c r="C5406" s="29">
        <v>4.2867008032786096</v>
      </c>
      <c r="D5406" s="29">
        <v>7.1091738568934204</v>
      </c>
      <c r="E5406" s="29">
        <v>12.011744</v>
      </c>
      <c r="F5406" s="24">
        <v>0.94422300000000003</v>
      </c>
    </row>
    <row r="5407" spans="2:6" x14ac:dyDescent="0.3">
      <c r="B5407" s="28">
        <v>5402</v>
      </c>
      <c r="C5407" s="29">
        <v>4.2866044301750703</v>
      </c>
      <c r="D5407" s="29">
        <v>7.1099048378097098</v>
      </c>
      <c r="E5407" s="29">
        <v>12.014996</v>
      </c>
      <c r="F5407" s="24">
        <v>0.94437700000000002</v>
      </c>
    </row>
    <row r="5408" spans="2:6" x14ac:dyDescent="0.3">
      <c r="B5408" s="28">
        <v>5403</v>
      </c>
      <c r="C5408" s="29">
        <v>4.2865078373431098</v>
      </c>
      <c r="D5408" s="29">
        <v>7.1106353997466298</v>
      </c>
      <c r="E5408" s="29">
        <v>12.018248</v>
      </c>
      <c r="F5408" s="24">
        <v>0.94452999999999998</v>
      </c>
    </row>
    <row r="5409" spans="2:6" x14ac:dyDescent="0.3">
      <c r="B5409" s="28">
        <v>5404</v>
      </c>
      <c r="C5409" s="29">
        <v>4.28641089785802</v>
      </c>
      <c r="D5409" s="29">
        <v>7.1113651609675097</v>
      </c>
      <c r="E5409" s="29">
        <v>12.021499</v>
      </c>
      <c r="F5409" s="24">
        <v>0.94468399999999997</v>
      </c>
    </row>
    <row r="5410" spans="2:6" x14ac:dyDescent="0.3">
      <c r="B5410" s="28">
        <v>5405</v>
      </c>
      <c r="C5410" s="29">
        <v>4.2863138662790403</v>
      </c>
      <c r="D5410" s="29">
        <v>7.1120948856005004</v>
      </c>
      <c r="E5410" s="29">
        <v>12.024751</v>
      </c>
      <c r="F5410" s="24">
        <v>0.94483700000000004</v>
      </c>
    </row>
    <row r="5411" spans="2:6" x14ac:dyDescent="0.3">
      <c r="B5411" s="28">
        <v>5406</v>
      </c>
      <c r="C5411" s="29">
        <v>4.2862166156065902</v>
      </c>
      <c r="D5411" s="29">
        <v>7.1128241917993904</v>
      </c>
      <c r="E5411" s="29">
        <v>12.028003</v>
      </c>
      <c r="F5411" s="24">
        <v>0.94499100000000003</v>
      </c>
    </row>
    <row r="5412" spans="2:6" x14ac:dyDescent="0.3">
      <c r="B5412" s="28">
        <v>5407</v>
      </c>
      <c r="C5412" s="29">
        <v>4.2861191460519903</v>
      </c>
      <c r="D5412" s="29">
        <v>7.1135530797458797</v>
      </c>
      <c r="E5412" s="29">
        <v>12.031255</v>
      </c>
      <c r="F5412" s="24">
        <v>0.94514399999999998</v>
      </c>
    </row>
    <row r="5413" spans="2:6" x14ac:dyDescent="0.3">
      <c r="B5413" s="28">
        <v>5408</v>
      </c>
      <c r="C5413" s="29">
        <v>4.2860214578264397</v>
      </c>
      <c r="D5413" s="29">
        <v>7.1142815496215501</v>
      </c>
      <c r="E5413" s="29">
        <v>12.034507</v>
      </c>
      <c r="F5413" s="24">
        <v>0.94529799999999997</v>
      </c>
    </row>
    <row r="5414" spans="2:6" x14ac:dyDescent="0.3">
      <c r="B5414" s="28">
        <v>5409</v>
      </c>
      <c r="C5414" s="29">
        <v>4.2859235511409297</v>
      </c>
      <c r="D5414" s="29">
        <v>7.1150096016079099</v>
      </c>
      <c r="E5414" s="29">
        <v>12.037758999999999</v>
      </c>
      <c r="F5414" s="24">
        <v>0.94545100000000004</v>
      </c>
    </row>
    <row r="5415" spans="2:6" x14ac:dyDescent="0.3">
      <c r="B5415" s="28">
        <v>5410</v>
      </c>
      <c r="C5415" s="29">
        <v>4.2858252995161097</v>
      </c>
      <c r="D5415" s="29">
        <v>7.1157368546233002</v>
      </c>
      <c r="E5415" s="29">
        <v>12.04101</v>
      </c>
      <c r="F5415" s="24">
        <v>0.94560500000000003</v>
      </c>
    </row>
    <row r="5416" spans="2:6" x14ac:dyDescent="0.3">
      <c r="B5416" s="28">
        <v>5411</v>
      </c>
      <c r="C5416" s="29">
        <v>4.2857269566173004</v>
      </c>
      <c r="D5416" s="29">
        <v>7.1164640714845202</v>
      </c>
      <c r="E5416" s="29">
        <v>12.044262</v>
      </c>
      <c r="F5416" s="24">
        <v>0.94575799999999999</v>
      </c>
    </row>
    <row r="5417" spans="2:6" x14ac:dyDescent="0.3">
      <c r="B5417" s="28">
        <v>5412</v>
      </c>
      <c r="C5417" s="29">
        <v>4.2856283958905497</v>
      </c>
      <c r="D5417" s="29">
        <v>7.11719087100062</v>
      </c>
      <c r="E5417" s="29">
        <v>12.047514</v>
      </c>
      <c r="F5417" s="24">
        <v>0.94591199999999998</v>
      </c>
    </row>
    <row r="5418" spans="2:6" x14ac:dyDescent="0.3">
      <c r="B5418" s="28">
        <v>5413</v>
      </c>
      <c r="C5418" s="29">
        <v>4.2855296175462296</v>
      </c>
      <c r="D5418" s="29">
        <v>7.1179172533529096</v>
      </c>
      <c r="E5418" s="29">
        <v>12.050765999999999</v>
      </c>
      <c r="F5418" s="24">
        <v>0.94606500000000004</v>
      </c>
    </row>
    <row r="5419" spans="2:6" x14ac:dyDescent="0.3">
      <c r="B5419" s="28">
        <v>5414</v>
      </c>
      <c r="C5419" s="29">
        <v>4.2854306217945304</v>
      </c>
      <c r="D5419" s="29">
        <v>7.1186432187225801</v>
      </c>
      <c r="E5419" s="29">
        <v>12.054017999999999</v>
      </c>
      <c r="F5419" s="24">
        <v>0.94621900000000003</v>
      </c>
    </row>
    <row r="5420" spans="2:6" x14ac:dyDescent="0.3">
      <c r="B5420" s="28">
        <v>5415</v>
      </c>
      <c r="C5420" s="29">
        <v>4.2853312825258403</v>
      </c>
      <c r="D5420" s="29">
        <v>7.1193683865727699</v>
      </c>
      <c r="E5420" s="29">
        <v>12.057269</v>
      </c>
      <c r="F5420" s="24">
        <v>0.94637199999999999</v>
      </c>
    </row>
    <row r="5421" spans="2:6" x14ac:dyDescent="0.3">
      <c r="B5421" s="28">
        <v>5416</v>
      </c>
      <c r="C5421" s="29">
        <v>4.2852318526632995</v>
      </c>
      <c r="D5421" s="29">
        <v>7.1200935186295204</v>
      </c>
      <c r="E5421" s="29">
        <v>12.060521</v>
      </c>
      <c r="F5421" s="24">
        <v>0.94652499999999995</v>
      </c>
    </row>
    <row r="5422" spans="2:6" x14ac:dyDescent="0.3">
      <c r="B5422" s="28">
        <v>5417</v>
      </c>
      <c r="C5422" s="29">
        <v>4.2851322060229498</v>
      </c>
      <c r="D5422" s="29">
        <v>7.1208182342469497</v>
      </c>
      <c r="E5422" s="29">
        <v>12.063772999999999</v>
      </c>
      <c r="F5422" s="24">
        <v>0.94667900000000005</v>
      </c>
    </row>
    <row r="5423" spans="2:6" x14ac:dyDescent="0.3">
      <c r="B5423" s="28">
        <v>5418</v>
      </c>
      <c r="C5423" s="29">
        <v>4.2850323428143398</v>
      </c>
      <c r="D5423" s="29">
        <v>7.1215425336059699</v>
      </c>
      <c r="E5423" s="29">
        <v>12.067024999999999</v>
      </c>
      <c r="F5423" s="24">
        <v>0.94683200000000001</v>
      </c>
    </row>
    <row r="5424" spans="2:6" x14ac:dyDescent="0.3">
      <c r="B5424" s="28">
        <v>5419</v>
      </c>
      <c r="C5424" s="29">
        <v>4.28493226324687</v>
      </c>
      <c r="D5424" s="29">
        <v>7.1222664168875296</v>
      </c>
      <c r="E5424" s="29">
        <v>12.070277000000001</v>
      </c>
      <c r="F5424" s="24">
        <v>0.94698499999999997</v>
      </c>
    </row>
    <row r="5425" spans="2:6" x14ac:dyDescent="0.3">
      <c r="B5425" s="28">
        <v>5420</v>
      </c>
      <c r="C5425" s="29">
        <v>4.2848319675297599</v>
      </c>
      <c r="D5425" s="29">
        <v>7.1229898842724904</v>
      </c>
      <c r="E5425" s="29">
        <v>12.073529000000001</v>
      </c>
      <c r="F5425" s="24">
        <v>0.94713899999999995</v>
      </c>
    </row>
    <row r="5426" spans="2:6" x14ac:dyDescent="0.3">
      <c r="B5426" s="28">
        <v>5421</v>
      </c>
      <c r="C5426" s="29">
        <v>4.2847313299955099</v>
      </c>
      <c r="D5426" s="29">
        <v>7.12371255587645</v>
      </c>
      <c r="E5426" s="29">
        <v>12.076779999999999</v>
      </c>
      <c r="F5426" s="24">
        <v>0.94729200000000002</v>
      </c>
    </row>
    <row r="5427" spans="2:6" x14ac:dyDescent="0.3">
      <c r="B5427" s="28">
        <v>5422</v>
      </c>
      <c r="C5427" s="29">
        <v>4.2846306026798198</v>
      </c>
      <c r="D5427" s="29">
        <v>7.1244351921191402</v>
      </c>
      <c r="E5427" s="29">
        <v>12.080031999999999</v>
      </c>
      <c r="F5427" s="24">
        <v>0.94744499999999998</v>
      </c>
    </row>
    <row r="5428" spans="2:6" x14ac:dyDescent="0.3">
      <c r="B5428" s="28">
        <v>5423</v>
      </c>
      <c r="C5428" s="29">
        <v>4.2845296598411498</v>
      </c>
      <c r="D5428" s="29">
        <v>7.1251574130073703</v>
      </c>
      <c r="E5428" s="29">
        <v>12.083284000000001</v>
      </c>
      <c r="F5428" s="24">
        <v>0.94759899999999997</v>
      </c>
    </row>
    <row r="5429" spans="2:6" x14ac:dyDescent="0.3">
      <c r="B5429" s="28">
        <v>5424</v>
      </c>
      <c r="C5429" s="29">
        <v>4.2844285016880796</v>
      </c>
      <c r="D5429" s="29">
        <v>7.1258792187216997</v>
      </c>
      <c r="E5429" s="29">
        <v>12.086536000000001</v>
      </c>
      <c r="F5429" s="24">
        <v>0.94775200000000004</v>
      </c>
    </row>
    <row r="5430" spans="2:6" x14ac:dyDescent="0.3">
      <c r="B5430" s="28">
        <v>5425</v>
      </c>
      <c r="C5430" s="29">
        <v>4.2843271284290303</v>
      </c>
      <c r="D5430" s="29">
        <v>7.1266006094426997</v>
      </c>
      <c r="E5430" s="29">
        <v>12.089788</v>
      </c>
      <c r="F5430" s="24">
        <v>0.947905</v>
      </c>
    </row>
    <row r="5431" spans="2:6" x14ac:dyDescent="0.3">
      <c r="B5431" s="28">
        <v>5426</v>
      </c>
      <c r="C5431" s="29">
        <v>4.2842254147635899</v>
      </c>
      <c r="D5431" s="29">
        <v>7.1273212058287303</v>
      </c>
      <c r="E5431" s="29">
        <v>12.093038999999999</v>
      </c>
      <c r="F5431" s="24">
        <v>0.94805899999999999</v>
      </c>
    </row>
    <row r="5432" spans="2:6" x14ac:dyDescent="0.3">
      <c r="B5432" s="28">
        <v>5427</v>
      </c>
      <c r="C5432" s="29">
        <v>4.2841236119906103</v>
      </c>
      <c r="D5432" s="29">
        <v>7.1280417672129097</v>
      </c>
      <c r="E5432" s="29">
        <v>12.096291000000001</v>
      </c>
      <c r="F5432" s="24">
        <v>0.94821200000000005</v>
      </c>
    </row>
    <row r="5433" spans="2:6" x14ac:dyDescent="0.3">
      <c r="B5433" s="28">
        <v>5428</v>
      </c>
      <c r="C5433" s="29">
        <v>4.2840215947358899</v>
      </c>
      <c r="D5433" s="29">
        <v>7.1287619141449801</v>
      </c>
      <c r="E5433" s="29">
        <v>12.099543000000001</v>
      </c>
      <c r="F5433" s="24">
        <v>0.94836500000000001</v>
      </c>
    </row>
    <row r="5434" spans="2:6" x14ac:dyDescent="0.3">
      <c r="B5434" s="28">
        <v>5429</v>
      </c>
      <c r="C5434" s="29">
        <v>4.2839193632072003</v>
      </c>
      <c r="D5434" s="29">
        <v>7.1294816468052202</v>
      </c>
      <c r="E5434" s="29">
        <v>12.102795</v>
      </c>
      <c r="F5434" s="24">
        <v>0.94851799999999997</v>
      </c>
    </row>
    <row r="5435" spans="2:6" x14ac:dyDescent="0.3">
      <c r="B5435" s="28">
        <v>5430</v>
      </c>
      <c r="C5435" s="29">
        <v>4.2838169176121497</v>
      </c>
      <c r="D5435" s="29">
        <v>7.13020096537387</v>
      </c>
      <c r="E5435" s="29">
        <v>12.106047</v>
      </c>
      <c r="F5435" s="24">
        <v>0.94867199999999996</v>
      </c>
    </row>
    <row r="5436" spans="2:6" x14ac:dyDescent="0.3">
      <c r="B5436" s="28">
        <v>5431</v>
      </c>
      <c r="C5436" s="29">
        <v>4.2837142581582004</v>
      </c>
      <c r="D5436" s="29">
        <v>7.1309198700310699</v>
      </c>
      <c r="E5436" s="29">
        <v>12.109299</v>
      </c>
      <c r="F5436" s="24">
        <v>0.94882500000000003</v>
      </c>
    </row>
    <row r="5437" spans="2:6" x14ac:dyDescent="0.3">
      <c r="B5437" s="28">
        <v>5432</v>
      </c>
      <c r="C5437" s="29">
        <v>4.2836112599838501</v>
      </c>
      <c r="D5437" s="29">
        <v>7.1316379820852296</v>
      </c>
      <c r="E5437" s="29">
        <v>12.112550000000001</v>
      </c>
      <c r="F5437" s="24">
        <v>0.94897799999999999</v>
      </c>
    </row>
    <row r="5438" spans="2:6" x14ac:dyDescent="0.3">
      <c r="B5438" s="28">
        <v>5433</v>
      </c>
      <c r="C5438" s="29">
        <v>4.2835081735069398</v>
      </c>
      <c r="D5438" s="29">
        <v>7.1323560595681004</v>
      </c>
      <c r="E5438" s="29">
        <v>12.115802</v>
      </c>
      <c r="F5438" s="24">
        <v>0.94913099999999995</v>
      </c>
    </row>
    <row r="5439" spans="2:6" x14ac:dyDescent="0.3">
      <c r="B5439" s="28">
        <v>5434</v>
      </c>
      <c r="C5439" s="29">
        <v>4.2834048737924801</v>
      </c>
      <c r="D5439" s="29">
        <v>7.1330737236796402</v>
      </c>
      <c r="E5439" s="29">
        <v>12.119054</v>
      </c>
      <c r="F5439" s="24">
        <v>0.94928400000000002</v>
      </c>
    </row>
    <row r="5440" spans="2:6" x14ac:dyDescent="0.3">
      <c r="B5440" s="28">
        <v>5435</v>
      </c>
      <c r="C5440" s="29">
        <v>4.2833013610472603</v>
      </c>
      <c r="D5440" s="29">
        <v>7.1337909745997603</v>
      </c>
      <c r="E5440" s="29">
        <v>12.122306</v>
      </c>
      <c r="F5440" s="24">
        <v>0.94943699999999998</v>
      </c>
    </row>
    <row r="5441" spans="2:6" x14ac:dyDescent="0.3">
      <c r="B5441" s="28">
        <v>5436</v>
      </c>
      <c r="C5441" s="29">
        <v>4.2831976354779497</v>
      </c>
      <c r="D5441" s="29">
        <v>7.1345078125083496</v>
      </c>
      <c r="E5441" s="29">
        <v>12.125558</v>
      </c>
      <c r="F5441" s="24">
        <v>0.94959099999999996</v>
      </c>
    </row>
    <row r="5442" spans="2:6" x14ac:dyDescent="0.3">
      <c r="B5442" s="28">
        <v>5437</v>
      </c>
      <c r="C5442" s="29">
        <v>4.2830935725874797</v>
      </c>
      <c r="D5442" s="29">
        <v>7.1352238592543804</v>
      </c>
      <c r="E5442" s="29">
        <v>12.128809</v>
      </c>
      <c r="F5442" s="24">
        <v>0.94974400000000003</v>
      </c>
    </row>
    <row r="5443" spans="2:6" x14ac:dyDescent="0.3">
      <c r="B5443" s="28">
        <v>5438</v>
      </c>
      <c r="C5443" s="29">
        <v>4.2829894220621796</v>
      </c>
      <c r="D5443" s="29">
        <v>7.1359398717872402</v>
      </c>
      <c r="E5443" s="29">
        <v>12.132061</v>
      </c>
      <c r="F5443" s="24">
        <v>0.94989699999999999</v>
      </c>
    </row>
    <row r="5444" spans="2:6" x14ac:dyDescent="0.3">
      <c r="B5444" s="28">
        <v>5439</v>
      </c>
      <c r="C5444" s="29">
        <v>4.2828850593317203</v>
      </c>
      <c r="D5444" s="29">
        <v>7.1366554718477397</v>
      </c>
      <c r="E5444" s="29">
        <v>12.135313</v>
      </c>
      <c r="F5444" s="24">
        <v>0.95004999999999995</v>
      </c>
    </row>
    <row r="5445" spans="2:6" x14ac:dyDescent="0.3">
      <c r="B5445" s="28">
        <v>5440</v>
      </c>
      <c r="C5445" s="29">
        <v>4.2827804846021102</v>
      </c>
      <c r="D5445" s="29">
        <v>7.1373706596154598</v>
      </c>
      <c r="E5445" s="29">
        <v>12.138565</v>
      </c>
      <c r="F5445" s="24">
        <v>0.95020300000000002</v>
      </c>
    </row>
    <row r="5446" spans="2:6" x14ac:dyDescent="0.3">
      <c r="B5446" s="28">
        <v>5441</v>
      </c>
      <c r="C5446" s="29">
        <v>4.2826756980792098</v>
      </c>
      <c r="D5446" s="29">
        <v>7.1380854352699696</v>
      </c>
      <c r="E5446" s="29">
        <v>12.141817</v>
      </c>
      <c r="F5446" s="24">
        <v>0.95035599999999998</v>
      </c>
    </row>
    <row r="5447" spans="2:6" x14ac:dyDescent="0.3">
      <c r="B5447" s="28">
        <v>5442</v>
      </c>
      <c r="C5447" s="29">
        <v>4.2825706999686997</v>
      </c>
      <c r="D5447" s="29">
        <v>7.1387997989907204</v>
      </c>
      <c r="E5447" s="29">
        <v>12.145068999999999</v>
      </c>
      <c r="F5447" s="24">
        <v>0.95050900000000005</v>
      </c>
    </row>
    <row r="5448" spans="2:6" x14ac:dyDescent="0.3">
      <c r="B5448" s="28">
        <v>5443</v>
      </c>
      <c r="C5448" s="29">
        <v>4.2824653662092702</v>
      </c>
      <c r="D5448" s="29">
        <v>7.1395133732742799</v>
      </c>
      <c r="E5448" s="29">
        <v>12.14832</v>
      </c>
      <c r="F5448" s="24">
        <v>0.95066200000000001</v>
      </c>
    </row>
    <row r="5449" spans="2:6" x14ac:dyDescent="0.3">
      <c r="B5449" s="28">
        <v>5444</v>
      </c>
      <c r="C5449" s="29">
        <v>4.2823599456126002</v>
      </c>
      <c r="D5449" s="29">
        <v>7.1402269137736303</v>
      </c>
      <c r="E5449" s="29">
        <v>12.151572</v>
      </c>
      <c r="F5449" s="24">
        <v>0.95081499999999997</v>
      </c>
    </row>
    <row r="5450" spans="2:6" x14ac:dyDescent="0.3">
      <c r="B5450" s="28">
        <v>5445</v>
      </c>
      <c r="C5450" s="29">
        <v>4.2822543140443896</v>
      </c>
      <c r="D5450" s="29">
        <v>7.1409400428773102</v>
      </c>
      <c r="E5450" s="29">
        <v>12.154824</v>
      </c>
      <c r="F5450" s="24">
        <v>0.95096800000000004</v>
      </c>
    </row>
    <row r="5451" spans="2:6" x14ac:dyDescent="0.3">
      <c r="B5451" s="28">
        <v>5446</v>
      </c>
      <c r="C5451" s="29">
        <v>4.2821484717097</v>
      </c>
      <c r="D5451" s="29">
        <v>7.1416527607645302</v>
      </c>
      <c r="E5451" s="29">
        <v>12.158075999999999</v>
      </c>
      <c r="F5451" s="24">
        <v>0.95112099999999999</v>
      </c>
    </row>
    <row r="5452" spans="2:6" x14ac:dyDescent="0.3">
      <c r="B5452" s="28">
        <v>5447</v>
      </c>
      <c r="C5452" s="29">
        <v>4.2820424188134103</v>
      </c>
      <c r="D5452" s="29">
        <v>7.1423650676144801</v>
      </c>
      <c r="E5452" s="29">
        <v>12.161327999999999</v>
      </c>
      <c r="F5452" s="24">
        <v>0.95127499999999998</v>
      </c>
    </row>
    <row r="5453" spans="2:6" x14ac:dyDescent="0.3">
      <c r="B5453" s="28">
        <v>5448</v>
      </c>
      <c r="C5453" s="29">
        <v>4.2819360316560298</v>
      </c>
      <c r="D5453" s="29">
        <v>7.14307658646229</v>
      </c>
      <c r="E5453" s="29">
        <v>12.164579</v>
      </c>
      <c r="F5453" s="24">
        <v>0.95142800000000005</v>
      </c>
    </row>
    <row r="5454" spans="2:6" x14ac:dyDescent="0.3">
      <c r="B5454" s="28">
        <v>5449</v>
      </c>
      <c r="C5454" s="29">
        <v>4.28182955832298</v>
      </c>
      <c r="D5454" s="29">
        <v>7.1437880718826499</v>
      </c>
      <c r="E5454" s="29">
        <v>12.167831</v>
      </c>
      <c r="F5454" s="24">
        <v>0.95158100000000001</v>
      </c>
    </row>
    <row r="5455" spans="2:6" x14ac:dyDescent="0.3">
      <c r="B5455" s="28">
        <v>5450</v>
      </c>
      <c r="C5455" s="29">
        <v>4.2817228750420302</v>
      </c>
      <c r="D5455" s="29">
        <v>7.1444991468028896</v>
      </c>
      <c r="E5455" s="29">
        <v>12.171082999999999</v>
      </c>
      <c r="F5455" s="24">
        <v>0.95173399999999997</v>
      </c>
    </row>
    <row r="5456" spans="2:6" x14ac:dyDescent="0.3">
      <c r="B5456" s="28">
        <v>5451</v>
      </c>
      <c r="C5456" s="29">
        <v>4.2816159820174295</v>
      </c>
      <c r="D5456" s="29">
        <v>7.1452098114018998</v>
      </c>
      <c r="E5456" s="29">
        <v>12.174334999999999</v>
      </c>
      <c r="F5456" s="24">
        <v>0.95188600000000001</v>
      </c>
    </row>
    <row r="5457" spans="2:6" x14ac:dyDescent="0.3">
      <c r="B5457" s="28">
        <v>5452</v>
      </c>
      <c r="C5457" s="29">
        <v>4.2815088794532796</v>
      </c>
      <c r="D5457" s="29">
        <v>7.14592006585855</v>
      </c>
      <c r="E5457" s="29">
        <v>12.177587000000001</v>
      </c>
      <c r="F5457" s="24">
        <v>0.95203899999999997</v>
      </c>
    </row>
    <row r="5458" spans="2:6" x14ac:dyDescent="0.3">
      <c r="B5458" s="28">
        <v>5453</v>
      </c>
      <c r="C5458" s="29">
        <v>4.2814015675535098</v>
      </c>
      <c r="D5458" s="29">
        <v>7.1466299103516704</v>
      </c>
      <c r="E5458" s="29">
        <v>12.180839000000001</v>
      </c>
      <c r="F5458" s="24">
        <v>0.95219200000000004</v>
      </c>
    </row>
    <row r="5459" spans="2:6" x14ac:dyDescent="0.3">
      <c r="B5459" s="28">
        <v>5454</v>
      </c>
      <c r="C5459" s="29">
        <v>4.2812939230512397</v>
      </c>
      <c r="D5459" s="29">
        <v>7.1473389685614102</v>
      </c>
      <c r="E5459" s="29">
        <v>12.184089999999999</v>
      </c>
      <c r="F5459" s="24">
        <v>0.952345</v>
      </c>
    </row>
    <row r="5460" spans="2:6" x14ac:dyDescent="0.3">
      <c r="B5460" s="28">
        <v>5455</v>
      </c>
      <c r="C5460" s="29">
        <v>4.2811861931635402</v>
      </c>
      <c r="D5460" s="29">
        <v>7.1480479937710504</v>
      </c>
      <c r="E5460" s="29">
        <v>12.187341999999999</v>
      </c>
      <c r="F5460" s="24">
        <v>0.95249799999999996</v>
      </c>
    </row>
    <row r="5461" spans="2:6" x14ac:dyDescent="0.3">
      <c r="B5461" s="28">
        <v>5456</v>
      </c>
      <c r="C5461" s="29">
        <v>4.2810782545510699</v>
      </c>
      <c r="D5461" s="29">
        <v>7.1487566095531401</v>
      </c>
      <c r="E5461" s="29">
        <v>12.190594000000001</v>
      </c>
      <c r="F5461" s="24">
        <v>0.95265100000000003</v>
      </c>
    </row>
    <row r="5462" spans="2:6" x14ac:dyDescent="0.3">
      <c r="B5462" s="28">
        <v>5457</v>
      </c>
      <c r="C5462" s="29">
        <v>4.2809701074171196</v>
      </c>
      <c r="D5462" s="29">
        <v>7.1494648160862502</v>
      </c>
      <c r="E5462" s="29">
        <v>12.193846000000001</v>
      </c>
      <c r="F5462" s="24">
        <v>0.95280399999999998</v>
      </c>
    </row>
    <row r="5463" spans="2:6" x14ac:dyDescent="0.3">
      <c r="B5463" s="28">
        <v>5458</v>
      </c>
      <c r="C5463" s="29">
        <v>4.2808617519648502</v>
      </c>
      <c r="D5463" s="29">
        <v>7.1501726135488903</v>
      </c>
      <c r="E5463" s="29">
        <v>12.197098</v>
      </c>
      <c r="F5463" s="24">
        <v>0.95295700000000005</v>
      </c>
    </row>
    <row r="5464" spans="2:6" x14ac:dyDescent="0.3">
      <c r="B5464" s="28">
        <v>5459</v>
      </c>
      <c r="C5464" s="29">
        <v>4.2807530652865502</v>
      </c>
      <c r="D5464" s="29">
        <v>7.1508796261576997</v>
      </c>
      <c r="E5464" s="29">
        <v>12.200348999999999</v>
      </c>
      <c r="F5464" s="24">
        <v>0.95311000000000001</v>
      </c>
    </row>
    <row r="5465" spans="2:6" x14ac:dyDescent="0.3">
      <c r="B5465" s="28">
        <v>5460</v>
      </c>
      <c r="C5465" s="29">
        <v>4.2806442938783196</v>
      </c>
      <c r="D5465" s="29">
        <v>7.1515866061218496</v>
      </c>
      <c r="E5465" s="29">
        <v>12.203601000000001</v>
      </c>
      <c r="F5465" s="24">
        <v>0.95326299999999997</v>
      </c>
    </row>
    <row r="5466" spans="2:6" x14ac:dyDescent="0.3">
      <c r="B5466" s="28">
        <v>5461</v>
      </c>
      <c r="C5466" s="29">
        <v>4.2805353147602201</v>
      </c>
      <c r="D5466" s="29">
        <v>7.1522931775505896</v>
      </c>
      <c r="E5466" s="29">
        <v>12.206853000000001</v>
      </c>
      <c r="F5466" s="24">
        <v>0.95341600000000004</v>
      </c>
    </row>
    <row r="5467" spans="2:6" x14ac:dyDescent="0.3">
      <c r="B5467" s="28">
        <v>5462</v>
      </c>
      <c r="C5467" s="29">
        <v>4.2804261281347804</v>
      </c>
      <c r="D5467" s="29">
        <v>7.1529993406221699</v>
      </c>
      <c r="E5467" s="29">
        <v>12.210105</v>
      </c>
      <c r="F5467" s="24">
        <v>0.95356799999999997</v>
      </c>
    </row>
    <row r="5468" spans="2:6" x14ac:dyDescent="0.3">
      <c r="B5468" s="28">
        <v>5463</v>
      </c>
      <c r="C5468" s="29">
        <v>4.2803167342043604</v>
      </c>
      <c r="D5468" s="29">
        <v>7.1537050955147397</v>
      </c>
      <c r="E5468" s="29">
        <v>12.213357</v>
      </c>
      <c r="F5468" s="24">
        <v>0.95372100000000004</v>
      </c>
    </row>
    <row r="5469" spans="2:6" x14ac:dyDescent="0.3">
      <c r="B5469" s="28">
        <v>5464</v>
      </c>
      <c r="C5469" s="29">
        <v>4.2802071331711602</v>
      </c>
      <c r="D5469" s="29">
        <v>7.1544104424064798</v>
      </c>
      <c r="E5469" s="29">
        <v>12.216609</v>
      </c>
      <c r="F5469" s="24">
        <v>0.953874</v>
      </c>
    </row>
    <row r="5470" spans="2:6" x14ac:dyDescent="0.3">
      <c r="B5470" s="28">
        <v>5465</v>
      </c>
      <c r="C5470" s="29">
        <v>4.2800972025569504</v>
      </c>
      <c r="D5470" s="29">
        <v>7.1551150061566204</v>
      </c>
      <c r="E5470" s="29">
        <v>12.219860000000001</v>
      </c>
      <c r="F5470" s="24">
        <v>0.95402699999999996</v>
      </c>
    </row>
    <row r="5471" spans="2:6" x14ac:dyDescent="0.3">
      <c r="B5471" s="28">
        <v>5466</v>
      </c>
      <c r="C5471" s="29">
        <v>4.2799871879957703</v>
      </c>
      <c r="D5471" s="29">
        <v>7.1558195376877798</v>
      </c>
      <c r="E5471" s="29">
        <v>12.223112</v>
      </c>
      <c r="F5471" s="24">
        <v>0.95418000000000003</v>
      </c>
    </row>
    <row r="5472" spans="2:6" x14ac:dyDescent="0.3">
      <c r="B5472" s="28">
        <v>5467</v>
      </c>
      <c r="C5472" s="29">
        <v>4.2798769669374304</v>
      </c>
      <c r="D5472" s="29">
        <v>7.15652366175203</v>
      </c>
      <c r="E5472" s="29">
        <v>12.226364</v>
      </c>
      <c r="F5472" s="24">
        <v>0.95433299999999999</v>
      </c>
    </row>
    <row r="5473" spans="2:6" x14ac:dyDescent="0.3">
      <c r="B5473" s="28">
        <v>5468</v>
      </c>
      <c r="C5473" s="29">
        <v>4.2797665395835196</v>
      </c>
      <c r="D5473" s="29">
        <v>7.15722737852726</v>
      </c>
      <c r="E5473" s="29">
        <v>12.229616</v>
      </c>
      <c r="F5473" s="24">
        <v>0.95448500000000003</v>
      </c>
    </row>
    <row r="5474" spans="2:6" x14ac:dyDescent="0.3">
      <c r="B5474" s="28">
        <v>5469</v>
      </c>
      <c r="C5474" s="29">
        <v>4.2796559061354502</v>
      </c>
      <c r="D5474" s="29">
        <v>7.1579306881912803</v>
      </c>
      <c r="E5474" s="29">
        <v>12.232868</v>
      </c>
      <c r="F5474" s="24">
        <v>0.95463799999999999</v>
      </c>
    </row>
    <row r="5475" spans="2:6" x14ac:dyDescent="0.3">
      <c r="B5475" s="28">
        <v>5470</v>
      </c>
      <c r="C5475" s="29">
        <v>4.2795449444715903</v>
      </c>
      <c r="D5475" s="29">
        <v>7.1586332161378099</v>
      </c>
      <c r="E5475" s="29">
        <v>12.236119</v>
      </c>
      <c r="F5475" s="24">
        <v>0.95479099999999995</v>
      </c>
    </row>
    <row r="5476" spans="2:6" x14ac:dyDescent="0.3">
      <c r="B5476" s="28">
        <v>5471</v>
      </c>
      <c r="C5476" s="29">
        <v>4.2794338995101802</v>
      </c>
      <c r="D5476" s="29">
        <v>7.1593357122194297</v>
      </c>
      <c r="E5476" s="29">
        <v>12.239371</v>
      </c>
      <c r="F5476" s="24">
        <v>0.95494400000000002</v>
      </c>
    </row>
    <row r="5477" spans="2:6" x14ac:dyDescent="0.3">
      <c r="B5477" s="28">
        <v>5472</v>
      </c>
      <c r="C5477" s="29">
        <v>4.2793226490578897</v>
      </c>
      <c r="D5477" s="29">
        <v>7.1600378017228499</v>
      </c>
      <c r="E5477" s="29">
        <v>12.242623</v>
      </c>
      <c r="F5477" s="24">
        <v>0.95509599999999995</v>
      </c>
    </row>
    <row r="5478" spans="2:6" x14ac:dyDescent="0.3">
      <c r="B5478" s="28">
        <v>5473</v>
      </c>
      <c r="C5478" s="29">
        <v>4.2792111933155104</v>
      </c>
      <c r="D5478" s="29">
        <v>7.1607394848256503</v>
      </c>
      <c r="E5478" s="29">
        <v>12.245875</v>
      </c>
      <c r="F5478" s="24">
        <v>0.95524900000000001</v>
      </c>
    </row>
    <row r="5479" spans="2:6" x14ac:dyDescent="0.3">
      <c r="B5479" s="28">
        <v>5474</v>
      </c>
      <c r="C5479" s="29">
        <v>4.2790995324836798</v>
      </c>
      <c r="D5479" s="29">
        <v>7.1614407617053297</v>
      </c>
      <c r="E5479" s="29">
        <v>12.249127</v>
      </c>
      <c r="F5479" s="24">
        <v>0.95540199999999997</v>
      </c>
    </row>
    <row r="5480" spans="2:6" x14ac:dyDescent="0.3">
      <c r="B5480" s="28">
        <v>5475</v>
      </c>
      <c r="C5480" s="29">
        <v>4.2789876667628697</v>
      </c>
      <c r="D5480" s="29">
        <v>7.1621416325393001</v>
      </c>
      <c r="E5480" s="29">
        <v>12.252378999999999</v>
      </c>
      <c r="F5480" s="24">
        <v>0.95555400000000001</v>
      </c>
    </row>
    <row r="5481" spans="2:6" x14ac:dyDescent="0.3">
      <c r="B5481" s="28">
        <v>5476</v>
      </c>
      <c r="C5481" s="29">
        <v>4.2788754744578297</v>
      </c>
      <c r="D5481" s="29">
        <v>7.1628417233614599</v>
      </c>
      <c r="E5481" s="29">
        <v>12.25563</v>
      </c>
      <c r="F5481" s="24">
        <v>0.95570699999999997</v>
      </c>
    </row>
    <row r="5482" spans="2:6" x14ac:dyDescent="0.3">
      <c r="B5482" s="28">
        <v>5477</v>
      </c>
      <c r="C5482" s="29">
        <v>4.2787631996309496</v>
      </c>
      <c r="D5482" s="29">
        <v>7.1635417827427696</v>
      </c>
      <c r="E5482" s="29">
        <v>12.258882</v>
      </c>
      <c r="F5482" s="24">
        <v>0.95586000000000004</v>
      </c>
    </row>
    <row r="5483" spans="2:6" x14ac:dyDescent="0.3">
      <c r="B5483" s="28">
        <v>5478</v>
      </c>
      <c r="C5483" s="29">
        <v>4.2786507205155599</v>
      </c>
      <c r="D5483" s="29">
        <v>7.1642414366103004</v>
      </c>
      <c r="E5483" s="29">
        <v>12.262134</v>
      </c>
      <c r="F5483" s="24">
        <v>0.95601199999999997</v>
      </c>
    </row>
    <row r="5484" spans="2:6" x14ac:dyDescent="0.3">
      <c r="B5484" s="28">
        <v>5479</v>
      </c>
      <c r="C5484" s="29">
        <v>4.2785380373115203</v>
      </c>
      <c r="D5484" s="29">
        <v>7.1649406851412198</v>
      </c>
      <c r="E5484" s="29">
        <v>12.265385999999999</v>
      </c>
      <c r="F5484" s="24">
        <v>0.95616500000000004</v>
      </c>
    </row>
    <row r="5485" spans="2:6" x14ac:dyDescent="0.3">
      <c r="B5485" s="28">
        <v>5480</v>
      </c>
      <c r="C5485" s="29">
        <v>4.27842515021851</v>
      </c>
      <c r="D5485" s="29">
        <v>7.1656395285126999</v>
      </c>
      <c r="E5485" s="29">
        <v>12.268637999999999</v>
      </c>
      <c r="F5485" s="24">
        <v>0.956318</v>
      </c>
    </row>
    <row r="5486" spans="2:6" x14ac:dyDescent="0.3">
      <c r="B5486" s="28">
        <v>5481</v>
      </c>
      <c r="C5486" s="29">
        <v>4.2783119378953103</v>
      </c>
      <c r="D5486" s="29">
        <v>7.1663375932909901</v>
      </c>
      <c r="E5486" s="29">
        <v>12.271889</v>
      </c>
      <c r="F5486" s="24">
        <v>0.95647000000000004</v>
      </c>
    </row>
    <row r="5487" spans="2:6" x14ac:dyDescent="0.3">
      <c r="B5487" s="28">
        <v>5482</v>
      </c>
      <c r="C5487" s="29">
        <v>4.2781986436936998</v>
      </c>
      <c r="D5487" s="29">
        <v>7.16703562698111</v>
      </c>
      <c r="E5487" s="29">
        <v>12.275141</v>
      </c>
      <c r="F5487" s="24">
        <v>0.956623</v>
      </c>
    </row>
    <row r="5488" spans="2:6" x14ac:dyDescent="0.3">
      <c r="B5488" s="28">
        <v>5483</v>
      </c>
      <c r="C5488" s="29">
        <v>4.2780851462012501</v>
      </c>
      <c r="D5488" s="29">
        <v>7.1677332560427596</v>
      </c>
      <c r="E5488" s="29">
        <v>12.278392999999999</v>
      </c>
      <c r="F5488" s="24">
        <v>0.95677599999999996</v>
      </c>
    </row>
    <row r="5489" spans="2:6" x14ac:dyDescent="0.3">
      <c r="B5489" s="28">
        <v>5484</v>
      </c>
      <c r="C5489" s="29">
        <v>4.2779714456170499</v>
      </c>
      <c r="D5489" s="29">
        <v>7.1684304806527903</v>
      </c>
      <c r="E5489" s="29">
        <v>12.281644999999999</v>
      </c>
      <c r="F5489" s="24">
        <v>0.956928</v>
      </c>
    </row>
    <row r="5490" spans="2:6" x14ac:dyDescent="0.3">
      <c r="B5490" s="28">
        <v>5485</v>
      </c>
      <c r="C5490" s="29">
        <v>4.2778575421400102</v>
      </c>
      <c r="D5490" s="29">
        <v>7.1691273009880403</v>
      </c>
      <c r="E5490" s="29">
        <v>12.284897000000001</v>
      </c>
      <c r="F5490" s="24">
        <v>0.95708099999999996</v>
      </c>
    </row>
    <row r="5491" spans="2:6" x14ac:dyDescent="0.3">
      <c r="B5491" s="28">
        <v>5486</v>
      </c>
      <c r="C5491" s="29">
        <v>4.2777434359689099</v>
      </c>
      <c r="D5491" s="29">
        <v>7.1698237172252499</v>
      </c>
      <c r="E5491" s="29">
        <v>12.288149000000001</v>
      </c>
      <c r="F5491" s="24">
        <v>0.957233</v>
      </c>
    </row>
    <row r="5492" spans="2:6" x14ac:dyDescent="0.3">
      <c r="B5492" s="28">
        <v>5487</v>
      </c>
      <c r="C5492" s="29">
        <v>4.2776290061858102</v>
      </c>
      <c r="D5492" s="29">
        <v>7.1705193565683798</v>
      </c>
      <c r="E5492" s="29">
        <v>12.291399999999999</v>
      </c>
      <c r="F5492" s="24">
        <v>0.95738599999999996</v>
      </c>
    </row>
    <row r="5493" spans="2:6" x14ac:dyDescent="0.3">
      <c r="B5493" s="28">
        <v>5488</v>
      </c>
      <c r="C5493" s="29">
        <v>4.2775144952928104</v>
      </c>
      <c r="D5493" s="29">
        <v>7.1712149652457802</v>
      </c>
      <c r="E5493" s="29">
        <v>12.294651999999999</v>
      </c>
      <c r="F5493" s="24">
        <v>0.957538</v>
      </c>
    </row>
    <row r="5494" spans="2:6" x14ac:dyDescent="0.3">
      <c r="B5494" s="28">
        <v>5489</v>
      </c>
      <c r="C5494" s="29">
        <v>4.2773997823010701</v>
      </c>
      <c r="D5494" s="29">
        <v>7.1719101703549697</v>
      </c>
      <c r="E5494" s="29">
        <v>12.297904000000001</v>
      </c>
      <c r="F5494" s="24">
        <v>0.95769099999999996</v>
      </c>
    </row>
    <row r="5495" spans="2:6" x14ac:dyDescent="0.3">
      <c r="B5495" s="28">
        <v>5490</v>
      </c>
      <c r="C5495" s="29">
        <v>4.27728486740875</v>
      </c>
      <c r="D5495" s="29">
        <v>7.1726049720724996</v>
      </c>
      <c r="E5495" s="29">
        <v>12.301156000000001</v>
      </c>
      <c r="F5495" s="24">
        <v>0.957843</v>
      </c>
    </row>
    <row r="5496" spans="2:6" x14ac:dyDescent="0.3">
      <c r="B5496" s="28">
        <v>5491</v>
      </c>
      <c r="C5496" s="29">
        <v>4.2771697508138402</v>
      </c>
      <c r="D5496" s="29">
        <v>7.1732993705748296</v>
      </c>
      <c r="E5496" s="29">
        <v>12.304408</v>
      </c>
      <c r="F5496" s="24">
        <v>0.95799599999999996</v>
      </c>
    </row>
    <row r="5497" spans="2:6" x14ac:dyDescent="0.3">
      <c r="B5497" s="28">
        <v>5492</v>
      </c>
      <c r="C5497" s="29">
        <v>4.2770543119498701</v>
      </c>
      <c r="D5497" s="29">
        <v>7.1739929935962499</v>
      </c>
      <c r="E5497" s="29">
        <v>12.307658999999999</v>
      </c>
      <c r="F5497" s="24">
        <v>0.958148</v>
      </c>
    </row>
    <row r="5498" spans="2:6" x14ac:dyDescent="0.3">
      <c r="B5498" s="28">
        <v>5493</v>
      </c>
      <c r="C5498" s="29">
        <v>4.2769387926134499</v>
      </c>
      <c r="D5498" s="29">
        <v>7.1746865863032196</v>
      </c>
      <c r="E5498" s="29">
        <v>12.310911000000001</v>
      </c>
      <c r="F5498" s="24">
        <v>0.95830099999999996</v>
      </c>
    </row>
    <row r="5499" spans="2:6" x14ac:dyDescent="0.3">
      <c r="B5499" s="28">
        <v>5494</v>
      </c>
      <c r="C5499" s="29">
        <v>4.2768230721674501</v>
      </c>
      <c r="D5499" s="29">
        <v>7.1753797763238998</v>
      </c>
      <c r="E5499" s="29">
        <v>12.314163000000001</v>
      </c>
      <c r="F5499" s="24">
        <v>0.958453</v>
      </c>
    </row>
    <row r="5500" spans="2:6" x14ac:dyDescent="0.3">
      <c r="B5500" s="28">
        <v>5495</v>
      </c>
      <c r="C5500" s="29">
        <v>4.2767071508092398</v>
      </c>
      <c r="D5500" s="29">
        <v>7.1760725638344596</v>
      </c>
      <c r="E5500" s="29">
        <v>12.317415</v>
      </c>
      <c r="F5500" s="24">
        <v>0.95860599999999996</v>
      </c>
    </row>
    <row r="5501" spans="2:6" x14ac:dyDescent="0.3">
      <c r="B5501" s="28">
        <v>5496</v>
      </c>
      <c r="C5501" s="29">
        <v>4.2765910287360498</v>
      </c>
      <c r="D5501" s="29">
        <v>7.1767649490110497</v>
      </c>
      <c r="E5501" s="29">
        <v>12.320667</v>
      </c>
      <c r="F5501" s="24">
        <v>0.958758</v>
      </c>
    </row>
    <row r="5502" spans="2:6" x14ac:dyDescent="0.3">
      <c r="B5502" s="28">
        <v>5497</v>
      </c>
      <c r="C5502" s="29">
        <v>4.2764747061449402</v>
      </c>
      <c r="D5502" s="29">
        <v>7.1774569320297603</v>
      </c>
      <c r="E5502" s="29">
        <v>12.323919</v>
      </c>
      <c r="F5502" s="24">
        <v>0.95891099999999996</v>
      </c>
    </row>
    <row r="5503" spans="2:6" x14ac:dyDescent="0.3">
      <c r="B5503" s="28">
        <v>5498</v>
      </c>
      <c r="C5503" s="29">
        <v>4.27635806288969</v>
      </c>
      <c r="D5503" s="29">
        <v>7.1781481412601202</v>
      </c>
      <c r="E5503" s="29">
        <v>12.327170000000001</v>
      </c>
      <c r="F5503" s="24">
        <v>0.959063</v>
      </c>
    </row>
    <row r="5504" spans="2:6" x14ac:dyDescent="0.3">
      <c r="B5504" s="28">
        <v>5499</v>
      </c>
      <c r="C5504" s="29">
        <v>4.2762413399233798</v>
      </c>
      <c r="D5504" s="29">
        <v>7.1788393205967997</v>
      </c>
      <c r="E5504" s="29">
        <v>12.330422</v>
      </c>
      <c r="F5504" s="24">
        <v>0.95921599999999996</v>
      </c>
    </row>
    <row r="5505" spans="2:6" x14ac:dyDescent="0.3">
      <c r="B5505" s="28">
        <v>5500</v>
      </c>
      <c r="C5505" s="29">
        <v>4.2761244170293802</v>
      </c>
      <c r="D5505" s="29">
        <v>7.1795300983033696</v>
      </c>
      <c r="E5505" s="29">
        <v>12.333674</v>
      </c>
      <c r="F5505" s="24">
        <v>0.959368</v>
      </c>
    </row>
    <row r="5506" spans="2:6" x14ac:dyDescent="0.3">
      <c r="B5506" s="28">
        <v>5501</v>
      </c>
      <c r="C5506" s="29">
        <v>4.2760072944041596</v>
      </c>
      <c r="D5506" s="29">
        <v>7.1802204745556697</v>
      </c>
      <c r="E5506" s="29">
        <v>12.336926</v>
      </c>
      <c r="F5506" s="24">
        <v>0.95952000000000004</v>
      </c>
    </row>
    <row r="5507" spans="2:6" x14ac:dyDescent="0.3">
      <c r="B5507" s="28">
        <v>5502</v>
      </c>
      <c r="C5507" s="29">
        <v>4.27588997224401</v>
      </c>
      <c r="D5507" s="29">
        <v>7.1809104495294704</v>
      </c>
      <c r="E5507" s="29">
        <v>12.340178</v>
      </c>
      <c r="F5507" s="24">
        <v>0.959673</v>
      </c>
    </row>
    <row r="5508" spans="2:6" x14ac:dyDescent="0.3">
      <c r="B5508" s="28">
        <v>5503</v>
      </c>
      <c r="C5508" s="29">
        <v>4.27577233075165</v>
      </c>
      <c r="D5508" s="29">
        <v>7.1815996521226397</v>
      </c>
      <c r="E5508" s="29">
        <v>12.343429</v>
      </c>
      <c r="F5508" s="24">
        <v>0.95982500000000004</v>
      </c>
    </row>
    <row r="5509" spans="2:6" x14ac:dyDescent="0.3">
      <c r="B5509" s="28">
        <v>5504</v>
      </c>
      <c r="C5509" s="29">
        <v>4.2756546101797399</v>
      </c>
      <c r="D5509" s="29">
        <v>7.18228882517207</v>
      </c>
      <c r="E5509" s="29">
        <v>12.346681</v>
      </c>
      <c r="F5509" s="24">
        <v>0.959978</v>
      </c>
    </row>
    <row r="5510" spans="2:6" x14ac:dyDescent="0.3">
      <c r="B5510" s="28">
        <v>5505</v>
      </c>
      <c r="C5510" s="29">
        <v>4.2755366906608296</v>
      </c>
      <c r="D5510" s="29">
        <v>7.18297759746984</v>
      </c>
      <c r="E5510" s="29">
        <v>12.349933</v>
      </c>
      <c r="F5510" s="24">
        <v>0.96013000000000004</v>
      </c>
    </row>
    <row r="5511" spans="2:6" x14ac:dyDescent="0.3">
      <c r="B5511" s="28">
        <v>5506</v>
      </c>
      <c r="C5511" s="29">
        <v>4.2754185723906204</v>
      </c>
      <c r="D5511" s="29">
        <v>7.1836659691914901</v>
      </c>
      <c r="E5511" s="29">
        <v>12.353185</v>
      </c>
      <c r="F5511" s="24">
        <v>0.96028199999999997</v>
      </c>
    </row>
    <row r="5512" spans="2:6" x14ac:dyDescent="0.3">
      <c r="B5512" s="28">
        <v>5507</v>
      </c>
      <c r="C5512" s="29">
        <v>4.2753002555646304</v>
      </c>
      <c r="D5512" s="29">
        <v>7.1843539405124703</v>
      </c>
      <c r="E5512" s="29">
        <v>12.356437</v>
      </c>
      <c r="F5512" s="24">
        <v>0.96043500000000004</v>
      </c>
    </row>
    <row r="5513" spans="2:6" x14ac:dyDescent="0.3">
      <c r="B5513" s="28">
        <v>5508</v>
      </c>
      <c r="C5513" s="29">
        <v>4.2751817403782502</v>
      </c>
      <c r="D5513" s="29">
        <v>7.1850415116081496</v>
      </c>
      <c r="E5513" s="29">
        <v>12.359688999999999</v>
      </c>
      <c r="F5513" s="24">
        <v>0.96058699999999997</v>
      </c>
    </row>
    <row r="5514" spans="2:6" x14ac:dyDescent="0.3">
      <c r="B5514" s="28">
        <v>5509</v>
      </c>
      <c r="C5514" s="29">
        <v>4.2750629074514004</v>
      </c>
      <c r="D5514" s="29">
        <v>7.1857283120092301</v>
      </c>
      <c r="E5514" s="29">
        <v>12.36294</v>
      </c>
      <c r="F5514" s="24">
        <v>0.96073900000000001</v>
      </c>
    </row>
    <row r="5515" spans="2:6" x14ac:dyDescent="0.3">
      <c r="B5515" s="28">
        <v>5510</v>
      </c>
      <c r="C5515" s="29">
        <v>4.2749439961993003</v>
      </c>
      <c r="D5515" s="29">
        <v>7.1864150832856399</v>
      </c>
      <c r="E5515" s="29">
        <v>12.366192</v>
      </c>
      <c r="F5515" s="24">
        <v>0.96089100000000005</v>
      </c>
    </row>
    <row r="5516" spans="2:6" x14ac:dyDescent="0.3">
      <c r="B5516" s="28">
        <v>5511</v>
      </c>
      <c r="C5516" s="29">
        <v>4.2748248871719801</v>
      </c>
      <c r="D5516" s="29">
        <v>7.1871014548624998</v>
      </c>
      <c r="E5516" s="29">
        <v>12.369444</v>
      </c>
      <c r="F5516" s="24">
        <v>0.96104400000000001</v>
      </c>
    </row>
    <row r="5517" spans="2:6" x14ac:dyDescent="0.3">
      <c r="B5517" s="28">
        <v>5512</v>
      </c>
      <c r="C5517" s="29">
        <v>4.27470558056421</v>
      </c>
      <c r="D5517" s="29">
        <v>7.1877874269149498</v>
      </c>
      <c r="E5517" s="29">
        <v>12.372695999999999</v>
      </c>
      <c r="F5517" s="24">
        <v>0.96119600000000005</v>
      </c>
    </row>
    <row r="5518" spans="2:6" x14ac:dyDescent="0.3">
      <c r="B5518" s="28">
        <v>5513</v>
      </c>
      <c r="C5518" s="29">
        <v>4.2745860765706096</v>
      </c>
      <c r="D5518" s="29">
        <v>7.1884729996180896</v>
      </c>
      <c r="E5518" s="29">
        <v>12.375947999999999</v>
      </c>
      <c r="F5518" s="24">
        <v>0.96134799999999998</v>
      </c>
    </row>
    <row r="5519" spans="2:6" x14ac:dyDescent="0.3">
      <c r="B5519" s="28">
        <v>5514</v>
      </c>
      <c r="C5519" s="29">
        <v>4.2744663753856598</v>
      </c>
      <c r="D5519" s="29">
        <v>7.1891581731469101</v>
      </c>
      <c r="E5519" s="29">
        <v>12.379200000000001</v>
      </c>
      <c r="F5519" s="24">
        <v>0.96150000000000002</v>
      </c>
    </row>
    <row r="5520" spans="2:6" x14ac:dyDescent="0.3">
      <c r="B5520" s="28">
        <v>5515</v>
      </c>
      <c r="C5520" s="29">
        <v>4.2743463580448395</v>
      </c>
      <c r="D5520" s="29">
        <v>7.1898425776636001</v>
      </c>
      <c r="E5520" s="29">
        <v>12.382451</v>
      </c>
      <c r="F5520" s="24">
        <v>0.96165299999999998</v>
      </c>
    </row>
    <row r="5521" spans="2:6" x14ac:dyDescent="0.3">
      <c r="B5521" s="28">
        <v>5516</v>
      </c>
      <c r="C5521" s="29">
        <v>4.2742262631291998</v>
      </c>
      <c r="D5521" s="29">
        <v>7.1905269534737499</v>
      </c>
      <c r="E5521" s="29">
        <v>12.385702999999999</v>
      </c>
      <c r="F5521" s="24">
        <v>0.96180500000000002</v>
      </c>
    </row>
    <row r="5522" spans="2:6" x14ac:dyDescent="0.3">
      <c r="B5522" s="28">
        <v>5517</v>
      </c>
      <c r="C5522" s="29">
        <v>4.2741059716046399</v>
      </c>
      <c r="D5522" s="29">
        <v>7.1912109306342398</v>
      </c>
      <c r="E5522" s="29">
        <v>12.388954999999999</v>
      </c>
      <c r="F5522" s="24">
        <v>0.96195699999999995</v>
      </c>
    </row>
    <row r="5523" spans="2:6" x14ac:dyDescent="0.3">
      <c r="B5523" s="28">
        <v>5518</v>
      </c>
      <c r="C5523" s="29">
        <v>4.27398548366501</v>
      </c>
      <c r="D5523" s="29">
        <v>7.1918945093198099</v>
      </c>
      <c r="E5523" s="29">
        <v>12.392206999999999</v>
      </c>
      <c r="F5523" s="24">
        <v>0.96210899999999999</v>
      </c>
    </row>
    <row r="5524" spans="2:6" x14ac:dyDescent="0.3">
      <c r="B5524" s="28">
        <v>5519</v>
      </c>
      <c r="C5524" s="29">
        <v>4.2738647995040102</v>
      </c>
      <c r="D5524" s="29">
        <v>7.1925776897051596</v>
      </c>
      <c r="E5524" s="29">
        <v>12.395459000000001</v>
      </c>
      <c r="F5524" s="24">
        <v>0.96226100000000003</v>
      </c>
    </row>
    <row r="5525" spans="2:6" x14ac:dyDescent="0.3">
      <c r="B5525" s="28">
        <v>5520</v>
      </c>
      <c r="C5525" s="29">
        <v>4.2737438005022099</v>
      </c>
      <c r="D5525" s="29">
        <v>7.1932601024776899</v>
      </c>
      <c r="E5525" s="29">
        <v>12.398709999999999</v>
      </c>
      <c r="F5525" s="24">
        <v>0.96241399999999999</v>
      </c>
    </row>
    <row r="5526" spans="2:6" x14ac:dyDescent="0.3">
      <c r="B5526" s="28">
        <v>5521</v>
      </c>
      <c r="C5526" s="29">
        <v>4.2736227245480203</v>
      </c>
      <c r="D5526" s="29">
        <v>7.1939424868914701</v>
      </c>
      <c r="E5526" s="29">
        <v>12.401961999999999</v>
      </c>
      <c r="F5526" s="24">
        <v>0.96256600000000003</v>
      </c>
    </row>
    <row r="5527" spans="2:6" x14ac:dyDescent="0.3">
      <c r="B5527" s="28">
        <v>5522</v>
      </c>
      <c r="C5527" s="29">
        <v>4.2735014529526296</v>
      </c>
      <c r="D5527" s="29">
        <v>7.1946244735287399</v>
      </c>
      <c r="E5527" s="29">
        <v>12.405214000000001</v>
      </c>
      <c r="F5527" s="24">
        <v>0.96271799999999996</v>
      </c>
    </row>
    <row r="5528" spans="2:6" x14ac:dyDescent="0.3">
      <c r="B5528" s="28">
        <v>5523</v>
      </c>
      <c r="C5528" s="29">
        <v>4.2733799859091199</v>
      </c>
      <c r="D5528" s="29">
        <v>7.1953060625639296</v>
      </c>
      <c r="E5528" s="29">
        <v>12.408466000000001</v>
      </c>
      <c r="F5528" s="24">
        <v>0.96287</v>
      </c>
    </row>
    <row r="5529" spans="2:6" x14ac:dyDescent="0.3">
      <c r="B5529" s="28">
        <v>5524</v>
      </c>
      <c r="C5529" s="29">
        <v>4.2732583236104595</v>
      </c>
      <c r="D5529" s="29">
        <v>7.19598725417148</v>
      </c>
      <c r="E5529" s="29">
        <v>12.411718</v>
      </c>
      <c r="F5529" s="24">
        <v>0.96302200000000004</v>
      </c>
    </row>
    <row r="5530" spans="2:6" x14ac:dyDescent="0.3">
      <c r="B5530" s="28">
        <v>5525</v>
      </c>
      <c r="C5530" s="29">
        <v>4.27313646624944</v>
      </c>
      <c r="D5530" s="29">
        <v>7.1966680485256598</v>
      </c>
      <c r="E5530" s="29">
        <v>12.41497</v>
      </c>
      <c r="F5530" s="24">
        <v>0.96317399999999997</v>
      </c>
    </row>
    <row r="5531" spans="2:6" x14ac:dyDescent="0.3">
      <c r="B5531" s="28">
        <v>5526</v>
      </c>
      <c r="C5531" s="29">
        <v>4.2730142956191903</v>
      </c>
      <c r="D5531" s="29">
        <v>7.1973480769429701</v>
      </c>
      <c r="E5531" s="29">
        <v>12.418221000000001</v>
      </c>
      <c r="F5531" s="24">
        <v>0.96332600000000002</v>
      </c>
    </row>
    <row r="5532" spans="2:6" x14ac:dyDescent="0.3">
      <c r="B5532" s="28">
        <v>5527</v>
      </c>
      <c r="C5532" s="29">
        <v>4.2728920487799797</v>
      </c>
      <c r="D5532" s="29">
        <v>7.1980280774179803</v>
      </c>
      <c r="E5532" s="29">
        <v>12.421473000000001</v>
      </c>
      <c r="F5532" s="24">
        <v>0.96347899999999997</v>
      </c>
    </row>
    <row r="5533" spans="2:6" x14ac:dyDescent="0.3">
      <c r="B5533" s="28">
        <v>5528</v>
      </c>
      <c r="C5533" s="29">
        <v>4.2727696074558397</v>
      </c>
      <c r="D5533" s="29">
        <v>7.1987076811622401</v>
      </c>
      <c r="E5533" s="29">
        <v>12.424725</v>
      </c>
      <c r="F5533" s="24">
        <v>0.96363100000000002</v>
      </c>
    </row>
    <row r="5534" spans="2:6" x14ac:dyDescent="0.3">
      <c r="B5534" s="28">
        <v>5529</v>
      </c>
      <c r="C5534" s="29">
        <v>4.2726469718389604</v>
      </c>
      <c r="D5534" s="29">
        <v>7.19938688834982</v>
      </c>
      <c r="E5534" s="29">
        <v>12.427977</v>
      </c>
      <c r="F5534" s="24">
        <v>0.96378299999999995</v>
      </c>
    </row>
    <row r="5535" spans="2:6" x14ac:dyDescent="0.3">
      <c r="B5535" s="28">
        <v>5530</v>
      </c>
      <c r="C5535" s="29">
        <v>4.27252414212139</v>
      </c>
      <c r="D5535" s="29">
        <v>7.2000656991547203</v>
      </c>
      <c r="E5535" s="29">
        <v>12.431229</v>
      </c>
      <c r="F5535" s="24">
        <v>0.96393499999999999</v>
      </c>
    </row>
    <row r="5536" spans="2:6" x14ac:dyDescent="0.3">
      <c r="B5536" s="28">
        <v>5531</v>
      </c>
      <c r="C5536" s="29">
        <v>4.2724010004388404</v>
      </c>
      <c r="D5536" s="29">
        <v>7.2007437454166201</v>
      </c>
      <c r="E5536" s="29">
        <v>12.434480000000001</v>
      </c>
      <c r="F5536" s="24">
        <v>0.96408700000000003</v>
      </c>
    </row>
    <row r="5537" spans="2:6" x14ac:dyDescent="0.3">
      <c r="B5537" s="28">
        <v>5532</v>
      </c>
      <c r="C5537" s="29">
        <v>4.27227778316393</v>
      </c>
      <c r="D5537" s="29">
        <v>7.2014217640826104</v>
      </c>
      <c r="E5537" s="29">
        <v>12.437732</v>
      </c>
      <c r="F5537" s="24">
        <v>0.96423899999999996</v>
      </c>
    </row>
    <row r="5538" spans="2:6" x14ac:dyDescent="0.3">
      <c r="B5538" s="28">
        <v>5533</v>
      </c>
      <c r="C5538" s="29">
        <v>4.2721543723635103</v>
      </c>
      <c r="D5538" s="29">
        <v>7.2020993868875598</v>
      </c>
      <c r="E5538" s="29">
        <v>12.440984</v>
      </c>
      <c r="F5538" s="24">
        <v>0.964391</v>
      </c>
    </row>
    <row r="5539" spans="2:6" x14ac:dyDescent="0.3">
      <c r="B5539" s="28">
        <v>5534</v>
      </c>
      <c r="C5539" s="29">
        <v>4.2720307682290004</v>
      </c>
      <c r="D5539" s="29">
        <v>7.20277661400526</v>
      </c>
      <c r="E5539" s="29">
        <v>12.444236</v>
      </c>
      <c r="F5539" s="24">
        <v>0.96454300000000004</v>
      </c>
    </row>
    <row r="5540" spans="2:6" x14ac:dyDescent="0.3">
      <c r="B5540" s="28">
        <v>5535</v>
      </c>
      <c r="C5540" s="29">
        <v>4.2719069709516999</v>
      </c>
      <c r="D5540" s="29">
        <v>7.2034534456094201</v>
      </c>
      <c r="E5540" s="29">
        <v>12.447488</v>
      </c>
      <c r="F5540" s="24">
        <v>0.96469499999999997</v>
      </c>
    </row>
    <row r="5541" spans="2:6" x14ac:dyDescent="0.3">
      <c r="B5541" s="28">
        <v>5536</v>
      </c>
      <c r="C5541" s="29">
        <v>4.2717829807227599</v>
      </c>
      <c r="D5541" s="29">
        <v>7.2041298818736701</v>
      </c>
      <c r="E5541" s="29">
        <v>12.45074</v>
      </c>
      <c r="F5541" s="24">
        <v>0.96484700000000001</v>
      </c>
    </row>
    <row r="5542" spans="2:6" x14ac:dyDescent="0.3">
      <c r="B5542" s="28">
        <v>5537</v>
      </c>
      <c r="C5542" s="29">
        <v>4.2716586800874703</v>
      </c>
      <c r="D5542" s="29">
        <v>7.2048055552642998</v>
      </c>
      <c r="E5542" s="29">
        <v>12.453991</v>
      </c>
      <c r="F5542" s="24">
        <v>0.96499900000000005</v>
      </c>
    </row>
    <row r="5543" spans="2:6" x14ac:dyDescent="0.3">
      <c r="B5543" s="28">
        <v>5538</v>
      </c>
      <c r="C5543" s="29">
        <v>4.2715343045962904</v>
      </c>
      <c r="D5543" s="29">
        <v>7.2054812014738197</v>
      </c>
      <c r="E5543" s="29">
        <v>12.457243</v>
      </c>
      <c r="F5543" s="24">
        <v>0.96515099999999998</v>
      </c>
    </row>
    <row r="5544" spans="2:6" x14ac:dyDescent="0.3">
      <c r="B5544" s="28">
        <v>5539</v>
      </c>
      <c r="C5544" s="29">
        <v>4.27140973672594</v>
      </c>
      <c r="D5544" s="29">
        <v>7.2061564528639499</v>
      </c>
      <c r="E5544" s="29">
        <v>12.460495</v>
      </c>
      <c r="F5544" s="24">
        <v>0.96530300000000002</v>
      </c>
    </row>
    <row r="5545" spans="2:6" x14ac:dyDescent="0.3">
      <c r="B5545" s="28">
        <v>5540</v>
      </c>
      <c r="C5545" s="29">
        <v>4.2712849766669398</v>
      </c>
      <c r="D5545" s="29">
        <v>7.20683130960811</v>
      </c>
      <c r="E5545" s="29">
        <v>12.463747</v>
      </c>
      <c r="F5545" s="24">
        <v>0.96545499999999995</v>
      </c>
    </row>
    <row r="5546" spans="2:6" x14ac:dyDescent="0.3">
      <c r="B5546" s="28">
        <v>5541</v>
      </c>
      <c r="C5546" s="29">
        <v>4.2711600246096904</v>
      </c>
      <c r="D5546" s="29">
        <v>7.2075057718796103</v>
      </c>
      <c r="E5546" s="29">
        <v>12.466998999999999</v>
      </c>
      <c r="F5546" s="24">
        <v>0.96560599999999996</v>
      </c>
    </row>
    <row r="5547" spans="2:6" x14ac:dyDescent="0.3">
      <c r="B5547" s="28">
        <v>5542</v>
      </c>
      <c r="C5547" s="29">
        <v>4.2710347634396104</v>
      </c>
      <c r="D5547" s="29">
        <v>7.2081794726659698</v>
      </c>
      <c r="E5547" s="29">
        <v>12.47025</v>
      </c>
      <c r="F5547" s="24">
        <v>0.96575800000000001</v>
      </c>
    </row>
    <row r="5548" spans="2:6" x14ac:dyDescent="0.3">
      <c r="B5548" s="28">
        <v>5543</v>
      </c>
      <c r="C5548" s="29">
        <v>4.2709094280244697</v>
      </c>
      <c r="D5548" s="29">
        <v>7.2088531466161196</v>
      </c>
      <c r="E5548" s="29">
        <v>12.473502</v>
      </c>
      <c r="F5548" s="24">
        <v>0.96591000000000005</v>
      </c>
    </row>
    <row r="5549" spans="2:6" x14ac:dyDescent="0.3">
      <c r="B5549" s="28">
        <v>5544</v>
      </c>
      <c r="C5549" s="29">
        <v>4.2707839011813</v>
      </c>
      <c r="D5549" s="29">
        <v>7.2095264266131895</v>
      </c>
      <c r="E5549" s="29">
        <v>12.476754</v>
      </c>
      <c r="F5549" s="24">
        <v>0.96606199999999998</v>
      </c>
    </row>
    <row r="5550" spans="2:6" x14ac:dyDescent="0.3">
      <c r="B5550" s="28">
        <v>5545</v>
      </c>
      <c r="C5550" s="29">
        <v>4.2706581830998998</v>
      </c>
      <c r="D5550" s="29">
        <v>7.2101993128303103</v>
      </c>
      <c r="E5550" s="29">
        <v>12.480005999999999</v>
      </c>
      <c r="F5550" s="24">
        <v>0.96621400000000002</v>
      </c>
    </row>
    <row r="5551" spans="2:6" x14ac:dyDescent="0.3">
      <c r="B5551" s="28">
        <v>5546</v>
      </c>
      <c r="C5551" s="29">
        <v>4.2705322739699101</v>
      </c>
      <c r="D5551" s="29">
        <v>7.2108718054404903</v>
      </c>
      <c r="E5551" s="29">
        <v>12.483257999999999</v>
      </c>
      <c r="F5551" s="24">
        <v>0.96636599999999995</v>
      </c>
    </row>
    <row r="5552" spans="2:6" x14ac:dyDescent="0.3">
      <c r="B5552" s="28">
        <v>5547</v>
      </c>
      <c r="C5552" s="29">
        <v>4.2704061739808203</v>
      </c>
      <c r="D5552" s="29">
        <v>7.2115439046166498</v>
      </c>
      <c r="E5552" s="29">
        <v>12.486509999999999</v>
      </c>
      <c r="F5552" s="24">
        <v>0.96651799999999999</v>
      </c>
    </row>
    <row r="5553" spans="2:6" x14ac:dyDescent="0.3">
      <c r="B5553" s="28">
        <v>5548</v>
      </c>
      <c r="C5553" s="29">
        <v>4.2702797664247099</v>
      </c>
      <c r="D5553" s="29">
        <v>7.21221524397055</v>
      </c>
      <c r="E5553" s="29">
        <v>12.489761</v>
      </c>
      <c r="F5553" s="24">
        <v>0.96667000000000003</v>
      </c>
    </row>
    <row r="5554" spans="2:6" x14ac:dyDescent="0.3">
      <c r="B5554" s="28">
        <v>5549</v>
      </c>
      <c r="C5554" s="29">
        <v>4.2701532853530901</v>
      </c>
      <c r="D5554" s="29">
        <v>7.2128865569013296</v>
      </c>
      <c r="E5554" s="29">
        <v>12.493012999999999</v>
      </c>
      <c r="F5554" s="24">
        <v>0.96682100000000004</v>
      </c>
    </row>
    <row r="5555" spans="2:6" x14ac:dyDescent="0.3">
      <c r="B5555" s="28">
        <v>5550</v>
      </c>
      <c r="C5555" s="29">
        <v>4.2700266139899199</v>
      </c>
      <c r="D5555" s="29">
        <v>7.2135574769165896</v>
      </c>
      <c r="E5555" s="29">
        <v>12.496264999999999</v>
      </c>
      <c r="F5555" s="24">
        <v>0.96697299999999997</v>
      </c>
    </row>
    <row r="5556" spans="2:6" x14ac:dyDescent="0.3">
      <c r="B5556" s="28">
        <v>5551</v>
      </c>
      <c r="C5556" s="29">
        <v>4.2698997525240996</v>
      </c>
      <c r="D5556" s="29">
        <v>7.2142280041890503</v>
      </c>
      <c r="E5556" s="29">
        <v>12.499517000000001</v>
      </c>
      <c r="F5556" s="24">
        <v>0.96712500000000001</v>
      </c>
    </row>
    <row r="5557" spans="2:6" x14ac:dyDescent="0.3">
      <c r="B5557" s="28">
        <v>5552</v>
      </c>
      <c r="C5557" s="29">
        <v>4.2697727011443698</v>
      </c>
      <c r="D5557" s="29">
        <v>7.2148981388913302</v>
      </c>
      <c r="E5557" s="29">
        <v>12.502769000000001</v>
      </c>
      <c r="F5557" s="24">
        <v>0.96727700000000005</v>
      </c>
    </row>
    <row r="5558" spans="2:6" x14ac:dyDescent="0.3">
      <c r="B5558" s="28">
        <v>5553</v>
      </c>
      <c r="C5558" s="29">
        <v>4.2696453434804598</v>
      </c>
      <c r="D5558" s="29">
        <v>7.2155675151543797</v>
      </c>
      <c r="E5558" s="29">
        <v>12.506019999999999</v>
      </c>
      <c r="F5558" s="24">
        <v>0.96742899999999998</v>
      </c>
    </row>
    <row r="5559" spans="2:6" x14ac:dyDescent="0.3">
      <c r="B5559" s="28">
        <v>5554</v>
      </c>
      <c r="C5559" s="29">
        <v>4.2695179129061298</v>
      </c>
      <c r="D5559" s="29">
        <v>7.2162368653378097</v>
      </c>
      <c r="E5559" s="29">
        <v>12.509271999999999</v>
      </c>
      <c r="F5559" s="24">
        <v>0.96758</v>
      </c>
    </row>
    <row r="5560" spans="2:6" x14ac:dyDescent="0.3">
      <c r="B5560" s="28">
        <v>5555</v>
      </c>
      <c r="C5560" s="29">
        <v>4.2693902929832097</v>
      </c>
      <c r="D5560" s="29">
        <v>7.2169058234686299</v>
      </c>
      <c r="E5560" s="29">
        <v>12.512523999999999</v>
      </c>
      <c r="F5560" s="24">
        <v>0.96773200000000004</v>
      </c>
    </row>
    <row r="5561" spans="2:6" x14ac:dyDescent="0.3">
      <c r="B5561" s="28">
        <v>5556</v>
      </c>
      <c r="C5561" s="29">
        <v>4.2692624838998601</v>
      </c>
      <c r="D5561" s="29">
        <v>7.2175743897192204</v>
      </c>
      <c r="E5561" s="29">
        <v>12.515776000000001</v>
      </c>
      <c r="F5561" s="24">
        <v>0.96788399999999997</v>
      </c>
    </row>
    <row r="5562" spans="2:6" x14ac:dyDescent="0.3">
      <c r="B5562" s="28">
        <v>5557</v>
      </c>
      <c r="C5562" s="29">
        <v>4.2691344858440798</v>
      </c>
      <c r="D5562" s="29">
        <v>7.2182425642619101</v>
      </c>
      <c r="E5562" s="29">
        <v>12.519028</v>
      </c>
      <c r="F5562" s="24">
        <v>0.96803600000000001</v>
      </c>
    </row>
    <row r="5563" spans="2:6" x14ac:dyDescent="0.3">
      <c r="B5563" s="28">
        <v>5558</v>
      </c>
      <c r="C5563" s="29">
        <v>4.2690062990037498</v>
      </c>
      <c r="D5563" s="29">
        <v>7.21891034726898</v>
      </c>
      <c r="E5563" s="29">
        <v>12.52228</v>
      </c>
      <c r="F5563" s="24">
        <v>0.96818700000000002</v>
      </c>
    </row>
    <row r="5564" spans="2:6" x14ac:dyDescent="0.3">
      <c r="B5564" s="28">
        <v>5559</v>
      </c>
      <c r="C5564" s="29">
        <v>4.2688778074123004</v>
      </c>
      <c r="D5564" s="29">
        <v>7.2195773734931903</v>
      </c>
      <c r="E5564" s="29">
        <v>12.525531000000001</v>
      </c>
      <c r="F5564" s="24">
        <v>0.96833899999999995</v>
      </c>
    </row>
    <row r="5565" spans="2:6" x14ac:dyDescent="0.3">
      <c r="B5565" s="28">
        <v>5560</v>
      </c>
      <c r="C5565" s="29">
        <v>4.2687492436331205</v>
      </c>
      <c r="D5565" s="29">
        <v>7.2202443740491802</v>
      </c>
      <c r="E5565" s="29">
        <v>12.528783000000001</v>
      </c>
      <c r="F5565" s="24">
        <v>0.96849099999999999</v>
      </c>
    </row>
    <row r="5566" spans="2:6" x14ac:dyDescent="0.3">
      <c r="B5566" s="28">
        <v>5561</v>
      </c>
      <c r="C5566" s="29">
        <v>4.2686204916320198</v>
      </c>
      <c r="D5566" s="29">
        <v>7.2209109835859699</v>
      </c>
      <c r="E5566" s="29">
        <v>12.532035</v>
      </c>
      <c r="F5566" s="24">
        <v>0.968642</v>
      </c>
    </row>
    <row r="5567" spans="2:6" x14ac:dyDescent="0.3">
      <c r="B5567" s="28">
        <v>5562</v>
      </c>
      <c r="C5567" s="29">
        <v>4.2684915515962798</v>
      </c>
      <c r="D5567" s="29">
        <v>7.22157720227559</v>
      </c>
      <c r="E5567" s="29">
        <v>12.535287</v>
      </c>
      <c r="F5567" s="24">
        <v>0.96879400000000004</v>
      </c>
    </row>
    <row r="5568" spans="2:6" x14ac:dyDescent="0.3">
      <c r="B5568" s="28">
        <v>5563</v>
      </c>
      <c r="C5568" s="29">
        <v>4.2683624237130298</v>
      </c>
      <c r="D5568" s="29">
        <v>7.22224303028998</v>
      </c>
      <c r="E5568" s="29">
        <v>12.538539</v>
      </c>
      <c r="F5568" s="24">
        <v>0.96894599999999997</v>
      </c>
    </row>
    <row r="5569" spans="2:6" x14ac:dyDescent="0.3">
      <c r="B5569" s="28">
        <v>5564</v>
      </c>
      <c r="C5569" s="29">
        <v>4.2682329923509297</v>
      </c>
      <c r="D5569" s="29">
        <v>7.2229081028991198</v>
      </c>
      <c r="E5569" s="29">
        <v>12.541790000000001</v>
      </c>
      <c r="F5569" s="24">
        <v>0.96909699999999999</v>
      </c>
    </row>
    <row r="5570" spans="2:6" x14ac:dyDescent="0.3">
      <c r="B5570" s="28">
        <v>5565</v>
      </c>
      <c r="C5570" s="29">
        <v>4.2681034894004801</v>
      </c>
      <c r="D5570" s="29">
        <v>7.2235731501821201</v>
      </c>
      <c r="E5570" s="29">
        <v>12.545042</v>
      </c>
      <c r="F5570" s="24">
        <v>0.96924900000000003</v>
      </c>
    </row>
    <row r="5571" spans="2:6" x14ac:dyDescent="0.3">
      <c r="B5571" s="28">
        <v>5566</v>
      </c>
      <c r="C5571" s="29">
        <v>4.2679737991629496</v>
      </c>
      <c r="D5571" s="29">
        <v>7.2242378073053901</v>
      </c>
      <c r="E5571" s="29">
        <v>12.548294</v>
      </c>
      <c r="F5571" s="24">
        <v>0.96940099999999996</v>
      </c>
    </row>
    <row r="5572" spans="2:6" x14ac:dyDescent="0.3">
      <c r="B5572" s="28">
        <v>5567</v>
      </c>
      <c r="C5572" s="29">
        <v>4.2678439218248698</v>
      </c>
      <c r="D5572" s="29">
        <v>7.2249020744406396</v>
      </c>
      <c r="E5572" s="29">
        <v>12.551546</v>
      </c>
      <c r="F5572" s="24">
        <v>0.96955199999999997</v>
      </c>
    </row>
    <row r="5573" spans="2:6" x14ac:dyDescent="0.3">
      <c r="B5573" s="28">
        <v>5568</v>
      </c>
      <c r="C5573" s="29">
        <v>4.2677138575726401</v>
      </c>
      <c r="D5573" s="29">
        <v>7.2255659517595401</v>
      </c>
      <c r="E5573" s="29">
        <v>12.554798</v>
      </c>
      <c r="F5573" s="24">
        <v>0.96970400000000001</v>
      </c>
    </row>
    <row r="5574" spans="2:6" x14ac:dyDescent="0.3">
      <c r="B5574" s="28">
        <v>5569</v>
      </c>
      <c r="C5574" s="29">
        <v>4.2675836065924804</v>
      </c>
      <c r="D5574" s="29">
        <v>7.2262294394336299</v>
      </c>
      <c r="E5574" s="29">
        <v>12.55805</v>
      </c>
      <c r="F5574" s="24">
        <v>0.96985600000000005</v>
      </c>
    </row>
    <row r="5575" spans="2:6" x14ac:dyDescent="0.3">
      <c r="B5575" s="28">
        <v>5570</v>
      </c>
      <c r="C5575" s="29">
        <v>4.2674530536539104</v>
      </c>
      <c r="D5575" s="29">
        <v>7.2268921733523896</v>
      </c>
      <c r="E5575" s="29">
        <v>12.561301</v>
      </c>
      <c r="F5575" s="24">
        <v>0.97000699999999995</v>
      </c>
    </row>
    <row r="5576" spans="2:6" x14ac:dyDescent="0.3">
      <c r="B5576" s="28">
        <v>5571</v>
      </c>
      <c r="C5576" s="29">
        <v>4.2673224298428396</v>
      </c>
      <c r="D5576" s="29">
        <v>7.2275548823546503</v>
      </c>
      <c r="E5576" s="29">
        <v>12.564553</v>
      </c>
      <c r="F5576" s="24">
        <v>0.97015899999999999</v>
      </c>
    </row>
    <row r="5577" spans="2:6" x14ac:dyDescent="0.3">
      <c r="B5577" s="28">
        <v>5572</v>
      </c>
      <c r="C5577" s="29">
        <v>4.2671916198616504</v>
      </c>
      <c r="D5577" s="29">
        <v>7.2282172022265101</v>
      </c>
      <c r="E5577" s="29">
        <v>12.567805</v>
      </c>
      <c r="F5577" s="24">
        <v>0.97031000000000001</v>
      </c>
    </row>
    <row r="5578" spans="2:6" x14ac:dyDescent="0.3">
      <c r="B5578" s="28">
        <v>5573</v>
      </c>
      <c r="C5578" s="29">
        <v>4.2670606238959898</v>
      </c>
      <c r="D5578" s="29">
        <v>7.2288791331392801</v>
      </c>
      <c r="E5578" s="29">
        <v>12.571057</v>
      </c>
      <c r="F5578" s="24">
        <v>0.97046200000000005</v>
      </c>
    </row>
    <row r="5579" spans="2:6" x14ac:dyDescent="0.3">
      <c r="B5579" s="28">
        <v>5574</v>
      </c>
      <c r="C5579" s="29">
        <v>4.2669294421313602</v>
      </c>
      <c r="D5579" s="29">
        <v>7.2295406752642499</v>
      </c>
      <c r="E5579" s="29">
        <v>12.574309</v>
      </c>
      <c r="F5579" s="24">
        <v>0.97061299999999995</v>
      </c>
    </row>
    <row r="5580" spans="2:6" x14ac:dyDescent="0.3">
      <c r="B5580" s="28">
        <v>5575</v>
      </c>
      <c r="C5580" s="29">
        <v>4.2667979596700896</v>
      </c>
      <c r="D5580" s="29">
        <v>7.2302014650060604</v>
      </c>
      <c r="E5580" s="29">
        <v>12.57756</v>
      </c>
      <c r="F5580" s="24">
        <v>0.97076499999999999</v>
      </c>
    </row>
    <row r="5581" spans="2:6" x14ac:dyDescent="0.3">
      <c r="B5581" s="28">
        <v>5576</v>
      </c>
      <c r="C5581" s="29">
        <v>4.2666664069300504</v>
      </c>
      <c r="D5581" s="29">
        <v>7.2308622301720202</v>
      </c>
      <c r="E5581" s="29">
        <v>12.580812</v>
      </c>
      <c r="F5581" s="24">
        <v>0.970916</v>
      </c>
    </row>
    <row r="5582" spans="2:6" x14ac:dyDescent="0.3">
      <c r="B5582" s="28">
        <v>5577</v>
      </c>
      <c r="C5582" s="29">
        <v>4.2665346689466404</v>
      </c>
      <c r="D5582" s="29">
        <v>7.2315226070636296</v>
      </c>
      <c r="E5582" s="29">
        <v>12.584064</v>
      </c>
      <c r="F5582" s="24">
        <v>0.97106800000000004</v>
      </c>
    </row>
    <row r="5583" spans="2:6" x14ac:dyDescent="0.3">
      <c r="B5583" s="28">
        <v>5578</v>
      </c>
      <c r="C5583" s="29">
        <v>4.2664027459047897</v>
      </c>
      <c r="D5583" s="29">
        <v>7.2321825958519002</v>
      </c>
      <c r="E5583" s="29">
        <v>12.587316</v>
      </c>
      <c r="F5583" s="24">
        <v>0.97121900000000005</v>
      </c>
    </row>
    <row r="5584" spans="2:6" x14ac:dyDescent="0.3">
      <c r="B5584" s="28">
        <v>5579</v>
      </c>
      <c r="C5584" s="29">
        <v>4.2662706379892699</v>
      </c>
      <c r="D5584" s="29">
        <v>7.2328421967077903</v>
      </c>
      <c r="E5584" s="29">
        <v>12.590567999999999</v>
      </c>
      <c r="F5584" s="24">
        <v>0.97137099999999998</v>
      </c>
    </row>
    <row r="5585" spans="2:6" x14ac:dyDescent="0.3">
      <c r="B5585" s="28">
        <v>5580</v>
      </c>
      <c r="C5585" s="29">
        <v>4.2661383453847099</v>
      </c>
      <c r="D5585" s="29">
        <v>7.2335014098022103</v>
      </c>
      <c r="E5585" s="29">
        <v>12.593820000000001</v>
      </c>
      <c r="F5585" s="24">
        <v>0.971522</v>
      </c>
    </row>
    <row r="5586" spans="2:6" x14ac:dyDescent="0.3">
      <c r="B5586" s="28">
        <v>5581</v>
      </c>
      <c r="C5586" s="29">
        <v>4.2660057535913705</v>
      </c>
      <c r="D5586" s="29">
        <v>7.2341598721568996</v>
      </c>
      <c r="E5586" s="29">
        <v>12.597071</v>
      </c>
      <c r="F5586" s="24">
        <v>0.97167400000000004</v>
      </c>
    </row>
    <row r="5587" spans="2:6" x14ac:dyDescent="0.3">
      <c r="B5587" s="28">
        <v>5582</v>
      </c>
      <c r="C5587" s="29">
        <v>4.2658730922283601</v>
      </c>
      <c r="D5587" s="29">
        <v>7.2348183103436297</v>
      </c>
      <c r="E5587" s="29">
        <v>12.600322999999999</v>
      </c>
      <c r="F5587" s="24">
        <v>0.97182500000000005</v>
      </c>
    </row>
    <row r="5588" spans="2:6" x14ac:dyDescent="0.3">
      <c r="B5588" s="28">
        <v>5583</v>
      </c>
      <c r="C5588" s="29">
        <v>4.2657402467292904</v>
      </c>
      <c r="D5588" s="29">
        <v>7.2354763612812301</v>
      </c>
      <c r="E5588" s="29">
        <v>12.603574999999999</v>
      </c>
      <c r="F5588" s="24">
        <v>0.97197699999999998</v>
      </c>
    </row>
    <row r="5589" spans="2:6" x14ac:dyDescent="0.3">
      <c r="B5589" s="28">
        <v>5584</v>
      </c>
      <c r="C5589" s="29">
        <v>4.2656072172782098</v>
      </c>
      <c r="D5589" s="29">
        <v>7.2361340251403004</v>
      </c>
      <c r="E5589" s="29">
        <v>12.606826999999999</v>
      </c>
      <c r="F5589" s="24">
        <v>0.97212799999999999</v>
      </c>
    </row>
    <row r="5590" spans="2:6" x14ac:dyDescent="0.3">
      <c r="B5590" s="28">
        <v>5585</v>
      </c>
      <c r="C5590" s="29">
        <v>4.2654740040590102</v>
      </c>
      <c r="D5590" s="29">
        <v>7.2367913020914898</v>
      </c>
      <c r="E5590" s="29">
        <v>12.610079000000001</v>
      </c>
      <c r="F5590" s="24">
        <v>0.972279</v>
      </c>
    </row>
    <row r="5591" spans="2:6" x14ac:dyDescent="0.3">
      <c r="B5591" s="28">
        <v>5586</v>
      </c>
      <c r="C5591" s="29">
        <v>4.2653404929023697</v>
      </c>
      <c r="D5591" s="29">
        <v>7.2374478296697102</v>
      </c>
      <c r="E5591" s="29">
        <v>12.613329999999999</v>
      </c>
      <c r="F5591" s="24">
        <v>0.97243100000000005</v>
      </c>
    </row>
    <row r="5592" spans="2:6" x14ac:dyDescent="0.3">
      <c r="B5592" s="28">
        <v>5587</v>
      </c>
      <c r="C5592" s="29">
        <v>4.2652069127641701</v>
      </c>
      <c r="D5592" s="29">
        <v>7.2381043334191997</v>
      </c>
      <c r="E5592" s="29">
        <v>12.616581999999999</v>
      </c>
      <c r="F5592" s="24">
        <v>0.97258199999999995</v>
      </c>
    </row>
    <row r="5593" spans="2:6" x14ac:dyDescent="0.3">
      <c r="B5593" s="28">
        <v>5588</v>
      </c>
      <c r="C5593" s="29">
        <v>4.2650731494086598</v>
      </c>
      <c r="D5593" s="29">
        <v>7.2387604507721601</v>
      </c>
      <c r="E5593" s="29">
        <v>12.619834000000001</v>
      </c>
      <c r="F5593" s="24">
        <v>0.97273399999999999</v>
      </c>
    </row>
    <row r="5594" spans="2:6" x14ac:dyDescent="0.3">
      <c r="B5594" s="28">
        <v>5589</v>
      </c>
      <c r="C5594" s="29">
        <v>4.26493920301915</v>
      </c>
      <c r="D5594" s="29">
        <v>7.2394161818989398</v>
      </c>
      <c r="E5594" s="29">
        <v>12.623086000000001</v>
      </c>
      <c r="F5594" s="24">
        <v>0.972885</v>
      </c>
    </row>
    <row r="5595" spans="2:6" x14ac:dyDescent="0.3">
      <c r="B5595" s="28">
        <v>5590</v>
      </c>
      <c r="C5595" s="29">
        <v>4.2648050737788203</v>
      </c>
      <c r="D5595" s="29">
        <v>7.2400715269698201</v>
      </c>
      <c r="E5595" s="29">
        <v>12.626338000000001</v>
      </c>
      <c r="F5595" s="24">
        <v>0.97303600000000001</v>
      </c>
    </row>
    <row r="5596" spans="2:6" x14ac:dyDescent="0.3">
      <c r="B5596" s="28">
        <v>5591</v>
      </c>
      <c r="C5596" s="29">
        <v>4.2646707618706996</v>
      </c>
      <c r="D5596" s="29">
        <v>7.2407264861549896</v>
      </c>
      <c r="E5596" s="29">
        <v>12.62959</v>
      </c>
      <c r="F5596" s="24">
        <v>0.97318800000000005</v>
      </c>
    </row>
    <row r="5597" spans="2:6" x14ac:dyDescent="0.3">
      <c r="B5597" s="28">
        <v>5592</v>
      </c>
      <c r="C5597" s="29">
        <v>4.2645361535205497</v>
      </c>
      <c r="D5597" s="29">
        <v>7.2413806976041402</v>
      </c>
      <c r="E5597" s="29">
        <v>12.632840999999999</v>
      </c>
      <c r="F5597" s="24">
        <v>0.97333899999999995</v>
      </c>
    </row>
    <row r="5598" spans="2:6" x14ac:dyDescent="0.3">
      <c r="B5598" s="28">
        <v>5593</v>
      </c>
      <c r="C5598" s="29">
        <v>4.2644014768912202</v>
      </c>
      <c r="D5598" s="29">
        <v>7.2420348856307504</v>
      </c>
      <c r="E5598" s="29">
        <v>12.636093000000001</v>
      </c>
      <c r="F5598" s="24">
        <v>0.97348999999999997</v>
      </c>
    </row>
    <row r="5599" spans="2:6" x14ac:dyDescent="0.3">
      <c r="B5599" s="28">
        <v>5594</v>
      </c>
      <c r="C5599" s="29">
        <v>4.2642666181423001</v>
      </c>
      <c r="D5599" s="29">
        <v>7.2426886882819499</v>
      </c>
      <c r="E5599" s="29">
        <v>12.639345</v>
      </c>
      <c r="F5599" s="24">
        <v>0.97364099999999998</v>
      </c>
    </row>
    <row r="5600" spans="2:6" x14ac:dyDescent="0.3">
      <c r="B5600" s="28">
        <v>5595</v>
      </c>
      <c r="C5600" s="29">
        <v>4.2641315774562303</v>
      </c>
      <c r="D5600" s="29">
        <v>7.2433421057276597</v>
      </c>
      <c r="E5600" s="29">
        <v>12.642597</v>
      </c>
      <c r="F5600" s="24">
        <v>0.97379300000000002</v>
      </c>
    </row>
    <row r="5601" spans="2:6" x14ac:dyDescent="0.3">
      <c r="B5601" s="28">
        <v>5596</v>
      </c>
      <c r="C5601" s="29">
        <v>4.2639963550153404</v>
      </c>
      <c r="D5601" s="29">
        <v>7.24399513813783</v>
      </c>
      <c r="E5601" s="29">
        <v>12.645849</v>
      </c>
      <c r="F5601" s="24">
        <v>0.97394400000000003</v>
      </c>
    </row>
    <row r="5602" spans="2:6" x14ac:dyDescent="0.3">
      <c r="B5602" s="28">
        <v>5597</v>
      </c>
      <c r="C5602" s="29">
        <v>4.2638608373734002</v>
      </c>
      <c r="D5602" s="29">
        <v>7.2446474241733698</v>
      </c>
      <c r="E5602" s="29">
        <v>12.649100000000001</v>
      </c>
      <c r="F5602" s="24">
        <v>0.97409500000000004</v>
      </c>
    </row>
    <row r="5603" spans="2:6" x14ac:dyDescent="0.3">
      <c r="B5603" s="28">
        <v>5598</v>
      </c>
      <c r="C5603" s="29">
        <v>4.2637252520348197</v>
      </c>
      <c r="D5603" s="29">
        <v>7.2452996871241302</v>
      </c>
      <c r="E5603" s="29">
        <v>12.652352</v>
      </c>
      <c r="F5603" s="24">
        <v>0.97424699999999997</v>
      </c>
    </row>
    <row r="5604" spans="2:6" x14ac:dyDescent="0.3">
      <c r="B5604" s="28">
        <v>5599</v>
      </c>
      <c r="C5604" s="29">
        <v>4.2635894854874303</v>
      </c>
      <c r="D5604" s="29">
        <v>7.2459515655486602</v>
      </c>
      <c r="E5604" s="29">
        <v>12.655604</v>
      </c>
      <c r="F5604" s="24">
        <v>0.97439799999999999</v>
      </c>
    </row>
    <row r="5605" spans="2:6" x14ac:dyDescent="0.3">
      <c r="B5605" s="28">
        <v>5600</v>
      </c>
      <c r="C5605" s="29">
        <v>4.2634535379129703</v>
      </c>
      <c r="D5605" s="29">
        <v>7.2466030596166</v>
      </c>
      <c r="E5605" s="29">
        <v>12.658856</v>
      </c>
      <c r="F5605" s="24">
        <v>0.974549</v>
      </c>
    </row>
    <row r="5606" spans="2:6" x14ac:dyDescent="0.3">
      <c r="B5606" s="28">
        <v>5601</v>
      </c>
      <c r="C5606" s="29">
        <v>4.2633174094930304</v>
      </c>
      <c r="D5606" s="29">
        <v>7.24725416949759</v>
      </c>
      <c r="E5606" s="29">
        <v>12.662108</v>
      </c>
      <c r="F5606" s="24">
        <v>0.97470000000000001</v>
      </c>
    </row>
    <row r="5607" spans="2:6" x14ac:dyDescent="0.3">
      <c r="B5607" s="28">
        <v>5602</v>
      </c>
      <c r="C5607" s="29">
        <v>4.2631811004090601</v>
      </c>
      <c r="D5607" s="29">
        <v>7.2479048953611303</v>
      </c>
      <c r="E5607" s="29">
        <v>12.66536</v>
      </c>
      <c r="F5607" s="24">
        <v>0.97485100000000002</v>
      </c>
    </row>
    <row r="5608" spans="2:6" x14ac:dyDescent="0.3">
      <c r="B5608" s="28">
        <v>5603</v>
      </c>
      <c r="C5608" s="29">
        <v>4.2630444976070798</v>
      </c>
      <c r="D5608" s="29">
        <v>7.2485548764805303</v>
      </c>
      <c r="E5608" s="29">
        <v>12.668611</v>
      </c>
      <c r="F5608" s="24">
        <v>0.97500299999999995</v>
      </c>
    </row>
    <row r="5609" spans="2:6" x14ac:dyDescent="0.3">
      <c r="B5609" s="28">
        <v>5604</v>
      </c>
      <c r="C5609" s="29">
        <v>4.2629078278041703</v>
      </c>
      <c r="D5609" s="29">
        <v>7.2492048349195803</v>
      </c>
      <c r="E5609" s="29">
        <v>12.671863</v>
      </c>
      <c r="F5609" s="24">
        <v>0.97515399999999997</v>
      </c>
    </row>
    <row r="5610" spans="2:6" x14ac:dyDescent="0.3">
      <c r="B5610" s="28">
        <v>5605</v>
      </c>
      <c r="C5610" s="29">
        <v>4.2627709778806704</v>
      </c>
      <c r="D5610" s="29">
        <v>7.24985440984935</v>
      </c>
      <c r="E5610" s="29">
        <v>12.675115</v>
      </c>
      <c r="F5610" s="24">
        <v>0.97530499999999998</v>
      </c>
    </row>
    <row r="5611" spans="2:6" x14ac:dyDescent="0.3">
      <c r="B5611" s="28">
        <v>5606</v>
      </c>
      <c r="C5611" s="29">
        <v>4.2626339480174398</v>
      </c>
      <c r="D5611" s="29">
        <v>7.2505036014392203</v>
      </c>
      <c r="E5611" s="29">
        <v>12.678367</v>
      </c>
      <c r="F5611" s="24">
        <v>0.97545599999999999</v>
      </c>
    </row>
    <row r="5612" spans="2:6" x14ac:dyDescent="0.3">
      <c r="B5612" s="28">
        <v>5607</v>
      </c>
      <c r="C5612" s="29">
        <v>4.2624967383952201</v>
      </c>
      <c r="D5612" s="29">
        <v>7.2511524098583404</v>
      </c>
      <c r="E5612" s="29">
        <v>12.681619</v>
      </c>
      <c r="F5612" s="24">
        <v>0.975607</v>
      </c>
    </row>
    <row r="5613" spans="2:6" x14ac:dyDescent="0.3">
      <c r="B5613" s="28">
        <v>5608</v>
      </c>
      <c r="C5613" s="29">
        <v>4.2623592362857297</v>
      </c>
      <c r="D5613" s="29">
        <v>7.2518004748893397</v>
      </c>
      <c r="E5613" s="29">
        <v>12.68487</v>
      </c>
      <c r="F5613" s="24">
        <v>0.97575800000000001</v>
      </c>
    </row>
    <row r="5614" spans="2:6" x14ac:dyDescent="0.3">
      <c r="B5614" s="28">
        <v>5609</v>
      </c>
      <c r="C5614" s="29">
        <v>4.2622216677522999</v>
      </c>
      <c r="D5614" s="29">
        <v>7.2524485175762701</v>
      </c>
      <c r="E5614" s="29">
        <v>12.688122</v>
      </c>
      <c r="F5614" s="24">
        <v>0.97590900000000003</v>
      </c>
    </row>
    <row r="5615" spans="2:6" x14ac:dyDescent="0.3">
      <c r="B5615" s="28">
        <v>5610</v>
      </c>
      <c r="C5615" s="29">
        <v>4.26208392000117</v>
      </c>
      <c r="D5615" s="29">
        <v>7.2530961775997502</v>
      </c>
      <c r="E5615" s="29">
        <v>12.691374</v>
      </c>
      <c r="F5615" s="24">
        <v>0.97606099999999996</v>
      </c>
    </row>
    <row r="5616" spans="2:6" x14ac:dyDescent="0.3">
      <c r="B5616" s="28">
        <v>5611</v>
      </c>
      <c r="C5616" s="29">
        <v>4.2619459932124899</v>
      </c>
      <c r="D5616" s="29">
        <v>7.2537434551287499</v>
      </c>
      <c r="E5616" s="29">
        <v>12.694626</v>
      </c>
      <c r="F5616" s="24">
        <v>0.97621199999999997</v>
      </c>
    </row>
    <row r="5617" spans="2:6" x14ac:dyDescent="0.3">
      <c r="B5617" s="28">
        <v>5612</v>
      </c>
      <c r="C5617" s="29">
        <v>4.2618078875662899</v>
      </c>
      <c r="D5617" s="29">
        <v>7.2543903503321703</v>
      </c>
      <c r="E5617" s="29">
        <v>12.697877999999999</v>
      </c>
      <c r="F5617" s="24">
        <v>0.97636299999999998</v>
      </c>
    </row>
    <row r="5618" spans="2:6" x14ac:dyDescent="0.3">
      <c r="B5618" s="28">
        <v>5613</v>
      </c>
      <c r="C5618" s="29">
        <v>4.2616696032424297</v>
      </c>
      <c r="D5618" s="29">
        <v>7.25503686337892</v>
      </c>
      <c r="E5618" s="29">
        <v>12.701129999999999</v>
      </c>
      <c r="F5618" s="24">
        <v>0.97651399999999999</v>
      </c>
    </row>
    <row r="5619" spans="2:6" x14ac:dyDescent="0.3">
      <c r="B5619" s="28">
        <v>5614</v>
      </c>
      <c r="C5619" s="29">
        <v>4.26153102790206</v>
      </c>
      <c r="D5619" s="29">
        <v>7.2556826346615004</v>
      </c>
      <c r="E5619" s="29">
        <v>12.704381</v>
      </c>
      <c r="F5619" s="24">
        <v>0.97666500000000001</v>
      </c>
    </row>
    <row r="5620" spans="2:6" x14ac:dyDescent="0.3">
      <c r="B5620" s="28">
        <v>5615</v>
      </c>
      <c r="C5620" s="29">
        <v>4.2613923868268504</v>
      </c>
      <c r="D5620" s="29">
        <v>7.2563283840027202</v>
      </c>
      <c r="E5620" s="29">
        <v>12.707633</v>
      </c>
      <c r="F5620" s="24">
        <v>0.97681600000000002</v>
      </c>
    </row>
    <row r="5621" spans="2:6" x14ac:dyDescent="0.3">
      <c r="B5621" s="28">
        <v>5616</v>
      </c>
      <c r="C5621" s="29">
        <v>4.2612535676126999</v>
      </c>
      <c r="D5621" s="29">
        <v>7.2569737516933897</v>
      </c>
      <c r="E5621" s="29">
        <v>12.710884999999999</v>
      </c>
      <c r="F5621" s="24">
        <v>0.97696700000000003</v>
      </c>
    </row>
    <row r="5622" spans="2:6" x14ac:dyDescent="0.3">
      <c r="B5622" s="28">
        <v>5617</v>
      </c>
      <c r="C5622" s="29">
        <v>4.2611145704389299</v>
      </c>
      <c r="D5622" s="29">
        <v>7.25761873790207</v>
      </c>
      <c r="E5622" s="29">
        <v>12.714137000000001</v>
      </c>
      <c r="F5622" s="24">
        <v>0.97711800000000004</v>
      </c>
    </row>
    <row r="5623" spans="2:6" x14ac:dyDescent="0.3">
      <c r="B5623" s="28">
        <v>5618</v>
      </c>
      <c r="C5623" s="29">
        <v>4.2609753954846896</v>
      </c>
      <c r="D5623" s="29">
        <v>7.2582633427973597</v>
      </c>
      <c r="E5623" s="29">
        <v>12.717389000000001</v>
      </c>
      <c r="F5623" s="24">
        <v>0.97726900000000005</v>
      </c>
    </row>
    <row r="5624" spans="2:6" x14ac:dyDescent="0.3">
      <c r="B5624" s="28">
        <v>5619</v>
      </c>
      <c r="C5624" s="29">
        <v>4.2608359307344799</v>
      </c>
      <c r="D5624" s="29">
        <v>7.2589072072791296</v>
      </c>
      <c r="E5624" s="29">
        <v>12.72064</v>
      </c>
      <c r="F5624" s="24">
        <v>0.97741999999999996</v>
      </c>
    </row>
    <row r="5625" spans="2:6" x14ac:dyDescent="0.3">
      <c r="B5625" s="28">
        <v>5620</v>
      </c>
      <c r="C5625" s="29">
        <v>4.2606964008209101</v>
      </c>
      <c r="D5625" s="29">
        <v>7.2595510501543901</v>
      </c>
      <c r="E5625" s="29">
        <v>12.723891999999999</v>
      </c>
      <c r="F5625" s="24">
        <v>0.97757099999999997</v>
      </c>
    </row>
    <row r="5626" spans="2:6" x14ac:dyDescent="0.3">
      <c r="B5626" s="28">
        <v>5621</v>
      </c>
      <c r="C5626" s="29">
        <v>4.2605566936634798</v>
      </c>
      <c r="D5626" s="29">
        <v>7.2601945122214397</v>
      </c>
      <c r="E5626" s="29">
        <v>12.727143999999999</v>
      </c>
      <c r="F5626" s="24">
        <v>0.97772199999999998</v>
      </c>
    </row>
    <row r="5627" spans="2:6" x14ac:dyDescent="0.3">
      <c r="B5627" s="28">
        <v>5622</v>
      </c>
      <c r="C5627" s="29">
        <v>4.26041680944076</v>
      </c>
      <c r="D5627" s="29">
        <v>7.2608375936485698</v>
      </c>
      <c r="E5627" s="29">
        <v>12.730396000000001</v>
      </c>
      <c r="F5627" s="24">
        <v>0.97787299999999999</v>
      </c>
    </row>
    <row r="5628" spans="2:6" x14ac:dyDescent="0.3">
      <c r="B5628" s="28">
        <v>5623</v>
      </c>
      <c r="C5628" s="29">
        <v>4.2602767483312203</v>
      </c>
      <c r="D5628" s="29">
        <v>7.2614802946040298</v>
      </c>
      <c r="E5628" s="29">
        <v>12.733648000000001</v>
      </c>
      <c r="F5628" s="24">
        <v>0.978024</v>
      </c>
    </row>
    <row r="5629" spans="2:6" x14ac:dyDescent="0.3">
      <c r="B5629" s="28">
        <v>5624</v>
      </c>
      <c r="C5629" s="29">
        <v>4.2601365105131599</v>
      </c>
      <c r="D5629" s="29">
        <v>7.2621226152559801</v>
      </c>
      <c r="E5629" s="29">
        <v>12.7369</v>
      </c>
      <c r="F5629" s="24">
        <v>0.97817500000000002</v>
      </c>
    </row>
    <row r="5630" spans="2:6" x14ac:dyDescent="0.3">
      <c r="B5630" s="28">
        <v>5625</v>
      </c>
      <c r="C5630" s="29">
        <v>4.2599959843577002</v>
      </c>
      <c r="D5630" s="29">
        <v>7.2627641971119798</v>
      </c>
      <c r="E5630" s="29">
        <v>12.740151000000001</v>
      </c>
      <c r="F5630" s="24">
        <v>0.97832600000000003</v>
      </c>
    </row>
    <row r="5631" spans="2:6" x14ac:dyDescent="0.3">
      <c r="B5631" s="28">
        <v>5626</v>
      </c>
      <c r="C5631" s="29">
        <v>4.2598553937214101</v>
      </c>
      <c r="D5631" s="29">
        <v>7.2634057577623903</v>
      </c>
      <c r="E5631" s="29">
        <v>12.743403000000001</v>
      </c>
      <c r="F5631" s="24">
        <v>0.97847700000000004</v>
      </c>
    </row>
    <row r="5632" spans="2:6" x14ac:dyDescent="0.3">
      <c r="B5632" s="28">
        <v>5627</v>
      </c>
      <c r="C5632" s="29">
        <v>4.2597146269106503</v>
      </c>
      <c r="D5632" s="29">
        <v>7.2640469386133804</v>
      </c>
      <c r="E5632" s="29">
        <v>12.746655000000001</v>
      </c>
      <c r="F5632" s="24">
        <v>0.97862800000000005</v>
      </c>
    </row>
    <row r="5633" spans="2:6" x14ac:dyDescent="0.3">
      <c r="B5633" s="28">
        <v>5628</v>
      </c>
      <c r="C5633" s="29">
        <v>4.2595736841031604</v>
      </c>
      <c r="D5633" s="29">
        <v>7.2646877398328602</v>
      </c>
      <c r="E5633" s="29">
        <v>12.749907</v>
      </c>
      <c r="F5633" s="24">
        <v>0.97877899999999995</v>
      </c>
    </row>
    <row r="5634" spans="2:6" x14ac:dyDescent="0.3">
      <c r="B5634" s="28">
        <v>5629</v>
      </c>
      <c r="C5634" s="29">
        <v>4.2594325654765504</v>
      </c>
      <c r="D5634" s="29">
        <v>7.26532816158874</v>
      </c>
      <c r="E5634" s="29">
        <v>12.753159</v>
      </c>
      <c r="F5634" s="24">
        <v>0.97892900000000005</v>
      </c>
    </row>
    <row r="5635" spans="2:6" x14ac:dyDescent="0.3">
      <c r="B5635" s="28">
        <v>5630</v>
      </c>
      <c r="C5635" s="29">
        <v>4.2592911597229701</v>
      </c>
      <c r="D5635" s="29">
        <v>7.2659678458939299</v>
      </c>
      <c r="E5635" s="29">
        <v>12.756410000000001</v>
      </c>
      <c r="F5635" s="24">
        <v>0.97907999999999995</v>
      </c>
    </row>
    <row r="5636" spans="2:6" x14ac:dyDescent="0.3">
      <c r="B5636" s="28">
        <v>5631</v>
      </c>
      <c r="C5636" s="29">
        <v>4.2591496900545902</v>
      </c>
      <c r="D5636" s="29">
        <v>7.2666075093268798</v>
      </c>
      <c r="E5636" s="29">
        <v>12.759662000000001</v>
      </c>
      <c r="F5636" s="24">
        <v>0.97923099999999996</v>
      </c>
    </row>
    <row r="5637" spans="2:6" x14ac:dyDescent="0.3">
      <c r="B5637" s="28">
        <v>5632</v>
      </c>
      <c r="C5637" s="29">
        <v>4.2590080450990202</v>
      </c>
      <c r="D5637" s="29">
        <v>7.2672467937993499</v>
      </c>
      <c r="E5637" s="29">
        <v>12.762914</v>
      </c>
      <c r="F5637" s="24">
        <v>0.97938199999999997</v>
      </c>
    </row>
    <row r="5638" spans="2:6" x14ac:dyDescent="0.3">
      <c r="B5638" s="28">
        <v>5633</v>
      </c>
      <c r="C5638" s="29">
        <v>4.25886622503329</v>
      </c>
      <c r="D5638" s="29">
        <v>7.2678856994789802</v>
      </c>
      <c r="E5638" s="29">
        <v>12.766166</v>
      </c>
      <c r="F5638" s="24">
        <v>0.97953299999999999</v>
      </c>
    </row>
    <row r="5639" spans="2:6" x14ac:dyDescent="0.3">
      <c r="B5639" s="28">
        <v>5634</v>
      </c>
      <c r="C5639" s="29">
        <v>4.2587242300343195</v>
      </c>
      <c r="D5639" s="29">
        <v>7.2685242265332803</v>
      </c>
      <c r="E5639" s="29">
        <v>12.769418</v>
      </c>
      <c r="F5639" s="24">
        <v>0.979684</v>
      </c>
    </row>
    <row r="5640" spans="2:6" x14ac:dyDescent="0.3">
      <c r="B5640" s="28">
        <v>5635</v>
      </c>
      <c r="C5640" s="29">
        <v>4.25858206027885</v>
      </c>
      <c r="D5640" s="29">
        <v>7.2691623751297598</v>
      </c>
      <c r="E5640" s="29">
        <v>12.77267</v>
      </c>
      <c r="F5640" s="24">
        <v>0.97983399999999998</v>
      </c>
    </row>
    <row r="5641" spans="2:6" x14ac:dyDescent="0.3">
      <c r="B5641" s="28">
        <v>5636</v>
      </c>
      <c r="C5641" s="29">
        <v>4.2584396048428799</v>
      </c>
      <c r="D5641" s="29">
        <v>7.26979978788669</v>
      </c>
      <c r="E5641" s="29">
        <v>12.775921</v>
      </c>
      <c r="F5641" s="24">
        <v>0.97998499999999999</v>
      </c>
    </row>
    <row r="5642" spans="2:6" x14ac:dyDescent="0.3">
      <c r="B5642" s="28">
        <v>5637</v>
      </c>
      <c r="C5642" s="29">
        <v>4.2582970861681204</v>
      </c>
      <c r="D5642" s="29">
        <v>7.2704371801705499</v>
      </c>
      <c r="E5642" s="29">
        <v>12.779173</v>
      </c>
      <c r="F5642" s="24">
        <v>0.98013600000000001</v>
      </c>
    </row>
    <row r="5643" spans="2:6" x14ac:dyDescent="0.3">
      <c r="B5643" s="28">
        <v>5638</v>
      </c>
      <c r="C5643" s="29">
        <v>4.2581543932662704</v>
      </c>
      <c r="D5643" s="29">
        <v>7.2710741944986204</v>
      </c>
      <c r="E5643" s="29">
        <v>12.782425</v>
      </c>
      <c r="F5643" s="24">
        <v>0.98028700000000002</v>
      </c>
    </row>
    <row r="5644" spans="2:6" x14ac:dyDescent="0.3">
      <c r="B5644" s="28">
        <v>5639</v>
      </c>
      <c r="C5644" s="29">
        <v>4.2580115263135303</v>
      </c>
      <c r="D5644" s="29">
        <v>7.27171083103815</v>
      </c>
      <c r="E5644" s="29">
        <v>12.785677</v>
      </c>
      <c r="F5644" s="24">
        <v>0.98043800000000003</v>
      </c>
    </row>
    <row r="5645" spans="2:6" x14ac:dyDescent="0.3">
      <c r="B5645" s="28">
        <v>5640</v>
      </c>
      <c r="C5645" s="29">
        <v>4.2578684854859503</v>
      </c>
      <c r="D5645" s="29">
        <v>7.2723470899563001</v>
      </c>
      <c r="E5645" s="29">
        <v>12.788929</v>
      </c>
      <c r="F5645" s="24">
        <v>0.98058800000000002</v>
      </c>
    </row>
    <row r="5646" spans="2:6" x14ac:dyDescent="0.3">
      <c r="B5646" s="28">
        <v>5641</v>
      </c>
      <c r="C5646" s="29">
        <v>4.25772516017825</v>
      </c>
      <c r="D5646" s="29">
        <v>7.27298261437483</v>
      </c>
      <c r="E5646" s="29">
        <v>12.79218</v>
      </c>
      <c r="F5646" s="24">
        <v>0.98073900000000003</v>
      </c>
    </row>
    <row r="5647" spans="2:6" x14ac:dyDescent="0.3">
      <c r="B5647" s="28">
        <v>5642</v>
      </c>
      <c r="C5647" s="29">
        <v>4.2575817721923803</v>
      </c>
      <c r="D5647" s="29">
        <v>7.2736181186521698</v>
      </c>
      <c r="E5647" s="29">
        <v>12.795432</v>
      </c>
      <c r="F5647" s="24">
        <v>0.98089000000000004</v>
      </c>
    </row>
    <row r="5648" spans="2:6" x14ac:dyDescent="0.3">
      <c r="B5648" s="28">
        <v>5643</v>
      </c>
      <c r="C5648" s="29">
        <v>4.2574382108589797</v>
      </c>
      <c r="D5648" s="29">
        <v>7.2742532458092404</v>
      </c>
      <c r="E5648" s="29">
        <v>12.798684</v>
      </c>
      <c r="F5648" s="24">
        <v>0.98104100000000005</v>
      </c>
    </row>
    <row r="5649" spans="2:6" x14ac:dyDescent="0.3">
      <c r="B5649" s="28">
        <v>5644</v>
      </c>
      <c r="C5649" s="29">
        <v>4.2572944763535503</v>
      </c>
      <c r="D5649" s="29">
        <v>7.27488799601299</v>
      </c>
      <c r="E5649" s="29">
        <v>12.801936</v>
      </c>
      <c r="F5649" s="24">
        <v>0.98119100000000004</v>
      </c>
    </row>
    <row r="5650" spans="2:6" x14ac:dyDescent="0.3">
      <c r="B5650" s="28">
        <v>5645</v>
      </c>
      <c r="C5650" s="29">
        <v>4.2571505688514399</v>
      </c>
      <c r="D5650" s="29">
        <v>7.2755223694302797</v>
      </c>
      <c r="E5650" s="29">
        <v>12.805187999999999</v>
      </c>
      <c r="F5650" s="24">
        <v>0.98134200000000005</v>
      </c>
    </row>
    <row r="5651" spans="2:6" x14ac:dyDescent="0.3">
      <c r="B5651" s="28">
        <v>5646</v>
      </c>
      <c r="C5651" s="29">
        <v>4.25700648852788</v>
      </c>
      <c r="D5651" s="29">
        <v>7.2761563662279096</v>
      </c>
      <c r="E5651" s="29">
        <v>12.808440000000001</v>
      </c>
      <c r="F5651" s="24">
        <v>0.98149299999999995</v>
      </c>
    </row>
    <row r="5652" spans="2:6" x14ac:dyDescent="0.3">
      <c r="B5652" s="28">
        <v>5647</v>
      </c>
      <c r="C5652" s="29">
        <v>4.25686212515867</v>
      </c>
      <c r="D5652" s="29">
        <v>7.2767896301305903</v>
      </c>
      <c r="E5652" s="29">
        <v>12.811691</v>
      </c>
      <c r="F5652" s="24">
        <v>0.98164300000000004</v>
      </c>
    </row>
    <row r="5653" spans="2:6" x14ac:dyDescent="0.3">
      <c r="B5653" s="28">
        <v>5648</v>
      </c>
      <c r="C5653" s="29">
        <v>4.25671769978082</v>
      </c>
      <c r="D5653" s="29">
        <v>7.2774228742895</v>
      </c>
      <c r="E5653" s="29">
        <v>12.814943</v>
      </c>
      <c r="F5653" s="24">
        <v>0.98179399999999994</v>
      </c>
    </row>
    <row r="5654" spans="2:6" x14ac:dyDescent="0.3">
      <c r="B5654" s="28">
        <v>5649</v>
      </c>
      <c r="C5654" s="29">
        <v>4.2565731021063105</v>
      </c>
      <c r="D5654" s="29">
        <v>7.2780557423287195</v>
      </c>
      <c r="E5654" s="29">
        <v>12.818194999999999</v>
      </c>
      <c r="F5654" s="24">
        <v>0.98194499999999996</v>
      </c>
    </row>
    <row r="5655" spans="2:6" x14ac:dyDescent="0.3">
      <c r="B5655" s="28">
        <v>5650</v>
      </c>
      <c r="C5655" s="29">
        <v>4.25642833230979</v>
      </c>
      <c r="D5655" s="29">
        <v>7.2786882344148198</v>
      </c>
      <c r="E5655" s="29">
        <v>12.821446999999999</v>
      </c>
      <c r="F5655" s="24">
        <v>0.98209500000000005</v>
      </c>
    </row>
    <row r="5656" spans="2:6" x14ac:dyDescent="0.3">
      <c r="B5656" s="28">
        <v>5651</v>
      </c>
      <c r="C5656" s="29">
        <v>4.2562833905658097</v>
      </c>
      <c r="D5656" s="29">
        <v>7.27932035071432</v>
      </c>
      <c r="E5656" s="29">
        <v>12.824699000000001</v>
      </c>
      <c r="F5656" s="24">
        <v>0.98224599999999995</v>
      </c>
    </row>
    <row r="5657" spans="2:6" x14ac:dyDescent="0.3">
      <c r="B5657" s="28">
        <v>5652</v>
      </c>
      <c r="C5657" s="29">
        <v>4.2561382770487297</v>
      </c>
      <c r="D5657" s="29">
        <v>7.2799520913936302</v>
      </c>
      <c r="E5657" s="29">
        <v>12.827951000000001</v>
      </c>
      <c r="F5657" s="24">
        <v>0.98239600000000005</v>
      </c>
    </row>
    <row r="5658" spans="2:6" x14ac:dyDescent="0.3">
      <c r="B5658" s="28">
        <v>5653</v>
      </c>
      <c r="C5658" s="29">
        <v>4.2559928819139703</v>
      </c>
      <c r="D5658" s="29">
        <v>7.2805831007791904</v>
      </c>
      <c r="E5658" s="29">
        <v>12.831201999999999</v>
      </c>
      <c r="F5658" s="24">
        <v>0.98254699999999995</v>
      </c>
    </row>
    <row r="5659" spans="2:6" x14ac:dyDescent="0.3">
      <c r="B5659" s="28">
        <v>5654</v>
      </c>
      <c r="C5659" s="29">
        <v>4.2558474254365901</v>
      </c>
      <c r="D5659" s="29">
        <v>7.2812140908173903</v>
      </c>
      <c r="E5659" s="29">
        <v>12.834454000000001</v>
      </c>
      <c r="F5659" s="24">
        <v>0.98269799999999996</v>
      </c>
    </row>
    <row r="5660" spans="2:6" x14ac:dyDescent="0.3">
      <c r="B5660" s="28">
        <v>5655</v>
      </c>
      <c r="C5660" s="29">
        <v>4.2557017977084097</v>
      </c>
      <c r="D5660" s="29">
        <v>7.2818447057342803</v>
      </c>
      <c r="E5660" s="29">
        <v>12.837706000000001</v>
      </c>
      <c r="F5660" s="24">
        <v>0.98284800000000005</v>
      </c>
    </row>
    <row r="5661" spans="2:6" x14ac:dyDescent="0.3">
      <c r="B5661" s="28">
        <v>5656</v>
      </c>
      <c r="C5661" s="29">
        <v>4.2555559989032599</v>
      </c>
      <c r="D5661" s="29">
        <v>7.2824749456960003</v>
      </c>
      <c r="E5661" s="29">
        <v>12.840958000000001</v>
      </c>
      <c r="F5661" s="24">
        <v>0.98299899999999996</v>
      </c>
    </row>
    <row r="5662" spans="2:6" x14ac:dyDescent="0.3">
      <c r="B5662" s="28">
        <v>5657</v>
      </c>
      <c r="C5662" s="29">
        <v>4.2554100291948398</v>
      </c>
      <c r="D5662" s="29">
        <v>7.2831048108687604</v>
      </c>
      <c r="E5662" s="29">
        <v>12.84421</v>
      </c>
      <c r="F5662" s="24">
        <v>0.98314900000000005</v>
      </c>
    </row>
    <row r="5663" spans="2:6" x14ac:dyDescent="0.3">
      <c r="B5663" s="28">
        <v>5658</v>
      </c>
      <c r="C5663" s="29">
        <v>4.25526377905374</v>
      </c>
      <c r="D5663" s="29">
        <v>7.2837339460794004</v>
      </c>
      <c r="E5663" s="29">
        <v>12.847460999999999</v>
      </c>
      <c r="F5663" s="24">
        <v>0.98329999999999995</v>
      </c>
    </row>
    <row r="5664" spans="2:6" x14ac:dyDescent="0.3">
      <c r="B5664" s="28">
        <v>5659</v>
      </c>
      <c r="C5664" s="29">
        <v>4.2551174681223598</v>
      </c>
      <c r="D5664" s="29">
        <v>7.2843630622722904</v>
      </c>
      <c r="E5664" s="29">
        <v>12.850713000000001</v>
      </c>
      <c r="F5664" s="24">
        <v>0.98345000000000005</v>
      </c>
    </row>
    <row r="5665" spans="2:6" x14ac:dyDescent="0.3">
      <c r="B5665" s="28">
        <v>5660</v>
      </c>
      <c r="C5665" s="29">
        <v>4.2549709868079102</v>
      </c>
      <c r="D5665" s="29">
        <v>7.28499180417412</v>
      </c>
      <c r="E5665" s="29">
        <v>12.853965000000001</v>
      </c>
      <c r="F5665" s="24">
        <v>0.98360099999999995</v>
      </c>
    </row>
    <row r="5666" spans="2:6" x14ac:dyDescent="0.3">
      <c r="B5666" s="28">
        <v>5661</v>
      </c>
      <c r="C5666" s="29">
        <v>4.2548243352835495</v>
      </c>
      <c r="D5666" s="29">
        <v>7.2856201719507601</v>
      </c>
      <c r="E5666" s="29">
        <v>12.857217</v>
      </c>
      <c r="F5666" s="24">
        <v>0.98375100000000004</v>
      </c>
    </row>
    <row r="5667" spans="2:6" x14ac:dyDescent="0.3">
      <c r="B5667" s="28">
        <v>5662</v>
      </c>
      <c r="C5667" s="29">
        <v>4.2546775137222603</v>
      </c>
      <c r="D5667" s="29">
        <v>7.2862481657680203</v>
      </c>
      <c r="E5667" s="29">
        <v>12.860469</v>
      </c>
      <c r="F5667" s="24">
        <v>0.98390200000000005</v>
      </c>
    </row>
    <row r="5668" spans="2:6" x14ac:dyDescent="0.3">
      <c r="B5668" s="28">
        <v>5663</v>
      </c>
      <c r="C5668" s="29">
        <v>4.2545305222969301</v>
      </c>
      <c r="D5668" s="29">
        <v>7.28687578579164</v>
      </c>
      <c r="E5668" s="29">
        <v>12.863721</v>
      </c>
      <c r="F5668" s="24">
        <v>0.98405200000000004</v>
      </c>
    </row>
    <row r="5669" spans="2:6" x14ac:dyDescent="0.3">
      <c r="B5669" s="28">
        <v>5664</v>
      </c>
      <c r="C5669" s="29">
        <v>4.25438325185503</v>
      </c>
      <c r="D5669" s="29">
        <v>7.2875026774479501</v>
      </c>
      <c r="E5669" s="29">
        <v>12.866972000000001</v>
      </c>
      <c r="F5669" s="24">
        <v>0.98420300000000005</v>
      </c>
    </row>
    <row r="5670" spans="2:6" x14ac:dyDescent="0.3">
      <c r="B5670" s="28">
        <v>5665</v>
      </c>
      <c r="C5670" s="29">
        <v>4.2542359212824499</v>
      </c>
      <c r="D5670" s="29">
        <v>7.2881295504811696</v>
      </c>
      <c r="E5670" s="29">
        <v>12.870224</v>
      </c>
      <c r="F5670" s="24">
        <v>0.98435300000000003</v>
      </c>
    </row>
    <row r="5671" spans="2:6" x14ac:dyDescent="0.3">
      <c r="B5671" s="28">
        <v>5666</v>
      </c>
      <c r="C5671" s="29">
        <v>4.2540884213635497</v>
      </c>
      <c r="D5671" s="29">
        <v>7.2887560502175699</v>
      </c>
      <c r="E5671" s="29">
        <v>12.873476</v>
      </c>
      <c r="F5671" s="24">
        <v>0.98450400000000005</v>
      </c>
    </row>
    <row r="5672" spans="2:6" x14ac:dyDescent="0.3">
      <c r="B5672" s="28">
        <v>5667</v>
      </c>
      <c r="C5672" s="29">
        <v>4.2539407522706396</v>
      </c>
      <c r="D5672" s="29">
        <v>7.2893821768226701</v>
      </c>
      <c r="E5672" s="29">
        <v>12.876728</v>
      </c>
      <c r="F5672" s="24">
        <v>0.98465400000000003</v>
      </c>
    </row>
    <row r="5673" spans="2:6" x14ac:dyDescent="0.3">
      <c r="B5673" s="28">
        <v>5668</v>
      </c>
      <c r="C5673" s="29">
        <v>4.2537929141759099</v>
      </c>
      <c r="D5673" s="29">
        <v>7.2900079304619103</v>
      </c>
      <c r="E5673" s="29">
        <v>12.87998</v>
      </c>
      <c r="F5673" s="24">
        <v>0.98480500000000004</v>
      </c>
    </row>
    <row r="5674" spans="2:6" x14ac:dyDescent="0.3">
      <c r="B5674" s="28">
        <v>5669</v>
      </c>
      <c r="C5674" s="29">
        <v>4.25364479823976</v>
      </c>
      <c r="D5674" s="29">
        <v>7.2906329570601596</v>
      </c>
      <c r="E5674" s="29">
        <v>12.883231</v>
      </c>
      <c r="F5674" s="24">
        <v>0.98495500000000002</v>
      </c>
    </row>
    <row r="5675" spans="2:6" x14ac:dyDescent="0.3">
      <c r="B5675" s="28">
        <v>5670</v>
      </c>
      <c r="C5675" s="29">
        <v>4.25349662271997</v>
      </c>
      <c r="D5675" s="29">
        <v>7.2912579653634104</v>
      </c>
      <c r="E5675" s="29">
        <v>12.886483</v>
      </c>
      <c r="F5675" s="24">
        <v>0.98510500000000001</v>
      </c>
    </row>
    <row r="5676" spans="2:6" x14ac:dyDescent="0.3">
      <c r="B5676" s="28">
        <v>5671</v>
      </c>
      <c r="C5676" s="29">
        <v>4.2533482787140198</v>
      </c>
      <c r="D5676" s="29">
        <v>7.2918826011967104</v>
      </c>
      <c r="E5676" s="29">
        <v>12.889735</v>
      </c>
      <c r="F5676" s="24">
        <v>0.98525600000000002</v>
      </c>
    </row>
    <row r="5677" spans="2:6" x14ac:dyDescent="0.3">
      <c r="B5677" s="28">
        <v>5672</v>
      </c>
      <c r="C5677" s="29">
        <v>4.2531997663935401</v>
      </c>
      <c r="D5677" s="29">
        <v>7.2925068647252198</v>
      </c>
      <c r="E5677" s="29">
        <v>12.892987</v>
      </c>
      <c r="F5677" s="24">
        <v>0.985406</v>
      </c>
    </row>
    <row r="5678" spans="2:6" x14ac:dyDescent="0.3">
      <c r="B5678" s="28">
        <v>5673</v>
      </c>
      <c r="C5678" s="29">
        <v>4.2530510859300303</v>
      </c>
      <c r="D5678" s="29">
        <v>7.2931307561141097</v>
      </c>
      <c r="E5678" s="29">
        <v>12.896239</v>
      </c>
      <c r="F5678" s="24">
        <v>0.98555599999999999</v>
      </c>
    </row>
    <row r="5679" spans="2:6" x14ac:dyDescent="0.3">
      <c r="B5679" s="28">
        <v>5674</v>
      </c>
      <c r="C5679" s="29">
        <v>4.2529022374948298</v>
      </c>
      <c r="D5679" s="29">
        <v>7.2937542755284097</v>
      </c>
      <c r="E5679" s="29">
        <v>12.899490999999999</v>
      </c>
      <c r="F5679" s="24">
        <v>0.985707</v>
      </c>
    </row>
    <row r="5680" spans="2:6" x14ac:dyDescent="0.3">
      <c r="B5680" s="28">
        <v>5675</v>
      </c>
      <c r="C5680" s="29">
        <v>4.2527531126225497</v>
      </c>
      <c r="D5680" s="29">
        <v>7.2943770694901202</v>
      </c>
      <c r="E5680" s="29">
        <v>12.902742</v>
      </c>
      <c r="F5680" s="24">
        <v>0.98585699999999998</v>
      </c>
    </row>
    <row r="5681" spans="2:6" x14ac:dyDescent="0.3">
      <c r="B5681" s="28">
        <v>5676</v>
      </c>
      <c r="C5681" s="29">
        <v>4.25260392881989</v>
      </c>
      <c r="D5681" s="29">
        <v>7.2949998455496701</v>
      </c>
      <c r="E5681" s="29">
        <v>12.905994</v>
      </c>
      <c r="F5681" s="24">
        <v>0.98600699999999997</v>
      </c>
    </row>
    <row r="5682" spans="2:6" x14ac:dyDescent="0.3">
      <c r="B5682" s="28">
        <v>5677</v>
      </c>
      <c r="C5682" s="29">
        <v>4.2524545775587503</v>
      </c>
      <c r="D5682" s="29">
        <v>7.2956222501294503</v>
      </c>
      <c r="E5682" s="29">
        <v>12.909246</v>
      </c>
      <c r="F5682" s="24">
        <v>0.98615799999999998</v>
      </c>
    </row>
    <row r="5683" spans="2:6" x14ac:dyDescent="0.3">
      <c r="B5683" s="28">
        <v>5678</v>
      </c>
      <c r="C5683" s="29">
        <v>4.2523050590099496</v>
      </c>
      <c r="D5683" s="29">
        <v>7.2962442833942598</v>
      </c>
      <c r="E5683" s="29">
        <v>12.912497999999999</v>
      </c>
      <c r="F5683" s="24">
        <v>0.98630799999999996</v>
      </c>
    </row>
    <row r="5684" spans="2:6" x14ac:dyDescent="0.3">
      <c r="B5684" s="28">
        <v>5679</v>
      </c>
      <c r="C5684" s="29">
        <v>4.2521553733441699</v>
      </c>
      <c r="D5684" s="29">
        <v>7.2968659455088698</v>
      </c>
      <c r="E5684" s="29">
        <v>12.915749999999999</v>
      </c>
      <c r="F5684" s="24">
        <v>0.98645799999999995</v>
      </c>
    </row>
    <row r="5685" spans="2:6" x14ac:dyDescent="0.3">
      <c r="B5685" s="28">
        <v>5680</v>
      </c>
      <c r="C5685" s="29">
        <v>4.25200541240668</v>
      </c>
      <c r="D5685" s="29">
        <v>7.2974868834918301</v>
      </c>
      <c r="E5685" s="29">
        <v>12.919001</v>
      </c>
      <c r="F5685" s="24">
        <v>0.98660899999999996</v>
      </c>
    </row>
    <row r="5686" spans="2:6" x14ac:dyDescent="0.3">
      <c r="B5686" s="28">
        <v>5681</v>
      </c>
      <c r="C5686" s="29">
        <v>4.2518553930805503</v>
      </c>
      <c r="D5686" s="29">
        <v>7.2981078038992999</v>
      </c>
      <c r="E5686" s="29">
        <v>12.922253</v>
      </c>
      <c r="F5686" s="24">
        <v>0.98675900000000005</v>
      </c>
    </row>
    <row r="5687" spans="2:6" x14ac:dyDescent="0.3">
      <c r="B5687" s="28">
        <v>5682</v>
      </c>
      <c r="C5687" s="29">
        <v>4.2517052071485999</v>
      </c>
      <c r="D5687" s="29">
        <v>7.2987283536504197</v>
      </c>
      <c r="E5687" s="29">
        <v>12.925504999999999</v>
      </c>
      <c r="F5687" s="24">
        <v>0.98690900000000004</v>
      </c>
    </row>
    <row r="5688" spans="2:6" x14ac:dyDescent="0.3">
      <c r="B5688" s="28">
        <v>5683</v>
      </c>
      <c r="C5688" s="29">
        <v>4.2515548547809496</v>
      </c>
      <c r="D5688" s="29">
        <v>7.2993485329096801</v>
      </c>
      <c r="E5688" s="29">
        <v>12.928757000000001</v>
      </c>
      <c r="F5688" s="24">
        <v>0.98705900000000002</v>
      </c>
    </row>
    <row r="5689" spans="2:6" x14ac:dyDescent="0.3">
      <c r="B5689" s="28">
        <v>5684</v>
      </c>
      <c r="C5689" s="29">
        <v>4.2514043361476102</v>
      </c>
      <c r="D5689" s="29">
        <v>7.2999683418415504</v>
      </c>
      <c r="E5689" s="29">
        <v>12.932009000000001</v>
      </c>
      <c r="F5689" s="24">
        <v>0.98721000000000003</v>
      </c>
    </row>
    <row r="5690" spans="2:6" x14ac:dyDescent="0.3">
      <c r="B5690" s="28">
        <v>5685</v>
      </c>
      <c r="C5690" s="29">
        <v>4.2512536514184198</v>
      </c>
      <c r="D5690" s="29">
        <v>7.3005877806103996</v>
      </c>
      <c r="E5690" s="29">
        <v>12.935261000000001</v>
      </c>
      <c r="F5690" s="24">
        <v>0.98736000000000002</v>
      </c>
    </row>
    <row r="5691" spans="2:6" x14ac:dyDescent="0.3">
      <c r="B5691" s="28">
        <v>5686</v>
      </c>
      <c r="C5691" s="29">
        <v>4.2511026928101598</v>
      </c>
      <c r="D5691" s="29">
        <v>7.3012064968296402</v>
      </c>
      <c r="E5691" s="29">
        <v>12.938511999999999</v>
      </c>
      <c r="F5691" s="24">
        <v>0.98751</v>
      </c>
    </row>
    <row r="5692" spans="2:6" x14ac:dyDescent="0.3">
      <c r="B5692" s="28">
        <v>5687</v>
      </c>
      <c r="C5692" s="29">
        <v>4.2509516764602298</v>
      </c>
      <c r="D5692" s="29">
        <v>7.3018251958644198</v>
      </c>
      <c r="E5692" s="29">
        <v>12.941763999999999</v>
      </c>
      <c r="F5692" s="24">
        <v>0.98765999999999998</v>
      </c>
    </row>
    <row r="5693" spans="2:6" x14ac:dyDescent="0.3">
      <c r="B5693" s="28">
        <v>5688</v>
      </c>
      <c r="C5693" s="29">
        <v>4.2508004945231699</v>
      </c>
      <c r="D5693" s="29">
        <v>7.3024435252289503</v>
      </c>
      <c r="E5693" s="29">
        <v>12.945016000000001</v>
      </c>
      <c r="F5693" s="24">
        <v>0.98780999999999997</v>
      </c>
    </row>
    <row r="5694" spans="2:6" x14ac:dyDescent="0.3">
      <c r="B5694" s="28">
        <v>5689</v>
      </c>
      <c r="C5694" s="29">
        <v>4.2506491471682999</v>
      </c>
      <c r="D5694" s="29">
        <v>7.3030614850873503</v>
      </c>
      <c r="E5694" s="29">
        <v>12.948268000000001</v>
      </c>
      <c r="F5694" s="24">
        <v>0.98796099999999998</v>
      </c>
    </row>
    <row r="5695" spans="2:6" x14ac:dyDescent="0.3">
      <c r="B5695" s="28">
        <v>5690</v>
      </c>
      <c r="C5695" s="29">
        <v>4.2504976345648098</v>
      </c>
      <c r="D5695" s="29">
        <v>7.3036790756036805</v>
      </c>
      <c r="E5695" s="29">
        <v>12.95152</v>
      </c>
      <c r="F5695" s="24">
        <v>0.98811099999999996</v>
      </c>
    </row>
    <row r="5696" spans="2:6" x14ac:dyDescent="0.3">
      <c r="B5696" s="28">
        <v>5691</v>
      </c>
      <c r="C5696" s="29">
        <v>4.25034584923793</v>
      </c>
      <c r="D5696" s="29">
        <v>7.3042959448860403</v>
      </c>
      <c r="E5696" s="29">
        <v>12.954771000000001</v>
      </c>
      <c r="F5696" s="24">
        <v>0.98826099999999995</v>
      </c>
    </row>
    <row r="5697" spans="2:6" x14ac:dyDescent="0.3">
      <c r="B5697" s="28">
        <v>5692</v>
      </c>
      <c r="C5697" s="29">
        <v>4.2501940067058896</v>
      </c>
      <c r="D5697" s="29">
        <v>7.3049127973091403</v>
      </c>
      <c r="E5697" s="29">
        <v>12.958023000000001</v>
      </c>
      <c r="F5697" s="24">
        <v>0.98841100000000004</v>
      </c>
    </row>
    <row r="5698" spans="2:6" x14ac:dyDescent="0.3">
      <c r="B5698" s="28">
        <v>5693</v>
      </c>
      <c r="C5698" s="29">
        <v>4.2500419994319101</v>
      </c>
      <c r="D5698" s="29">
        <v>7.3055292808819701</v>
      </c>
      <c r="E5698" s="29">
        <v>12.961275000000001</v>
      </c>
      <c r="F5698" s="24">
        <v>0.98856100000000002</v>
      </c>
    </row>
    <row r="5699" spans="2:6" x14ac:dyDescent="0.3">
      <c r="B5699" s="28">
        <v>5694</v>
      </c>
      <c r="C5699" s="29">
        <v>4.2498898275846297</v>
      </c>
      <c r="D5699" s="29">
        <v>7.3061453957683904</v>
      </c>
      <c r="E5699" s="29">
        <v>12.964527</v>
      </c>
      <c r="F5699" s="24">
        <v>0.98871100000000001</v>
      </c>
    </row>
    <row r="5700" spans="2:6" x14ac:dyDescent="0.3">
      <c r="B5700" s="28">
        <v>5695</v>
      </c>
      <c r="C5700" s="29">
        <v>4.2497374913325601</v>
      </c>
      <c r="D5700" s="29">
        <v>7.3067611421321796</v>
      </c>
      <c r="E5700" s="29">
        <v>12.967779</v>
      </c>
      <c r="F5700" s="24">
        <v>0.98886099999999999</v>
      </c>
    </row>
    <row r="5701" spans="2:6" x14ac:dyDescent="0.3">
      <c r="B5701" s="28">
        <v>5696</v>
      </c>
      <c r="C5701" s="29">
        <v>4.2495849908440704</v>
      </c>
      <c r="D5701" s="29">
        <v>7.3073765201369998</v>
      </c>
      <c r="E5701" s="29">
        <v>12.971031</v>
      </c>
      <c r="F5701" s="24">
        <v>0.98901099999999997</v>
      </c>
    </row>
    <row r="5702" spans="2:6" x14ac:dyDescent="0.3">
      <c r="B5702" s="28">
        <v>5697</v>
      </c>
      <c r="C5702" s="29">
        <v>4.2494322190132303</v>
      </c>
      <c r="D5702" s="29">
        <v>7.3079911784834897</v>
      </c>
      <c r="E5702" s="29">
        <v>12.974282000000001</v>
      </c>
      <c r="F5702" s="24">
        <v>0.98916199999999999</v>
      </c>
    </row>
    <row r="5703" spans="2:6" x14ac:dyDescent="0.3">
      <c r="B5703" s="28">
        <v>5698</v>
      </c>
      <c r="C5703" s="29">
        <v>4.2492793906179402</v>
      </c>
      <c r="D5703" s="29">
        <v>7.3086058203599702</v>
      </c>
      <c r="E5703" s="29">
        <v>12.977534</v>
      </c>
      <c r="F5703" s="24">
        <v>0.98931199999999997</v>
      </c>
    </row>
    <row r="5704" spans="2:6" x14ac:dyDescent="0.3">
      <c r="B5704" s="28">
        <v>5699</v>
      </c>
      <c r="C5704" s="29">
        <v>4.2491263984904899</v>
      </c>
      <c r="D5704" s="29">
        <v>7.3092200943682304</v>
      </c>
      <c r="E5704" s="29">
        <v>12.980786</v>
      </c>
      <c r="F5704" s="24">
        <v>0.98946199999999995</v>
      </c>
    </row>
    <row r="5705" spans="2:6" x14ac:dyDescent="0.3">
      <c r="B5705" s="28">
        <v>5700</v>
      </c>
      <c r="C5705" s="29">
        <v>4.2489732427987201</v>
      </c>
      <c r="D5705" s="29">
        <v>7.3098340006716702</v>
      </c>
      <c r="E5705" s="29">
        <v>12.984038</v>
      </c>
      <c r="F5705" s="24">
        <v>0.98961200000000005</v>
      </c>
    </row>
    <row r="5706" spans="2:6" x14ac:dyDescent="0.3">
      <c r="B5706" s="28">
        <v>5701</v>
      </c>
      <c r="C5706" s="29">
        <v>4.2488199237103199</v>
      </c>
      <c r="D5706" s="29">
        <v>7.3104475394337296</v>
      </c>
      <c r="E5706" s="29">
        <v>12.98729</v>
      </c>
      <c r="F5706" s="24">
        <v>0.98976200000000003</v>
      </c>
    </row>
    <row r="5707" spans="2:6" x14ac:dyDescent="0.3">
      <c r="B5707" s="28">
        <v>5702</v>
      </c>
      <c r="C5707" s="29">
        <v>4.2486663344256304</v>
      </c>
      <c r="D5707" s="29">
        <v>7.3110603598478097</v>
      </c>
      <c r="E5707" s="29">
        <v>12.990541</v>
      </c>
      <c r="F5707" s="24">
        <v>0.98991200000000001</v>
      </c>
    </row>
    <row r="5708" spans="2:6" x14ac:dyDescent="0.3">
      <c r="B5708" s="28">
        <v>5703</v>
      </c>
      <c r="C5708" s="29">
        <v>4.2485126891078</v>
      </c>
      <c r="D5708" s="29">
        <v>7.3116731641155397</v>
      </c>
      <c r="E5708" s="29">
        <v>12.993793</v>
      </c>
      <c r="F5708" s="24">
        <v>0.990062</v>
      </c>
    </row>
    <row r="5709" spans="2:6" x14ac:dyDescent="0.3">
      <c r="B5709" s="28">
        <v>5704</v>
      </c>
      <c r="C5709" s="29">
        <v>4.2483588808955997</v>
      </c>
      <c r="D5709" s="29">
        <v>7.3122856013316397</v>
      </c>
      <c r="E5709" s="29">
        <v>12.997045</v>
      </c>
      <c r="F5709" s="24">
        <v>0.99021199999999998</v>
      </c>
    </row>
    <row r="5710" spans="2:6" x14ac:dyDescent="0.3">
      <c r="B5710" s="28">
        <v>5705</v>
      </c>
      <c r="C5710" s="29">
        <v>4.2482049099561898</v>
      </c>
      <c r="D5710" s="29">
        <v>7.3128976716592602</v>
      </c>
      <c r="E5710" s="29">
        <v>13.000297</v>
      </c>
      <c r="F5710" s="24">
        <v>0.99036199999999996</v>
      </c>
    </row>
    <row r="5711" spans="2:6" x14ac:dyDescent="0.3">
      <c r="B5711" s="28">
        <v>5706</v>
      </c>
      <c r="C5711" s="29">
        <v>4.2480507764565898</v>
      </c>
      <c r="D5711" s="29">
        <v>7.3135093752614999</v>
      </c>
      <c r="E5711" s="29">
        <v>13.003549</v>
      </c>
      <c r="F5711" s="24">
        <v>0.99051199999999995</v>
      </c>
    </row>
    <row r="5712" spans="2:6" x14ac:dyDescent="0.3">
      <c r="B5712" s="28">
        <v>5707</v>
      </c>
      <c r="C5712" s="29">
        <v>4.2478964805637096</v>
      </c>
      <c r="D5712" s="29">
        <v>7.3141207123013796</v>
      </c>
      <c r="E5712" s="29">
        <v>13.006800999999999</v>
      </c>
      <c r="F5712" s="24">
        <v>0.99066200000000004</v>
      </c>
    </row>
    <row r="5713" spans="2:6" x14ac:dyDescent="0.3">
      <c r="B5713" s="28">
        <v>5708</v>
      </c>
      <c r="C5713" s="29">
        <v>4.2477419158440597</v>
      </c>
      <c r="D5713" s="29">
        <v>7.31473133256255</v>
      </c>
      <c r="E5713" s="29">
        <v>13.010052</v>
      </c>
      <c r="F5713" s="24">
        <v>0.99081200000000003</v>
      </c>
    </row>
    <row r="5714" spans="2:6" x14ac:dyDescent="0.3">
      <c r="B5714" s="28">
        <v>5709</v>
      </c>
      <c r="C5714" s="29">
        <v>4.2475872957257801</v>
      </c>
      <c r="D5714" s="29">
        <v>7.3153419370648498</v>
      </c>
      <c r="E5714" s="29">
        <v>13.013304</v>
      </c>
      <c r="F5714" s="24">
        <v>0.99096200000000001</v>
      </c>
    </row>
    <row r="5715" spans="2:6" x14ac:dyDescent="0.3">
      <c r="B5715" s="28">
        <v>5710</v>
      </c>
      <c r="C5715" s="29">
        <v>4.2474325137140498</v>
      </c>
      <c r="D5715" s="29">
        <v>7.3159521754934103</v>
      </c>
      <c r="E5715" s="29">
        <v>13.016556</v>
      </c>
      <c r="F5715" s="24">
        <v>0.99111099999999996</v>
      </c>
    </row>
    <row r="5716" spans="2:6" x14ac:dyDescent="0.3">
      <c r="B5716" s="28">
        <v>5711</v>
      </c>
      <c r="C5716" s="29">
        <v>4.2472775699752399</v>
      </c>
      <c r="D5716" s="29">
        <v>7.3165620480110798</v>
      </c>
      <c r="E5716" s="29">
        <v>13.019807999999999</v>
      </c>
      <c r="F5716" s="24">
        <v>0.99126099999999995</v>
      </c>
    </row>
    <row r="5717" spans="2:6" x14ac:dyDescent="0.3">
      <c r="B5717" s="28">
        <v>5712</v>
      </c>
      <c r="C5717" s="29">
        <v>4.2471224646755701</v>
      </c>
      <c r="D5717" s="29">
        <v>7.3171715547805096</v>
      </c>
      <c r="E5717" s="29">
        <v>13.023059999999999</v>
      </c>
      <c r="F5717" s="24">
        <v>0.99141100000000004</v>
      </c>
    </row>
    <row r="5718" spans="2:6" x14ac:dyDescent="0.3">
      <c r="B5718" s="28">
        <v>5713</v>
      </c>
      <c r="C5718" s="29">
        <v>4.2469670916856401</v>
      </c>
      <c r="D5718" s="29">
        <v>7.3177803460763498</v>
      </c>
      <c r="E5718" s="29">
        <v>13.026311</v>
      </c>
      <c r="F5718" s="24">
        <v>0.99156100000000003</v>
      </c>
    </row>
    <row r="5719" spans="2:6" x14ac:dyDescent="0.3">
      <c r="B5719" s="28">
        <v>5714</v>
      </c>
      <c r="C5719" s="29">
        <v>4.24681177005791</v>
      </c>
      <c r="D5719" s="29">
        <v>7.31838947172532</v>
      </c>
      <c r="E5719" s="29">
        <v>13.029564000000001</v>
      </c>
      <c r="F5719" s="24">
        <v>0.99171100000000001</v>
      </c>
    </row>
    <row r="5720" spans="2:6" x14ac:dyDescent="0.3">
      <c r="B5720" s="28">
        <v>5715</v>
      </c>
      <c r="C5720" s="29">
        <v>4.2466563934194399</v>
      </c>
      <c r="D5720" s="29">
        <v>7.3189985816093603</v>
      </c>
      <c r="E5720" s="29">
        <v>13.032818000000001</v>
      </c>
      <c r="F5720" s="24">
        <v>0.99186099999999999</v>
      </c>
    </row>
    <row r="5721" spans="2:6" x14ac:dyDescent="0.3">
      <c r="B5721" s="28">
        <v>5716</v>
      </c>
      <c r="C5721" s="29">
        <v>4.2465010678667996</v>
      </c>
      <c r="D5721" s="29">
        <v>7.3196080251903402</v>
      </c>
      <c r="E5721" s="29">
        <v>13.036073999999999</v>
      </c>
      <c r="F5721" s="24">
        <v>0.99201099999999998</v>
      </c>
    </row>
    <row r="5722" spans="2:6" x14ac:dyDescent="0.3">
      <c r="B5722" s="28">
        <v>5717</v>
      </c>
      <c r="C5722" s="29">
        <v>4.2463456871489704</v>
      </c>
      <c r="D5722" s="29">
        <v>7.3202174525467001</v>
      </c>
      <c r="E5722" s="29">
        <v>13.039331000000001</v>
      </c>
      <c r="F5722" s="24">
        <v>0.99216099999999996</v>
      </c>
    </row>
    <row r="5723" spans="2:6" x14ac:dyDescent="0.3">
      <c r="B5723" s="28">
        <v>5718</v>
      </c>
      <c r="C5723" s="29">
        <v>4.2461903572412298</v>
      </c>
      <c r="D5723" s="29">
        <v>7.3208272129443097</v>
      </c>
      <c r="E5723" s="29">
        <v>13.042590000000001</v>
      </c>
      <c r="F5723" s="24">
        <v>0.99231000000000003</v>
      </c>
    </row>
    <row r="5724" spans="2:6" x14ac:dyDescent="0.3">
      <c r="B5724" s="28">
        <v>5719</v>
      </c>
      <c r="C5724" s="29">
        <v>4.2460349720144004</v>
      </c>
      <c r="D5724" s="29">
        <v>7.3214369566581903</v>
      </c>
      <c r="E5724" s="29">
        <v>13.04585</v>
      </c>
      <c r="F5724" s="24">
        <v>0.99246000000000001</v>
      </c>
    </row>
    <row r="5725" spans="2:6" x14ac:dyDescent="0.3">
      <c r="B5725" s="28">
        <v>5720</v>
      </c>
      <c r="C5725" s="29">
        <v>4.24587963732258</v>
      </c>
      <c r="D5725" s="29">
        <v>7.3220470327582099</v>
      </c>
      <c r="E5725" s="29">
        <v>13.049111999999999</v>
      </c>
      <c r="F5725" s="24">
        <v>0.99260999999999999</v>
      </c>
    </row>
    <row r="5726" spans="2:6" x14ac:dyDescent="0.3">
      <c r="B5726" s="28">
        <v>5721</v>
      </c>
      <c r="C5726" s="29">
        <v>4.2457242471583401</v>
      </c>
      <c r="D5726" s="29">
        <v>7.3226570917158504</v>
      </c>
      <c r="E5726" s="29">
        <v>13.052375</v>
      </c>
      <c r="F5726" s="24">
        <v>0.99275999999999998</v>
      </c>
    </row>
    <row r="5727" spans="2:6" x14ac:dyDescent="0.3">
      <c r="B5727" s="28">
        <v>5722</v>
      </c>
      <c r="C5727" s="29">
        <v>4.2455689072546701</v>
      </c>
      <c r="D5727" s="29">
        <v>7.3232674824050399</v>
      </c>
      <c r="E5727" s="29">
        <v>13.05564</v>
      </c>
      <c r="F5727" s="24">
        <v>0.99290999999999996</v>
      </c>
    </row>
    <row r="5728" spans="2:6" x14ac:dyDescent="0.3">
      <c r="B5728" s="28">
        <v>5723</v>
      </c>
      <c r="C5728" s="29">
        <v>4.2454135117257801</v>
      </c>
      <c r="D5728" s="29">
        <v>7.32387785549375</v>
      </c>
      <c r="E5728" s="29">
        <v>13.058906</v>
      </c>
      <c r="F5728" s="24">
        <v>0.99305900000000003</v>
      </c>
    </row>
    <row r="5729" spans="2:6" x14ac:dyDescent="0.3">
      <c r="B5729" s="28">
        <v>5724</v>
      </c>
      <c r="C5729" s="29">
        <v>4.2452580605561003</v>
      </c>
      <c r="D5729" s="29">
        <v>7.3244882108511904</v>
      </c>
      <c r="E5729" s="29">
        <v>13.062173</v>
      </c>
      <c r="F5729" s="24">
        <v>0.99320900000000001</v>
      </c>
    </row>
    <row r="5730" spans="2:6" x14ac:dyDescent="0.3">
      <c r="B5730" s="28">
        <v>5725</v>
      </c>
      <c r="C5730" s="29">
        <v>4.2451026592971202</v>
      </c>
      <c r="D5730" s="29">
        <v>7.3250988970574102</v>
      </c>
      <c r="E5730" s="29">
        <v>13.065442000000001</v>
      </c>
      <c r="F5730" s="24">
        <v>0.99335899999999999</v>
      </c>
    </row>
    <row r="5731" spans="2:6" x14ac:dyDescent="0.3">
      <c r="B5731" s="28">
        <v>5726</v>
      </c>
      <c r="C5731" s="29">
        <v>4.2449472022453101</v>
      </c>
      <c r="D5731" s="29">
        <v>7.3257095650749697</v>
      </c>
      <c r="E5731" s="29">
        <v>13.068712</v>
      </c>
      <c r="F5731" s="24">
        <v>0.99350899999999998</v>
      </c>
    </row>
    <row r="5732" spans="2:6" x14ac:dyDescent="0.3">
      <c r="B5732" s="28">
        <v>5727</v>
      </c>
      <c r="C5732" s="29">
        <v>4.2447916893853899</v>
      </c>
      <c r="D5732" s="29">
        <v>7.3263202147734203</v>
      </c>
      <c r="E5732" s="29">
        <v>13.071982999999999</v>
      </c>
      <c r="F5732" s="24">
        <v>0.99365800000000004</v>
      </c>
    </row>
    <row r="5733" spans="2:6" x14ac:dyDescent="0.3">
      <c r="B5733" s="28">
        <v>5728</v>
      </c>
      <c r="C5733" s="29">
        <v>4.2446361207021601</v>
      </c>
      <c r="D5733" s="29">
        <v>7.3269308460223401</v>
      </c>
      <c r="E5733" s="29">
        <v>13.075255</v>
      </c>
      <c r="F5733" s="24">
        <v>0.99380800000000002</v>
      </c>
    </row>
    <row r="5734" spans="2:6" x14ac:dyDescent="0.3">
      <c r="B5734" s="28">
        <v>5729</v>
      </c>
      <c r="C5734" s="29">
        <v>4.2444806015054297</v>
      </c>
      <c r="D5734" s="29">
        <v>7.3275418070102498</v>
      </c>
      <c r="E5734" s="29">
        <v>13.078529</v>
      </c>
      <c r="F5734" s="24">
        <v>0.99395800000000001</v>
      </c>
    </row>
    <row r="5735" spans="2:6" x14ac:dyDescent="0.3">
      <c r="B5735" s="28">
        <v>5730</v>
      </c>
      <c r="C5735" s="29">
        <v>4.2443250263343</v>
      </c>
      <c r="D5735" s="29">
        <v>7.3281527490922196</v>
      </c>
      <c r="E5735" s="29">
        <v>13.081804</v>
      </c>
      <c r="F5735" s="24">
        <v>0.99410699999999996</v>
      </c>
    </row>
    <row r="5736" spans="2:6" x14ac:dyDescent="0.3">
      <c r="B5736" s="28">
        <v>5731</v>
      </c>
      <c r="C5736" s="29">
        <v>4.2441693951738699</v>
      </c>
      <c r="D5736" s="29">
        <v>7.3287636721382601</v>
      </c>
      <c r="E5736" s="29">
        <v>13.08508</v>
      </c>
      <c r="F5736" s="24">
        <v>0.99425699999999995</v>
      </c>
    </row>
    <row r="5737" spans="2:6" x14ac:dyDescent="0.3">
      <c r="B5737" s="28">
        <v>5732</v>
      </c>
      <c r="C5737" s="29">
        <v>4.2440137080092804</v>
      </c>
      <c r="D5737" s="29">
        <v>7.3293745760184104</v>
      </c>
      <c r="E5737" s="29">
        <v>13.088357</v>
      </c>
      <c r="F5737" s="24">
        <v>0.99440700000000004</v>
      </c>
    </row>
    <row r="5738" spans="2:6" x14ac:dyDescent="0.3">
      <c r="B5738" s="28">
        <v>5733</v>
      </c>
      <c r="C5738" s="29">
        <v>4.2438579648257804</v>
      </c>
      <c r="D5738" s="29">
        <v>7.3299854606027903</v>
      </c>
      <c r="E5738" s="29">
        <v>13.091635</v>
      </c>
      <c r="F5738" s="24">
        <v>0.994556</v>
      </c>
    </row>
    <row r="5739" spans="2:6" x14ac:dyDescent="0.3">
      <c r="B5739" s="28">
        <v>5734</v>
      </c>
      <c r="C5739" s="29">
        <v>4.2437022706316903</v>
      </c>
      <c r="D5739" s="29">
        <v>7.33059667359068</v>
      </c>
      <c r="E5739" s="29">
        <v>13.094915</v>
      </c>
      <c r="F5739" s="24">
        <v>0.99470599999999998</v>
      </c>
    </row>
    <row r="5740" spans="2:6" x14ac:dyDescent="0.3">
      <c r="B5740" s="28">
        <v>5735</v>
      </c>
      <c r="C5740" s="29">
        <v>4.2435464153060503</v>
      </c>
      <c r="D5740" s="29">
        <v>7.3312075190965098</v>
      </c>
      <c r="E5740" s="29">
        <v>13.098195</v>
      </c>
      <c r="F5740" s="24">
        <v>0.99485599999999996</v>
      </c>
    </row>
    <row r="5741" spans="2:6" x14ac:dyDescent="0.3">
      <c r="B5741" s="28">
        <v>5736</v>
      </c>
      <c r="C5741" s="29">
        <v>4.2433906088200803</v>
      </c>
      <c r="D5741" s="29">
        <v>7.3318186925508</v>
      </c>
      <c r="E5741" s="29">
        <v>13.101476999999999</v>
      </c>
      <c r="F5741" s="24">
        <v>0.99500500000000003</v>
      </c>
    </row>
    <row r="5742" spans="2:6" x14ac:dyDescent="0.3">
      <c r="B5742" s="28">
        <v>5737</v>
      </c>
      <c r="C5742" s="29">
        <v>4.2432346412942001</v>
      </c>
      <c r="D5742" s="29">
        <v>7.3324294984598497</v>
      </c>
      <c r="E5742" s="29">
        <v>13.104759</v>
      </c>
      <c r="F5742" s="24">
        <v>0.99515500000000001</v>
      </c>
    </row>
    <row r="5743" spans="2:6" x14ac:dyDescent="0.3">
      <c r="B5743" s="28">
        <v>5738</v>
      </c>
      <c r="C5743" s="29">
        <v>4.2430786176766997</v>
      </c>
      <c r="D5743" s="29">
        <v>7.3330402844253397</v>
      </c>
      <c r="E5743" s="29">
        <v>13.108041999999999</v>
      </c>
      <c r="F5743" s="24">
        <v>0.99530399999999997</v>
      </c>
    </row>
    <row r="5744" spans="2:6" x14ac:dyDescent="0.3">
      <c r="B5744" s="28">
        <v>5739</v>
      </c>
      <c r="C5744" s="29">
        <v>4.2429226426750004</v>
      </c>
      <c r="D5744" s="29">
        <v>7.3336513976576301</v>
      </c>
      <c r="E5744" s="29">
        <v>13.111326999999999</v>
      </c>
      <c r="F5744" s="24">
        <v>0.99545399999999995</v>
      </c>
    </row>
    <row r="5745" spans="2:6" x14ac:dyDescent="0.3">
      <c r="B5745" s="28">
        <v>5740</v>
      </c>
      <c r="C5745" s="29">
        <v>4.2427665067711295</v>
      </c>
      <c r="D5745" s="29">
        <v>7.3342621432504096</v>
      </c>
      <c r="E5745" s="29">
        <v>13.114611999999999</v>
      </c>
      <c r="F5745" s="24">
        <v>0.99560400000000004</v>
      </c>
    </row>
    <row r="5746" spans="2:6" x14ac:dyDescent="0.3">
      <c r="B5746" s="28">
        <v>5741</v>
      </c>
      <c r="C5746" s="29">
        <v>4.24261031473287</v>
      </c>
      <c r="D5746" s="29">
        <v>7.3348728685120399</v>
      </c>
      <c r="E5746" s="29">
        <v>13.117898</v>
      </c>
      <c r="F5746" s="24">
        <v>0.995753</v>
      </c>
    </row>
    <row r="5747" spans="2:6" x14ac:dyDescent="0.3">
      <c r="B5747" s="28">
        <v>5742</v>
      </c>
      <c r="C5747" s="29">
        <v>4.2424540665460597</v>
      </c>
      <c r="D5747" s="29">
        <v>7.3354835733135504</v>
      </c>
      <c r="E5747" s="29">
        <v>13.121185000000001</v>
      </c>
      <c r="F5747" s="24">
        <v>0.99590299999999998</v>
      </c>
    </row>
    <row r="5748" spans="2:6" x14ac:dyDescent="0.3">
      <c r="B5748" s="28">
        <v>5743</v>
      </c>
      <c r="C5748" s="29">
        <v>4.2422977621966602</v>
      </c>
      <c r="D5748" s="29">
        <v>7.33609425752599</v>
      </c>
      <c r="E5748" s="29">
        <v>13.124473</v>
      </c>
      <c r="F5748" s="24">
        <v>0.99605200000000005</v>
      </c>
    </row>
    <row r="5749" spans="2:6" x14ac:dyDescent="0.3">
      <c r="B5749" s="28">
        <v>5744</v>
      </c>
      <c r="C5749" s="29">
        <v>4.24214140167068</v>
      </c>
      <c r="D5749" s="29">
        <v>7.3367049210205604</v>
      </c>
      <c r="E5749" s="29">
        <v>13.127762000000001</v>
      </c>
      <c r="F5749" s="24">
        <v>0.99620200000000003</v>
      </c>
    </row>
    <row r="5750" spans="2:6" x14ac:dyDescent="0.3">
      <c r="B5750" s="28">
        <v>5745</v>
      </c>
      <c r="C5750" s="29">
        <v>4.2419848805929403</v>
      </c>
      <c r="D5750" s="29">
        <v>7.3373152169154299</v>
      </c>
      <c r="E5750" s="29">
        <v>13.131050999999999</v>
      </c>
      <c r="F5750" s="24">
        <v>0.99635099999999999</v>
      </c>
    </row>
    <row r="5751" spans="2:6" x14ac:dyDescent="0.3">
      <c r="B5751" s="28">
        <v>5746</v>
      </c>
      <c r="C5751" s="29">
        <v>4.2418284077320898</v>
      </c>
      <c r="D5751" s="29">
        <v>7.3379258386858401</v>
      </c>
      <c r="E5751" s="29">
        <v>13.134342</v>
      </c>
      <c r="F5751" s="24">
        <v>0.99650099999999997</v>
      </c>
    </row>
    <row r="5752" spans="2:6" x14ac:dyDescent="0.3">
      <c r="B5752" s="28">
        <v>5747</v>
      </c>
      <c r="C5752" s="29">
        <v>4.2416717744117598</v>
      </c>
      <c r="D5752" s="29">
        <v>7.3385360927947101</v>
      </c>
      <c r="E5752" s="29">
        <v>13.137632999999999</v>
      </c>
      <c r="F5752" s="24">
        <v>0.99665000000000004</v>
      </c>
    </row>
    <row r="5753" spans="2:6" x14ac:dyDescent="0.3">
      <c r="B5753" s="28">
        <v>5748</v>
      </c>
      <c r="C5753" s="29">
        <v>4.2415149807980104</v>
      </c>
      <c r="D5753" s="29">
        <v>7.3391459794065703</v>
      </c>
      <c r="E5753" s="29">
        <v>13.140924</v>
      </c>
      <c r="F5753" s="24">
        <v>0.99680000000000002</v>
      </c>
    </row>
    <row r="5754" spans="2:6" x14ac:dyDescent="0.3">
      <c r="B5754" s="28">
        <v>5749</v>
      </c>
      <c r="C5754" s="29">
        <v>4.2413582352998001</v>
      </c>
      <c r="D5754" s="29">
        <v>7.3397561914107801</v>
      </c>
      <c r="E5754" s="29">
        <v>13.144216999999999</v>
      </c>
      <c r="F5754" s="24">
        <v>0.99694899999999997</v>
      </c>
    </row>
    <row r="5755" spans="2:6" x14ac:dyDescent="0.3">
      <c r="B5755" s="28">
        <v>5750</v>
      </c>
      <c r="C5755" s="29">
        <v>4.2412013296005098</v>
      </c>
      <c r="D5755" s="29">
        <v>7.3403660358564604</v>
      </c>
      <c r="E5755" s="29">
        <v>13.14751</v>
      </c>
      <c r="F5755" s="24">
        <v>0.99709899999999996</v>
      </c>
    </row>
    <row r="5756" spans="2:6" x14ac:dyDescent="0.3">
      <c r="B5756" s="28">
        <v>5751</v>
      </c>
      <c r="C5756" s="29">
        <v>4.2410442638659998</v>
      </c>
      <c r="D5756" s="29">
        <v>7.34097551290807</v>
      </c>
      <c r="E5756" s="29">
        <v>13.150803</v>
      </c>
      <c r="F5756" s="24">
        <v>0.99724800000000002</v>
      </c>
    </row>
    <row r="5757" spans="2:6" x14ac:dyDescent="0.3">
      <c r="B5757" s="28">
        <v>5752</v>
      </c>
      <c r="C5757" s="29">
        <v>4.24088724614617</v>
      </c>
      <c r="D5757" s="29">
        <v>7.3415853148696604</v>
      </c>
      <c r="E5757" s="29">
        <v>13.154097999999999</v>
      </c>
      <c r="F5757" s="24">
        <v>0.99739699999999998</v>
      </c>
    </row>
    <row r="5758" spans="2:6" x14ac:dyDescent="0.3">
      <c r="B5758" s="28">
        <v>5753</v>
      </c>
      <c r="C5758" s="29">
        <v>4.2407299646012202</v>
      </c>
      <c r="D5758" s="29">
        <v>7.3421944034037301</v>
      </c>
      <c r="E5758" s="29">
        <v>13.157392</v>
      </c>
      <c r="F5758" s="24">
        <v>0.99754699999999996</v>
      </c>
    </row>
    <row r="5759" spans="2:6" x14ac:dyDescent="0.3">
      <c r="B5759" s="28">
        <v>5754</v>
      </c>
      <c r="C5759" s="29">
        <v>4.2405727310437697</v>
      </c>
      <c r="D5759" s="29">
        <v>7.3428038165915996</v>
      </c>
      <c r="E5759" s="29">
        <v>13.160688</v>
      </c>
      <c r="F5759" s="24">
        <v>0.99769600000000003</v>
      </c>
    </row>
    <row r="5760" spans="2:6" x14ac:dyDescent="0.3">
      <c r="B5760" s="28">
        <v>5755</v>
      </c>
      <c r="C5760" s="29">
        <v>4.2404153377553904</v>
      </c>
      <c r="D5760" s="29">
        <v>7.34341286245823</v>
      </c>
      <c r="E5760" s="29">
        <v>13.163983999999999</v>
      </c>
      <c r="F5760" s="24">
        <v>0.99784600000000001</v>
      </c>
    </row>
    <row r="5761" spans="2:6" x14ac:dyDescent="0.3">
      <c r="B5761" s="28">
        <v>5756</v>
      </c>
      <c r="C5761" s="29">
        <v>4.2402577849016598</v>
      </c>
      <c r="D5761" s="29">
        <v>7.3440215411681598</v>
      </c>
      <c r="E5761" s="29">
        <v>13.16728</v>
      </c>
      <c r="F5761" s="24">
        <v>0.99799499999999997</v>
      </c>
    </row>
    <row r="5762" spans="2:6" x14ac:dyDescent="0.3">
      <c r="B5762" s="28">
        <v>5757</v>
      </c>
      <c r="C5762" s="29">
        <v>4.2401001762916302</v>
      </c>
      <c r="D5762" s="29">
        <v>7.3446301984681996</v>
      </c>
      <c r="E5762" s="29">
        <v>13.170577</v>
      </c>
      <c r="F5762" s="24">
        <v>0.99814400000000003</v>
      </c>
    </row>
    <row r="5763" spans="2:6" x14ac:dyDescent="0.3">
      <c r="B5763" s="28">
        <v>5758</v>
      </c>
      <c r="C5763" s="29">
        <v>4.2399424083278197</v>
      </c>
      <c r="D5763" s="29">
        <v>7.3452384887455997</v>
      </c>
      <c r="E5763" s="29">
        <v>13.173874</v>
      </c>
      <c r="F5763" s="24">
        <v>0.99829400000000001</v>
      </c>
    </row>
    <row r="5764" spans="2:6" x14ac:dyDescent="0.3">
      <c r="B5764" s="28">
        <v>5759</v>
      </c>
      <c r="C5764" s="29">
        <v>4.2397845847000202</v>
      </c>
      <c r="D5764" s="29">
        <v>7.3458467575524296</v>
      </c>
      <c r="E5764" s="29">
        <v>13.177172000000001</v>
      </c>
      <c r="F5764" s="24">
        <v>0.99844299999999997</v>
      </c>
    </row>
    <row r="5765" spans="2:6" x14ac:dyDescent="0.3">
      <c r="B5765" s="28">
        <v>5760</v>
      </c>
      <c r="C5765" s="29">
        <v>4.2396266019298601</v>
      </c>
      <c r="D5765" s="29">
        <v>7.3464546594707203</v>
      </c>
      <c r="E5765" s="29">
        <v>13.18047</v>
      </c>
      <c r="F5765" s="24">
        <v>0.99859200000000004</v>
      </c>
    </row>
    <row r="5766" spans="2:6" x14ac:dyDescent="0.3">
      <c r="B5766" s="28">
        <v>5761</v>
      </c>
      <c r="C5766" s="29">
        <v>4.2394685635879696</v>
      </c>
      <c r="D5766" s="29">
        <v>7.34706253985786</v>
      </c>
      <c r="E5766" s="29">
        <v>13.183769</v>
      </c>
      <c r="F5766" s="24">
        <v>0.99874200000000002</v>
      </c>
    </row>
    <row r="5767" spans="2:6" x14ac:dyDescent="0.3">
      <c r="B5767" s="28">
        <v>5762</v>
      </c>
      <c r="C5767" s="29">
        <v>4.2393103663149603</v>
      </c>
      <c r="D5767" s="29">
        <v>7.3476700534906403</v>
      </c>
      <c r="E5767" s="29">
        <v>13.187068</v>
      </c>
      <c r="F5767" s="24">
        <v>0.99889099999999997</v>
      </c>
    </row>
    <row r="5768" spans="2:6" x14ac:dyDescent="0.3">
      <c r="B5768" s="28">
        <v>5763</v>
      </c>
      <c r="C5768" s="29">
        <v>4.2391520102758298</v>
      </c>
      <c r="D5768" s="29">
        <v>7.3482772005334196</v>
      </c>
      <c r="E5768" s="29">
        <v>13.190367</v>
      </c>
      <c r="F5768" s="24">
        <v>0.99904000000000004</v>
      </c>
    </row>
    <row r="5769" spans="2:6" x14ac:dyDescent="0.3">
      <c r="B5769" s="28">
        <v>5764</v>
      </c>
      <c r="C5769" s="29">
        <v>4.2389934956354001</v>
      </c>
      <c r="D5769" s="29">
        <v>7.3488839811504798</v>
      </c>
      <c r="E5769" s="29">
        <v>13.193666</v>
      </c>
      <c r="F5769" s="24">
        <v>0.99918899999999999</v>
      </c>
    </row>
    <row r="5770" spans="2:6" x14ac:dyDescent="0.3">
      <c r="B5770" s="28">
        <v>5765</v>
      </c>
      <c r="C5770" s="29">
        <v>4.23883492572637</v>
      </c>
      <c r="D5770" s="29">
        <v>7.3494907403101699</v>
      </c>
      <c r="E5770" s="29">
        <v>13.196966</v>
      </c>
      <c r="F5770" s="24">
        <v>0.99933899999999998</v>
      </c>
    </row>
    <row r="5771" spans="2:6" x14ac:dyDescent="0.3">
      <c r="B5771" s="28">
        <v>5766</v>
      </c>
      <c r="C5771" s="29">
        <v>4.2386761974267504</v>
      </c>
      <c r="D5771" s="29">
        <v>7.3500971331782896</v>
      </c>
      <c r="E5771" s="29">
        <v>13.200265999999999</v>
      </c>
      <c r="F5771" s="24">
        <v>0.99948800000000004</v>
      </c>
    </row>
    <row r="5772" spans="2:6" x14ac:dyDescent="0.3">
      <c r="B5772" s="28">
        <v>5767</v>
      </c>
      <c r="C5772" s="29">
        <v>4.2385173109011296</v>
      </c>
      <c r="D5772" s="29">
        <v>7.3507031599190098</v>
      </c>
      <c r="E5772" s="29">
        <v>13.203566</v>
      </c>
      <c r="F5772" s="24">
        <v>0.999637</v>
      </c>
    </row>
    <row r="5773" spans="2:6" x14ac:dyDescent="0.3">
      <c r="B5773" s="28">
        <v>5768</v>
      </c>
      <c r="C5773" s="29">
        <v>4.2383582663139201</v>
      </c>
      <c r="D5773" s="29">
        <v>7.3513088206965396</v>
      </c>
      <c r="E5773" s="29">
        <v>13.206866</v>
      </c>
      <c r="F5773" s="24">
        <v>0.99978599999999995</v>
      </c>
    </row>
    <row r="5774" spans="2:6" x14ac:dyDescent="0.3">
      <c r="B5774" s="28">
        <v>5769</v>
      </c>
      <c r="C5774" s="29">
        <v>4.2381991667604098</v>
      </c>
      <c r="D5774" s="29">
        <v>7.3519144600905602</v>
      </c>
      <c r="E5774" s="29">
        <v>13.210167</v>
      </c>
      <c r="F5774" s="24">
        <v>0.99993600000000005</v>
      </c>
    </row>
    <row r="5775" spans="2:6" x14ac:dyDescent="0.3">
      <c r="B5775" s="28">
        <v>5770</v>
      </c>
      <c r="C5775" s="29">
        <v>4.23803980648366</v>
      </c>
      <c r="D5775" s="29">
        <v>7.3525193893368099</v>
      </c>
      <c r="E5775" s="29">
        <v>13.213467</v>
      </c>
      <c r="F5775" s="24">
        <v>1.0000849999999999</v>
      </c>
    </row>
    <row r="5776" spans="2:6" x14ac:dyDescent="0.3">
      <c r="B5776" s="28">
        <v>5771</v>
      </c>
      <c r="C5776" s="29">
        <v>4.2378803914505898</v>
      </c>
      <c r="D5776" s="29">
        <v>7.3531242973335704</v>
      </c>
      <c r="E5776" s="29">
        <v>13.216768</v>
      </c>
      <c r="F5776" s="24">
        <v>1.0002340000000001</v>
      </c>
    </row>
    <row r="5777" spans="2:6" x14ac:dyDescent="0.3">
      <c r="B5777" s="28">
        <v>5772</v>
      </c>
      <c r="C5777" s="29">
        <v>4.2377208188942399</v>
      </c>
      <c r="D5777" s="29">
        <v>7.35372883982917</v>
      </c>
      <c r="E5777" s="29">
        <v>13.220069000000001</v>
      </c>
      <c r="F5777" s="24">
        <v>1.000383</v>
      </c>
    </row>
    <row r="5778" spans="2:6" x14ac:dyDescent="0.3">
      <c r="B5778" s="28">
        <v>5773</v>
      </c>
      <c r="C5778" s="29">
        <v>4.2375610889784703</v>
      </c>
      <c r="D5778" s="29">
        <v>7.3543330169875798</v>
      </c>
      <c r="E5778" s="29">
        <v>13.223369999999999</v>
      </c>
      <c r="F5778" s="24">
        <v>1.000532</v>
      </c>
    </row>
    <row r="5779" spans="2:6" x14ac:dyDescent="0.3">
      <c r="B5779" s="28">
        <v>5774</v>
      </c>
      <c r="C5779" s="29">
        <v>4.2374010992314401</v>
      </c>
      <c r="D5779" s="29">
        <v>7.3549364850418604</v>
      </c>
      <c r="E5779" s="29">
        <v>13.22667</v>
      </c>
      <c r="F5779" s="24">
        <v>1.0006820000000001</v>
      </c>
    </row>
    <row r="5780" spans="2:6" x14ac:dyDescent="0.3">
      <c r="B5780" s="28">
        <v>5775</v>
      </c>
      <c r="C5780" s="29">
        <v>4.2372410551469404</v>
      </c>
      <c r="D5780" s="29">
        <v>7.35553993211429</v>
      </c>
      <c r="E5780" s="29">
        <v>13.229971000000001</v>
      </c>
      <c r="F5780" s="24">
        <v>1.000831</v>
      </c>
    </row>
    <row r="5781" spans="2:6" x14ac:dyDescent="0.3">
      <c r="B5781" s="28">
        <v>5776</v>
      </c>
      <c r="C5781" s="29">
        <v>4.2370808541938603</v>
      </c>
      <c r="D5781" s="29">
        <v>7.3561430143409101</v>
      </c>
      <c r="E5781" s="29">
        <v>13.233271999999999</v>
      </c>
      <c r="F5781" s="24">
        <v>1.00098</v>
      </c>
    </row>
    <row r="5782" spans="2:6" x14ac:dyDescent="0.3">
      <c r="B5782" s="28">
        <v>5777</v>
      </c>
      <c r="C5782" s="29">
        <v>4.2369204965355296</v>
      </c>
      <c r="D5782" s="29">
        <v>7.3567457318854101</v>
      </c>
      <c r="E5782" s="29">
        <v>13.236573</v>
      </c>
      <c r="F5782" s="24">
        <v>1.0011289999999999</v>
      </c>
    </row>
    <row r="5783" spans="2:6" x14ac:dyDescent="0.3">
      <c r="B5783" s="28">
        <v>5778</v>
      </c>
      <c r="C5783" s="29">
        <v>4.2367598799351702</v>
      </c>
      <c r="D5783" s="29">
        <v>7.3573477413678496</v>
      </c>
      <c r="E5783" s="29">
        <v>13.239872999999999</v>
      </c>
      <c r="F5783" s="24">
        <v>1.0012779999999999</v>
      </c>
    </row>
    <row r="5784" spans="2:6" x14ac:dyDescent="0.3">
      <c r="B5784" s="28">
        <v>5779</v>
      </c>
      <c r="C5784" s="29">
        <v>4.2365992094147096</v>
      </c>
      <c r="D5784" s="29">
        <v>7.3579497301356405</v>
      </c>
      <c r="E5784" s="29">
        <v>13.243174</v>
      </c>
      <c r="F5784" s="24">
        <v>1.0014270000000001</v>
      </c>
    </row>
    <row r="5785" spans="2:6" x14ac:dyDescent="0.3">
      <c r="B5785" s="28">
        <v>5780</v>
      </c>
      <c r="C5785" s="29">
        <v>4.2364382803957596</v>
      </c>
      <c r="D5785" s="29">
        <v>7.3585510113617802</v>
      </c>
      <c r="E5785" s="29">
        <v>13.246473999999999</v>
      </c>
      <c r="F5785" s="24">
        <v>1.001576</v>
      </c>
    </row>
    <row r="5786" spans="2:6" x14ac:dyDescent="0.3">
      <c r="B5786" s="28">
        <v>5781</v>
      </c>
      <c r="C5786" s="29">
        <v>4.2362771954410796</v>
      </c>
      <c r="D5786" s="29">
        <v>7.3591519287531604</v>
      </c>
      <c r="E5786" s="29">
        <v>13.249774</v>
      </c>
      <c r="F5786" s="24">
        <v>1.001725</v>
      </c>
    </row>
    <row r="5787" spans="2:6" x14ac:dyDescent="0.3">
      <c r="B5787" s="28">
        <v>5782</v>
      </c>
      <c r="C5787" s="29">
        <v>4.2361159547132203</v>
      </c>
      <c r="D5787" s="29">
        <v>7.3597524824730503</v>
      </c>
      <c r="E5787" s="29">
        <v>13.253074</v>
      </c>
      <c r="F5787" s="24">
        <v>1.0018739999999999</v>
      </c>
    </row>
    <row r="5788" spans="2:6" x14ac:dyDescent="0.3">
      <c r="B5788" s="28">
        <v>5783</v>
      </c>
      <c r="C5788" s="29">
        <v>4.2359545583746403</v>
      </c>
      <c r="D5788" s="29">
        <v>7.3603526726846695</v>
      </c>
      <c r="E5788" s="29">
        <v>13.256373999999999</v>
      </c>
      <c r="F5788" s="24">
        <v>1.0020230000000001</v>
      </c>
    </row>
    <row r="5789" spans="2:6" x14ac:dyDescent="0.3">
      <c r="B5789" s="28">
        <v>5784</v>
      </c>
      <c r="C5789" s="29">
        <v>4.2357930065876497</v>
      </c>
      <c r="D5789" s="29">
        <v>7.3609524995510895</v>
      </c>
      <c r="E5789" s="29">
        <v>13.259674</v>
      </c>
      <c r="F5789" s="24">
        <v>1.0021720000000001</v>
      </c>
    </row>
    <row r="5790" spans="2:6" x14ac:dyDescent="0.3">
      <c r="B5790" s="28">
        <v>5785</v>
      </c>
      <c r="C5790" s="29">
        <v>4.2356311975251497</v>
      </c>
      <c r="D5790" s="29">
        <v>7.3615516203681803</v>
      </c>
      <c r="E5790" s="29">
        <v>13.262973000000001</v>
      </c>
      <c r="F5790" s="24">
        <v>1.002321</v>
      </c>
    </row>
    <row r="5791" spans="2:6" x14ac:dyDescent="0.3">
      <c r="B5791" s="28">
        <v>5786</v>
      </c>
      <c r="C5791" s="29">
        <v>4.2354692334555004</v>
      </c>
      <c r="D5791" s="29">
        <v>7.3621503783591198</v>
      </c>
      <c r="E5791" s="29">
        <v>13.266272000000001</v>
      </c>
      <c r="F5791" s="24">
        <v>1.0024709999999999</v>
      </c>
    </row>
    <row r="5792" spans="2:6" x14ac:dyDescent="0.3">
      <c r="B5792" s="28">
        <v>5787</v>
      </c>
      <c r="C5792" s="29">
        <v>4.2353071145405199</v>
      </c>
      <c r="D5792" s="29">
        <v>7.3627487736867403</v>
      </c>
      <c r="E5792" s="29">
        <v>13.269570999999999</v>
      </c>
      <c r="F5792" s="24">
        <v>1.0026200000000001</v>
      </c>
    </row>
    <row r="5793" spans="2:6" x14ac:dyDescent="0.3">
      <c r="B5793" s="28">
        <v>5788</v>
      </c>
      <c r="C5793" s="29">
        <v>4.2351447391279997</v>
      </c>
      <c r="D5793" s="29">
        <v>7.3633464639358399</v>
      </c>
      <c r="E5793" s="29">
        <v>13.272869</v>
      </c>
      <c r="F5793" s="24">
        <v>1.0027680000000001</v>
      </c>
    </row>
    <row r="5794" spans="2:6" x14ac:dyDescent="0.3">
      <c r="B5794" s="28">
        <v>5789</v>
      </c>
      <c r="C5794" s="29">
        <v>4.2349822093101404</v>
      </c>
      <c r="D5794" s="29">
        <v>7.3639437920398203</v>
      </c>
      <c r="E5794" s="29">
        <v>13.276166999999999</v>
      </c>
      <c r="F5794" s="24">
        <v>1.0029170000000001</v>
      </c>
    </row>
    <row r="5795" spans="2:6" x14ac:dyDescent="0.3">
      <c r="B5795" s="28">
        <v>5790</v>
      </c>
      <c r="C5795" s="29">
        <v>4.2348194235510999</v>
      </c>
      <c r="D5795" s="29">
        <v>7.3645404157758598</v>
      </c>
      <c r="E5795" s="29">
        <v>13.279464000000001</v>
      </c>
      <c r="F5795" s="24">
        <v>1.003066</v>
      </c>
    </row>
    <row r="5796" spans="2:6" x14ac:dyDescent="0.3">
      <c r="B5796" s="28">
        <v>5791</v>
      </c>
      <c r="C5796" s="29">
        <v>4.2346564838257796</v>
      </c>
      <c r="D5796" s="29">
        <v>7.3651366778843199</v>
      </c>
      <c r="E5796" s="29">
        <v>13.282761000000001</v>
      </c>
      <c r="F5796" s="24">
        <v>1.003215</v>
      </c>
    </row>
    <row r="5797" spans="2:6" x14ac:dyDescent="0.3">
      <c r="B5797" s="28">
        <v>5792</v>
      </c>
      <c r="C5797" s="29">
        <v>4.2344933902950999</v>
      </c>
      <c r="D5797" s="29">
        <v>7.3657325785275702</v>
      </c>
      <c r="E5797" s="29">
        <v>13.286058000000001</v>
      </c>
      <c r="F5797" s="24">
        <v>1.0033639999999999</v>
      </c>
    </row>
    <row r="5798" spans="2:6" x14ac:dyDescent="0.3">
      <c r="B5798" s="28">
        <v>5793</v>
      </c>
      <c r="C5798" s="29">
        <v>4.2343300415975103</v>
      </c>
      <c r="D5798" s="29">
        <v>7.3663277757711096</v>
      </c>
      <c r="E5798" s="29">
        <v>13.289353999999999</v>
      </c>
      <c r="F5798" s="24">
        <v>1.0035130000000001</v>
      </c>
    </row>
    <row r="5799" spans="2:6" x14ac:dyDescent="0.3">
      <c r="B5799" s="28">
        <v>5794</v>
      </c>
      <c r="C5799" s="29">
        <v>4.2341664380681703</v>
      </c>
      <c r="D5799" s="29">
        <v>7.3669222700655199</v>
      </c>
      <c r="E5799" s="29">
        <v>13.292649000000001</v>
      </c>
      <c r="F5799" s="24">
        <v>1.0036620000000001</v>
      </c>
    </row>
    <row r="5800" spans="2:6" x14ac:dyDescent="0.3">
      <c r="B5800" s="28">
        <v>5795</v>
      </c>
      <c r="C5800" s="29">
        <v>4.2340027828540201</v>
      </c>
      <c r="D5800" s="29">
        <v>7.3675167456701995</v>
      </c>
      <c r="E5800" s="29">
        <v>13.295945</v>
      </c>
      <c r="F5800" s="24">
        <v>1.003811</v>
      </c>
    </row>
    <row r="5801" spans="2:6" x14ac:dyDescent="0.3">
      <c r="B5801" s="28">
        <v>5796</v>
      </c>
      <c r="C5801" s="29">
        <v>4.2338387718970401</v>
      </c>
      <c r="D5801" s="29">
        <v>7.3681101770334001</v>
      </c>
      <c r="E5801" s="29">
        <v>13.299239</v>
      </c>
      <c r="F5801" s="24">
        <v>1.00396</v>
      </c>
    </row>
    <row r="5802" spans="2:6" x14ac:dyDescent="0.3">
      <c r="B5802" s="28">
        <v>5797</v>
      </c>
      <c r="C5802" s="29">
        <v>4.2336746082855203</v>
      </c>
      <c r="D5802" s="29">
        <v>7.3687032483180399</v>
      </c>
      <c r="E5802" s="29">
        <v>13.302533</v>
      </c>
      <c r="F5802" s="24">
        <v>1.0041089999999999</v>
      </c>
    </row>
    <row r="5803" spans="2:6" x14ac:dyDescent="0.3">
      <c r="B5803" s="28">
        <v>5798</v>
      </c>
      <c r="C5803" s="29">
        <v>4.2335101909473201</v>
      </c>
      <c r="D5803" s="29">
        <v>7.3692956180692502</v>
      </c>
      <c r="E5803" s="29">
        <v>13.305826</v>
      </c>
      <c r="F5803" s="24">
        <v>1.0042580000000001</v>
      </c>
    </row>
    <row r="5804" spans="2:6" x14ac:dyDescent="0.3">
      <c r="B5804" s="28">
        <v>5799</v>
      </c>
      <c r="C5804" s="29">
        <v>4.2333456213899501</v>
      </c>
      <c r="D5804" s="29">
        <v>7.3698876282569703</v>
      </c>
      <c r="E5804" s="29">
        <v>13.309119000000001</v>
      </c>
      <c r="F5804" s="24">
        <v>1.004407</v>
      </c>
    </row>
    <row r="5805" spans="2:6" x14ac:dyDescent="0.3">
      <c r="B5805" s="28">
        <v>5800</v>
      </c>
      <c r="C5805" s="29">
        <v>4.2331807986567602</v>
      </c>
      <c r="D5805" s="29">
        <v>7.3704789376178397</v>
      </c>
      <c r="E5805" s="29">
        <v>13.312411000000001</v>
      </c>
      <c r="F5805" s="24">
        <v>1.0045550000000001</v>
      </c>
    </row>
    <row r="5806" spans="2:6" x14ac:dyDescent="0.3">
      <c r="B5806" s="28">
        <v>5801</v>
      </c>
      <c r="C5806" s="29">
        <v>4.2330157230806398</v>
      </c>
      <c r="D5806" s="29">
        <v>7.3710695466007197</v>
      </c>
      <c r="E5806" s="29">
        <v>13.315702</v>
      </c>
      <c r="F5806" s="24">
        <v>1.004704</v>
      </c>
    </row>
    <row r="5807" spans="2:6" x14ac:dyDescent="0.3">
      <c r="B5807" s="28">
        <v>5802</v>
      </c>
      <c r="C5807" s="29">
        <v>4.2328503949941103</v>
      </c>
      <c r="D5807" s="29">
        <v>7.3716594556541404</v>
      </c>
      <c r="E5807" s="29">
        <v>13.318992</v>
      </c>
      <c r="F5807" s="24">
        <v>1.004853</v>
      </c>
    </row>
    <row r="5808" spans="2:6" x14ac:dyDescent="0.3">
      <c r="B5808" s="28">
        <v>5803</v>
      </c>
      <c r="C5808" s="29">
        <v>4.2326849156719204</v>
      </c>
      <c r="D5808" s="29">
        <v>7.37224900636377</v>
      </c>
      <c r="E5808" s="29">
        <v>13.322282</v>
      </c>
      <c r="F5808" s="24">
        <v>1.005002</v>
      </c>
    </row>
    <row r="5809" spans="2:6" x14ac:dyDescent="0.3">
      <c r="B5809" s="28">
        <v>5804</v>
      </c>
      <c r="C5809" s="29">
        <v>4.2325191843877299</v>
      </c>
      <c r="D5809" s="29">
        <v>7.3728378578487002</v>
      </c>
      <c r="E5809" s="29">
        <v>13.325571</v>
      </c>
      <c r="F5809" s="24">
        <v>1.0051509999999999</v>
      </c>
    </row>
    <row r="5810" spans="2:6" x14ac:dyDescent="0.3">
      <c r="B5810" s="28">
        <v>5805</v>
      </c>
      <c r="C5810" s="29">
        <v>4.2323532014730203</v>
      </c>
      <c r="D5810" s="29">
        <v>7.3734260105566802</v>
      </c>
      <c r="E5810" s="29">
        <v>13.328859</v>
      </c>
      <c r="F5810" s="24">
        <v>1.0052989999999999</v>
      </c>
    </row>
    <row r="5811" spans="2:6" x14ac:dyDescent="0.3">
      <c r="B5811" s="28">
        <v>5806</v>
      </c>
      <c r="C5811" s="29">
        <v>4.2321870680284999</v>
      </c>
      <c r="D5811" s="29">
        <v>7.3740138057856397</v>
      </c>
      <c r="E5811" s="29">
        <v>13.332147000000001</v>
      </c>
      <c r="F5811" s="24">
        <v>1.0054479999999999</v>
      </c>
    </row>
    <row r="5812" spans="2:6" x14ac:dyDescent="0.3">
      <c r="B5812" s="28">
        <v>5807</v>
      </c>
      <c r="C5812" s="29">
        <v>4.2320205827881203</v>
      </c>
      <c r="D5812" s="29">
        <v>7.3746005621861102</v>
      </c>
      <c r="E5812" s="29">
        <v>13.335433</v>
      </c>
      <c r="F5812" s="24">
        <v>1.0055970000000001</v>
      </c>
    </row>
    <row r="5813" spans="2:6" x14ac:dyDescent="0.3">
      <c r="B5813" s="28">
        <v>5808</v>
      </c>
      <c r="C5813" s="29">
        <v>4.2318539475639003</v>
      </c>
      <c r="D5813" s="29">
        <v>7.3751869618104502</v>
      </c>
      <c r="E5813" s="29">
        <v>13.338718999999999</v>
      </c>
      <c r="F5813" s="24">
        <v>1.005746</v>
      </c>
    </row>
    <row r="5814" spans="2:6" x14ac:dyDescent="0.3">
      <c r="B5814" s="28">
        <v>5809</v>
      </c>
      <c r="C5814" s="29">
        <v>4.23168696131936</v>
      </c>
      <c r="D5814" s="29">
        <v>7.3757723236907999</v>
      </c>
      <c r="E5814" s="29">
        <v>13.342003</v>
      </c>
      <c r="F5814" s="24">
        <v>1.0058940000000001</v>
      </c>
    </row>
    <row r="5815" spans="2:6" x14ac:dyDescent="0.3">
      <c r="B5815" s="28">
        <v>5810</v>
      </c>
      <c r="C5815" s="29">
        <v>4.2315198256356199</v>
      </c>
      <c r="D5815" s="29">
        <v>7.3763573294968898</v>
      </c>
      <c r="E5815" s="29">
        <v>13.345287000000001</v>
      </c>
      <c r="F5815" s="24">
        <v>1.006043</v>
      </c>
    </row>
    <row r="5816" spans="2:6" x14ac:dyDescent="0.3">
      <c r="B5816" s="28">
        <v>5811</v>
      </c>
      <c r="C5816" s="29">
        <v>4.2313524401875302</v>
      </c>
      <c r="D5816" s="29">
        <v>7.3769416390152296</v>
      </c>
      <c r="E5816" s="29">
        <v>13.34857</v>
      </c>
      <c r="F5816" s="24">
        <v>1.006192</v>
      </c>
    </row>
    <row r="5817" spans="2:6" x14ac:dyDescent="0.3">
      <c r="B5817" s="28">
        <v>5812</v>
      </c>
      <c r="C5817" s="29">
        <v>4.2311848053040197</v>
      </c>
      <c r="D5817" s="29">
        <v>7.3775252526915303</v>
      </c>
      <c r="E5817" s="29">
        <v>13.351851999999999</v>
      </c>
      <c r="F5817" s="24">
        <v>1.0063409999999999</v>
      </c>
    </row>
    <row r="5818" spans="2:6" x14ac:dyDescent="0.3">
      <c r="B5818" s="28">
        <v>5813</v>
      </c>
      <c r="C5818" s="29">
        <v>4.2310168209461398</v>
      </c>
      <c r="D5818" s="29">
        <v>7.3781078307884096</v>
      </c>
      <c r="E5818" s="29">
        <v>13.355131999999999</v>
      </c>
      <c r="F5818" s="24">
        <v>1.006489</v>
      </c>
    </row>
    <row r="5819" spans="2:6" x14ac:dyDescent="0.3">
      <c r="B5819" s="28">
        <v>5814</v>
      </c>
      <c r="C5819" s="29">
        <v>4.2308486882343397</v>
      </c>
      <c r="D5819" s="29">
        <v>7.3786900542116296</v>
      </c>
      <c r="E5819" s="29">
        <v>13.358412</v>
      </c>
      <c r="F5819" s="24">
        <v>1.0066379999999999</v>
      </c>
    </row>
    <row r="5820" spans="2:6" x14ac:dyDescent="0.3">
      <c r="B5820" s="28">
        <v>5815</v>
      </c>
      <c r="C5820" s="29">
        <v>4.2306803070715997</v>
      </c>
      <c r="D5820" s="29">
        <v>7.3792715831279398</v>
      </c>
      <c r="E5820" s="29">
        <v>13.361691</v>
      </c>
      <c r="F5820" s="24">
        <v>1.0067870000000001</v>
      </c>
    </row>
    <row r="5821" spans="2:6" x14ac:dyDescent="0.3">
      <c r="B5821" s="28">
        <v>5816</v>
      </c>
      <c r="C5821" s="29">
        <v>4.2305115775894304</v>
      </c>
      <c r="D5821" s="29">
        <v>7.3798520780844301</v>
      </c>
      <c r="E5821" s="29">
        <v>13.364967999999999</v>
      </c>
      <c r="F5821" s="24">
        <v>1.0069349999999999</v>
      </c>
    </row>
    <row r="5822" spans="2:6" x14ac:dyDescent="0.3">
      <c r="B5822" s="28">
        <v>5817</v>
      </c>
      <c r="C5822" s="29">
        <v>4.2303426004249705</v>
      </c>
      <c r="D5822" s="29">
        <v>7.3804318796126402</v>
      </c>
      <c r="E5822" s="29">
        <v>13.368244000000001</v>
      </c>
      <c r="F5822" s="24">
        <v>1.0070840000000001</v>
      </c>
    </row>
    <row r="5823" spans="2:6" x14ac:dyDescent="0.3">
      <c r="B5823" s="28">
        <v>5818</v>
      </c>
      <c r="C5823" s="29">
        <v>4.2301734759864598</v>
      </c>
      <c r="D5823" s="29">
        <v>7.3810113278635496</v>
      </c>
      <c r="E5823" s="29">
        <v>13.37152</v>
      </c>
      <c r="F5823" s="24">
        <v>1.007233</v>
      </c>
    </row>
    <row r="5824" spans="2:6" x14ac:dyDescent="0.3">
      <c r="B5824" s="28">
        <v>5819</v>
      </c>
      <c r="C5824" s="29">
        <v>4.2300040043795502</v>
      </c>
      <c r="D5824" s="29">
        <v>7.3815897437709399</v>
      </c>
      <c r="E5824" s="29">
        <v>13.374794</v>
      </c>
      <c r="F5824" s="24">
        <v>1.0073810000000001</v>
      </c>
    </row>
    <row r="5825" spans="2:6" x14ac:dyDescent="0.3">
      <c r="B5825" s="28">
        <v>5820</v>
      </c>
      <c r="C5825" s="29">
        <v>4.2298342860687699</v>
      </c>
      <c r="D5825" s="29">
        <v>7.3821674675801798</v>
      </c>
      <c r="E5825" s="29">
        <v>13.378067</v>
      </c>
      <c r="F5825" s="24">
        <v>1.00753</v>
      </c>
    </row>
    <row r="5826" spans="2:6" x14ac:dyDescent="0.3">
      <c r="B5826" s="28">
        <v>5821</v>
      </c>
      <c r="C5826" s="29">
        <v>4.2296642214686297</v>
      </c>
      <c r="D5826" s="29">
        <v>7.3827441603112796</v>
      </c>
      <c r="E5826" s="29">
        <v>13.381338</v>
      </c>
      <c r="F5826" s="24">
        <v>1.0076780000000001</v>
      </c>
    </row>
    <row r="5827" spans="2:6" x14ac:dyDescent="0.3">
      <c r="B5827" s="28">
        <v>5822</v>
      </c>
      <c r="C5827" s="29">
        <v>4.2294940107826902</v>
      </c>
      <c r="D5827" s="29">
        <v>7.3833205013468</v>
      </c>
      <c r="E5827" s="29">
        <v>13.384608999999999</v>
      </c>
      <c r="F5827" s="24">
        <v>1.007827</v>
      </c>
    </row>
    <row r="5828" spans="2:6" x14ac:dyDescent="0.3">
      <c r="B5828" s="28">
        <v>5823</v>
      </c>
      <c r="C5828" s="29">
        <v>4.2293234545706202</v>
      </c>
      <c r="D5828" s="29">
        <v>7.3838958123781699</v>
      </c>
      <c r="E5828" s="29">
        <v>13.387878000000001</v>
      </c>
      <c r="F5828" s="24">
        <v>1.007976</v>
      </c>
    </row>
    <row r="5829" spans="2:6" x14ac:dyDescent="0.3">
      <c r="B5829" s="28">
        <v>5824</v>
      </c>
      <c r="C5829" s="29">
        <v>4.2291525533269203</v>
      </c>
      <c r="D5829" s="29">
        <v>7.3844700941311903</v>
      </c>
      <c r="E5829" s="29">
        <v>13.391145</v>
      </c>
      <c r="F5829" s="24">
        <v>1.008124</v>
      </c>
    </row>
    <row r="5830" spans="2:6" x14ac:dyDescent="0.3">
      <c r="B5830" s="28">
        <v>5825</v>
      </c>
      <c r="C5830" s="29">
        <v>4.2289815069128798</v>
      </c>
      <c r="D5830" s="29">
        <v>7.3850440254188596</v>
      </c>
      <c r="E5830" s="29">
        <v>13.394411999999999</v>
      </c>
      <c r="F5830" s="24">
        <v>1.008273</v>
      </c>
    </row>
    <row r="5831" spans="2:6" x14ac:dyDescent="0.3">
      <c r="B5831" s="28">
        <v>5826</v>
      </c>
      <c r="C5831" s="29">
        <v>4.22881011622757</v>
      </c>
      <c r="D5831" s="29">
        <v>7.3856169284996405</v>
      </c>
      <c r="E5831" s="29">
        <v>13.397677</v>
      </c>
      <c r="F5831" s="24">
        <v>1.008421</v>
      </c>
    </row>
    <row r="5832" spans="2:6" x14ac:dyDescent="0.3">
      <c r="B5832" s="28">
        <v>5827</v>
      </c>
      <c r="C5832" s="29">
        <v>4.2286384813342597</v>
      </c>
      <c r="D5832" s="29">
        <v>7.3861891429526603</v>
      </c>
      <c r="E5832" s="29">
        <v>13.400941</v>
      </c>
      <c r="F5832" s="24">
        <v>1.00857</v>
      </c>
    </row>
    <row r="5833" spans="2:6" x14ac:dyDescent="0.3">
      <c r="B5833" s="28">
        <v>5828</v>
      </c>
      <c r="C5833" s="29">
        <v>4.2284665030414699</v>
      </c>
      <c r="D5833" s="29">
        <v>7.3867603304577498</v>
      </c>
      <c r="E5833" s="29">
        <v>13.404203000000001</v>
      </c>
      <c r="F5833" s="24">
        <v>1.008718</v>
      </c>
    </row>
    <row r="5834" spans="2:6" x14ac:dyDescent="0.3">
      <c r="B5834" s="28">
        <v>5829</v>
      </c>
      <c r="C5834" s="29">
        <v>4.2282942812981901</v>
      </c>
      <c r="D5834" s="29">
        <v>7.3873308304040401</v>
      </c>
      <c r="E5834" s="29">
        <v>13.407463999999999</v>
      </c>
      <c r="F5834" s="24">
        <v>1.008867</v>
      </c>
    </row>
    <row r="5835" spans="2:6" x14ac:dyDescent="0.3">
      <c r="B5835" s="28">
        <v>5830</v>
      </c>
      <c r="C5835" s="29">
        <v>4.2281217170250196</v>
      </c>
      <c r="D5835" s="29">
        <v>7.3879003046593699</v>
      </c>
      <c r="E5835" s="29">
        <v>13.410723000000001</v>
      </c>
      <c r="F5835" s="24">
        <v>1.009015</v>
      </c>
    </row>
    <row r="5836" spans="2:6" x14ac:dyDescent="0.3">
      <c r="B5836" s="28">
        <v>5831</v>
      </c>
      <c r="C5836" s="29">
        <v>4.2279489100568997</v>
      </c>
      <c r="D5836" s="29">
        <v>7.3884690924231204</v>
      </c>
      <c r="E5836" s="29">
        <v>13.413981</v>
      </c>
      <c r="F5836" s="24">
        <v>1.0091639999999999</v>
      </c>
    </row>
    <row r="5837" spans="2:6" x14ac:dyDescent="0.3">
      <c r="B5837" s="28">
        <v>5832</v>
      </c>
      <c r="C5837" s="29">
        <v>4.2277757614262796</v>
      </c>
      <c r="D5837" s="29">
        <v>7.3890368557508701</v>
      </c>
      <c r="E5837" s="29">
        <v>13.417237</v>
      </c>
      <c r="F5837" s="24">
        <v>1.009312</v>
      </c>
    </row>
    <row r="5838" spans="2:6" x14ac:dyDescent="0.3">
      <c r="B5838" s="28">
        <v>5833</v>
      </c>
      <c r="C5838" s="29">
        <v>4.2276023708542603</v>
      </c>
      <c r="D5838" s="29">
        <v>7.3896039336525297</v>
      </c>
      <c r="E5838" s="29">
        <v>13.420491999999999</v>
      </c>
      <c r="F5838" s="24">
        <v>1.0094609999999999</v>
      </c>
    </row>
    <row r="5839" spans="2:6" x14ac:dyDescent="0.3">
      <c r="B5839" s="28">
        <v>5834</v>
      </c>
      <c r="C5839" s="29">
        <v>4.2274286394849501</v>
      </c>
      <c r="D5839" s="29">
        <v>7.3901699883711203</v>
      </c>
      <c r="E5839" s="29">
        <v>13.423745</v>
      </c>
      <c r="F5839" s="24">
        <v>1.009609</v>
      </c>
    </row>
    <row r="5840" spans="2:6" x14ac:dyDescent="0.3">
      <c r="B5840" s="28">
        <v>5835</v>
      </c>
      <c r="C5840" s="29">
        <v>4.2272545678063302</v>
      </c>
      <c r="D5840" s="29">
        <v>7.3907350206264599</v>
      </c>
      <c r="E5840" s="29">
        <v>13.426996000000001</v>
      </c>
      <c r="F5840" s="24">
        <v>1.009757</v>
      </c>
    </row>
    <row r="5841" spans="2:6" x14ac:dyDescent="0.3">
      <c r="B5841" s="28">
        <v>5836</v>
      </c>
      <c r="C5841" s="29">
        <v>4.2270802553690503</v>
      </c>
      <c r="D5841" s="29">
        <v>7.3912993691446003</v>
      </c>
      <c r="E5841" s="29">
        <v>13.430246</v>
      </c>
      <c r="F5841" s="24">
        <v>1.009906</v>
      </c>
    </row>
    <row r="5842" spans="2:6" x14ac:dyDescent="0.3">
      <c r="B5842" s="28">
        <v>5837</v>
      </c>
      <c r="C5842" s="29">
        <v>4.2269057024915204</v>
      </c>
      <c r="D5842" s="29">
        <v>7.3918630343623004</v>
      </c>
      <c r="E5842" s="29">
        <v>13.433495000000001</v>
      </c>
      <c r="F5842" s="24">
        <v>1.010054</v>
      </c>
    </row>
    <row r="5843" spans="2:6" x14ac:dyDescent="0.3">
      <c r="B5843" s="28">
        <v>5838</v>
      </c>
      <c r="C5843" s="29">
        <v>4.2267307115892496</v>
      </c>
      <c r="D5843" s="29">
        <v>7.3924253410777103</v>
      </c>
      <c r="E5843" s="29">
        <v>13.436741</v>
      </c>
      <c r="F5843" s="24">
        <v>1.010203</v>
      </c>
    </row>
    <row r="5844" spans="2:6" x14ac:dyDescent="0.3">
      <c r="B5844" s="28">
        <v>5839</v>
      </c>
      <c r="C5844" s="29">
        <v>4.2265554811063204</v>
      </c>
      <c r="D5844" s="29">
        <v>7.3929869657405103</v>
      </c>
      <c r="E5844" s="29">
        <v>13.439985999999999</v>
      </c>
      <c r="F5844" s="24">
        <v>1.010351</v>
      </c>
    </row>
    <row r="5845" spans="2:6" x14ac:dyDescent="0.3">
      <c r="B5845" s="28">
        <v>5840</v>
      </c>
      <c r="C5845" s="29">
        <v>4.2263799125203798</v>
      </c>
      <c r="D5845" s="29">
        <v>7.3935475711545999</v>
      </c>
      <c r="E5845" s="29">
        <v>13.443229000000001</v>
      </c>
      <c r="F5845" s="24">
        <v>1.010499</v>
      </c>
    </row>
    <row r="5846" spans="2:6" x14ac:dyDescent="0.3">
      <c r="B5846" s="28">
        <v>5841</v>
      </c>
      <c r="C5846" s="29">
        <v>4.2262040063156601</v>
      </c>
      <c r="D5846" s="29">
        <v>7.3941071580362596</v>
      </c>
      <c r="E5846" s="29">
        <v>13.44647</v>
      </c>
      <c r="F5846" s="24">
        <v>1.010648</v>
      </c>
    </row>
    <row r="5847" spans="2:6" x14ac:dyDescent="0.3">
      <c r="B5847" s="28">
        <v>5842</v>
      </c>
      <c r="C5847" s="29">
        <v>4.2260278617034199</v>
      </c>
      <c r="D5847" s="29">
        <v>7.3946660645454898</v>
      </c>
      <c r="E5847" s="29">
        <v>13.44971</v>
      </c>
      <c r="F5847" s="24">
        <v>1.010796</v>
      </c>
    </row>
    <row r="5848" spans="2:6" x14ac:dyDescent="0.3">
      <c r="B5848" s="28">
        <v>5843</v>
      </c>
      <c r="C5848" s="29">
        <v>4.2258513803273603</v>
      </c>
      <c r="D5848" s="29">
        <v>7.3952239537658198</v>
      </c>
      <c r="E5848" s="29">
        <v>13.452947999999999</v>
      </c>
      <c r="F5848" s="24">
        <v>1.0109440000000001</v>
      </c>
    </row>
    <row r="5849" spans="2:6" x14ac:dyDescent="0.3">
      <c r="B5849" s="28">
        <v>5844</v>
      </c>
      <c r="C5849" s="29">
        <v>4.2256745626698704</v>
      </c>
      <c r="D5849" s="29">
        <v>7.3957808264117899</v>
      </c>
      <c r="E5849" s="29">
        <v>13.456184</v>
      </c>
      <c r="F5849" s="24">
        <v>1.011093</v>
      </c>
    </row>
    <row r="5850" spans="2:6" x14ac:dyDescent="0.3">
      <c r="B5850" s="28">
        <v>5845</v>
      </c>
      <c r="C5850" s="29">
        <v>4.2254974092126796</v>
      </c>
      <c r="D5850" s="29">
        <v>7.3963366831973003</v>
      </c>
      <c r="E5850" s="29">
        <v>13.459417999999999</v>
      </c>
      <c r="F5850" s="24">
        <v>1.0112410000000001</v>
      </c>
    </row>
    <row r="5851" spans="2:6" x14ac:dyDescent="0.3">
      <c r="B5851" s="28">
        <v>5846</v>
      </c>
      <c r="C5851" s="29">
        <v>4.2253199204368199</v>
      </c>
      <c r="D5851" s="29">
        <v>7.39689152483556</v>
      </c>
      <c r="E5851" s="29">
        <v>13.46265</v>
      </c>
      <c r="F5851" s="24">
        <v>1.0113890000000001</v>
      </c>
    </row>
    <row r="5852" spans="2:6" x14ac:dyDescent="0.3">
      <c r="B5852" s="28">
        <v>5847</v>
      </c>
      <c r="C5852" s="29">
        <v>4.2251420968226698</v>
      </c>
      <c r="D5852" s="29">
        <v>7.3974453520392096</v>
      </c>
      <c r="E5852" s="29">
        <v>13.46588</v>
      </c>
      <c r="F5852" s="24">
        <v>1.011538</v>
      </c>
    </row>
    <row r="5853" spans="2:6" x14ac:dyDescent="0.3">
      <c r="B5853" s="28">
        <v>5848</v>
      </c>
      <c r="C5853" s="29">
        <v>4.22496393884993</v>
      </c>
      <c r="D5853" s="29">
        <v>7.3979981655201597</v>
      </c>
      <c r="E5853" s="29">
        <v>13.469108</v>
      </c>
      <c r="F5853" s="24">
        <v>1.0116860000000001</v>
      </c>
    </row>
    <row r="5854" spans="2:6" x14ac:dyDescent="0.3">
      <c r="B5854" s="28">
        <v>5849</v>
      </c>
      <c r="C5854" s="29">
        <v>4.2247854469976396</v>
      </c>
      <c r="D5854" s="29">
        <v>7.3985499659897602</v>
      </c>
      <c r="E5854" s="29">
        <v>13.472334</v>
      </c>
      <c r="F5854" s="24">
        <v>1.0118339999999999</v>
      </c>
    </row>
    <row r="5855" spans="2:6" x14ac:dyDescent="0.3">
      <c r="B5855" s="28">
        <v>5850</v>
      </c>
      <c r="C5855" s="29">
        <v>4.2246067200272996</v>
      </c>
      <c r="D5855" s="29">
        <v>7.3991010908563499</v>
      </c>
      <c r="E5855" s="29">
        <v>13.475559000000001</v>
      </c>
      <c r="F5855" s="24">
        <v>1.0119819999999999</v>
      </c>
    </row>
    <row r="5856" spans="2:6" x14ac:dyDescent="0.3">
      <c r="B5856" s="28">
        <v>5851</v>
      </c>
      <c r="C5856" s="29">
        <v>4.22442756179501</v>
      </c>
      <c r="D5856" s="29">
        <v>7.3996508673415597</v>
      </c>
      <c r="E5856" s="29">
        <v>13.478781</v>
      </c>
      <c r="F5856" s="24">
        <v>1.0121309999999999</v>
      </c>
    </row>
    <row r="5857" spans="2:6" x14ac:dyDescent="0.3">
      <c r="B5857" s="28">
        <v>5852</v>
      </c>
      <c r="C5857" s="29">
        <v>4.2242480711163202</v>
      </c>
      <c r="D5857" s="29">
        <v>7.40019963294551</v>
      </c>
      <c r="E5857" s="29">
        <v>13.482001</v>
      </c>
      <c r="F5857" s="24">
        <v>1.0122789999999999</v>
      </c>
    </row>
    <row r="5858" spans="2:6" x14ac:dyDescent="0.3">
      <c r="B5858" s="28">
        <v>5853</v>
      </c>
      <c r="C5858" s="29">
        <v>4.2240682484676002</v>
      </c>
      <c r="D5858" s="29">
        <v>7.4007473883769901</v>
      </c>
      <c r="E5858" s="29">
        <v>13.485219000000001</v>
      </c>
      <c r="F5858" s="24">
        <v>1.012427</v>
      </c>
    </row>
    <row r="5859" spans="2:6" x14ac:dyDescent="0.3">
      <c r="B5859" s="28">
        <v>5854</v>
      </c>
      <c r="C5859" s="29">
        <v>4.2238880943245301</v>
      </c>
      <c r="D5859" s="29">
        <v>7.4012941343440897</v>
      </c>
      <c r="E5859" s="29">
        <v>13.488435000000001</v>
      </c>
      <c r="F5859" s="24">
        <v>1.012575</v>
      </c>
    </row>
    <row r="5860" spans="2:6" x14ac:dyDescent="0.3">
      <c r="B5860" s="28">
        <v>5855</v>
      </c>
      <c r="C5860" s="29">
        <v>4.2237076091621697</v>
      </c>
      <c r="D5860" s="29">
        <v>7.4018398715542499</v>
      </c>
      <c r="E5860" s="29">
        <v>13.491649000000001</v>
      </c>
      <c r="F5860" s="24">
        <v>1.012723</v>
      </c>
    </row>
    <row r="5861" spans="2:6" x14ac:dyDescent="0.3">
      <c r="B5861" s="28">
        <v>5856</v>
      </c>
      <c r="C5861" s="29">
        <v>4.2235267934548899</v>
      </c>
      <c r="D5861" s="29">
        <v>7.4023846007143401</v>
      </c>
      <c r="E5861" s="29">
        <v>13.494861</v>
      </c>
      <c r="F5861" s="24">
        <v>1.012872</v>
      </c>
    </row>
    <row r="5862" spans="2:6" x14ac:dyDescent="0.3">
      <c r="B5862" s="28">
        <v>5857</v>
      </c>
      <c r="C5862" s="29">
        <v>4.2233455497792898</v>
      </c>
      <c r="D5862" s="29">
        <v>7.4029279864827</v>
      </c>
      <c r="E5862" s="29">
        <v>13.49807</v>
      </c>
      <c r="F5862" s="24">
        <v>1.01302</v>
      </c>
    </row>
    <row r="5863" spans="2:6" x14ac:dyDescent="0.3">
      <c r="B5863" s="28">
        <v>5858</v>
      </c>
      <c r="C5863" s="29">
        <v>4.2231639766153801</v>
      </c>
      <c r="D5863" s="29">
        <v>7.4034703657978298</v>
      </c>
      <c r="E5863" s="29">
        <v>13.501277</v>
      </c>
      <c r="F5863" s="24">
        <v>1.0131680000000001</v>
      </c>
    </row>
    <row r="5864" spans="2:6" x14ac:dyDescent="0.3">
      <c r="B5864" s="28">
        <v>5859</v>
      </c>
      <c r="C5864" s="29">
        <v>4.2229820744353797</v>
      </c>
      <c r="D5864" s="29">
        <v>7.4040117393644698</v>
      </c>
      <c r="E5864" s="29">
        <v>13.504481999999999</v>
      </c>
      <c r="F5864" s="24">
        <v>1.0133160000000001</v>
      </c>
    </row>
    <row r="5865" spans="2:6" x14ac:dyDescent="0.3">
      <c r="B5865" s="28">
        <v>5860</v>
      </c>
      <c r="C5865" s="29">
        <v>4.2227998437108702</v>
      </c>
      <c r="D5865" s="29">
        <v>7.4045521078866896</v>
      </c>
      <c r="E5865" s="29">
        <v>13.507685</v>
      </c>
      <c r="F5865" s="24">
        <v>1.0134639999999999</v>
      </c>
    </row>
    <row r="5866" spans="2:6" x14ac:dyDescent="0.3">
      <c r="B5866" s="28">
        <v>5861</v>
      </c>
      <c r="C5866" s="29">
        <v>4.2226172849127597</v>
      </c>
      <c r="D5866" s="29">
        <v>7.4050914720679204</v>
      </c>
      <c r="E5866" s="29">
        <v>13.510885999999999</v>
      </c>
      <c r="F5866" s="24">
        <v>1.013612</v>
      </c>
    </row>
    <row r="5867" spans="2:6" x14ac:dyDescent="0.3">
      <c r="B5867" s="28">
        <v>5862</v>
      </c>
      <c r="C5867" s="29">
        <v>4.2224343008882101</v>
      </c>
      <c r="D5867" s="29">
        <v>7.4056294970253695</v>
      </c>
      <c r="E5867" s="29">
        <v>13.514084</v>
      </c>
      <c r="F5867" s="24">
        <v>1.01376</v>
      </c>
    </row>
    <row r="5868" spans="2:6" x14ac:dyDescent="0.3">
      <c r="B5868" s="28">
        <v>5863</v>
      </c>
      <c r="C5868" s="29">
        <v>4.2222508922707096</v>
      </c>
      <c r="D5868" s="29">
        <v>7.40616618373791</v>
      </c>
      <c r="E5868" s="29">
        <v>13.517279</v>
      </c>
      <c r="F5868" s="24">
        <v>1.0139089999999999</v>
      </c>
    </row>
    <row r="5869" spans="2:6" x14ac:dyDescent="0.3">
      <c r="B5869" s="28">
        <v>5864</v>
      </c>
      <c r="C5869" s="29">
        <v>4.22206725472057</v>
      </c>
      <c r="D5869" s="29">
        <v>7.4067022039857999</v>
      </c>
      <c r="E5869" s="29">
        <v>13.520472999999999</v>
      </c>
      <c r="F5869" s="24">
        <v>1.014057</v>
      </c>
    </row>
    <row r="5870" spans="2:6" x14ac:dyDescent="0.3">
      <c r="B5870" s="28">
        <v>5865</v>
      </c>
      <c r="C5870" s="29">
        <v>4.2218831936234302</v>
      </c>
      <c r="D5870" s="29">
        <v>7.4072368875750501</v>
      </c>
      <c r="E5870" s="29">
        <v>13.523664</v>
      </c>
      <c r="F5870" s="24">
        <v>1.014205</v>
      </c>
    </row>
    <row r="5871" spans="2:6" x14ac:dyDescent="0.3">
      <c r="B5871" s="28">
        <v>5866</v>
      </c>
      <c r="C5871" s="29">
        <v>4.2216987096101297</v>
      </c>
      <c r="D5871" s="29">
        <v>7.4077702354817596</v>
      </c>
      <c r="E5871" s="29">
        <v>13.526852</v>
      </c>
      <c r="F5871" s="24">
        <v>1.0143530000000001</v>
      </c>
    </row>
    <row r="5872" spans="2:6" x14ac:dyDescent="0.3">
      <c r="B5872" s="28">
        <v>5867</v>
      </c>
      <c r="C5872" s="29">
        <v>4.2215139006610602</v>
      </c>
      <c r="D5872" s="29">
        <v>7.4083025838062504</v>
      </c>
      <c r="E5872" s="29">
        <v>13.530037999999999</v>
      </c>
      <c r="F5872" s="24">
        <v>1.0145010000000001</v>
      </c>
    </row>
    <row r="5873" spans="2:6" x14ac:dyDescent="0.3">
      <c r="B5873" s="28">
        <v>5868</v>
      </c>
      <c r="C5873" s="29">
        <v>4.2213287672420696</v>
      </c>
      <c r="D5873" s="29">
        <v>7.4088339332469397</v>
      </c>
      <c r="E5873" s="29">
        <v>13.533222</v>
      </c>
      <c r="F5873" s="24">
        <v>1.0146489999999999</v>
      </c>
    </row>
    <row r="5874" spans="2:6" x14ac:dyDescent="0.3">
      <c r="B5874" s="28">
        <v>5869</v>
      </c>
      <c r="C5874" s="29">
        <v>4.2211432125764201</v>
      </c>
      <c r="D5874" s="29">
        <v>7.4093639495601096</v>
      </c>
      <c r="E5874" s="29">
        <v>13.536403</v>
      </c>
      <c r="F5874" s="24">
        <v>1.0147969999999999</v>
      </c>
    </row>
    <row r="5875" spans="2:6" x14ac:dyDescent="0.3">
      <c r="B5875" s="28">
        <v>5870</v>
      </c>
      <c r="C5875" s="29">
        <v>4.2209573344790501</v>
      </c>
      <c r="D5875" s="29">
        <v>7.4098929685679504</v>
      </c>
      <c r="E5875" s="29">
        <v>13.539581999999999</v>
      </c>
      <c r="F5875" s="24">
        <v>1.014945</v>
      </c>
    </row>
    <row r="5876" spans="2:6" x14ac:dyDescent="0.3">
      <c r="B5876" s="28">
        <v>5871</v>
      </c>
      <c r="C5876" s="29">
        <v>4.2207710362801203</v>
      </c>
      <c r="D5876" s="29">
        <v>7.4104206562086903</v>
      </c>
      <c r="E5876" s="29">
        <v>13.542757999999999</v>
      </c>
      <c r="F5876" s="24">
        <v>1.015093</v>
      </c>
    </row>
    <row r="5877" spans="2:6" x14ac:dyDescent="0.3">
      <c r="B5877" s="28">
        <v>5872</v>
      </c>
      <c r="C5877" s="29">
        <v>4.2205843186050398</v>
      </c>
      <c r="D5877" s="29">
        <v>7.4109470134528399</v>
      </c>
      <c r="E5877" s="29">
        <v>13.545931</v>
      </c>
      <c r="F5877" s="24">
        <v>1.0152410000000001</v>
      </c>
    </row>
    <row r="5878" spans="2:6" x14ac:dyDescent="0.3">
      <c r="B5878" s="28">
        <v>5873</v>
      </c>
      <c r="C5878" s="29">
        <v>4.2203972791036399</v>
      </c>
      <c r="D5878" s="29">
        <v>7.4114723758448502</v>
      </c>
      <c r="E5878" s="29">
        <v>13.549102</v>
      </c>
      <c r="F5878" s="24">
        <v>1.0153890000000001</v>
      </c>
    </row>
    <row r="5879" spans="2:6" x14ac:dyDescent="0.3">
      <c r="B5879" s="28">
        <v>5874</v>
      </c>
      <c r="C5879" s="29">
        <v>4.2202098212659402</v>
      </c>
      <c r="D5879" s="29">
        <v>7.4119964095952504</v>
      </c>
      <c r="E5879" s="29">
        <v>13.55227</v>
      </c>
      <c r="F5879" s="24">
        <v>1.0155369999999999</v>
      </c>
    </row>
    <row r="5880" spans="2:6" x14ac:dyDescent="0.3">
      <c r="B5880" s="28">
        <v>5875</v>
      </c>
      <c r="C5880" s="29">
        <v>4.2200219457145201</v>
      </c>
      <c r="D5880" s="29">
        <v>7.4125191156715999</v>
      </c>
      <c r="E5880" s="29">
        <v>13.555434999999999</v>
      </c>
      <c r="F5880" s="24">
        <v>1.0156849999999999</v>
      </c>
    </row>
    <row r="5881" spans="2:6" x14ac:dyDescent="0.3">
      <c r="B5881" s="28">
        <v>5876</v>
      </c>
      <c r="C5881" s="29">
        <v>4.2198337499346996</v>
      </c>
      <c r="D5881" s="29">
        <v>7.4130408293413597</v>
      </c>
      <c r="E5881" s="29">
        <v>13.558598</v>
      </c>
      <c r="F5881" s="24">
        <v>1.015833</v>
      </c>
    </row>
    <row r="5882" spans="2:6" x14ac:dyDescent="0.3">
      <c r="B5882" s="28">
        <v>5877</v>
      </c>
      <c r="C5882" s="29">
        <v>4.2196451375758004</v>
      </c>
      <c r="D5882" s="29">
        <v>7.4135612170866496</v>
      </c>
      <c r="E5882" s="29">
        <v>13.561757999999999</v>
      </c>
      <c r="F5882" s="24">
        <v>1.015981</v>
      </c>
    </row>
    <row r="5883" spans="2:6" x14ac:dyDescent="0.3">
      <c r="B5883" s="28">
        <v>5878</v>
      </c>
      <c r="C5883" s="29">
        <v>4.2194561092576004</v>
      </c>
      <c r="D5883" s="29">
        <v>7.4140802798720902</v>
      </c>
      <c r="E5883" s="29">
        <v>13.564914999999999</v>
      </c>
      <c r="F5883" s="24">
        <v>1.0161279999999999</v>
      </c>
    </row>
    <row r="5884" spans="2:6" x14ac:dyDescent="0.3">
      <c r="B5884" s="28">
        <v>5879</v>
      </c>
      <c r="C5884" s="29">
        <v>4.2192667623014497</v>
      </c>
      <c r="D5884" s="29">
        <v>7.4145983526888299</v>
      </c>
      <c r="E5884" s="29">
        <v>13.568070000000001</v>
      </c>
      <c r="F5884" s="24">
        <v>1.016276</v>
      </c>
    </row>
    <row r="5885" spans="2:6" x14ac:dyDescent="0.3">
      <c r="B5885" s="28">
        <v>5880</v>
      </c>
      <c r="C5885" s="29">
        <v>4.2190770005154397</v>
      </c>
      <c r="D5885" s="29">
        <v>7.4151151022899198</v>
      </c>
      <c r="E5885" s="29">
        <v>13.571222000000001</v>
      </c>
      <c r="F5885" s="24">
        <v>1.016424</v>
      </c>
    </row>
    <row r="5886" spans="2:6" x14ac:dyDescent="0.3">
      <c r="B5886" s="28">
        <v>5881</v>
      </c>
      <c r="C5886" s="29">
        <v>4.2188868245165798</v>
      </c>
      <c r="D5886" s="29">
        <v>7.4156305296370997</v>
      </c>
      <c r="E5886" s="29">
        <v>13.574370999999999</v>
      </c>
      <c r="F5886" s="24">
        <v>1.016572</v>
      </c>
    </row>
    <row r="5887" spans="2:6" x14ac:dyDescent="0.3">
      <c r="B5887" s="28">
        <v>5882</v>
      </c>
      <c r="C5887" s="29">
        <v>4.2186962349209196</v>
      </c>
      <c r="D5887" s="29">
        <v>7.4161446356910501</v>
      </c>
      <c r="E5887" s="29">
        <v>13.577517</v>
      </c>
      <c r="F5887" s="24">
        <v>1.0167200000000001</v>
      </c>
    </row>
    <row r="5888" spans="2:6" x14ac:dyDescent="0.3">
      <c r="B5888" s="28">
        <v>5883</v>
      </c>
      <c r="C5888" s="29">
        <v>4.2185052323435102</v>
      </c>
      <c r="D5888" s="29">
        <v>7.4166574214114203</v>
      </c>
      <c r="E5888" s="29">
        <v>13.58066</v>
      </c>
      <c r="F5888" s="24">
        <v>1.0168680000000001</v>
      </c>
    </row>
    <row r="5889" spans="2:6" x14ac:dyDescent="0.3">
      <c r="B5889" s="28">
        <v>5884</v>
      </c>
      <c r="C5889" s="29">
        <v>4.2183138173984096</v>
      </c>
      <c r="D5889" s="29">
        <v>7.4171688877567901</v>
      </c>
      <c r="E5889" s="29">
        <v>13.5838</v>
      </c>
      <c r="F5889" s="24">
        <v>1.0170159999999999</v>
      </c>
    </row>
    <row r="5890" spans="2:6" x14ac:dyDescent="0.3">
      <c r="B5890" s="28">
        <v>5885</v>
      </c>
      <c r="C5890" s="29">
        <v>4.2181219906987204</v>
      </c>
      <c r="D5890" s="29">
        <v>7.41767903568471</v>
      </c>
      <c r="E5890" s="29">
        <v>13.586937000000001</v>
      </c>
      <c r="F5890" s="24">
        <v>1.017163</v>
      </c>
    </row>
    <row r="5891" spans="2:6" x14ac:dyDescent="0.3">
      <c r="B5891" s="28">
        <v>5886</v>
      </c>
      <c r="C5891" s="29">
        <v>4.2179297528565503</v>
      </c>
      <c r="D5891" s="29">
        <v>7.4181878661516905</v>
      </c>
      <c r="E5891" s="29">
        <v>13.590071</v>
      </c>
      <c r="F5891" s="24">
        <v>1.0173110000000001</v>
      </c>
    </row>
    <row r="5892" spans="2:6" x14ac:dyDescent="0.3">
      <c r="B5892" s="28">
        <v>5887</v>
      </c>
      <c r="C5892" s="29">
        <v>4.2177372007584601</v>
      </c>
      <c r="D5892" s="29">
        <v>7.41869571341498</v>
      </c>
      <c r="E5892" s="29">
        <v>13.593203000000001</v>
      </c>
      <c r="F5892" s="24">
        <v>1.0174589999999999</v>
      </c>
    </row>
    <row r="5893" spans="2:6" x14ac:dyDescent="0.3">
      <c r="B5893" s="28">
        <v>5888</v>
      </c>
      <c r="C5893" s="29">
        <v>4.2175441424106399</v>
      </c>
      <c r="D5893" s="29">
        <v>7.4192019117350601</v>
      </c>
      <c r="E5893" s="29">
        <v>13.596330999999999</v>
      </c>
      <c r="F5893" s="24">
        <v>1.0176069999999999</v>
      </c>
    </row>
    <row r="5894" spans="2:6" x14ac:dyDescent="0.3">
      <c r="B5894" s="28">
        <v>5889</v>
      </c>
      <c r="C5894" s="29">
        <v>4.2173506747508798</v>
      </c>
      <c r="D5894" s="29">
        <v>7.4197067954575804</v>
      </c>
      <c r="E5894" s="29">
        <v>13.599456</v>
      </c>
      <c r="F5894" s="24">
        <v>1.017755</v>
      </c>
    </row>
    <row r="5895" spans="2:6" x14ac:dyDescent="0.3">
      <c r="B5895" s="28">
        <v>5890</v>
      </c>
      <c r="C5895" s="29">
        <v>4.2171568945036704</v>
      </c>
      <c r="D5895" s="29">
        <v>7.4202106985657101</v>
      </c>
      <c r="E5895" s="29">
        <v>13.602579</v>
      </c>
      <c r="F5895" s="24">
        <v>1.0179020000000001</v>
      </c>
    </row>
    <row r="5896" spans="2:6" x14ac:dyDescent="0.3">
      <c r="B5896" s="28">
        <v>5891</v>
      </c>
      <c r="C5896" s="29">
        <v>4.21696260999075</v>
      </c>
      <c r="D5896" s="29">
        <v>7.4207129558588898</v>
      </c>
      <c r="E5896" s="29">
        <v>13.605698</v>
      </c>
      <c r="F5896" s="24">
        <v>1.0180499999999999</v>
      </c>
    </row>
    <row r="5897" spans="2:6" x14ac:dyDescent="0.3">
      <c r="B5897" s="28">
        <v>5892</v>
      </c>
      <c r="C5897" s="29">
        <v>4.2167679179876503</v>
      </c>
      <c r="D5897" s="29">
        <v>7.4212139014084597</v>
      </c>
      <c r="E5897" s="29">
        <v>13.608814000000001</v>
      </c>
      <c r="F5897" s="24">
        <v>1.0181979999999999</v>
      </c>
    </row>
    <row r="5898" spans="2:6" x14ac:dyDescent="0.3">
      <c r="B5898" s="28">
        <v>5893</v>
      </c>
      <c r="C5898" s="29">
        <v>4.2165727231419403</v>
      </c>
      <c r="D5898" s="29">
        <v>7.4217132034029198</v>
      </c>
      <c r="E5898" s="29">
        <v>13.611926</v>
      </c>
      <c r="F5898" s="24">
        <v>1.018346</v>
      </c>
    </row>
    <row r="5899" spans="2:6" x14ac:dyDescent="0.3">
      <c r="B5899" s="28">
        <v>5894</v>
      </c>
      <c r="C5899" s="29">
        <v>4.21637721802617</v>
      </c>
      <c r="D5899" s="29">
        <v>7.4222115284018297</v>
      </c>
      <c r="E5899" s="29">
        <v>13.615036</v>
      </c>
      <c r="F5899" s="24">
        <v>1.0184930000000001</v>
      </c>
    </row>
    <row r="5900" spans="2:6" x14ac:dyDescent="0.3">
      <c r="B5900" s="28">
        <v>5895</v>
      </c>
      <c r="C5900" s="29">
        <v>4.2161812113807997</v>
      </c>
      <c r="D5900" s="29">
        <v>7.42270821192061</v>
      </c>
      <c r="E5900" s="29">
        <v>13.618142000000001</v>
      </c>
      <c r="F5900" s="24">
        <v>1.0186409999999999</v>
      </c>
    </row>
    <row r="5901" spans="2:6" x14ac:dyDescent="0.3">
      <c r="B5901" s="28">
        <v>5896</v>
      </c>
      <c r="C5901" s="29">
        <v>4.2159848955655601</v>
      </c>
      <c r="D5901" s="29">
        <v>7.42320392015721</v>
      </c>
      <c r="E5901" s="29">
        <v>13.621245999999999</v>
      </c>
      <c r="F5901" s="24">
        <v>1.0187889999999999</v>
      </c>
    </row>
    <row r="5902" spans="2:6" x14ac:dyDescent="0.3">
      <c r="B5902" s="28">
        <v>5897</v>
      </c>
      <c r="C5902" s="29">
        <v>4.2157883667713003</v>
      </c>
      <c r="D5902" s="29">
        <v>7.4236989861891303</v>
      </c>
      <c r="E5902" s="29">
        <v>13.624349</v>
      </c>
      <c r="F5902" s="24">
        <v>1.0189360000000001</v>
      </c>
    </row>
    <row r="5903" spans="2:6" x14ac:dyDescent="0.3">
      <c r="B5903" s="28">
        <v>5898</v>
      </c>
      <c r="C5903" s="29">
        <v>4.2155915295888295</v>
      </c>
      <c r="D5903" s="29">
        <v>7.4241930781108003</v>
      </c>
      <c r="E5903" s="29">
        <v>13.62745</v>
      </c>
      <c r="F5903" s="24">
        <v>1.0190840000000001</v>
      </c>
    </row>
    <row r="5904" spans="2:6" x14ac:dyDescent="0.3">
      <c r="B5904" s="28">
        <v>5899</v>
      </c>
      <c r="C5904" s="29">
        <v>4.2153943844606996</v>
      </c>
      <c r="D5904" s="29">
        <v>7.4246861965970901</v>
      </c>
      <c r="E5904" s="29">
        <v>13.630549</v>
      </c>
      <c r="F5904" s="24">
        <v>1.0192319999999999</v>
      </c>
    </row>
    <row r="5905" spans="2:6" x14ac:dyDescent="0.3">
      <c r="B5905" s="28">
        <v>5900</v>
      </c>
      <c r="C5905" s="29">
        <v>4.2151970274186903</v>
      </c>
      <c r="D5905" s="29">
        <v>7.4251786744551103</v>
      </c>
      <c r="E5905" s="29">
        <v>13.633647</v>
      </c>
      <c r="F5905" s="24">
        <v>1.019379</v>
      </c>
    </row>
    <row r="5906" spans="2:6" x14ac:dyDescent="0.3">
      <c r="B5906" s="28">
        <v>5901</v>
      </c>
      <c r="C5906" s="29">
        <v>4.2149993632096097</v>
      </c>
      <c r="D5906" s="29">
        <v>7.4256701800467404</v>
      </c>
      <c r="E5906" s="29">
        <v>13.636742999999999</v>
      </c>
      <c r="F5906" s="24">
        <v>1.0195270000000001</v>
      </c>
    </row>
    <row r="5907" spans="2:6" x14ac:dyDescent="0.3">
      <c r="B5907" s="28">
        <v>5902</v>
      </c>
      <c r="C5907" s="29">
        <v>4.2148013922743104</v>
      </c>
      <c r="D5907" s="29">
        <v>7.4261607140451602</v>
      </c>
      <c r="E5907" s="29">
        <v>13.639837</v>
      </c>
      <c r="F5907" s="24">
        <v>1.0196750000000001</v>
      </c>
    </row>
    <row r="5908" spans="2:6" x14ac:dyDescent="0.3">
      <c r="B5908" s="28">
        <v>5903</v>
      </c>
      <c r="C5908" s="29">
        <v>4.2146033059188701</v>
      </c>
      <c r="D5908" s="29">
        <v>7.4266509408524399</v>
      </c>
      <c r="E5908" s="29">
        <v>13.642931000000001</v>
      </c>
      <c r="F5908" s="24">
        <v>1.019822</v>
      </c>
    </row>
    <row r="5909" spans="2:6" x14ac:dyDescent="0.3">
      <c r="B5909" s="28">
        <v>5904</v>
      </c>
      <c r="C5909" s="29">
        <v>4.2144048181276199</v>
      </c>
      <c r="D5909" s="29">
        <v>7.4271398652785399</v>
      </c>
      <c r="E5909" s="29">
        <v>13.646022</v>
      </c>
      <c r="F5909" s="24">
        <v>1.01997</v>
      </c>
    </row>
    <row r="5910" spans="2:6" x14ac:dyDescent="0.3">
      <c r="B5910" s="28">
        <v>5905</v>
      </c>
      <c r="C5910" s="29">
        <v>4.2142061201534204</v>
      </c>
      <c r="D5910" s="29">
        <v>7.4276281516353304</v>
      </c>
      <c r="E5910" s="29">
        <v>13.649112000000001</v>
      </c>
      <c r="F5910" s="24">
        <v>1.0201169999999999</v>
      </c>
    </row>
    <row r="5911" spans="2:6" x14ac:dyDescent="0.3">
      <c r="B5911" s="28">
        <v>5906</v>
      </c>
      <c r="C5911" s="29">
        <v>4.2140072122785197</v>
      </c>
      <c r="D5911" s="29">
        <v>7.4281158003262302</v>
      </c>
      <c r="E5911" s="29">
        <v>13.652201</v>
      </c>
      <c r="F5911" s="24">
        <v>1.020265</v>
      </c>
    </row>
    <row r="5912" spans="2:6" x14ac:dyDescent="0.3">
      <c r="B5912" s="28">
        <v>5907</v>
      </c>
      <c r="C5912" s="29">
        <v>4.2138079995605198</v>
      </c>
      <c r="D5912" s="29">
        <v>7.4286024802465302</v>
      </c>
      <c r="E5912" s="29">
        <v>13.655288000000001</v>
      </c>
      <c r="F5912" s="24">
        <v>1.020413</v>
      </c>
    </row>
    <row r="5913" spans="2:6" x14ac:dyDescent="0.3">
      <c r="B5913" s="28">
        <v>5908</v>
      </c>
      <c r="C5913" s="29">
        <v>4.2136085776093797</v>
      </c>
      <c r="D5913" s="29">
        <v>7.4290885234851602</v>
      </c>
      <c r="E5913" s="29">
        <v>13.658374</v>
      </c>
      <c r="F5913" s="24">
        <v>1.0205599999999999</v>
      </c>
    </row>
    <row r="5914" spans="2:6" x14ac:dyDescent="0.3">
      <c r="B5914" s="28">
        <v>5909</v>
      </c>
      <c r="C5914" s="29">
        <v>4.2134088515859496</v>
      </c>
      <c r="D5914" s="29">
        <v>7.4295735991148497</v>
      </c>
      <c r="E5914" s="29">
        <v>13.661458</v>
      </c>
      <c r="F5914" s="24">
        <v>1.0207079999999999</v>
      </c>
    </row>
    <row r="5915" spans="2:6" x14ac:dyDescent="0.3">
      <c r="B5915" s="28">
        <v>5910</v>
      </c>
      <c r="C5915" s="29">
        <v>4.2132089169951996</v>
      </c>
      <c r="D5915" s="29">
        <v>7.4300580390454396</v>
      </c>
      <c r="E5915" s="29">
        <v>13.664541</v>
      </c>
      <c r="F5915" s="24">
        <v>1.0208550000000001</v>
      </c>
    </row>
    <row r="5916" spans="2:6" x14ac:dyDescent="0.3">
      <c r="B5916" s="28">
        <v>5911</v>
      </c>
      <c r="C5916" s="29">
        <v>4.2130086791010397</v>
      </c>
      <c r="D5916" s="29">
        <v>7.4305415125268901</v>
      </c>
      <c r="E5916" s="29">
        <v>13.667622</v>
      </c>
      <c r="F5916" s="24">
        <v>1.0210030000000001</v>
      </c>
    </row>
    <row r="5917" spans="2:6" x14ac:dyDescent="0.3">
      <c r="B5917" s="28">
        <v>5912</v>
      </c>
      <c r="C5917" s="29">
        <v>4.2128082333036598</v>
      </c>
      <c r="D5917" s="29">
        <v>7.4310243512902403</v>
      </c>
      <c r="E5917" s="29">
        <v>13.670702</v>
      </c>
      <c r="F5917" s="24">
        <v>1.02115</v>
      </c>
    </row>
    <row r="5918" spans="2:6" x14ac:dyDescent="0.3">
      <c r="B5918" s="28">
        <v>5913</v>
      </c>
      <c r="C5918" s="29">
        <v>4.2126075798826204</v>
      </c>
      <c r="D5918" s="29">
        <v>7.4315065557365401</v>
      </c>
      <c r="E5918" s="29">
        <v>13.673781</v>
      </c>
      <c r="F5918" s="24">
        <v>1.021298</v>
      </c>
    </row>
    <row r="5919" spans="2:6" x14ac:dyDescent="0.3">
      <c r="B5919" s="28">
        <v>5914</v>
      </c>
      <c r="C5919" s="29">
        <v>4.2124066242561504</v>
      </c>
      <c r="D5919" s="29">
        <v>7.4319877953811897</v>
      </c>
      <c r="E5919" s="29">
        <v>13.676857999999999</v>
      </c>
      <c r="F5919" s="24">
        <v>1.0214449999999999</v>
      </c>
    </row>
    <row r="5920" spans="2:6" x14ac:dyDescent="0.3">
      <c r="B5920" s="28">
        <v>5915</v>
      </c>
      <c r="C5920" s="29">
        <v>4.2122054616676596</v>
      </c>
      <c r="D5920" s="29">
        <v>7.4324684016875198</v>
      </c>
      <c r="E5920" s="29">
        <v>13.679933999999999</v>
      </c>
      <c r="F5920" s="24">
        <v>1.021593</v>
      </c>
    </row>
    <row r="5921" spans="2:6" x14ac:dyDescent="0.3">
      <c r="B5921" s="28">
        <v>5916</v>
      </c>
      <c r="C5921" s="29">
        <v>4.21200399763796</v>
      </c>
      <c r="D5921" s="29">
        <v>7.4329480443476204</v>
      </c>
      <c r="E5921" s="29">
        <v>13.683007999999999</v>
      </c>
      <c r="F5921" s="24">
        <v>1.0217400000000001</v>
      </c>
    </row>
    <row r="5922" spans="2:6" x14ac:dyDescent="0.3">
      <c r="B5922" s="28">
        <v>5917</v>
      </c>
      <c r="C5922" s="29">
        <v>4.2118023273061302</v>
      </c>
      <c r="D5922" s="29">
        <v>7.43342705464649</v>
      </c>
      <c r="E5922" s="29">
        <v>13.686081</v>
      </c>
      <c r="F5922" s="24">
        <v>1.021887</v>
      </c>
    </row>
    <row r="5923" spans="2:6" x14ac:dyDescent="0.3">
      <c r="B5923" s="28">
        <v>5918</v>
      </c>
      <c r="C5923" s="29">
        <v>4.2116004509499003</v>
      </c>
      <c r="D5923" s="29">
        <v>7.4339054329834999</v>
      </c>
      <c r="E5923" s="29">
        <v>13.689152999999999</v>
      </c>
      <c r="F5923" s="24">
        <v>1.022035</v>
      </c>
    </row>
    <row r="5924" spans="2:6" x14ac:dyDescent="0.3">
      <c r="B5924" s="28">
        <v>5919</v>
      </c>
      <c r="C5924" s="29">
        <v>4.2113983688466599</v>
      </c>
      <c r="D5924" s="29">
        <v>7.4343831797577797</v>
      </c>
      <c r="E5924" s="29">
        <v>13.692224</v>
      </c>
      <c r="F5924" s="24">
        <v>1.0221819999999999</v>
      </c>
    </row>
    <row r="5925" spans="2:6" x14ac:dyDescent="0.3">
      <c r="B5925" s="28">
        <v>5920</v>
      </c>
      <c r="C5925" s="29">
        <v>4.2111959867220303</v>
      </c>
      <c r="D5925" s="29">
        <v>7.4348599650143203</v>
      </c>
      <c r="E5925" s="29">
        <v>13.695292999999999</v>
      </c>
      <c r="F5925" s="24">
        <v>1.02233</v>
      </c>
    </row>
    <row r="5926" spans="2:6" x14ac:dyDescent="0.3">
      <c r="B5926" s="28">
        <v>5921</v>
      </c>
      <c r="C5926" s="29">
        <v>4.2109933995071103</v>
      </c>
      <c r="D5926" s="29">
        <v>7.4353361196823</v>
      </c>
      <c r="E5926" s="29">
        <v>13.698361</v>
      </c>
      <c r="F5926" s="24">
        <v>1.0224770000000001</v>
      </c>
    </row>
    <row r="5927" spans="2:6" x14ac:dyDescent="0.3">
      <c r="B5927" s="28">
        <v>5922</v>
      </c>
      <c r="C5927" s="29">
        <v>4.2107906074782404</v>
      </c>
      <c r="D5927" s="29">
        <v>7.4358116441598501</v>
      </c>
      <c r="E5927" s="29">
        <v>13.701428</v>
      </c>
      <c r="F5927" s="24">
        <v>1.0226249999999999</v>
      </c>
    </row>
    <row r="5928" spans="2:6" x14ac:dyDescent="0.3">
      <c r="B5928" s="28">
        <v>5923</v>
      </c>
      <c r="C5928" s="29">
        <v>4.2105875165141198</v>
      </c>
      <c r="D5928" s="29">
        <v>7.4362862087561199</v>
      </c>
      <c r="E5928" s="29">
        <v>13.704492999999999</v>
      </c>
      <c r="F5928" s="24">
        <v>1.022772</v>
      </c>
    </row>
    <row r="5929" spans="2:6" x14ac:dyDescent="0.3">
      <c r="B5929" s="28">
        <v>5924</v>
      </c>
      <c r="C5929" s="29">
        <v>4.2103842213903198</v>
      </c>
      <c r="D5929" s="29">
        <v>7.4367601441339204</v>
      </c>
      <c r="E5929" s="29">
        <v>13.707557</v>
      </c>
      <c r="F5929" s="24">
        <v>1.0229189999999999</v>
      </c>
    </row>
    <row r="5930" spans="2:6" x14ac:dyDescent="0.3">
      <c r="B5930" s="28">
        <v>5925</v>
      </c>
      <c r="C5930" s="29">
        <v>4.2101807223820904</v>
      </c>
      <c r="D5930" s="29">
        <v>7.4372334506904298</v>
      </c>
      <c r="E5930" s="29">
        <v>13.71062</v>
      </c>
      <c r="F5930" s="24">
        <v>1.0230669999999999</v>
      </c>
    </row>
    <row r="5931" spans="2:6" x14ac:dyDescent="0.3">
      <c r="B5931" s="28">
        <v>5926</v>
      </c>
      <c r="C5931" s="29">
        <v>4.20997701976433</v>
      </c>
      <c r="D5931" s="29">
        <v>7.4377061288224899</v>
      </c>
      <c r="E5931" s="29">
        <v>13.713682</v>
      </c>
      <c r="F5931" s="24">
        <v>1.0232140000000001</v>
      </c>
    </row>
    <row r="5932" spans="2:6" x14ac:dyDescent="0.3">
      <c r="B5932" s="28">
        <v>5927</v>
      </c>
      <c r="C5932" s="29">
        <v>4.2097730196193499</v>
      </c>
      <c r="D5932" s="29">
        <v>7.4381778491907404</v>
      </c>
      <c r="E5932" s="29">
        <v>13.716742</v>
      </c>
      <c r="F5932" s="24">
        <v>1.023361</v>
      </c>
    </row>
    <row r="5933" spans="2:6" x14ac:dyDescent="0.3">
      <c r="B5933" s="28">
        <v>5928</v>
      </c>
      <c r="C5933" s="29">
        <v>4.2095689106571603</v>
      </c>
      <c r="D5933" s="29">
        <v>7.43864927175155</v>
      </c>
      <c r="E5933" s="29">
        <v>13.719802</v>
      </c>
      <c r="F5933" s="24">
        <v>1.023509</v>
      </c>
    </row>
    <row r="5934" spans="2:6" x14ac:dyDescent="0.3">
      <c r="B5934" s="28">
        <v>5929</v>
      </c>
      <c r="C5934" s="29">
        <v>4.20936450481818</v>
      </c>
      <c r="D5934" s="29">
        <v>7.4391197375169602</v>
      </c>
      <c r="E5934" s="29">
        <v>13.722860000000001</v>
      </c>
      <c r="F5934" s="24">
        <v>1.0236559999999999</v>
      </c>
    </row>
    <row r="5935" spans="2:6" x14ac:dyDescent="0.3">
      <c r="B5935" s="28">
        <v>5930</v>
      </c>
      <c r="C5935" s="29">
        <v>4.2091598965682397</v>
      </c>
      <c r="D5935" s="29">
        <v>7.4395895766186104</v>
      </c>
      <c r="E5935" s="29">
        <v>13.725917000000001</v>
      </c>
      <c r="F5935" s="24">
        <v>1.023803</v>
      </c>
    </row>
    <row r="5936" spans="2:6" x14ac:dyDescent="0.3">
      <c r="B5936" s="28">
        <v>5931</v>
      </c>
      <c r="C5936" s="29">
        <v>4.2089550861805298</v>
      </c>
      <c r="D5936" s="29">
        <v>7.4400587894518404</v>
      </c>
      <c r="E5936" s="29">
        <v>13.728973</v>
      </c>
      <c r="F5936" s="24">
        <v>1.0239499999999999</v>
      </c>
    </row>
    <row r="5937" spans="2:6" x14ac:dyDescent="0.3">
      <c r="B5937" s="28">
        <v>5932</v>
      </c>
      <c r="C5937" s="29">
        <v>4.2087500739279697</v>
      </c>
      <c r="D5937" s="29">
        <v>7.4405273764117199</v>
      </c>
      <c r="E5937" s="29">
        <v>13.732028</v>
      </c>
      <c r="F5937" s="24">
        <v>1.024098</v>
      </c>
    </row>
    <row r="5938" spans="2:6" x14ac:dyDescent="0.3">
      <c r="B5938" s="28">
        <v>5933</v>
      </c>
      <c r="C5938" s="29">
        <v>4.2085447661969804</v>
      </c>
      <c r="D5938" s="29">
        <v>7.4409950086847996</v>
      </c>
      <c r="E5938" s="29">
        <v>13.735080999999999</v>
      </c>
      <c r="F5938" s="24">
        <v>1.0242450000000001</v>
      </c>
    </row>
    <row r="5939" spans="2:6" x14ac:dyDescent="0.3">
      <c r="B5939" s="28">
        <v>5934</v>
      </c>
      <c r="C5939" s="29">
        <v>4.2083393510829898</v>
      </c>
      <c r="D5939" s="29">
        <v>7.44146234516991</v>
      </c>
      <c r="E5939" s="29">
        <v>13.738134000000001</v>
      </c>
      <c r="F5939" s="24">
        <v>1.024392</v>
      </c>
    </row>
    <row r="5940" spans="2:6" x14ac:dyDescent="0.3">
      <c r="B5940" s="28">
        <v>5935</v>
      </c>
      <c r="C5940" s="29">
        <v>4.20813364113648</v>
      </c>
      <c r="D5940" s="29">
        <v>7.4419287279324999</v>
      </c>
      <c r="E5940" s="29">
        <v>13.741185</v>
      </c>
      <c r="F5940" s="24">
        <v>1.0245390000000001</v>
      </c>
    </row>
    <row r="5941" spans="2:6" x14ac:dyDescent="0.3">
      <c r="B5941" s="28">
        <v>5936</v>
      </c>
      <c r="C5941" s="29">
        <v>4.2079277305150704</v>
      </c>
      <c r="D5941" s="29">
        <v>7.4423944865746403</v>
      </c>
      <c r="E5941" s="29">
        <v>13.744235</v>
      </c>
      <c r="F5941" s="24">
        <v>1.0246869999999999</v>
      </c>
    </row>
    <row r="5942" spans="2:6" x14ac:dyDescent="0.3">
      <c r="B5942" s="28">
        <v>5937</v>
      </c>
      <c r="C5942" s="29">
        <v>4.2077217131728499</v>
      </c>
      <c r="D5942" s="29">
        <v>7.4428599503473203</v>
      </c>
      <c r="E5942" s="29">
        <v>13.747285</v>
      </c>
      <c r="F5942" s="24">
        <v>1.024834</v>
      </c>
    </row>
    <row r="5943" spans="2:6" x14ac:dyDescent="0.3">
      <c r="B5943" s="28">
        <v>5938</v>
      </c>
      <c r="C5943" s="29">
        <v>4.20751540196426</v>
      </c>
      <c r="D5943" s="29">
        <v>7.4433244618413896</v>
      </c>
      <c r="E5943" s="29">
        <v>13.750332999999999</v>
      </c>
      <c r="F5943" s="24">
        <v>1.0249809999999999</v>
      </c>
    </row>
    <row r="5944" spans="2:6" x14ac:dyDescent="0.3">
      <c r="B5944" s="28">
        <v>5939</v>
      </c>
      <c r="C5944" s="29">
        <v>4.2073088908934704</v>
      </c>
      <c r="D5944" s="29">
        <v>7.4437883503949598</v>
      </c>
      <c r="E5944" s="29">
        <v>13.75338</v>
      </c>
      <c r="F5944" s="24">
        <v>1.025128</v>
      </c>
    </row>
    <row r="5945" spans="2:6" x14ac:dyDescent="0.3">
      <c r="B5945" s="28">
        <v>5940</v>
      </c>
      <c r="C5945" s="29">
        <v>4.2071021802307698</v>
      </c>
      <c r="D5945" s="29">
        <v>7.4442516164007397</v>
      </c>
      <c r="E5945" s="29">
        <v>13.756425999999999</v>
      </c>
      <c r="F5945" s="24">
        <v>1.0252749999999999</v>
      </c>
    </row>
    <row r="5946" spans="2:6" x14ac:dyDescent="0.3">
      <c r="B5946" s="28">
        <v>5941</v>
      </c>
      <c r="C5946" s="29">
        <v>4.2068952702460898</v>
      </c>
      <c r="D5946" s="29">
        <v>7.4447142602511995</v>
      </c>
      <c r="E5946" s="29">
        <v>13.759471</v>
      </c>
      <c r="F5946" s="24">
        <v>1.0254220000000001</v>
      </c>
    </row>
    <row r="5947" spans="2:6" x14ac:dyDescent="0.3">
      <c r="B5947" s="28">
        <v>5942</v>
      </c>
      <c r="C5947" s="29">
        <v>4.2066881612090699</v>
      </c>
      <c r="D5947" s="29">
        <v>7.4451762823385401</v>
      </c>
      <c r="E5947" s="29">
        <v>13.762515</v>
      </c>
      <c r="F5947" s="24">
        <v>1.0255700000000001</v>
      </c>
    </row>
    <row r="5948" spans="2:6" x14ac:dyDescent="0.3">
      <c r="B5948" s="28">
        <v>5943</v>
      </c>
      <c r="C5948" s="29">
        <v>4.2064809467682398</v>
      </c>
      <c r="D5948" s="29">
        <v>7.4456380113871798</v>
      </c>
      <c r="E5948" s="29">
        <v>13.765559</v>
      </c>
      <c r="F5948" s="24">
        <v>1.025717</v>
      </c>
    </row>
    <row r="5949" spans="2:6" x14ac:dyDescent="0.3">
      <c r="B5949" s="28">
        <v>5944</v>
      </c>
      <c r="C5949" s="29">
        <v>4.2062734403837503</v>
      </c>
      <c r="D5949" s="29">
        <v>7.4460987910364196</v>
      </c>
      <c r="E5949" s="29">
        <v>13.768601</v>
      </c>
      <c r="F5949" s="24">
        <v>1.0258640000000001</v>
      </c>
    </row>
    <row r="5950" spans="2:6" x14ac:dyDescent="0.3">
      <c r="B5950" s="28">
        <v>5945</v>
      </c>
      <c r="C5950" s="29">
        <v>4.2060657357540103</v>
      </c>
      <c r="D5950" s="29">
        <v>7.44655895009749</v>
      </c>
      <c r="E5950" s="29">
        <v>13.771642</v>
      </c>
      <c r="F5950" s="24">
        <v>1.026011</v>
      </c>
    </row>
    <row r="5951" spans="2:6" x14ac:dyDescent="0.3">
      <c r="B5951" s="28">
        <v>5946</v>
      </c>
      <c r="C5951" s="29">
        <v>4.2058578331474203</v>
      </c>
      <c r="D5951" s="29">
        <v>7.4470184889615396</v>
      </c>
      <c r="E5951" s="29">
        <v>13.774682</v>
      </c>
      <c r="F5951" s="24">
        <v>1.0261579999999999</v>
      </c>
    </row>
    <row r="5952" spans="2:6" x14ac:dyDescent="0.3">
      <c r="B5952" s="28">
        <v>5947</v>
      </c>
      <c r="C5952" s="29">
        <v>4.2056497328320601</v>
      </c>
      <c r="D5952" s="29">
        <v>7.4474774080193402</v>
      </c>
      <c r="E5952" s="29">
        <v>13.777721</v>
      </c>
      <c r="F5952" s="24">
        <v>1.026305</v>
      </c>
    </row>
    <row r="5953" spans="2:6" x14ac:dyDescent="0.3">
      <c r="B5953" s="28">
        <v>5948</v>
      </c>
      <c r="C5953" s="29">
        <v>4.2054415282029805</v>
      </c>
      <c r="D5953" s="29">
        <v>7.4479360355577802</v>
      </c>
      <c r="E5953" s="29">
        <v>13.780760000000001</v>
      </c>
      <c r="F5953" s="24">
        <v>1.0264519999999999</v>
      </c>
    </row>
    <row r="5954" spans="2:6" x14ac:dyDescent="0.3">
      <c r="B5954" s="28">
        <v>5949</v>
      </c>
      <c r="C5954" s="29">
        <v>4.2052330332228403</v>
      </c>
      <c r="D5954" s="29">
        <v>7.4483937160873896</v>
      </c>
      <c r="E5954" s="29">
        <v>13.783797</v>
      </c>
      <c r="F5954" s="24">
        <v>1.026599</v>
      </c>
    </row>
    <row r="5955" spans="2:6" x14ac:dyDescent="0.3">
      <c r="B5955" s="28">
        <v>5950</v>
      </c>
      <c r="C5955" s="29">
        <v>4.2050244343631498</v>
      </c>
      <c r="D5955" s="29">
        <v>7.4488511057037901</v>
      </c>
      <c r="E5955" s="29">
        <v>13.786834000000001</v>
      </c>
      <c r="F5955" s="24">
        <v>1.0267459999999999</v>
      </c>
    </row>
    <row r="5956" spans="2:6" x14ac:dyDescent="0.3">
      <c r="B5956" s="28">
        <v>5951</v>
      </c>
      <c r="C5956" s="29">
        <v>4.2048155457870298</v>
      </c>
      <c r="D5956" s="29">
        <v>7.4493075492654004</v>
      </c>
      <c r="E5956" s="29">
        <v>13.789868999999999</v>
      </c>
      <c r="F5956" s="24">
        <v>1.0268930000000001</v>
      </c>
    </row>
    <row r="5957" spans="2:6" x14ac:dyDescent="0.3">
      <c r="B5957" s="28">
        <v>5952</v>
      </c>
      <c r="C5957" s="29">
        <v>4.2046065537644601</v>
      </c>
      <c r="D5957" s="29">
        <v>7.4497637025190597</v>
      </c>
      <c r="E5957" s="29">
        <v>13.792904</v>
      </c>
      <c r="F5957" s="24">
        <v>1.02704</v>
      </c>
    </row>
    <row r="5958" spans="2:6" x14ac:dyDescent="0.3">
      <c r="B5958" s="28">
        <v>5953</v>
      </c>
      <c r="C5958" s="29">
        <v>4.2043973655350202</v>
      </c>
      <c r="D5958" s="29">
        <v>7.4502192381318899</v>
      </c>
      <c r="E5958" s="29">
        <v>13.795938</v>
      </c>
      <c r="F5958" s="24">
        <v>1.0271870000000001</v>
      </c>
    </row>
    <row r="5959" spans="2:6" x14ac:dyDescent="0.3">
      <c r="B5959" s="28">
        <v>5954</v>
      </c>
      <c r="C5959" s="29">
        <v>4.2041879813647602</v>
      </c>
      <c r="D5959" s="29">
        <v>7.4506741564929904</v>
      </c>
      <c r="E5959" s="29">
        <v>13.798971</v>
      </c>
      <c r="F5959" s="24">
        <v>1.027334</v>
      </c>
    </row>
    <row r="5960" spans="2:6" x14ac:dyDescent="0.3">
      <c r="B5960" s="28">
        <v>5955</v>
      </c>
      <c r="C5960" s="29">
        <v>4.20397849429565</v>
      </c>
      <c r="D5960" s="29">
        <v>7.4511287852785602</v>
      </c>
      <c r="E5960" s="29">
        <v>13.802004</v>
      </c>
      <c r="F5960" s="24">
        <v>1.0274810000000001</v>
      </c>
    </row>
    <row r="5961" spans="2:6" x14ac:dyDescent="0.3">
      <c r="B5961" s="28">
        <v>5956</v>
      </c>
      <c r="C5961" s="29">
        <v>4.2037687189906796</v>
      </c>
      <c r="D5961" s="29">
        <v>7.4515824702154196</v>
      </c>
      <c r="E5961" s="29">
        <v>13.805035</v>
      </c>
      <c r="F5961" s="24">
        <v>1.027628</v>
      </c>
    </row>
    <row r="5962" spans="2:6" x14ac:dyDescent="0.3">
      <c r="B5962" s="28">
        <v>5957</v>
      </c>
      <c r="C5962" s="29">
        <v>4.20355884121751</v>
      </c>
      <c r="D5962" s="29">
        <v>7.45203586617993</v>
      </c>
      <c r="E5962" s="29">
        <v>13.808066</v>
      </c>
      <c r="F5962" s="24">
        <v>1.0277750000000001</v>
      </c>
    </row>
    <row r="5963" spans="2:6" x14ac:dyDescent="0.3">
      <c r="B5963" s="28">
        <v>5958</v>
      </c>
      <c r="C5963" s="29">
        <v>4.2033487684648696</v>
      </c>
      <c r="D5963" s="29">
        <v>7.4524886462727897</v>
      </c>
      <c r="E5963" s="29">
        <v>13.811095999999999</v>
      </c>
      <c r="F5963" s="24">
        <v>1.027922</v>
      </c>
    </row>
    <row r="5964" spans="2:6" x14ac:dyDescent="0.3">
      <c r="B5964" s="28">
        <v>5959</v>
      </c>
      <c r="C5964" s="29">
        <v>4.2031385009973796</v>
      </c>
      <c r="D5964" s="29">
        <v>7.4529408108817901</v>
      </c>
      <c r="E5964" s="29">
        <v>13.814125000000001</v>
      </c>
      <c r="F5964" s="24">
        <v>1.0280689999999999</v>
      </c>
    </row>
    <row r="5965" spans="2:6" x14ac:dyDescent="0.3">
      <c r="B5965" s="28">
        <v>5960</v>
      </c>
      <c r="C5965" s="29">
        <v>4.2029280390793904</v>
      </c>
      <c r="D5965" s="29">
        <v>7.4533923603945098</v>
      </c>
      <c r="E5965" s="29">
        <v>13.817152999999999</v>
      </c>
      <c r="F5965" s="24">
        <v>1.028216</v>
      </c>
    </row>
    <row r="5966" spans="2:6" x14ac:dyDescent="0.3">
      <c r="B5966" s="28">
        <v>5961</v>
      </c>
      <c r="C5966" s="29">
        <v>4.2027174754517596</v>
      </c>
      <c r="D5966" s="29">
        <v>7.4538436219653699</v>
      </c>
      <c r="E5966" s="29">
        <v>13.820181</v>
      </c>
      <c r="F5966" s="24">
        <v>1.0283629999999999</v>
      </c>
    </row>
    <row r="5967" spans="2:6" x14ac:dyDescent="0.3">
      <c r="B5967" s="28">
        <v>5962</v>
      </c>
      <c r="C5967" s="29">
        <v>4.20250662537478</v>
      </c>
      <c r="D5967" s="29">
        <v>7.4542939423605201</v>
      </c>
      <c r="E5967" s="29">
        <v>13.823207</v>
      </c>
      <c r="F5967" s="24">
        <v>1.02851</v>
      </c>
    </row>
    <row r="5968" spans="2:6" x14ac:dyDescent="0.3">
      <c r="B5968" s="28">
        <v>5963</v>
      </c>
      <c r="C5968" s="29">
        <v>4.2022957663931901</v>
      </c>
      <c r="D5968" s="29">
        <v>7.4547443020086304</v>
      </c>
      <c r="E5968" s="29">
        <v>13.826233999999999</v>
      </c>
      <c r="F5968" s="24">
        <v>1.0286569999999999</v>
      </c>
    </row>
    <row r="5969" spans="2:6" x14ac:dyDescent="0.3">
      <c r="B5969" s="28">
        <v>5964</v>
      </c>
      <c r="C5969" s="29">
        <v>4.2020846214890302</v>
      </c>
      <c r="D5969" s="29">
        <v>7.4551937212545196</v>
      </c>
      <c r="E5969" s="29">
        <v>13.829259</v>
      </c>
      <c r="F5969" s="24">
        <v>1.0288040000000001</v>
      </c>
    </row>
    <row r="5970" spans="2:6" x14ac:dyDescent="0.3">
      <c r="B5970" s="28">
        <v>5965</v>
      </c>
      <c r="C5970" s="29">
        <v>4.2018733756302904</v>
      </c>
      <c r="D5970" s="29">
        <v>7.4556428535862196</v>
      </c>
      <c r="E5970" s="29">
        <v>13.832284</v>
      </c>
      <c r="F5970" s="24">
        <v>1.02895</v>
      </c>
    </row>
    <row r="5971" spans="2:6" x14ac:dyDescent="0.3">
      <c r="B5971" s="28">
        <v>5966</v>
      </c>
      <c r="C5971" s="29">
        <v>4.2016619367023802</v>
      </c>
      <c r="D5971" s="29">
        <v>7.4560913727958802</v>
      </c>
      <c r="E5971" s="29">
        <v>13.835307999999999</v>
      </c>
      <c r="F5971" s="24">
        <v>1.0290969999999999</v>
      </c>
    </row>
    <row r="5972" spans="2:6" x14ac:dyDescent="0.3">
      <c r="B5972" s="28">
        <v>5967</v>
      </c>
      <c r="C5972" s="29">
        <v>4.2014503049677403</v>
      </c>
      <c r="D5972" s="29">
        <v>7.4565392792694603</v>
      </c>
      <c r="E5972" s="29">
        <v>13.838331</v>
      </c>
      <c r="F5972" s="24">
        <v>1.029244</v>
      </c>
    </row>
    <row r="5973" spans="2:6" x14ac:dyDescent="0.3">
      <c r="B5973" s="28">
        <v>5968</v>
      </c>
      <c r="C5973" s="29">
        <v>4.2012385728177799</v>
      </c>
      <c r="D5973" s="29">
        <v>7.45698689955461</v>
      </c>
      <c r="E5973" s="29">
        <v>13.841354000000001</v>
      </c>
      <c r="F5973" s="24">
        <v>1.0293909999999999</v>
      </c>
    </row>
    <row r="5974" spans="2:6" x14ac:dyDescent="0.3">
      <c r="B5974" s="28">
        <v>5969</v>
      </c>
      <c r="C5974" s="29">
        <v>4.2010266482860699</v>
      </c>
      <c r="D5974" s="29">
        <v>7.4574339077021303</v>
      </c>
      <c r="E5974" s="29">
        <v>13.844376</v>
      </c>
      <c r="F5974" s="24">
        <v>1.0295380000000001</v>
      </c>
    </row>
    <row r="5975" spans="2:6" x14ac:dyDescent="0.3">
      <c r="B5975" s="28">
        <v>5970</v>
      </c>
      <c r="C5975" s="29">
        <v>4.20081453163428</v>
      </c>
      <c r="D5975" s="29">
        <v>7.4578803040972899</v>
      </c>
      <c r="E5975" s="29">
        <v>13.847397000000001</v>
      </c>
      <c r="F5975" s="24">
        <v>1.029685</v>
      </c>
    </row>
    <row r="5976" spans="2:6" x14ac:dyDescent="0.3">
      <c r="B5976" s="28">
        <v>5971</v>
      </c>
      <c r="C5976" s="29">
        <v>4.2006023151045904</v>
      </c>
      <c r="D5976" s="29">
        <v>7.4583264150283304</v>
      </c>
      <c r="E5976" s="29">
        <v>13.850417999999999</v>
      </c>
      <c r="F5976" s="24">
        <v>1.0298309999999999</v>
      </c>
    </row>
    <row r="5977" spans="2:6" x14ac:dyDescent="0.3">
      <c r="B5977" s="28">
        <v>5972</v>
      </c>
      <c r="C5977" s="29">
        <v>4.2003899068784403</v>
      </c>
      <c r="D5977" s="29">
        <v>7.4587719148043696</v>
      </c>
      <c r="E5977" s="29">
        <v>13.853438000000001</v>
      </c>
      <c r="F5977" s="24">
        <v>1.0299780000000001</v>
      </c>
    </row>
    <row r="5978" spans="2:6" x14ac:dyDescent="0.3">
      <c r="B5978" s="28">
        <v>5973</v>
      </c>
      <c r="C5978" s="29">
        <v>4.2001773990987799</v>
      </c>
      <c r="D5978" s="29">
        <v>7.4592171295409599</v>
      </c>
      <c r="E5978" s="29">
        <v>13.856458</v>
      </c>
      <c r="F5978" s="24">
        <v>1.030125</v>
      </c>
    </row>
    <row r="5979" spans="2:6" x14ac:dyDescent="0.3">
      <c r="B5979" s="28">
        <v>5974</v>
      </c>
      <c r="C5979" s="29">
        <v>4.1999647000454603</v>
      </c>
      <c r="D5979" s="29">
        <v>7.4596617337192601</v>
      </c>
      <c r="E5979" s="29">
        <v>13.859477</v>
      </c>
      <c r="F5979" s="24">
        <v>1.0302720000000001</v>
      </c>
    </row>
    <row r="5980" spans="2:6" x14ac:dyDescent="0.3">
      <c r="B5980" s="28">
        <v>5975</v>
      </c>
      <c r="C5980" s="29">
        <v>4.19975180997886</v>
      </c>
      <c r="D5980" s="29">
        <v>7.4601057277234002</v>
      </c>
      <c r="E5980" s="29">
        <v>13.862494999999999</v>
      </c>
      <c r="F5980" s="24">
        <v>1.0304180000000001</v>
      </c>
    </row>
    <row r="5981" spans="2:6" x14ac:dyDescent="0.3">
      <c r="B5981" s="28">
        <v>5976</v>
      </c>
      <c r="C5981" s="29">
        <v>4.1995388208932898</v>
      </c>
      <c r="D5981" s="29">
        <v>7.4605494374101502</v>
      </c>
      <c r="E5981" s="29">
        <v>13.865513</v>
      </c>
      <c r="F5981" s="24">
        <v>1.030565</v>
      </c>
    </row>
    <row r="5982" spans="2:6" x14ac:dyDescent="0.3">
      <c r="B5982" s="28">
        <v>5977</v>
      </c>
      <c r="C5982" s="29">
        <v>4.1993257329008902</v>
      </c>
      <c r="D5982" s="29">
        <v>7.4609928629051598</v>
      </c>
      <c r="E5982" s="29">
        <v>13.868531000000001</v>
      </c>
      <c r="F5982" s="24">
        <v>1.0307120000000001</v>
      </c>
    </row>
    <row r="5983" spans="2:6" x14ac:dyDescent="0.3">
      <c r="B5983" s="28">
        <v>5978</v>
      </c>
      <c r="C5983" s="29">
        <v>4.1991124544779099</v>
      </c>
      <c r="D5983" s="29">
        <v>7.4614356790332099</v>
      </c>
      <c r="E5983" s="29">
        <v>13.871548000000001</v>
      </c>
      <c r="F5983" s="24">
        <v>1.0308580000000001</v>
      </c>
    </row>
    <row r="5984" spans="2:6" x14ac:dyDescent="0.3">
      <c r="B5984" s="28">
        <v>5979</v>
      </c>
      <c r="C5984" s="29">
        <v>4.19889898588377</v>
      </c>
      <c r="D5984" s="29">
        <v>7.4618778861777102</v>
      </c>
      <c r="E5984" s="29">
        <v>13.874563999999999</v>
      </c>
      <c r="F5984" s="24">
        <v>1.0310049999999999</v>
      </c>
    </row>
    <row r="5985" spans="2:6" x14ac:dyDescent="0.3">
      <c r="B5985" s="28">
        <v>5980</v>
      </c>
      <c r="C5985" s="29">
        <v>4.1986854189151499</v>
      </c>
      <c r="D5985" s="29">
        <v>7.4623198098508103</v>
      </c>
      <c r="E5985" s="29">
        <v>13.87758</v>
      </c>
      <c r="F5985" s="24">
        <v>1.0311520000000001</v>
      </c>
    </row>
    <row r="5986" spans="2:6" x14ac:dyDescent="0.3">
      <c r="B5986" s="28">
        <v>5981</v>
      </c>
      <c r="C5986" s="29">
        <v>4.1984716621951899</v>
      </c>
      <c r="D5986" s="29">
        <v>7.4627611251346</v>
      </c>
      <c r="E5986" s="29">
        <v>13.880595</v>
      </c>
      <c r="F5986" s="24">
        <v>1.031298</v>
      </c>
    </row>
    <row r="5987" spans="2:6" x14ac:dyDescent="0.3">
      <c r="B5987" s="28">
        <v>5982</v>
      </c>
      <c r="C5987" s="29">
        <v>4.1982578074219497</v>
      </c>
      <c r="D5987" s="29">
        <v>7.4632021573692198</v>
      </c>
      <c r="E5987" s="29">
        <v>13.883610000000001</v>
      </c>
      <c r="F5987" s="24">
        <v>1.0314449999999999</v>
      </c>
    </row>
    <row r="5988" spans="2:6" x14ac:dyDescent="0.3">
      <c r="B5988" s="28">
        <v>5983</v>
      </c>
      <c r="C5988" s="29">
        <v>4.1980437633163596</v>
      </c>
      <c r="D5988" s="29">
        <v>7.4636425818081396</v>
      </c>
      <c r="E5988" s="29">
        <v>13.886623999999999</v>
      </c>
      <c r="F5988" s="24">
        <v>1.031641</v>
      </c>
    </row>
    <row r="5989" spans="2:6" x14ac:dyDescent="0.3">
      <c r="B5989" s="28">
        <v>5984</v>
      </c>
      <c r="C5989" s="29">
        <v>4.19782962147801</v>
      </c>
      <c r="D5989" s="29">
        <v>7.4640827236195602</v>
      </c>
      <c r="E5989" s="29">
        <v>13.889638</v>
      </c>
      <c r="F5989" s="24">
        <v>1.031838</v>
      </c>
    </row>
    <row r="5990" spans="2:6" x14ac:dyDescent="0.3">
      <c r="B5990" s="28">
        <v>5985</v>
      </c>
      <c r="C5990" s="29">
        <v>4.19761538201797</v>
      </c>
      <c r="D5990" s="29">
        <v>7.46452258292849</v>
      </c>
      <c r="E5990" s="29">
        <v>13.892652</v>
      </c>
      <c r="F5990" s="24">
        <v>1.0320339999999999</v>
      </c>
    </row>
    <row r="5991" spans="2:6" x14ac:dyDescent="0.3">
      <c r="B5991" s="28">
        <v>5986</v>
      </c>
      <c r="C5991" s="29">
        <v>4.1974009538036396</v>
      </c>
      <c r="D5991" s="29">
        <v>7.46496183524523</v>
      </c>
      <c r="E5991" s="29">
        <v>13.895664999999999</v>
      </c>
      <c r="F5991" s="24">
        <v>1.03223</v>
      </c>
    </row>
    <row r="5992" spans="2:6" x14ac:dyDescent="0.3">
      <c r="B5992" s="28">
        <v>5987</v>
      </c>
      <c r="C5992" s="29">
        <v>4.19718642828723</v>
      </c>
      <c r="D5992" s="29">
        <v>7.4654008054804999</v>
      </c>
      <c r="E5992" s="29">
        <v>13.898678</v>
      </c>
      <c r="F5992" s="24">
        <v>1.0324260000000001</v>
      </c>
    </row>
    <row r="5993" spans="2:6" x14ac:dyDescent="0.3">
      <c r="B5993" s="28">
        <v>5988</v>
      </c>
      <c r="C5993" s="29">
        <v>4.1969717144335803</v>
      </c>
      <c r="D5993" s="29">
        <v>7.4658391693156503</v>
      </c>
      <c r="E5993" s="29">
        <v>13.90169</v>
      </c>
      <c r="F5993" s="24">
        <v>1.0326219999999999</v>
      </c>
    </row>
    <row r="5994" spans="2:6" x14ac:dyDescent="0.3">
      <c r="B5994" s="28">
        <v>5989</v>
      </c>
      <c r="C5994" s="29">
        <v>4.19675690359679</v>
      </c>
      <c r="D5994" s="29">
        <v>7.4662772514898501</v>
      </c>
      <c r="E5994" s="29">
        <v>13.904702</v>
      </c>
      <c r="F5994" s="24">
        <v>1.032818</v>
      </c>
    </row>
    <row r="5995" spans="2:6" x14ac:dyDescent="0.3">
      <c r="B5995" s="28">
        <v>5990</v>
      </c>
      <c r="C5995" s="29">
        <v>4.1965419958872703</v>
      </c>
      <c r="D5995" s="29">
        <v>7.4667150521276096</v>
      </c>
      <c r="E5995" s="29">
        <v>13.907714</v>
      </c>
      <c r="F5995" s="24">
        <v>1.0330140000000001</v>
      </c>
    </row>
    <row r="5996" spans="2:6" x14ac:dyDescent="0.3">
      <c r="B5996" s="28">
        <v>5991</v>
      </c>
      <c r="C5996" s="29">
        <v>4.1963269004158699</v>
      </c>
      <c r="D5996" s="29">
        <v>7.4671522471666805</v>
      </c>
      <c r="E5996" s="29">
        <v>13.910724999999999</v>
      </c>
      <c r="F5996" s="24">
        <v>1.03321</v>
      </c>
    </row>
    <row r="5997" spans="2:6" x14ac:dyDescent="0.3">
      <c r="B5997" s="28">
        <v>5992</v>
      </c>
      <c r="C5997" s="29">
        <v>4.1961117083897603</v>
      </c>
      <c r="D5997" s="29">
        <v>7.46758916108916</v>
      </c>
      <c r="E5997" s="29">
        <v>13.913736</v>
      </c>
      <c r="F5997" s="24">
        <v>1.033406</v>
      </c>
    </row>
    <row r="5998" spans="2:6" x14ac:dyDescent="0.3">
      <c r="B5998" s="28">
        <v>5993</v>
      </c>
      <c r="C5998" s="29">
        <v>4.1958964199190403</v>
      </c>
      <c r="D5998" s="29">
        <v>7.4680257940193702</v>
      </c>
      <c r="E5998" s="29">
        <v>13.916747000000001</v>
      </c>
      <c r="F5998" s="24">
        <v>1.0336019999999999</v>
      </c>
    </row>
    <row r="5999" spans="2:6" x14ac:dyDescent="0.3">
      <c r="B5999" s="28">
        <v>5994</v>
      </c>
      <c r="C5999" s="29">
        <v>4.1956809442602001</v>
      </c>
      <c r="D5999" s="29">
        <v>7.4684618221510597</v>
      </c>
      <c r="E5999" s="29">
        <v>13.919757000000001</v>
      </c>
      <c r="F5999" s="24">
        <v>1.033798</v>
      </c>
    </row>
    <row r="6000" spans="2:6" x14ac:dyDescent="0.3">
      <c r="B6000" s="28">
        <v>5995</v>
      </c>
      <c r="C6000" s="29">
        <v>4.1954653724738398</v>
      </c>
      <c r="D6000" s="29">
        <v>7.4688975697096804</v>
      </c>
      <c r="E6000" s="29">
        <v>13.922767</v>
      </c>
      <c r="F6000" s="24">
        <v>1.0339940000000001</v>
      </c>
    </row>
    <row r="6001" spans="2:6" x14ac:dyDescent="0.3">
      <c r="B6001" s="28">
        <v>5996</v>
      </c>
      <c r="C6001" s="29">
        <v>4.1952497046696999</v>
      </c>
      <c r="D6001" s="29">
        <v>7.4693330368192701</v>
      </c>
      <c r="E6001" s="29">
        <v>13.925777</v>
      </c>
      <c r="F6001" s="24">
        <v>1.0341899999999999</v>
      </c>
    </row>
    <row r="6002" spans="2:6" x14ac:dyDescent="0.3">
      <c r="B6002" s="28">
        <v>5997</v>
      </c>
      <c r="C6002" s="29">
        <v>4.1950338502496596</v>
      </c>
      <c r="D6002" s="29">
        <v>7.4697678999293498</v>
      </c>
      <c r="E6002" s="29">
        <v>13.928786000000001</v>
      </c>
      <c r="F6002" s="24">
        <v>1.034386</v>
      </c>
    </row>
    <row r="6003" spans="2:6" x14ac:dyDescent="0.3">
      <c r="B6003" s="28">
        <v>5998</v>
      </c>
      <c r="C6003" s="29">
        <v>4.1948179001280304</v>
      </c>
      <c r="D6003" s="29">
        <v>7.4702024830089098</v>
      </c>
      <c r="E6003" s="29">
        <v>13.931794999999999</v>
      </c>
      <c r="F6003" s="24">
        <v>1.0345819999999999</v>
      </c>
    </row>
    <row r="6004" spans="2:6" x14ac:dyDescent="0.3">
      <c r="B6004" s="28">
        <v>5999</v>
      </c>
      <c r="C6004" s="29">
        <v>4.1946018544141799</v>
      </c>
      <c r="D6004" s="29">
        <v>7.4706367861818102</v>
      </c>
      <c r="E6004" s="29">
        <v>13.934804</v>
      </c>
      <c r="F6004" s="24">
        <v>1.034778</v>
      </c>
    </row>
    <row r="6005" spans="2:6" x14ac:dyDescent="0.3">
      <c r="B6005" s="28">
        <v>6000</v>
      </c>
      <c r="C6005" s="29">
        <v>4.1943857132173896</v>
      </c>
      <c r="D6005" s="29">
        <v>7.4710708095718301</v>
      </c>
      <c r="E6005" s="29">
        <v>13.937813</v>
      </c>
      <c r="F6005" s="24">
        <v>1.0349740000000001</v>
      </c>
    </row>
    <row r="6006" spans="2:6" x14ac:dyDescent="0.3">
      <c r="B6006" s="28">
        <v>6001</v>
      </c>
      <c r="C6006" s="29">
        <v>4.1941694766468496</v>
      </c>
      <c r="D6006" s="29">
        <v>7.4715045533027</v>
      </c>
      <c r="E6006" s="29">
        <v>13.940822000000001</v>
      </c>
      <c r="F6006" s="24">
        <v>1.0351699999999999</v>
      </c>
    </row>
    <row r="6007" spans="2:6" x14ac:dyDescent="0.3">
      <c r="B6007" s="28">
        <v>6002</v>
      </c>
      <c r="C6007" s="29">
        <v>4.1939530543461698</v>
      </c>
      <c r="D6007" s="29">
        <v>7.4719376942495899</v>
      </c>
      <c r="E6007" s="29">
        <v>13.94383</v>
      </c>
      <c r="F6007" s="24">
        <v>1.035366</v>
      </c>
    </row>
    <row r="6008" spans="2:6" x14ac:dyDescent="0.3">
      <c r="B6008" s="28">
        <v>6003</v>
      </c>
      <c r="C6008" s="29">
        <v>4.1937365369865596</v>
      </c>
      <c r="D6008" s="29">
        <v>7.4723705559548703</v>
      </c>
      <c r="E6008" s="29">
        <v>13.946838</v>
      </c>
      <c r="F6008" s="24">
        <v>1.0355620000000001</v>
      </c>
    </row>
    <row r="6009" spans="2:6" x14ac:dyDescent="0.3">
      <c r="B6009" s="28">
        <v>6004</v>
      </c>
      <c r="C6009" s="29">
        <v>4.1935199246768704</v>
      </c>
      <c r="D6009" s="29">
        <v>7.4728031385420604</v>
      </c>
      <c r="E6009" s="29">
        <v>13.949846000000001</v>
      </c>
      <c r="F6009" s="24">
        <v>1.035757</v>
      </c>
    </row>
    <row r="6010" spans="2:6" x14ac:dyDescent="0.3">
      <c r="B6010" s="28">
        <v>6005</v>
      </c>
      <c r="C6010" s="29">
        <v>4.19330321752585</v>
      </c>
      <c r="D6010" s="29">
        <v>7.4732354421346097</v>
      </c>
      <c r="E6010" s="29">
        <v>13.952854</v>
      </c>
      <c r="F6010" s="24">
        <v>1.0359529999999999</v>
      </c>
    </row>
    <row r="6011" spans="2:6" x14ac:dyDescent="0.3">
      <c r="B6011" s="28">
        <v>6006</v>
      </c>
      <c r="C6011" s="29">
        <v>4.1930863253698796</v>
      </c>
      <c r="D6011" s="29">
        <v>7.4736671439475897</v>
      </c>
      <c r="E6011" s="29">
        <v>13.955861000000001</v>
      </c>
      <c r="F6011" s="24">
        <v>1.036149</v>
      </c>
    </row>
    <row r="6012" spans="2:6" x14ac:dyDescent="0.3">
      <c r="B6012" s="28">
        <v>6007</v>
      </c>
      <c r="C6012" s="29">
        <v>4.1928694289103099</v>
      </c>
      <c r="D6012" s="29">
        <v>7.4740988900060099</v>
      </c>
      <c r="E6012" s="29">
        <v>13.958869</v>
      </c>
      <c r="F6012" s="24">
        <v>1.0363450000000001</v>
      </c>
    </row>
    <row r="6013" spans="2:6" x14ac:dyDescent="0.3">
      <c r="B6013" s="28">
        <v>6008</v>
      </c>
      <c r="C6013" s="29">
        <v>4.1926523477592603</v>
      </c>
      <c r="D6013" s="29">
        <v>7.4745300347014396</v>
      </c>
      <c r="E6013" s="29">
        <v>13.961876</v>
      </c>
      <c r="F6013" s="24">
        <v>1.0365409999999999</v>
      </c>
    </row>
    <row r="6014" spans="2:6" x14ac:dyDescent="0.3">
      <c r="B6014" s="28">
        <v>6009</v>
      </c>
      <c r="C6014" s="29">
        <v>4.1924351722973103</v>
      </c>
      <c r="D6014" s="29">
        <v>7.4749609010653604</v>
      </c>
      <c r="E6014" s="29">
        <v>13.964883</v>
      </c>
      <c r="F6014" s="24">
        <v>1.0367360000000001</v>
      </c>
    </row>
    <row r="6015" spans="2:6" x14ac:dyDescent="0.3">
      <c r="B6015" s="28">
        <v>6010</v>
      </c>
      <c r="C6015" s="29">
        <v>4.19221790263268</v>
      </c>
      <c r="D6015" s="29">
        <v>7.4753914892209403</v>
      </c>
      <c r="E6015" s="29">
        <v>13.967890000000001</v>
      </c>
      <c r="F6015" s="24">
        <v>1.036932</v>
      </c>
    </row>
    <row r="6016" spans="2:6" x14ac:dyDescent="0.3">
      <c r="B6016" s="28">
        <v>6011</v>
      </c>
      <c r="C6016" s="29">
        <v>4.19200053887349</v>
      </c>
      <c r="D6016" s="29">
        <v>7.4758217992912304</v>
      </c>
      <c r="E6016" s="29">
        <v>13.970897000000001</v>
      </c>
      <c r="F6016" s="24">
        <v>1.037128</v>
      </c>
    </row>
    <row r="6017" spans="2:6" x14ac:dyDescent="0.3">
      <c r="B6017" s="28">
        <v>6012</v>
      </c>
      <c r="C6017" s="29">
        <v>4.1917830811277996</v>
      </c>
      <c r="D6017" s="29">
        <v>7.4762518313992601</v>
      </c>
      <c r="E6017" s="29">
        <v>13.973903999999999</v>
      </c>
      <c r="F6017" s="24">
        <v>1.037323</v>
      </c>
    </row>
    <row r="6018" spans="2:6" x14ac:dyDescent="0.3">
      <c r="B6018" s="28">
        <v>6013</v>
      </c>
      <c r="C6018" s="29">
        <v>4.1915655295035803</v>
      </c>
      <c r="D6018" s="29">
        <v>7.4766815856680102</v>
      </c>
      <c r="E6018" s="29">
        <v>13.976910999999999</v>
      </c>
      <c r="F6018" s="24">
        <v>1.0375190000000001</v>
      </c>
    </row>
    <row r="6019" spans="2:6" x14ac:dyDescent="0.3">
      <c r="B6019" s="28">
        <v>6014</v>
      </c>
      <c r="C6019" s="29">
        <v>4.19134788410868</v>
      </c>
      <c r="D6019" s="29">
        <v>7.4771110622204198</v>
      </c>
      <c r="E6019" s="29">
        <v>13.979918</v>
      </c>
      <c r="F6019" s="24">
        <v>1.0377149999999999</v>
      </c>
    </row>
    <row r="6020" spans="2:6" x14ac:dyDescent="0.3">
      <c r="B6020" s="28">
        <v>6015</v>
      </c>
      <c r="C6020" s="29">
        <v>4.1911301450509004</v>
      </c>
      <c r="D6020" s="29">
        <v>7.4775402611793496</v>
      </c>
      <c r="E6020" s="29">
        <v>13.982925</v>
      </c>
      <c r="F6020" s="24">
        <v>1.0379100000000001</v>
      </c>
    </row>
    <row r="6021" spans="2:6" x14ac:dyDescent="0.3">
      <c r="B6021" s="28">
        <v>6016</v>
      </c>
      <c r="C6021" s="29">
        <v>4.1909123124379404</v>
      </c>
      <c r="D6021" s="29">
        <v>7.4779691826676498</v>
      </c>
      <c r="E6021" s="29">
        <v>13.985932</v>
      </c>
      <c r="F6021" s="24">
        <v>1.038106</v>
      </c>
    </row>
    <row r="6022" spans="2:6" x14ac:dyDescent="0.3">
      <c r="B6022" s="28">
        <v>6017</v>
      </c>
      <c r="C6022" s="29">
        <v>4.1906943863774098</v>
      </c>
      <c r="D6022" s="29">
        <v>7.4783978268081297</v>
      </c>
      <c r="E6022" s="29">
        <v>13.988939</v>
      </c>
      <c r="F6022" s="24">
        <v>1.0383020000000001</v>
      </c>
    </row>
    <row r="6023" spans="2:6" x14ac:dyDescent="0.3">
      <c r="B6023" s="28">
        <v>6018</v>
      </c>
      <c r="C6023" s="29">
        <v>4.1904763669768297</v>
      </c>
      <c r="D6023" s="29">
        <v>7.4788261937234903</v>
      </c>
      <c r="E6023" s="29">
        <v>13.991946</v>
      </c>
      <c r="F6023" s="24">
        <v>1.038497</v>
      </c>
    </row>
    <row r="6024" spans="2:6" x14ac:dyDescent="0.3">
      <c r="B6024" s="28">
        <v>6019</v>
      </c>
      <c r="C6024" s="29">
        <v>4.19025816469604</v>
      </c>
      <c r="D6024" s="29">
        <v>7.4792539617304996</v>
      </c>
      <c r="E6024" s="29">
        <v>13.994952</v>
      </c>
      <c r="F6024" s="24">
        <v>1.0386930000000001</v>
      </c>
    </row>
    <row r="6025" spans="2:6" x14ac:dyDescent="0.3">
      <c r="B6025" s="28">
        <v>6020</v>
      </c>
      <c r="C6025" s="29">
        <v>4.19003995898544</v>
      </c>
      <c r="D6025" s="29">
        <v>7.47968177464828</v>
      </c>
      <c r="E6025" s="29">
        <v>13.997959</v>
      </c>
      <c r="F6025" s="24">
        <v>1.038888</v>
      </c>
    </row>
    <row r="6026" spans="2:6" x14ac:dyDescent="0.3">
      <c r="B6026" s="28">
        <v>6021</v>
      </c>
      <c r="C6026" s="29">
        <v>4.1898216602568299</v>
      </c>
      <c r="D6026" s="29">
        <v>7.4801093107088201</v>
      </c>
      <c r="E6026" s="29">
        <v>14.000966</v>
      </c>
      <c r="F6026" s="24">
        <v>1.0390839999999999</v>
      </c>
    </row>
    <row r="6027" spans="2:6" x14ac:dyDescent="0.3">
      <c r="B6027" s="28">
        <v>6022</v>
      </c>
      <c r="C6027" s="29">
        <v>4.1896032686173799</v>
      </c>
      <c r="D6027" s="29">
        <v>7.48053657003467</v>
      </c>
      <c r="E6027" s="29">
        <v>14.003973</v>
      </c>
      <c r="F6027" s="24">
        <v>1.0392790000000001</v>
      </c>
    </row>
    <row r="6028" spans="2:6" x14ac:dyDescent="0.3">
      <c r="B6028" s="28">
        <v>6023</v>
      </c>
      <c r="C6028" s="29">
        <v>4.1893847841741803</v>
      </c>
      <c r="D6028" s="29">
        <v>7.4809635527483698</v>
      </c>
      <c r="E6028" s="29">
        <v>14.00698</v>
      </c>
      <c r="F6028" s="24">
        <v>1.0394749999999999</v>
      </c>
    </row>
    <row r="6029" spans="2:6" x14ac:dyDescent="0.3">
      <c r="B6029" s="28">
        <v>6024</v>
      </c>
      <c r="C6029" s="29">
        <v>4.1891662964429202</v>
      </c>
      <c r="D6029" s="29">
        <v>7.4813905803554599</v>
      </c>
      <c r="E6029" s="29">
        <v>14.009988</v>
      </c>
      <c r="F6029" s="24">
        <v>1.0396700000000001</v>
      </c>
    </row>
    <row r="6030" spans="2:6" x14ac:dyDescent="0.3">
      <c r="B6030" s="28">
        <v>6025</v>
      </c>
      <c r="C6030" s="29">
        <v>4.1889476266654597</v>
      </c>
      <c r="D6030" s="29">
        <v>7.4818170101275996</v>
      </c>
      <c r="E6030" s="29">
        <v>14.012995</v>
      </c>
      <c r="F6030" s="24">
        <v>1.039866</v>
      </c>
    </row>
    <row r="6031" spans="2:6" x14ac:dyDescent="0.3">
      <c r="B6031" s="28">
        <v>6026</v>
      </c>
      <c r="C6031" s="29">
        <v>4.18872886440505</v>
      </c>
      <c r="D6031" s="29">
        <v>7.4822431636547799</v>
      </c>
      <c r="E6031" s="29">
        <v>14.016002</v>
      </c>
      <c r="F6031" s="24">
        <v>1.0400609999999999</v>
      </c>
    </row>
    <row r="6032" spans="2:6" x14ac:dyDescent="0.3">
      <c r="B6032" s="28">
        <v>6027</v>
      </c>
      <c r="C6032" s="29">
        <v>4.1885100990340902</v>
      </c>
      <c r="D6032" s="29">
        <v>7.4826693621891298</v>
      </c>
      <c r="E6032" s="29">
        <v>14.01901</v>
      </c>
      <c r="F6032" s="24">
        <v>1.040257</v>
      </c>
    </row>
    <row r="6033" spans="2:6" x14ac:dyDescent="0.3">
      <c r="B6033" s="28">
        <v>6028</v>
      </c>
      <c r="C6033" s="29">
        <v>4.1882911520802999</v>
      </c>
      <c r="D6033" s="29">
        <v>7.4830949635088304</v>
      </c>
      <c r="E6033" s="29">
        <v>14.022017</v>
      </c>
      <c r="F6033" s="24">
        <v>1.0404519999999999</v>
      </c>
    </row>
    <row r="6034" spans="2:6" x14ac:dyDescent="0.3">
      <c r="B6034" s="28">
        <v>6029</v>
      </c>
      <c r="C6034" s="29">
        <v>4.1880722021340402</v>
      </c>
      <c r="D6034" s="29">
        <v>7.4835206099114604</v>
      </c>
      <c r="E6034" s="29">
        <v>14.025024999999999</v>
      </c>
      <c r="F6034" s="24">
        <v>1.0406470000000001</v>
      </c>
    </row>
    <row r="6035" spans="2:6" x14ac:dyDescent="0.3">
      <c r="B6035" s="28">
        <v>6030</v>
      </c>
      <c r="C6035" s="29">
        <v>4.1878531600361999</v>
      </c>
      <c r="D6035" s="29">
        <v>7.4839459803893904</v>
      </c>
      <c r="E6035" s="29">
        <v>14.028033000000001</v>
      </c>
      <c r="F6035" s="24">
        <v>1.040843</v>
      </c>
    </row>
    <row r="6036" spans="2:6" x14ac:dyDescent="0.3">
      <c r="B6036" s="28">
        <v>6031</v>
      </c>
      <c r="C6036" s="29">
        <v>4.1876340258932796</v>
      </c>
      <c r="D6036" s="29">
        <v>7.4843710750648302</v>
      </c>
      <c r="E6036" s="29">
        <v>14.031041</v>
      </c>
      <c r="F6036" s="24">
        <v>1.0410379999999999</v>
      </c>
    </row>
    <row r="6037" spans="2:6" x14ac:dyDescent="0.3">
      <c r="B6037" s="28">
        <v>6032</v>
      </c>
      <c r="C6037" s="29">
        <v>4.1874148888395597</v>
      </c>
      <c r="D6037" s="29">
        <v>7.4847962147680498</v>
      </c>
      <c r="E6037" s="29">
        <v>14.034050000000001</v>
      </c>
      <c r="F6037" s="24">
        <v>1.0412330000000001</v>
      </c>
    </row>
    <row r="6038" spans="2:6" x14ac:dyDescent="0.3">
      <c r="B6038" s="28">
        <v>6033</v>
      </c>
      <c r="C6038" s="29">
        <v>4.1871955708781403</v>
      </c>
      <c r="D6038" s="29">
        <v>7.4852207581205903</v>
      </c>
      <c r="E6038" s="29">
        <v>14.037058</v>
      </c>
      <c r="F6038" s="24">
        <v>1.0414289999999999</v>
      </c>
    </row>
    <row r="6039" spans="2:6" x14ac:dyDescent="0.3">
      <c r="B6039" s="28">
        <v>6034</v>
      </c>
      <c r="C6039" s="29">
        <v>4.1869762501235597</v>
      </c>
      <c r="D6039" s="29">
        <v>7.48564534657661</v>
      </c>
      <c r="E6039" s="29">
        <v>14.040067000000001</v>
      </c>
      <c r="F6039" s="24">
        <v>1.0416240000000001</v>
      </c>
    </row>
    <row r="6040" spans="2:6" x14ac:dyDescent="0.3">
      <c r="B6040" s="28">
        <v>6035</v>
      </c>
      <c r="C6040" s="29">
        <v>4.1867568376541904</v>
      </c>
      <c r="D6040" s="29">
        <v>7.4860696595500098</v>
      </c>
      <c r="E6040" s="29">
        <v>14.043075999999999</v>
      </c>
      <c r="F6040" s="24">
        <v>1.0418190000000001</v>
      </c>
    </row>
    <row r="6041" spans="2:6" x14ac:dyDescent="0.3">
      <c r="B6041" s="28">
        <v>6036</v>
      </c>
      <c r="C6041" s="29">
        <v>4.1865373335761804</v>
      </c>
      <c r="D6041" s="29">
        <v>7.48649369716283</v>
      </c>
      <c r="E6041" s="29">
        <v>14.046085</v>
      </c>
      <c r="F6041" s="24">
        <v>1.0420149999999999</v>
      </c>
    </row>
    <row r="6042" spans="2:6" x14ac:dyDescent="0.3">
      <c r="B6042" s="28">
        <v>6037</v>
      </c>
      <c r="C6042" s="29">
        <v>4.1863178267863397</v>
      </c>
      <c r="D6042" s="29">
        <v>7.4869177798241804</v>
      </c>
      <c r="E6042" s="29">
        <v>14.049094999999999</v>
      </c>
      <c r="F6042" s="24">
        <v>1.0422100000000001</v>
      </c>
    </row>
    <row r="6043" spans="2:6" x14ac:dyDescent="0.3">
      <c r="B6043" s="28">
        <v>6038</v>
      </c>
      <c r="C6043" s="29">
        <v>4.1860982285052204</v>
      </c>
      <c r="D6043" s="29">
        <v>7.4873415872005697</v>
      </c>
      <c r="E6043" s="29">
        <v>14.052104999999999</v>
      </c>
      <c r="F6043" s="24">
        <v>1.042405</v>
      </c>
    </row>
    <row r="6044" spans="2:6" x14ac:dyDescent="0.3">
      <c r="B6044" s="28">
        <v>6039</v>
      </c>
      <c r="C6044" s="29">
        <v>4.1858785388387902</v>
      </c>
      <c r="D6044" s="29">
        <v>7.487765119414</v>
      </c>
      <c r="E6044" s="29">
        <v>14.055115000000001</v>
      </c>
      <c r="F6044" s="24">
        <v>1.0426</v>
      </c>
    </row>
    <row r="6045" spans="2:6" x14ac:dyDescent="0.3">
      <c r="B6045" s="28">
        <v>6040</v>
      </c>
      <c r="C6045" s="29">
        <v>4.1856587578929396</v>
      </c>
      <c r="D6045" s="29">
        <v>7.4881883765863799</v>
      </c>
      <c r="E6045" s="29">
        <v>14.058125</v>
      </c>
      <c r="F6045" s="24">
        <v>1.0427949999999999</v>
      </c>
    </row>
    <row r="6046" spans="2:6" x14ac:dyDescent="0.3">
      <c r="B6046" s="28">
        <v>6041</v>
      </c>
      <c r="C6046" s="29">
        <v>4.1854389743750104</v>
      </c>
      <c r="D6046" s="29">
        <v>7.4886116787902903</v>
      </c>
      <c r="E6046" s="29">
        <v>14.061135999999999</v>
      </c>
      <c r="F6046" s="24">
        <v>1.042991</v>
      </c>
    </row>
    <row r="6047" spans="2:6" x14ac:dyDescent="0.3">
      <c r="B6047" s="28">
        <v>6042</v>
      </c>
      <c r="C6047" s="29">
        <v>4.1852190996947298</v>
      </c>
      <c r="D6047" s="29">
        <v>7.4890347060287699</v>
      </c>
      <c r="E6047" s="29">
        <v>14.064147</v>
      </c>
      <c r="F6047" s="24">
        <v>1.0431859999999999</v>
      </c>
    </row>
    <row r="6048" spans="2:6" x14ac:dyDescent="0.3">
      <c r="B6048" s="28">
        <v>6043</v>
      </c>
      <c r="C6048" s="29">
        <v>4.1849991339578203</v>
      </c>
      <c r="D6048" s="29">
        <v>7.4894574584236899</v>
      </c>
      <c r="E6048" s="29">
        <v>14.067157999999999</v>
      </c>
      <c r="F6048" s="24">
        <v>1.0433810000000001</v>
      </c>
    </row>
    <row r="6049" spans="2:6" x14ac:dyDescent="0.3">
      <c r="B6049" s="28">
        <v>6044</v>
      </c>
      <c r="C6049" s="29">
        <v>4.1847791657298004</v>
      </c>
      <c r="D6049" s="29">
        <v>7.48988025579549</v>
      </c>
      <c r="E6049" s="29">
        <v>14.070169999999999</v>
      </c>
      <c r="F6049" s="24">
        <v>1.0435760000000001</v>
      </c>
    </row>
    <row r="6050" spans="2:6" x14ac:dyDescent="0.3">
      <c r="B6050" s="28">
        <v>6045</v>
      </c>
      <c r="C6050" s="29">
        <v>4.1845591065620305</v>
      </c>
      <c r="D6050" s="29">
        <v>7.4903027783993501</v>
      </c>
      <c r="E6050" s="29">
        <v>14.073181999999999</v>
      </c>
      <c r="F6050" s="24">
        <v>1.043771</v>
      </c>
    </row>
    <row r="6051" spans="2:6" x14ac:dyDescent="0.3">
      <c r="B6051" s="28">
        <v>6046</v>
      </c>
      <c r="C6051" s="29">
        <v>4.1843390449256397</v>
      </c>
      <c r="D6051" s="29">
        <v>7.4907253458877898</v>
      </c>
      <c r="E6051" s="29">
        <v>14.076195</v>
      </c>
      <c r="F6051" s="24">
        <v>1.0439659999999999</v>
      </c>
    </row>
    <row r="6052" spans="2:6" x14ac:dyDescent="0.3">
      <c r="B6052" s="28">
        <v>6047</v>
      </c>
      <c r="C6052" s="29">
        <v>4.1841188924662998</v>
      </c>
      <c r="D6052" s="29">
        <v>7.4911476386839899</v>
      </c>
      <c r="E6052" s="29">
        <v>14.079208</v>
      </c>
      <c r="F6052" s="24">
        <v>1.0441609999999999</v>
      </c>
    </row>
    <row r="6053" spans="2:6" x14ac:dyDescent="0.3">
      <c r="B6053" s="28">
        <v>6048</v>
      </c>
      <c r="C6053" s="29">
        <v>4.1838986492894801</v>
      </c>
      <c r="D6053" s="29">
        <v>7.4915696569097401</v>
      </c>
      <c r="E6053" s="29">
        <v>14.082221000000001</v>
      </c>
      <c r="F6053" s="24">
        <v>1.0443560000000001</v>
      </c>
    </row>
    <row r="6054" spans="2:6" x14ac:dyDescent="0.3">
      <c r="B6054" s="28">
        <v>6049</v>
      </c>
      <c r="C6054" s="29">
        <v>4.1836784037249002</v>
      </c>
      <c r="D6054" s="29">
        <v>7.4919917199657498</v>
      </c>
      <c r="E6054" s="29">
        <v>14.085235000000001</v>
      </c>
      <c r="F6054" s="24">
        <v>1.044551</v>
      </c>
    </row>
    <row r="6055" spans="2:6" x14ac:dyDescent="0.3">
      <c r="B6055" s="28">
        <v>6050</v>
      </c>
      <c r="C6055" s="29">
        <v>4.1834580675594504</v>
      </c>
      <c r="D6055" s="29">
        <v>7.4924135085270098</v>
      </c>
      <c r="E6055" s="29">
        <v>14.088248999999999</v>
      </c>
      <c r="F6055" s="24">
        <v>1.044746</v>
      </c>
    </row>
    <row r="6056" spans="2:6" x14ac:dyDescent="0.3">
      <c r="B6056" s="28">
        <v>6051</v>
      </c>
      <c r="C6056" s="29">
        <v>4.1832376408984402</v>
      </c>
      <c r="D6056" s="29">
        <v>7.4928350227152301</v>
      </c>
      <c r="E6056" s="29">
        <v>14.091263</v>
      </c>
      <c r="F6056" s="24">
        <v>1.0449409999999999</v>
      </c>
    </row>
    <row r="6057" spans="2:6" x14ac:dyDescent="0.3">
      <c r="B6057" s="28">
        <v>6052</v>
      </c>
      <c r="C6057" s="29">
        <v>4.1830172119303999</v>
      </c>
      <c r="D6057" s="29">
        <v>7.4932565816795602</v>
      </c>
      <c r="E6057" s="29">
        <v>14.094277999999999</v>
      </c>
      <c r="F6057" s="24">
        <v>1.0451360000000001</v>
      </c>
    </row>
    <row r="6058" spans="2:6" x14ac:dyDescent="0.3">
      <c r="B6058" s="28">
        <v>6053</v>
      </c>
      <c r="C6058" s="29">
        <v>4.1827967806195803</v>
      </c>
      <c r="D6058" s="29">
        <v>7.4936781852902303</v>
      </c>
      <c r="E6058" s="29">
        <v>14.097294</v>
      </c>
      <c r="F6058" s="24">
        <v>1.045331</v>
      </c>
    </row>
    <row r="6059" spans="2:6" x14ac:dyDescent="0.3">
      <c r="B6059" s="28">
        <v>6054</v>
      </c>
      <c r="C6059" s="29">
        <v>4.1825762589409097</v>
      </c>
      <c r="D6059" s="29">
        <v>7.4940995145577096</v>
      </c>
      <c r="E6059" s="29">
        <v>14.10031</v>
      </c>
      <c r="F6059" s="24">
        <v>1.045526</v>
      </c>
    </row>
    <row r="6060" spans="2:6" x14ac:dyDescent="0.3">
      <c r="B6060" s="28">
        <v>6055</v>
      </c>
      <c r="C6060" s="29">
        <v>4.18235564699952</v>
      </c>
      <c r="D6060" s="29">
        <v>7.4945205696036901</v>
      </c>
      <c r="E6060" s="29">
        <v>14.103325999999999</v>
      </c>
      <c r="F6060" s="24">
        <v>1.0457209999999999</v>
      </c>
    </row>
    <row r="6061" spans="2:6" x14ac:dyDescent="0.3">
      <c r="B6061" s="28">
        <v>6056</v>
      </c>
      <c r="C6061" s="29">
        <v>4.1821351206916804</v>
      </c>
      <c r="D6061" s="29">
        <v>7.4949419879345198</v>
      </c>
      <c r="E6061" s="29">
        <v>14.106344</v>
      </c>
      <c r="F6061" s="24">
        <v>1.0459160000000001</v>
      </c>
    </row>
    <row r="6062" spans="2:6" x14ac:dyDescent="0.3">
      <c r="B6062" s="28">
        <v>6057</v>
      </c>
      <c r="C6062" s="29">
        <v>4.1819144162949398</v>
      </c>
      <c r="D6062" s="29">
        <v>7.4953628133436396</v>
      </c>
      <c r="E6062" s="29">
        <v>14.109361</v>
      </c>
      <c r="F6062" s="24">
        <v>1.046111</v>
      </c>
    </row>
    <row r="6063" spans="2:6" x14ac:dyDescent="0.3">
      <c r="B6063" s="28">
        <v>6058</v>
      </c>
      <c r="C6063" s="29">
        <v>4.1816937096586804</v>
      </c>
      <c r="D6063" s="29">
        <v>7.4957836832536797</v>
      </c>
      <c r="E6063" s="29">
        <v>14.112379000000001</v>
      </c>
      <c r="F6063" s="24">
        <v>1.046306</v>
      </c>
    </row>
    <row r="6064" spans="2:6" x14ac:dyDescent="0.3">
      <c r="B6064" s="28">
        <v>6059</v>
      </c>
      <c r="C6064" s="29">
        <v>4.1814730007473502</v>
      </c>
      <c r="D6064" s="29">
        <v>7.4962045975352201</v>
      </c>
      <c r="E6064" s="29">
        <v>14.115398000000001</v>
      </c>
      <c r="F6064" s="24">
        <v>1.0465009999999999</v>
      </c>
    </row>
    <row r="6065" spans="2:6" x14ac:dyDescent="0.3">
      <c r="B6065" s="28">
        <v>6060</v>
      </c>
      <c r="C6065" s="29">
        <v>4.1812522018171601</v>
      </c>
      <c r="D6065" s="29">
        <v>7.4966252377013403</v>
      </c>
      <c r="E6065" s="29">
        <v>14.118417000000001</v>
      </c>
      <c r="F6065" s="24">
        <v>1.0466960000000001</v>
      </c>
    </row>
    <row r="6066" spans="2:6" x14ac:dyDescent="0.3">
      <c r="B6066" s="28">
        <v>6061</v>
      </c>
      <c r="C6066" s="29">
        <v>4.1810314006345202</v>
      </c>
      <c r="D6066" s="29">
        <v>7.49704592214764</v>
      </c>
      <c r="E6066" s="29">
        <v>14.121437</v>
      </c>
      <c r="F6066" s="24">
        <v>1.0468900000000001</v>
      </c>
    </row>
    <row r="6067" spans="2:6" x14ac:dyDescent="0.3">
      <c r="B6067" s="28">
        <v>6062</v>
      </c>
      <c r="C6067" s="29">
        <v>4.1808105095492296</v>
      </c>
      <c r="D6067" s="29">
        <v>7.4974663325545299</v>
      </c>
      <c r="E6067" s="29">
        <v>14.124457</v>
      </c>
      <c r="F6067" s="24">
        <v>1.047085</v>
      </c>
    </row>
    <row r="6068" spans="2:6" x14ac:dyDescent="0.3">
      <c r="B6068" s="28">
        <v>6063</v>
      </c>
      <c r="C6068" s="29">
        <v>4.1805896162341396</v>
      </c>
      <c r="D6068" s="29">
        <v>7.4978867871504002</v>
      </c>
      <c r="E6068" s="29">
        <v>14.127478</v>
      </c>
      <c r="F6068" s="24">
        <v>1.04728</v>
      </c>
    </row>
    <row r="6069" spans="2:6" x14ac:dyDescent="0.3">
      <c r="B6069" s="28">
        <v>6064</v>
      </c>
      <c r="C6069" s="29">
        <v>4.18036872065389</v>
      </c>
      <c r="D6069" s="29">
        <v>7.4983072858060904</v>
      </c>
      <c r="E6069" s="29">
        <v>14.1305</v>
      </c>
      <c r="F6069" s="24">
        <v>1.0474749999999999</v>
      </c>
    </row>
    <row r="6070" spans="2:6" x14ac:dyDescent="0.3">
      <c r="B6070" s="28">
        <v>6065</v>
      </c>
      <c r="C6070" s="29">
        <v>4.1801477352984904</v>
      </c>
      <c r="D6070" s="29">
        <v>7.49872751045302</v>
      </c>
      <c r="E6070" s="29">
        <v>14.133521999999999</v>
      </c>
      <c r="F6070" s="24">
        <v>1.0476700000000001</v>
      </c>
    </row>
    <row r="6071" spans="2:6" x14ac:dyDescent="0.3">
      <c r="B6071" s="28">
        <v>6066</v>
      </c>
      <c r="C6071" s="29">
        <v>4.1799267477006898</v>
      </c>
      <c r="D6071" s="29">
        <v>7.4991477790688403</v>
      </c>
      <c r="E6071" s="29">
        <v>14.136545</v>
      </c>
      <c r="F6071" s="24">
        <v>1.0478639999999999</v>
      </c>
    </row>
    <row r="6072" spans="2:6" x14ac:dyDescent="0.3">
      <c r="B6072" s="28">
        <v>6067</v>
      </c>
      <c r="C6072" s="29">
        <v>4.1797057578252597</v>
      </c>
      <c r="D6072" s="29">
        <v>7.4995680915246101</v>
      </c>
      <c r="E6072" s="29">
        <v>14.139569</v>
      </c>
      <c r="F6072" s="24">
        <v>1.0480590000000001</v>
      </c>
    </row>
    <row r="6073" spans="2:6" x14ac:dyDescent="0.3">
      <c r="B6073" s="28">
        <v>6068</v>
      </c>
      <c r="C6073" s="29">
        <v>4.1794846783021997</v>
      </c>
      <c r="D6073" s="29">
        <v>7.4999881300024995</v>
      </c>
      <c r="E6073" s="29">
        <v>14.142593</v>
      </c>
      <c r="F6073" s="24">
        <v>1.048254</v>
      </c>
    </row>
    <row r="6074" spans="2:6" x14ac:dyDescent="0.3">
      <c r="B6074" s="28">
        <v>6069</v>
      </c>
      <c r="C6074" s="29">
        <v>4.1792635965243701</v>
      </c>
      <c r="D6074" s="29">
        <v>7.5004082122296403</v>
      </c>
      <c r="E6074" s="29">
        <v>14.145618000000001</v>
      </c>
      <c r="F6074" s="24">
        <v>1.048448</v>
      </c>
    </row>
    <row r="6075" spans="2:6" x14ac:dyDescent="0.3">
      <c r="B6075" s="28">
        <v>6070</v>
      </c>
      <c r="C6075" s="29">
        <v>4.1790425124566504</v>
      </c>
      <c r="D6075" s="29">
        <v>7.5008283380772802</v>
      </c>
      <c r="E6075" s="29">
        <v>14.148644000000001</v>
      </c>
      <c r="F6075" s="24">
        <v>1.048643</v>
      </c>
    </row>
    <row r="6076" spans="2:6" x14ac:dyDescent="0.3">
      <c r="B6076" s="28">
        <v>6071</v>
      </c>
      <c r="C6076" s="29">
        <v>4.1788213388688504</v>
      </c>
      <c r="D6076" s="29">
        <v>7.5012481899782202</v>
      </c>
      <c r="E6076" s="29">
        <v>14.151669999999999</v>
      </c>
      <c r="F6076" s="24">
        <v>1.0488379999999999</v>
      </c>
    </row>
    <row r="6077" spans="2:6" x14ac:dyDescent="0.3">
      <c r="B6077" s="28">
        <v>6072</v>
      </c>
      <c r="C6077" s="29">
        <v>4.1786001630141403</v>
      </c>
      <c r="D6077" s="29">
        <v>7.5016680854092197</v>
      </c>
      <c r="E6077" s="29">
        <v>14.154697000000001</v>
      </c>
      <c r="F6077" s="24">
        <v>1.049032</v>
      </c>
    </row>
    <row r="6078" spans="2:6" x14ac:dyDescent="0.3">
      <c r="B6078" s="28">
        <v>6073</v>
      </c>
      <c r="C6078" s="29">
        <v>4.1783789848575204</v>
      </c>
      <c r="D6078" s="29">
        <v>7.50208802424173</v>
      </c>
      <c r="E6078" s="29">
        <v>14.157724999999999</v>
      </c>
      <c r="F6078" s="24">
        <v>1.0492269999999999</v>
      </c>
    </row>
    <row r="6079" spans="2:6" x14ac:dyDescent="0.3">
      <c r="B6079" s="28">
        <v>6074</v>
      </c>
      <c r="C6079" s="29">
        <v>4.1781577173083999</v>
      </c>
      <c r="D6079" s="29">
        <v>7.5025076891589704</v>
      </c>
      <c r="E6079" s="29">
        <v>14.160753</v>
      </c>
      <c r="F6079" s="24">
        <v>1.0494209999999999</v>
      </c>
    </row>
    <row r="6080" spans="2:6" x14ac:dyDescent="0.3">
      <c r="B6080" s="28">
        <v>6075</v>
      </c>
      <c r="C6080" s="29">
        <v>4.1779365344896604</v>
      </c>
      <c r="D6080" s="29">
        <v>7.5029277144923903</v>
      </c>
      <c r="E6080" s="29">
        <v>14.163783</v>
      </c>
      <c r="F6080" s="24">
        <v>1.0496160000000001</v>
      </c>
    </row>
    <row r="6081" spans="2:6" x14ac:dyDescent="0.3">
      <c r="B6081" s="28">
        <v>6076</v>
      </c>
      <c r="C6081" s="29">
        <v>4.1777152623015796</v>
      </c>
      <c r="D6081" s="29">
        <v>7.5033474658205304</v>
      </c>
      <c r="E6081" s="29">
        <v>14.166812999999999</v>
      </c>
      <c r="F6081" s="24">
        <v>1.049811</v>
      </c>
    </row>
    <row r="6082" spans="2:6" x14ac:dyDescent="0.3">
      <c r="B6082" s="28">
        <v>6077</v>
      </c>
      <c r="C6082" s="29">
        <v>4.1774939877649997</v>
      </c>
      <c r="D6082" s="29">
        <v>7.5037672602032801</v>
      </c>
      <c r="E6082" s="29">
        <v>14.169843999999999</v>
      </c>
      <c r="F6082" s="24">
        <v>1.0500050000000001</v>
      </c>
    </row>
    <row r="6083" spans="2:6" x14ac:dyDescent="0.3">
      <c r="B6083" s="28">
        <v>6078</v>
      </c>
      <c r="C6083" s="29">
        <v>4.1772726239751696</v>
      </c>
      <c r="D6083" s="29">
        <v>7.5041867806576104</v>
      </c>
      <c r="E6083" s="29">
        <v>14.172874999999999</v>
      </c>
      <c r="F6083" s="24">
        <v>1.0502</v>
      </c>
    </row>
    <row r="6084" spans="2:6" x14ac:dyDescent="0.3">
      <c r="B6084" s="28">
        <v>6079</v>
      </c>
      <c r="C6084" s="29">
        <v>4.1770511710365001</v>
      </c>
      <c r="D6084" s="29">
        <v>7.5046060273053401</v>
      </c>
      <c r="E6084" s="29">
        <v>14.175905999999999</v>
      </c>
      <c r="F6084" s="24">
        <v>1.050394</v>
      </c>
    </row>
    <row r="6085" spans="2:6" x14ac:dyDescent="0.3">
      <c r="B6085" s="28">
        <v>6080</v>
      </c>
      <c r="C6085" s="29">
        <v>4.1768297158305598</v>
      </c>
      <c r="D6085" s="29">
        <v>7.5050253169563597</v>
      </c>
      <c r="E6085" s="29">
        <v>14.178938</v>
      </c>
      <c r="F6085" s="24">
        <v>1.050589</v>
      </c>
    </row>
    <row r="6086" spans="2:6" x14ac:dyDescent="0.3">
      <c r="B6086" s="28">
        <v>6081</v>
      </c>
      <c r="C6086" s="29">
        <v>4.1766080848606704</v>
      </c>
      <c r="D6086" s="29">
        <v>7.5054440162727802</v>
      </c>
      <c r="E6086" s="29">
        <v>14.181969</v>
      </c>
      <c r="F6086" s="24">
        <v>1.050783</v>
      </c>
    </row>
    <row r="6087" spans="2:6" x14ac:dyDescent="0.3">
      <c r="B6087" s="28">
        <v>6082</v>
      </c>
      <c r="C6087" s="29">
        <v>4.1763863650545696</v>
      </c>
      <c r="D6087" s="29">
        <v>7.5058624421476399</v>
      </c>
      <c r="E6087" s="29">
        <v>14.185</v>
      </c>
      <c r="F6087" s="24">
        <v>1.0509770000000001</v>
      </c>
    </row>
    <row r="6088" spans="2:6" x14ac:dyDescent="0.3">
      <c r="B6088" s="28">
        <v>6083</v>
      </c>
      <c r="C6088" s="29">
        <v>4.1761646431548201</v>
      </c>
      <c r="D6088" s="29">
        <v>7.50628091114105</v>
      </c>
      <c r="E6088" s="29">
        <v>14.188032</v>
      </c>
      <c r="F6088" s="24">
        <v>1.051172</v>
      </c>
    </row>
    <row r="6089" spans="2:6" x14ac:dyDescent="0.3">
      <c r="B6089" s="28">
        <v>6084</v>
      </c>
      <c r="C6089" s="29">
        <v>4.1759427459421596</v>
      </c>
      <c r="D6089" s="29">
        <v>7.5066987904144096</v>
      </c>
      <c r="E6089" s="29">
        <v>14.191063</v>
      </c>
      <c r="F6089" s="24">
        <v>1.051366</v>
      </c>
    </row>
    <row r="6090" spans="2:6" x14ac:dyDescent="0.3">
      <c r="B6090" s="28">
        <v>6085</v>
      </c>
      <c r="C6090" s="29">
        <v>4.1757207602052002</v>
      </c>
      <c r="D6090" s="29">
        <v>7.5071163966109005</v>
      </c>
      <c r="E6090" s="29">
        <v>14.194094</v>
      </c>
      <c r="F6090" s="24">
        <v>1.051561</v>
      </c>
    </row>
    <row r="6091" spans="2:6" x14ac:dyDescent="0.3">
      <c r="B6091" s="28">
        <v>6086</v>
      </c>
      <c r="C6091" s="29">
        <v>4.1754987725476695</v>
      </c>
      <c r="D6091" s="29">
        <v>7.5075340460409601</v>
      </c>
      <c r="E6091" s="29">
        <v>14.197126000000001</v>
      </c>
      <c r="F6091" s="24">
        <v>1.051755</v>
      </c>
    </row>
    <row r="6092" spans="2:6" x14ac:dyDescent="0.3">
      <c r="B6092" s="28">
        <v>6087</v>
      </c>
      <c r="C6092" s="29">
        <v>4.1752766100272503</v>
      </c>
      <c r="D6092" s="29">
        <v>7.5079511063648603</v>
      </c>
      <c r="E6092" s="29">
        <v>14.200157000000001</v>
      </c>
      <c r="F6092" s="24">
        <v>1.051949</v>
      </c>
    </row>
    <row r="6093" spans="2:6" x14ac:dyDescent="0.3">
      <c r="B6093" s="28">
        <v>6088</v>
      </c>
      <c r="C6093" s="29">
        <v>4.17505435929366</v>
      </c>
      <c r="D6093" s="29">
        <v>7.5083678939760601</v>
      </c>
      <c r="E6093" s="29">
        <v>14.203188000000001</v>
      </c>
      <c r="F6093" s="24">
        <v>1.052144</v>
      </c>
    </row>
    <row r="6094" spans="2:6" x14ac:dyDescent="0.3">
      <c r="B6094" s="28">
        <v>6089</v>
      </c>
      <c r="C6094" s="29">
        <v>4.1748321068120999</v>
      </c>
      <c r="D6094" s="29">
        <v>7.5087847249357704</v>
      </c>
      <c r="E6094" s="29">
        <v>14.20622</v>
      </c>
      <c r="F6094" s="24">
        <v>1.052338</v>
      </c>
    </row>
    <row r="6095" spans="2:6" x14ac:dyDescent="0.3">
      <c r="B6095" s="28">
        <v>6090</v>
      </c>
      <c r="C6095" s="29">
        <v>4.1746096799166601</v>
      </c>
      <c r="D6095" s="29">
        <v>7.5092009674024398</v>
      </c>
      <c r="E6095" s="29">
        <v>14.209251</v>
      </c>
      <c r="F6095" s="24">
        <v>1.052532</v>
      </c>
    </row>
    <row r="6096" spans="2:6" x14ac:dyDescent="0.3">
      <c r="B6096" s="28">
        <v>6091</v>
      </c>
      <c r="C6096" s="29">
        <v>4.1743871651184303</v>
      </c>
      <c r="D6096" s="29">
        <v>7.5096169375202102</v>
      </c>
      <c r="E6096" s="29">
        <v>14.212282</v>
      </c>
      <c r="F6096" s="24">
        <v>1.052727</v>
      </c>
    </row>
    <row r="6097" spans="2:6" x14ac:dyDescent="0.3">
      <c r="B6097" s="28">
        <v>6092</v>
      </c>
      <c r="C6097" s="29">
        <v>4.1741646487443198</v>
      </c>
      <c r="D6097" s="29">
        <v>7.5100329511011301</v>
      </c>
      <c r="E6097" s="29">
        <v>14.215313999999999</v>
      </c>
      <c r="F6097" s="24">
        <v>1.052921</v>
      </c>
    </row>
    <row r="6098" spans="2:6" x14ac:dyDescent="0.3">
      <c r="B6098" s="28">
        <v>6093</v>
      </c>
      <c r="C6098" s="29">
        <v>4.1739419584043196</v>
      </c>
      <c r="D6098" s="29">
        <v>7.5104483768015502</v>
      </c>
      <c r="E6098" s="29">
        <v>14.218344999999999</v>
      </c>
      <c r="F6098" s="24">
        <v>1.053115</v>
      </c>
    </row>
    <row r="6099" spans="2:6" x14ac:dyDescent="0.3">
      <c r="B6099" s="28">
        <v>6094</v>
      </c>
      <c r="C6099" s="29">
        <v>4.1737191804711502</v>
      </c>
      <c r="D6099" s="29">
        <v>7.5108635305163496</v>
      </c>
      <c r="E6099" s="29">
        <v>14.221375999999999</v>
      </c>
      <c r="F6099" s="24">
        <v>1.0533090000000001</v>
      </c>
    </row>
    <row r="6100" spans="2:6" x14ac:dyDescent="0.3">
      <c r="B6100" s="28">
        <v>6095</v>
      </c>
      <c r="C6100" s="29">
        <v>4.1734964011336801</v>
      </c>
      <c r="D6100" s="29">
        <v>7.51127872780883</v>
      </c>
      <c r="E6100" s="29">
        <v>14.224408</v>
      </c>
      <c r="F6100" s="24">
        <v>1.053504</v>
      </c>
    </row>
    <row r="6101" spans="2:6" x14ac:dyDescent="0.3">
      <c r="B6101" s="28">
        <v>6096</v>
      </c>
      <c r="C6101" s="29">
        <v>4.1732734482773104</v>
      </c>
      <c r="D6101" s="29">
        <v>7.5116933378325896</v>
      </c>
      <c r="E6101" s="29">
        <v>14.227439</v>
      </c>
      <c r="F6101" s="24">
        <v>1.053698</v>
      </c>
    </row>
    <row r="6102" spans="2:6" x14ac:dyDescent="0.3">
      <c r="B6102" s="28">
        <v>6097</v>
      </c>
      <c r="C6102" s="29">
        <v>4.17305040813664</v>
      </c>
      <c r="D6102" s="29">
        <v>7.5121076762336303</v>
      </c>
      <c r="E6102" s="29">
        <v>14.23047</v>
      </c>
      <c r="F6102" s="24">
        <v>1.0538920000000001</v>
      </c>
    </row>
    <row r="6103" spans="2:6" x14ac:dyDescent="0.3">
      <c r="B6103" s="28">
        <v>6098</v>
      </c>
      <c r="C6103" s="29">
        <v>4.1728273667627604</v>
      </c>
      <c r="D6103" s="29">
        <v>7.5125220583266596</v>
      </c>
      <c r="E6103" s="29">
        <v>14.233502</v>
      </c>
      <c r="F6103" s="24">
        <v>1.0540860000000001</v>
      </c>
    </row>
    <row r="6104" spans="2:6" x14ac:dyDescent="0.3">
      <c r="B6104" s="28">
        <v>6099</v>
      </c>
      <c r="C6104" s="29">
        <v>4.1726041523159498</v>
      </c>
      <c r="D6104" s="29">
        <v>7.5129358537620501</v>
      </c>
      <c r="E6104" s="29">
        <v>14.236533</v>
      </c>
      <c r="F6104" s="24">
        <v>1.0542800000000001</v>
      </c>
    </row>
    <row r="6105" spans="2:6" x14ac:dyDescent="0.3">
      <c r="B6105" s="28">
        <v>6100</v>
      </c>
      <c r="C6105" s="29">
        <v>4.1723808508929503</v>
      </c>
      <c r="D6105" s="29">
        <v>7.5133493779371996</v>
      </c>
      <c r="E6105" s="29">
        <v>14.239564</v>
      </c>
      <c r="F6105" s="24">
        <v>1.0544739999999999</v>
      </c>
    </row>
    <row r="6106" spans="2:6" x14ac:dyDescent="0.3">
      <c r="B6106" s="28">
        <v>6101</v>
      </c>
      <c r="C6106" s="29">
        <v>4.1721575484073101</v>
      </c>
      <c r="D6106" s="29">
        <v>7.5137629459184296</v>
      </c>
      <c r="E6106" s="29">
        <v>14.242596000000001</v>
      </c>
      <c r="F6106" s="24">
        <v>1.0546690000000001</v>
      </c>
    </row>
    <row r="6107" spans="2:6" x14ac:dyDescent="0.3">
      <c r="B6107" s="28">
        <v>6102</v>
      </c>
      <c r="C6107" s="29">
        <v>4.1719340732937304</v>
      </c>
      <c r="D6107" s="29">
        <v>7.5141759278524596</v>
      </c>
      <c r="E6107" s="29">
        <v>14.245627000000001</v>
      </c>
      <c r="F6107" s="24">
        <v>1.0548630000000001</v>
      </c>
    </row>
    <row r="6108" spans="2:6" x14ac:dyDescent="0.3">
      <c r="B6108" s="28">
        <v>6103</v>
      </c>
      <c r="C6108" s="29">
        <v>4.1717105115113196</v>
      </c>
      <c r="D6108" s="29">
        <v>7.5145886388882497</v>
      </c>
      <c r="E6108" s="29">
        <v>14.248658000000001</v>
      </c>
      <c r="F6108" s="24">
        <v>1.0550569999999999</v>
      </c>
    </row>
    <row r="6109" spans="2:6" x14ac:dyDescent="0.3">
      <c r="B6109" s="28">
        <v>6104</v>
      </c>
      <c r="C6109" s="29">
        <v>4.1714869488363604</v>
      </c>
      <c r="D6109" s="29">
        <v>7.5150013938440701</v>
      </c>
      <c r="E6109" s="29">
        <v>14.25169</v>
      </c>
      <c r="F6109" s="24">
        <v>1.0552509999999999</v>
      </c>
    </row>
    <row r="6110" spans="2:6" x14ac:dyDescent="0.3">
      <c r="B6110" s="28">
        <v>6105</v>
      </c>
      <c r="C6110" s="29">
        <v>4.1712632139774097</v>
      </c>
      <c r="D6110" s="29">
        <v>7.5154135633624302</v>
      </c>
      <c r="E6110" s="29">
        <v>14.254721</v>
      </c>
      <c r="F6110" s="24">
        <v>1.055445</v>
      </c>
    </row>
    <row r="6111" spans="2:6" x14ac:dyDescent="0.3">
      <c r="B6111" s="28">
        <v>6106</v>
      </c>
      <c r="C6111" s="29">
        <v>4.1710393927562501</v>
      </c>
      <c r="D6111" s="29">
        <v>7.5158254623440799</v>
      </c>
      <c r="E6111" s="29">
        <v>14.257752</v>
      </c>
      <c r="F6111" s="24">
        <v>1.055639</v>
      </c>
    </row>
    <row r="6112" spans="2:6" x14ac:dyDescent="0.3">
      <c r="B6112" s="28">
        <v>6107</v>
      </c>
      <c r="C6112" s="29">
        <v>4.1708155708121204</v>
      </c>
      <c r="D6112" s="29">
        <v>7.5162374053595205</v>
      </c>
      <c r="E6112" s="29">
        <v>14.260783999999999</v>
      </c>
      <c r="F6112" s="24">
        <v>1.055833</v>
      </c>
    </row>
    <row r="6113" spans="2:6" x14ac:dyDescent="0.3">
      <c r="B6113" s="28">
        <v>6108</v>
      </c>
      <c r="C6113" s="29">
        <v>4.1705915771269799</v>
      </c>
      <c r="D6113" s="29">
        <v>7.5166487635465202</v>
      </c>
      <c r="E6113" s="29">
        <v>14.263814999999999</v>
      </c>
      <c r="F6113" s="24">
        <v>1.056027</v>
      </c>
    </row>
    <row r="6114" spans="2:6" x14ac:dyDescent="0.3">
      <c r="B6114" s="28">
        <v>6109</v>
      </c>
      <c r="C6114" s="29">
        <v>4.1703674973854801</v>
      </c>
      <c r="D6114" s="29">
        <v>7.5170598515579696</v>
      </c>
      <c r="E6114" s="29">
        <v>14.266845999999999</v>
      </c>
      <c r="F6114" s="24">
        <v>1.0562210000000001</v>
      </c>
    </row>
    <row r="6115" spans="2:6" x14ac:dyDescent="0.3">
      <c r="B6115" s="28">
        <v>6110</v>
      </c>
      <c r="C6115" s="29">
        <v>4.1701434170901104</v>
      </c>
      <c r="D6115" s="29">
        <v>7.5174709837167804</v>
      </c>
      <c r="E6115" s="29">
        <v>14.269878</v>
      </c>
      <c r="F6115" s="24">
        <v>1.0564150000000001</v>
      </c>
    </row>
    <row r="6116" spans="2:6" x14ac:dyDescent="0.3">
      <c r="B6116" s="28">
        <v>6111</v>
      </c>
      <c r="C6116" s="29">
        <v>4.1699191654957</v>
      </c>
      <c r="D6116" s="29">
        <v>7.5178815316554903</v>
      </c>
      <c r="E6116" s="29">
        <v>14.272909</v>
      </c>
      <c r="F6116" s="24">
        <v>1.0566089999999999</v>
      </c>
    </row>
    <row r="6117" spans="2:6" x14ac:dyDescent="0.3">
      <c r="B6117" s="28">
        <v>6112</v>
      </c>
      <c r="C6117" s="29">
        <v>4.1696948281500301</v>
      </c>
      <c r="D6117" s="29">
        <v>7.5182918097793401</v>
      </c>
      <c r="E6117" s="29">
        <v>14.27594</v>
      </c>
      <c r="F6117" s="24">
        <v>1.0568029999999999</v>
      </c>
    </row>
    <row r="6118" spans="2:6" x14ac:dyDescent="0.3">
      <c r="B6118" s="28">
        <v>6113</v>
      </c>
      <c r="C6118" s="29">
        <v>4.1694704904190898</v>
      </c>
      <c r="D6118" s="29">
        <v>7.51870213216392</v>
      </c>
      <c r="E6118" s="29">
        <v>14.278972</v>
      </c>
      <c r="F6118" s="24">
        <v>1.056996</v>
      </c>
    </row>
    <row r="6119" spans="2:6" x14ac:dyDescent="0.3">
      <c r="B6119" s="28">
        <v>6114</v>
      </c>
      <c r="C6119" s="29">
        <v>4.1692459818300804</v>
      </c>
      <c r="D6119" s="29">
        <v>7.5191118709360802</v>
      </c>
      <c r="E6119" s="29">
        <v>14.282003</v>
      </c>
      <c r="F6119" s="24">
        <v>1.0571900000000001</v>
      </c>
    </row>
    <row r="6120" spans="2:6" x14ac:dyDescent="0.3">
      <c r="B6120" s="28">
        <v>6115</v>
      </c>
      <c r="C6120" s="29">
        <v>4.1690213877941797</v>
      </c>
      <c r="D6120" s="29">
        <v>7.5195213402536396</v>
      </c>
      <c r="E6120" s="29">
        <v>14.285034</v>
      </c>
      <c r="F6120" s="24">
        <v>1.0573840000000001</v>
      </c>
    </row>
    <row r="6121" spans="2:6" x14ac:dyDescent="0.3">
      <c r="B6121" s="28">
        <v>6116</v>
      </c>
      <c r="C6121" s="29">
        <v>4.1687967935411097</v>
      </c>
      <c r="D6121" s="29">
        <v>7.5199308539450698</v>
      </c>
      <c r="E6121" s="29">
        <v>14.288066000000001</v>
      </c>
      <c r="F6121" s="24">
        <v>1.0575779999999999</v>
      </c>
    </row>
    <row r="6122" spans="2:6" x14ac:dyDescent="0.3">
      <c r="B6122" s="28">
        <v>6117</v>
      </c>
      <c r="C6122" s="29">
        <v>4.1685720288699404</v>
      </c>
      <c r="D6122" s="29">
        <v>7.5203397846310898</v>
      </c>
      <c r="E6122" s="29">
        <v>14.291097000000001</v>
      </c>
      <c r="F6122" s="24">
        <v>1.0577719999999999</v>
      </c>
    </row>
    <row r="6123" spans="2:6" x14ac:dyDescent="0.3">
      <c r="B6123" s="28">
        <v>6118</v>
      </c>
      <c r="C6123" s="29">
        <v>4.1683471790555098</v>
      </c>
      <c r="D6123" s="29">
        <v>7.5207484462223499</v>
      </c>
      <c r="E6123" s="29">
        <v>14.294128000000001</v>
      </c>
      <c r="F6123" s="24">
        <v>1.057966</v>
      </c>
    </row>
    <row r="6124" spans="2:6" x14ac:dyDescent="0.3">
      <c r="B6124" s="28">
        <v>6119</v>
      </c>
      <c r="C6124" s="29">
        <v>4.1681223291915197</v>
      </c>
      <c r="D6124" s="29">
        <v>7.5211571523004404</v>
      </c>
      <c r="E6124" s="29">
        <v>14.29716</v>
      </c>
      <c r="F6124" s="24">
        <v>1.0581590000000001</v>
      </c>
    </row>
    <row r="6125" spans="2:6" x14ac:dyDescent="0.3">
      <c r="B6125" s="28">
        <v>6120</v>
      </c>
      <c r="C6125" s="29">
        <v>4.1678973093484002</v>
      </c>
      <c r="D6125" s="29">
        <v>7.5215652759794498</v>
      </c>
      <c r="E6125" s="29">
        <v>14.300191</v>
      </c>
      <c r="F6125" s="24">
        <v>1.0583530000000001</v>
      </c>
    </row>
    <row r="6126" spans="2:6" x14ac:dyDescent="0.3">
      <c r="B6126" s="28">
        <v>6121</v>
      </c>
      <c r="C6126" s="29">
        <v>4.1676722046649202</v>
      </c>
      <c r="D6126" s="29">
        <v>7.5219731309230404</v>
      </c>
      <c r="E6126" s="29">
        <v>14.303222</v>
      </c>
      <c r="F6126" s="24">
        <v>1.0585469999999999</v>
      </c>
    </row>
    <row r="6127" spans="2:6" x14ac:dyDescent="0.3">
      <c r="B6127" s="28">
        <v>6122</v>
      </c>
      <c r="C6127" s="29">
        <v>4.1674470152418399</v>
      </c>
      <c r="D6127" s="29">
        <v>7.5223807172509503</v>
      </c>
      <c r="E6127" s="29">
        <v>14.306253</v>
      </c>
      <c r="F6127" s="24">
        <v>1.0587409999999999</v>
      </c>
    </row>
    <row r="6128" spans="2:6" x14ac:dyDescent="0.3">
      <c r="B6128" s="28">
        <v>6123</v>
      </c>
      <c r="C6128" s="29">
        <v>4.16722182599191</v>
      </c>
      <c r="D6128" s="29">
        <v>7.5227883482160696</v>
      </c>
      <c r="E6128" s="29">
        <v>14.309284999999999</v>
      </c>
      <c r="F6128" s="24">
        <v>1.058934</v>
      </c>
    </row>
    <row r="6129" spans="2:6" x14ac:dyDescent="0.3">
      <c r="B6129" s="28">
        <v>6124</v>
      </c>
      <c r="C6129" s="29">
        <v>4.1669964673466104</v>
      </c>
      <c r="D6129" s="29">
        <v>7.5231953975893902</v>
      </c>
      <c r="E6129" s="29">
        <v>14.312315999999999</v>
      </c>
      <c r="F6129" s="24">
        <v>1.0591280000000001</v>
      </c>
    </row>
    <row r="6130" spans="2:6" x14ac:dyDescent="0.3">
      <c r="B6130" s="28">
        <v>6125</v>
      </c>
      <c r="C6130" s="29">
        <v>4.1667710242636202</v>
      </c>
      <c r="D6130" s="29">
        <v>7.5236021787058203</v>
      </c>
      <c r="E6130" s="29">
        <v>14.315346999999999</v>
      </c>
      <c r="F6130" s="24">
        <v>1.0593220000000001</v>
      </c>
    </row>
    <row r="6131" spans="2:6" x14ac:dyDescent="0.3">
      <c r="B6131" s="28">
        <v>6126</v>
      </c>
      <c r="C6131" s="29">
        <v>4.1665455815202304</v>
      </c>
      <c r="D6131" s="29">
        <v>7.5240090045720205</v>
      </c>
      <c r="E6131" s="29">
        <v>14.318379</v>
      </c>
      <c r="F6131" s="24">
        <v>1.059515</v>
      </c>
    </row>
    <row r="6132" spans="2:6" x14ac:dyDescent="0.3">
      <c r="B6132" s="28">
        <v>6127</v>
      </c>
      <c r="C6132" s="29">
        <v>4.1663199698181499</v>
      </c>
      <c r="D6132" s="29">
        <v>7.5244152494511303</v>
      </c>
      <c r="E6132" s="29">
        <v>14.32141</v>
      </c>
      <c r="F6132" s="24">
        <v>1.059709</v>
      </c>
    </row>
    <row r="6133" spans="2:6" x14ac:dyDescent="0.3">
      <c r="B6133" s="28">
        <v>6128</v>
      </c>
      <c r="C6133" s="29">
        <v>4.1660942739795299</v>
      </c>
      <c r="D6133" s="29">
        <v>7.5248212264317003</v>
      </c>
      <c r="E6133" s="29">
        <v>14.324441</v>
      </c>
      <c r="F6133" s="24">
        <v>1.059903</v>
      </c>
    </row>
    <row r="6134" spans="2:6" x14ac:dyDescent="0.3">
      <c r="B6134" s="28">
        <v>6129</v>
      </c>
      <c r="C6134" s="29">
        <v>4.1658685786464797</v>
      </c>
      <c r="D6134" s="29">
        <v>7.5252272482744003</v>
      </c>
      <c r="E6134" s="29">
        <v>14.327472999999999</v>
      </c>
      <c r="F6134" s="24">
        <v>1.0600959999999999</v>
      </c>
    </row>
    <row r="6135" spans="2:6" x14ac:dyDescent="0.3">
      <c r="B6135" s="28">
        <v>6130</v>
      </c>
      <c r="C6135" s="29">
        <v>4.1656427147904296</v>
      </c>
      <c r="D6135" s="29">
        <v>7.5256326897340298</v>
      </c>
      <c r="E6135" s="29">
        <v>14.330503999999999</v>
      </c>
      <c r="F6135" s="24">
        <v>1.06029</v>
      </c>
    </row>
    <row r="6136" spans="2:6" x14ac:dyDescent="0.3">
      <c r="B6136" s="28">
        <v>6131</v>
      </c>
      <c r="C6136" s="29">
        <v>4.16541676709826</v>
      </c>
      <c r="D6136" s="29">
        <v>7.5260378636530696</v>
      </c>
      <c r="E6136" s="29">
        <v>14.333534999999999</v>
      </c>
      <c r="F6136" s="24">
        <v>1.060484</v>
      </c>
    </row>
    <row r="6137" spans="2:6" x14ac:dyDescent="0.3">
      <c r="B6137" s="28">
        <v>6132</v>
      </c>
      <c r="C6137" s="29">
        <v>4.1651908200771501</v>
      </c>
      <c r="D6137" s="29">
        <v>7.5264430825464004</v>
      </c>
      <c r="E6137" s="29">
        <v>14.336567000000001</v>
      </c>
      <c r="F6137" s="24">
        <v>1.0606770000000001</v>
      </c>
    </row>
    <row r="6138" spans="2:6" x14ac:dyDescent="0.3">
      <c r="B6138" s="28">
        <v>6133</v>
      </c>
      <c r="C6138" s="29">
        <v>4.1649647049677396</v>
      </c>
      <c r="D6138" s="29">
        <v>7.52684772166001</v>
      </c>
      <c r="E6138" s="29">
        <v>14.339598000000001</v>
      </c>
      <c r="F6138" s="24">
        <v>1.0608709999999999</v>
      </c>
    </row>
    <row r="6139" spans="2:6" x14ac:dyDescent="0.3">
      <c r="B6139" s="28">
        <v>6134</v>
      </c>
      <c r="C6139" s="29">
        <v>4.16473850632189</v>
      </c>
      <c r="D6139" s="29">
        <v>7.5272520935905298</v>
      </c>
      <c r="E6139" s="29">
        <v>14.342629000000001</v>
      </c>
      <c r="F6139" s="24">
        <v>1.061064</v>
      </c>
    </row>
    <row r="6140" spans="2:6" x14ac:dyDescent="0.3">
      <c r="B6140" s="28">
        <v>6135</v>
      </c>
      <c r="C6140" s="29">
        <v>4.1645123085120996</v>
      </c>
      <c r="D6140" s="29">
        <v>7.5276565106073203</v>
      </c>
      <c r="E6140" s="29">
        <v>14.345661</v>
      </c>
      <c r="F6140" s="24">
        <v>1.061258</v>
      </c>
    </row>
    <row r="6141" spans="2:6" x14ac:dyDescent="0.3">
      <c r="B6141" s="28">
        <v>6136</v>
      </c>
      <c r="C6141" s="29">
        <v>4.1642859430477204</v>
      </c>
      <c r="D6141" s="29">
        <v>7.5280603484470197</v>
      </c>
      <c r="E6141" s="29">
        <v>14.348692</v>
      </c>
      <c r="F6141" s="24">
        <v>1.0614509999999999</v>
      </c>
    </row>
    <row r="6142" spans="2:6" x14ac:dyDescent="0.3">
      <c r="B6142" s="28">
        <v>6137</v>
      </c>
      <c r="C6142" s="29">
        <v>4.16405949434587</v>
      </c>
      <c r="D6142" s="29">
        <v>7.5284639194606902</v>
      </c>
      <c r="E6142" s="29">
        <v>14.351723</v>
      </c>
      <c r="F6142" s="24">
        <v>1.0616449999999999</v>
      </c>
    </row>
    <row r="6143" spans="2:6" x14ac:dyDescent="0.3">
      <c r="B6143" s="28">
        <v>6138</v>
      </c>
      <c r="C6143" s="29">
        <v>4.1638330466445703</v>
      </c>
      <c r="D6143" s="29">
        <v>7.5288675356724601</v>
      </c>
      <c r="E6143" s="29">
        <v>14.354755000000001</v>
      </c>
      <c r="F6143" s="24">
        <v>1.0618380000000001</v>
      </c>
    </row>
    <row r="6144" spans="2:6" x14ac:dyDescent="0.3">
      <c r="B6144" s="28">
        <v>6139</v>
      </c>
      <c r="C6144" s="29">
        <v>4.1636064317214396</v>
      </c>
      <c r="D6144" s="29">
        <v>7.5292705733091001</v>
      </c>
      <c r="E6144" s="29">
        <v>14.357786000000001</v>
      </c>
      <c r="F6144" s="24">
        <v>1.0620309999999999</v>
      </c>
    </row>
    <row r="6145" spans="2:6" x14ac:dyDescent="0.3">
      <c r="B6145" s="28">
        <v>6140</v>
      </c>
      <c r="C6145" s="29">
        <v>4.1633797338590401</v>
      </c>
      <c r="D6145" s="29">
        <v>7.5296733444763602</v>
      </c>
      <c r="E6145" s="29">
        <v>14.360817000000001</v>
      </c>
      <c r="F6145" s="24">
        <v>1.062225</v>
      </c>
    </row>
    <row r="6146" spans="2:6" x14ac:dyDescent="0.3">
      <c r="B6146" s="28">
        <v>6141</v>
      </c>
      <c r="C6146" s="29">
        <v>4.16315303716123</v>
      </c>
      <c r="D6146" s="29">
        <v>7.53007616095329</v>
      </c>
      <c r="E6146" s="29">
        <v>14.363849</v>
      </c>
      <c r="F6146" s="24">
        <v>1.0624180000000001</v>
      </c>
    </row>
    <row r="6147" spans="2:6" x14ac:dyDescent="0.3">
      <c r="B6147" s="28">
        <v>6142</v>
      </c>
      <c r="C6147" s="29">
        <v>4.1629261736733403</v>
      </c>
      <c r="D6147" s="29">
        <v>7.5304783994564204</v>
      </c>
      <c r="E6147" s="29">
        <v>14.36688</v>
      </c>
      <c r="F6147" s="24">
        <v>1.0626120000000001</v>
      </c>
    </row>
    <row r="6148" spans="2:6" x14ac:dyDescent="0.3">
      <c r="B6148" s="28">
        <v>6143</v>
      </c>
      <c r="C6148" s="29">
        <v>4.1626992275436798</v>
      </c>
      <c r="D6148" s="29">
        <v>7.53088037184635</v>
      </c>
      <c r="E6148" s="29">
        <v>14.369911</v>
      </c>
      <c r="F6148" s="24">
        <v>1.062805</v>
      </c>
    </row>
    <row r="6149" spans="2:6" x14ac:dyDescent="0.3">
      <c r="B6149" s="28">
        <v>6144</v>
      </c>
      <c r="C6149" s="29">
        <v>4.1624722827421499</v>
      </c>
      <c r="D6149" s="29">
        <v>7.53128238965735</v>
      </c>
      <c r="E6149" s="29">
        <v>14.372942999999999</v>
      </c>
      <c r="F6149" s="24">
        <v>1.0629979999999999</v>
      </c>
    </row>
    <row r="6150" spans="2:6" x14ac:dyDescent="0.3">
      <c r="B6150" s="28">
        <v>6145</v>
      </c>
      <c r="C6150" s="29">
        <v>4.1622451715813202</v>
      </c>
      <c r="D6150" s="29">
        <v>7.53168383009519</v>
      </c>
      <c r="E6150" s="29">
        <v>14.375973999999999</v>
      </c>
      <c r="F6150" s="24">
        <v>1.0631919999999999</v>
      </c>
    </row>
    <row r="6151" spans="2:6" x14ac:dyDescent="0.3">
      <c r="B6151" s="28">
        <v>6146</v>
      </c>
      <c r="C6151" s="29">
        <v>4.1620179780754896</v>
      </c>
      <c r="D6151" s="29">
        <v>7.5320850047755803</v>
      </c>
      <c r="E6151" s="29">
        <v>14.379004999999999</v>
      </c>
      <c r="F6151" s="24">
        <v>1.063385</v>
      </c>
    </row>
    <row r="6152" spans="2:6" x14ac:dyDescent="0.3">
      <c r="B6152" s="28">
        <v>6147</v>
      </c>
      <c r="C6152" s="29">
        <v>4.1617907860608403</v>
      </c>
      <c r="D6152" s="29">
        <v>7.53248622498828</v>
      </c>
      <c r="E6152" s="29">
        <v>14.382037</v>
      </c>
      <c r="F6152" s="24">
        <v>1.0635779999999999</v>
      </c>
    </row>
    <row r="6153" spans="2:6" x14ac:dyDescent="0.3">
      <c r="B6153" s="28">
        <v>6148</v>
      </c>
      <c r="C6153" s="29">
        <v>4.1615634281167102</v>
      </c>
      <c r="D6153" s="29">
        <v>7.5328868684277497</v>
      </c>
      <c r="E6153" s="29">
        <v>14.385068</v>
      </c>
      <c r="F6153" s="24">
        <v>1.0637719999999999</v>
      </c>
    </row>
    <row r="6154" spans="2:6" x14ac:dyDescent="0.3">
      <c r="B6154" s="28">
        <v>6149</v>
      </c>
      <c r="C6154" s="29">
        <v>4.1613359881236098</v>
      </c>
      <c r="D6154" s="29">
        <v>7.5332872464650897</v>
      </c>
      <c r="E6154" s="29">
        <v>14.388099</v>
      </c>
      <c r="F6154" s="24">
        <v>1.063965</v>
      </c>
    </row>
    <row r="6155" spans="2:6" x14ac:dyDescent="0.3">
      <c r="B6155" s="28">
        <v>6150</v>
      </c>
      <c r="C6155" s="29">
        <v>4.1611085497842604</v>
      </c>
      <c r="D6155" s="29">
        <v>7.53368767014579</v>
      </c>
      <c r="E6155" s="29">
        <v>14.391131</v>
      </c>
      <c r="F6155" s="24">
        <v>1.0641579999999999</v>
      </c>
    </row>
    <row r="6156" spans="2:6" x14ac:dyDescent="0.3">
      <c r="B6156" s="28">
        <v>6151</v>
      </c>
      <c r="C6156" s="29">
        <v>4.1608809459442897</v>
      </c>
      <c r="D6156" s="29">
        <v>7.5340875176525204</v>
      </c>
      <c r="E6156" s="29">
        <v>14.394162</v>
      </c>
      <c r="F6156" s="24">
        <v>1.064351</v>
      </c>
    </row>
    <row r="6157" spans="2:6" x14ac:dyDescent="0.3">
      <c r="B6157" s="28">
        <v>6152</v>
      </c>
      <c r="C6157" s="29">
        <v>4.1606532603506396</v>
      </c>
      <c r="D6157" s="29">
        <v>7.534487100112</v>
      </c>
      <c r="E6157" s="29">
        <v>14.397193</v>
      </c>
      <c r="F6157" s="24">
        <v>1.0645439999999999</v>
      </c>
    </row>
    <row r="6158" spans="2:6" x14ac:dyDescent="0.3">
      <c r="B6158" s="28">
        <v>6153</v>
      </c>
      <c r="C6158" s="29">
        <v>4.1604255765728402</v>
      </c>
      <c r="D6158" s="29">
        <v>7.5348867283257199</v>
      </c>
      <c r="E6158" s="29">
        <v>14.400225000000001</v>
      </c>
      <c r="F6158" s="24">
        <v>1.064738</v>
      </c>
    </row>
    <row r="6159" spans="2:6" x14ac:dyDescent="0.3">
      <c r="B6159" s="28">
        <v>6154</v>
      </c>
      <c r="C6159" s="29">
        <v>4.1601977277222897</v>
      </c>
      <c r="D6159" s="29">
        <v>7.5352857809640303</v>
      </c>
      <c r="E6159" s="29">
        <v>14.403256000000001</v>
      </c>
      <c r="F6159" s="24">
        <v>1.0649310000000001</v>
      </c>
    </row>
    <row r="6160" spans="2:6" x14ac:dyDescent="0.3">
      <c r="B6160" s="28">
        <v>6155</v>
      </c>
      <c r="C6160" s="29">
        <v>4.1599697974126499</v>
      </c>
      <c r="D6160" s="29">
        <v>7.5356845689095602</v>
      </c>
      <c r="E6160" s="29">
        <v>14.406287000000001</v>
      </c>
      <c r="F6160" s="24">
        <v>1.065124</v>
      </c>
    </row>
    <row r="6161" spans="2:6" x14ac:dyDescent="0.3">
      <c r="B6161" s="28">
        <v>6156</v>
      </c>
      <c r="C6161" s="29">
        <v>4.1597418690804799</v>
      </c>
      <c r="D6161" s="29">
        <v>7.5360834027199797</v>
      </c>
      <c r="E6161" s="29">
        <v>14.409319</v>
      </c>
      <c r="F6161" s="24">
        <v>1.0653170000000001</v>
      </c>
    </row>
    <row r="6162" spans="2:6" x14ac:dyDescent="0.3">
      <c r="B6162" s="28">
        <v>6157</v>
      </c>
      <c r="C6162" s="29">
        <v>4.1595137761024699</v>
      </c>
      <c r="D6162" s="29">
        <v>7.5364816615528998</v>
      </c>
      <c r="E6162" s="29">
        <v>14.41235</v>
      </c>
      <c r="F6162" s="24">
        <v>1.06551</v>
      </c>
    </row>
    <row r="6163" spans="2:6" x14ac:dyDescent="0.3">
      <c r="B6163" s="28">
        <v>6158</v>
      </c>
      <c r="C6163" s="29">
        <v>4.1592856019592199</v>
      </c>
      <c r="D6163" s="29">
        <v>7.5368796560470797</v>
      </c>
      <c r="E6163" s="29">
        <v>14.415381</v>
      </c>
      <c r="F6163" s="24">
        <v>1.0657030000000001</v>
      </c>
    </row>
    <row r="6164" spans="2:6" x14ac:dyDescent="0.3">
      <c r="B6164" s="28">
        <v>6159</v>
      </c>
      <c r="C6164" s="29">
        <v>4.1590574299545802</v>
      </c>
      <c r="D6164" s="29">
        <v>7.5372776965166199</v>
      </c>
      <c r="E6164" s="29">
        <v>14.418412999999999</v>
      </c>
      <c r="F6164" s="24">
        <v>1.065896</v>
      </c>
    </row>
    <row r="6165" spans="2:6" x14ac:dyDescent="0.3">
      <c r="B6165" s="28">
        <v>6160</v>
      </c>
      <c r="C6165" s="29">
        <v>4.1588290937300396</v>
      </c>
      <c r="D6165" s="29">
        <v>7.53767516260588</v>
      </c>
      <c r="E6165" s="29">
        <v>14.421443999999999</v>
      </c>
      <c r="F6165" s="24">
        <v>1.0660890000000001</v>
      </c>
    </row>
    <row r="6166" spans="2:6" x14ac:dyDescent="0.3">
      <c r="B6166" s="28">
        <v>6161</v>
      </c>
      <c r="C6166" s="29">
        <v>4.1586006766333998</v>
      </c>
      <c r="D6166" s="29">
        <v>7.5380723647099996</v>
      </c>
      <c r="E6166" s="29">
        <v>14.424474999999999</v>
      </c>
      <c r="F6166" s="24">
        <v>1.066282</v>
      </c>
    </row>
    <row r="6167" spans="2:6" x14ac:dyDescent="0.3">
      <c r="B6167" s="28">
        <v>6162</v>
      </c>
      <c r="C6167" s="29">
        <v>4.1583722618360301</v>
      </c>
      <c r="D6167" s="29">
        <v>7.5384696128997897</v>
      </c>
      <c r="E6167" s="29">
        <v>14.427507</v>
      </c>
      <c r="F6167" s="24">
        <v>1.0664750000000001</v>
      </c>
    </row>
    <row r="6168" spans="2:6" x14ac:dyDescent="0.3">
      <c r="B6168" s="28">
        <v>6163</v>
      </c>
      <c r="C6168" s="29">
        <v>4.1581436832437397</v>
      </c>
      <c r="D6168" s="29">
        <v>7.5388662873058498</v>
      </c>
      <c r="E6168" s="29">
        <v>14.430538</v>
      </c>
      <c r="F6168" s="24">
        <v>1.0666679999999999</v>
      </c>
    </row>
    <row r="6169" spans="2:6" x14ac:dyDescent="0.3">
      <c r="B6169" s="28">
        <v>6164</v>
      </c>
      <c r="C6169" s="29">
        <v>4.1579150240717704</v>
      </c>
      <c r="D6169" s="29">
        <v>7.5392626980799005</v>
      </c>
      <c r="E6169" s="29">
        <v>14.433569</v>
      </c>
      <c r="F6169" s="24">
        <v>1.0668610000000001</v>
      </c>
    </row>
    <row r="6170" spans="2:6" x14ac:dyDescent="0.3">
      <c r="B6170" s="28">
        <v>6165</v>
      </c>
      <c r="C6170" s="29">
        <v>4.1576863673592603</v>
      </c>
      <c r="D6170" s="29">
        <v>7.5396591550497298</v>
      </c>
      <c r="E6170" s="29">
        <v>14.436601</v>
      </c>
      <c r="F6170" s="24">
        <v>1.0670539999999999</v>
      </c>
    </row>
    <row r="6171" spans="2:6" x14ac:dyDescent="0.3">
      <c r="B6171" s="28">
        <v>6166</v>
      </c>
      <c r="C6171" s="29">
        <v>4.1574575472758397</v>
      </c>
      <c r="D6171" s="29">
        <v>7.54005503883171</v>
      </c>
      <c r="E6171" s="29">
        <v>14.439632</v>
      </c>
      <c r="F6171" s="24">
        <v>1.0672470000000001</v>
      </c>
    </row>
    <row r="6172" spans="2:6" x14ac:dyDescent="0.3">
      <c r="B6172" s="28">
        <v>6167</v>
      </c>
      <c r="C6172" s="29">
        <v>4.1572286469044499</v>
      </c>
      <c r="D6172" s="29">
        <v>7.5404506593344198</v>
      </c>
      <c r="E6172" s="29">
        <v>14.442663</v>
      </c>
      <c r="F6172" s="24">
        <v>1.0674399999999999</v>
      </c>
    </row>
    <row r="6173" spans="2:6" x14ac:dyDescent="0.3">
      <c r="B6173" s="28">
        <v>6168</v>
      </c>
      <c r="C6173" s="29">
        <v>4.1569996663421502</v>
      </c>
      <c r="D6173" s="29">
        <v>7.5408460166753297</v>
      </c>
      <c r="E6173" s="29">
        <v>14.445694</v>
      </c>
      <c r="F6173" s="24">
        <v>1.0676330000000001</v>
      </c>
    </row>
    <row r="6174" spans="2:6" x14ac:dyDescent="0.3">
      <c r="B6174" s="28">
        <v>6169</v>
      </c>
      <c r="C6174" s="29">
        <v>4.1567706884521396</v>
      </c>
      <c r="D6174" s="29">
        <v>7.5412414203585501</v>
      </c>
      <c r="E6174" s="29">
        <v>14.448726000000001</v>
      </c>
      <c r="F6174" s="24">
        <v>1.0678259999999999</v>
      </c>
    </row>
    <row r="6175" spans="2:6" x14ac:dyDescent="0.3">
      <c r="B6175" s="28">
        <v>6170</v>
      </c>
      <c r="C6175" s="29">
        <v>4.1565415477550802</v>
      </c>
      <c r="D6175" s="29">
        <v>7.5416362516473399</v>
      </c>
      <c r="E6175" s="29">
        <v>14.451757000000001</v>
      </c>
      <c r="F6175" s="24">
        <v>1.0680190000000001</v>
      </c>
    </row>
    <row r="6176" spans="2:6" x14ac:dyDescent="0.3">
      <c r="B6176" s="28">
        <v>6171</v>
      </c>
      <c r="C6176" s="29">
        <v>4.1563123271578597</v>
      </c>
      <c r="D6176" s="29">
        <v>7.5420308201264801</v>
      </c>
      <c r="E6176" s="29">
        <v>14.454788000000001</v>
      </c>
      <c r="F6176" s="24">
        <v>1.0682119999999999</v>
      </c>
    </row>
    <row r="6177" spans="2:6" x14ac:dyDescent="0.3">
      <c r="B6177" s="28">
        <v>6172</v>
      </c>
      <c r="C6177" s="29">
        <v>4.1560831093920001</v>
      </c>
      <c r="D6177" s="29">
        <v>7.5424254350575897</v>
      </c>
      <c r="E6177" s="29">
        <v>14.45782</v>
      </c>
      <c r="F6177" s="24">
        <v>1.068405</v>
      </c>
    </row>
    <row r="6178" spans="2:6" x14ac:dyDescent="0.3">
      <c r="B6178" s="28">
        <v>6173</v>
      </c>
      <c r="C6178" s="29">
        <v>4.1558537292408797</v>
      </c>
      <c r="D6178" s="29">
        <v>7.5428194781885605</v>
      </c>
      <c r="E6178" s="29">
        <v>14.460851</v>
      </c>
      <c r="F6178" s="24">
        <v>1.0685979999999999</v>
      </c>
    </row>
    <row r="6179" spans="2:6" x14ac:dyDescent="0.3">
      <c r="B6179" s="28">
        <v>6174</v>
      </c>
      <c r="C6179" s="29">
        <v>4.1556242694796302</v>
      </c>
      <c r="D6179" s="29">
        <v>7.5432132588616296</v>
      </c>
      <c r="E6179" s="29">
        <v>14.463882</v>
      </c>
      <c r="F6179" s="24">
        <v>1.0687899999999999</v>
      </c>
    </row>
    <row r="6180" spans="2:6" x14ac:dyDescent="0.3">
      <c r="B6180" s="28">
        <v>6175</v>
      </c>
      <c r="C6180" s="29">
        <v>4.1553948127083498</v>
      </c>
      <c r="D6180" s="29">
        <v>7.5436070860961397</v>
      </c>
      <c r="E6180" s="29">
        <v>14.466913999999999</v>
      </c>
      <c r="F6180" s="24">
        <v>1.068983</v>
      </c>
    </row>
    <row r="6181" spans="2:6" x14ac:dyDescent="0.3">
      <c r="B6181" s="28">
        <v>6176</v>
      </c>
      <c r="C6181" s="29">
        <v>4.1551651939726399</v>
      </c>
      <c r="D6181" s="29">
        <v>7.5440003421241197</v>
      </c>
      <c r="E6181" s="29">
        <v>14.469944999999999</v>
      </c>
      <c r="F6181" s="24">
        <v>1.0691759999999999</v>
      </c>
    </row>
    <row r="6182" spans="2:6" x14ac:dyDescent="0.3">
      <c r="B6182" s="28">
        <v>6177</v>
      </c>
      <c r="C6182" s="29">
        <v>4.15493549591611</v>
      </c>
      <c r="D6182" s="29">
        <v>7.54439333604551</v>
      </c>
      <c r="E6182" s="29">
        <v>14.472975999999999</v>
      </c>
      <c r="F6182" s="24">
        <v>1.069369</v>
      </c>
    </row>
    <row r="6183" spans="2:6" x14ac:dyDescent="0.3">
      <c r="B6183" s="28">
        <v>6178</v>
      </c>
      <c r="C6183" s="29">
        <v>4.1547058010077</v>
      </c>
      <c r="D6183" s="29">
        <v>7.54478637663762</v>
      </c>
      <c r="E6183" s="29">
        <v>14.476008</v>
      </c>
      <c r="F6183" s="24">
        <v>1.069561</v>
      </c>
    </row>
    <row r="6184" spans="2:6" x14ac:dyDescent="0.3">
      <c r="B6184" s="28">
        <v>6179</v>
      </c>
      <c r="C6184" s="29">
        <v>4.1544759445547204</v>
      </c>
      <c r="D6184" s="29">
        <v>7.5451788466161904</v>
      </c>
      <c r="E6184" s="29">
        <v>14.479039</v>
      </c>
      <c r="F6184" s="24">
        <v>1.0697540000000001</v>
      </c>
    </row>
    <row r="6185" spans="2:6" x14ac:dyDescent="0.3">
      <c r="B6185" s="28">
        <v>6180</v>
      </c>
      <c r="C6185" s="29">
        <v>4.1542460090695403</v>
      </c>
      <c r="D6185" s="29">
        <v>7.5455710548389998</v>
      </c>
      <c r="E6185" s="29">
        <v>14.48207</v>
      </c>
      <c r="F6185" s="24">
        <v>1.069947</v>
      </c>
    </row>
    <row r="6186" spans="2:6" x14ac:dyDescent="0.3">
      <c r="B6186" s="28">
        <v>6181</v>
      </c>
      <c r="C6186" s="29">
        <v>4.15401607689014</v>
      </c>
      <c r="D6186" s="29">
        <v>7.5459633098416301</v>
      </c>
      <c r="E6186" s="29">
        <v>14.485101999999999</v>
      </c>
      <c r="F6186" s="24">
        <v>1.070139</v>
      </c>
    </row>
    <row r="6187" spans="2:6" x14ac:dyDescent="0.3">
      <c r="B6187" s="28">
        <v>6182</v>
      </c>
      <c r="C6187" s="29">
        <v>4.1537859835850997</v>
      </c>
      <c r="D6187" s="29">
        <v>7.5463549948229902</v>
      </c>
      <c r="E6187" s="29">
        <v>14.488132999999999</v>
      </c>
      <c r="F6187" s="24">
        <v>1.0703320000000001</v>
      </c>
    </row>
    <row r="6188" spans="2:6" x14ac:dyDescent="0.3">
      <c r="B6188" s="28">
        <v>6183</v>
      </c>
      <c r="C6188" s="29">
        <v>4.1535558115357603</v>
      </c>
      <c r="D6188" s="29">
        <v>7.5467464183990298</v>
      </c>
      <c r="E6188" s="29">
        <v>14.491163999999999</v>
      </c>
      <c r="F6188" s="24">
        <v>1.0705249999999999</v>
      </c>
    </row>
    <row r="6189" spans="2:6" x14ac:dyDescent="0.3">
      <c r="B6189" s="28">
        <v>6184</v>
      </c>
      <c r="C6189" s="29">
        <v>4.1533256429493903</v>
      </c>
      <c r="D6189" s="29">
        <v>7.5471378888638503</v>
      </c>
      <c r="E6189" s="29">
        <v>14.494196000000001</v>
      </c>
      <c r="F6189" s="24">
        <v>1.0707169999999999</v>
      </c>
    </row>
    <row r="6190" spans="2:6" x14ac:dyDescent="0.3">
      <c r="B6190" s="28">
        <v>6185</v>
      </c>
      <c r="C6190" s="29">
        <v>4.1530953136553599</v>
      </c>
      <c r="D6190" s="29">
        <v>7.54752878989897</v>
      </c>
      <c r="E6190" s="29">
        <v>14.497227000000001</v>
      </c>
      <c r="F6190" s="24">
        <v>1.07091</v>
      </c>
    </row>
    <row r="6191" spans="2:6" x14ac:dyDescent="0.3">
      <c r="B6191" s="28">
        <v>6186</v>
      </c>
      <c r="C6191" s="29">
        <v>4.15286490590423</v>
      </c>
      <c r="D6191" s="29">
        <v>7.5479194298788004</v>
      </c>
      <c r="E6191" s="29">
        <v>14.500258000000001</v>
      </c>
      <c r="F6191" s="24">
        <v>1.0711029999999999</v>
      </c>
    </row>
    <row r="6192" spans="2:6" x14ac:dyDescent="0.3">
      <c r="B6192" s="28">
        <v>6187</v>
      </c>
      <c r="C6192" s="29">
        <v>4.1526345017727904</v>
      </c>
      <c r="D6192" s="29">
        <v>7.5483101168561095</v>
      </c>
      <c r="E6192" s="29">
        <v>14.50329</v>
      </c>
      <c r="F6192" s="24">
        <v>1.0712950000000001</v>
      </c>
    </row>
    <row r="6193" spans="2:6" x14ac:dyDescent="0.3">
      <c r="B6193" s="28">
        <v>6188</v>
      </c>
      <c r="C6193" s="29">
        <v>4.15240393735073</v>
      </c>
      <c r="D6193" s="29">
        <v>7.5487002349946799</v>
      </c>
      <c r="E6193" s="29">
        <v>14.506321</v>
      </c>
      <c r="F6193" s="24">
        <v>1.071488</v>
      </c>
    </row>
    <row r="6194" spans="2:6" x14ac:dyDescent="0.3">
      <c r="B6194" s="28">
        <v>6189</v>
      </c>
      <c r="C6194" s="29">
        <v>4.1521732947580503</v>
      </c>
      <c r="D6194" s="29">
        <v>7.5490900924275204</v>
      </c>
      <c r="E6194" s="29">
        <v>14.509352</v>
      </c>
      <c r="F6194" s="24">
        <v>1.07168</v>
      </c>
    </row>
    <row r="6195" spans="2:6" x14ac:dyDescent="0.3">
      <c r="B6195" s="28">
        <v>6190</v>
      </c>
      <c r="C6195" s="29">
        <v>4.1519426559413199</v>
      </c>
      <c r="D6195" s="29">
        <v>7.5494799969663999</v>
      </c>
      <c r="E6195" s="29">
        <v>14.512384000000001</v>
      </c>
      <c r="F6195" s="24">
        <v>1.0718730000000001</v>
      </c>
    </row>
    <row r="6196" spans="2:6" x14ac:dyDescent="0.3">
      <c r="B6196" s="28">
        <v>6191</v>
      </c>
      <c r="C6196" s="29">
        <v>4.15171185725006</v>
      </c>
      <c r="D6196" s="29">
        <v>7.5498693332567903</v>
      </c>
      <c r="E6196" s="29">
        <v>14.515415000000001</v>
      </c>
      <c r="F6196" s="24">
        <v>1.072065</v>
      </c>
    </row>
    <row r="6197" spans="2:6" x14ac:dyDescent="0.3">
      <c r="B6197" s="28">
        <v>6192</v>
      </c>
      <c r="C6197" s="29">
        <v>4.1514809806739699</v>
      </c>
      <c r="D6197" s="29">
        <v>7.5502584091905902</v>
      </c>
      <c r="E6197" s="29">
        <v>14.518446000000001</v>
      </c>
      <c r="F6197" s="24">
        <v>1.0722579999999999</v>
      </c>
    </row>
    <row r="6198" spans="2:6" x14ac:dyDescent="0.3">
      <c r="B6198" s="28">
        <v>6193</v>
      </c>
      <c r="C6198" s="29">
        <v>4.1512501080296103</v>
      </c>
      <c r="D6198" s="29">
        <v>7.55064753233881</v>
      </c>
      <c r="E6198" s="29">
        <v>14.521478</v>
      </c>
      <c r="F6198" s="24">
        <v>1.0724499999999999</v>
      </c>
    </row>
    <row r="6199" spans="2:6" x14ac:dyDescent="0.3">
      <c r="B6199" s="28">
        <v>6194</v>
      </c>
      <c r="C6199" s="29">
        <v>4.1510190759258698</v>
      </c>
      <c r="D6199" s="29">
        <v>7.5510360878281197</v>
      </c>
      <c r="E6199" s="29">
        <v>14.524509</v>
      </c>
      <c r="F6199" s="24">
        <v>1.072643</v>
      </c>
    </row>
    <row r="6200" spans="2:6" x14ac:dyDescent="0.3">
      <c r="B6200" s="28">
        <v>6195</v>
      </c>
      <c r="C6200" s="29">
        <v>4.1507879662223797</v>
      </c>
      <c r="D6200" s="29">
        <v>7.55142438330956</v>
      </c>
      <c r="E6200" s="29">
        <v>14.52754</v>
      </c>
      <c r="F6200" s="24">
        <v>1.072835</v>
      </c>
    </row>
    <row r="6201" spans="2:6" x14ac:dyDescent="0.3">
      <c r="B6201" s="28">
        <v>6196</v>
      </c>
      <c r="C6201" s="29">
        <v>4.15055686060595</v>
      </c>
      <c r="D6201" s="29">
        <v>7.5518127261136003</v>
      </c>
      <c r="E6201" s="29">
        <v>14.530571999999999</v>
      </c>
      <c r="F6201" s="24">
        <v>1.0730280000000001</v>
      </c>
    </row>
    <row r="6202" spans="2:6" x14ac:dyDescent="0.3">
      <c r="B6202" s="28">
        <v>6197</v>
      </c>
      <c r="C6202" s="29">
        <v>4.1503255959443504</v>
      </c>
      <c r="D6202" s="29">
        <v>7.5522005018476399</v>
      </c>
      <c r="E6202" s="29">
        <v>14.533602999999999</v>
      </c>
      <c r="F6202" s="24">
        <v>1.0732200000000001</v>
      </c>
    </row>
    <row r="6203" spans="2:6" x14ac:dyDescent="0.3">
      <c r="B6203" s="28">
        <v>6198</v>
      </c>
      <c r="C6203" s="29">
        <v>4.15009425396737</v>
      </c>
      <c r="D6203" s="29">
        <v>7.5525880179221101</v>
      </c>
      <c r="E6203" s="29">
        <v>14.536633999999999</v>
      </c>
      <c r="F6203" s="24">
        <v>1.073412</v>
      </c>
    </row>
    <row r="6204" spans="2:6" x14ac:dyDescent="0.3">
      <c r="B6204" s="28">
        <v>6199</v>
      </c>
      <c r="C6204" s="29">
        <v>4.14986291623232</v>
      </c>
      <c r="D6204" s="29">
        <v>7.5529755814271597</v>
      </c>
      <c r="E6204" s="29">
        <v>14.539666</v>
      </c>
      <c r="F6204" s="24">
        <v>1.0736049999999999</v>
      </c>
    </row>
    <row r="6205" spans="2:6" x14ac:dyDescent="0.3">
      <c r="B6205" s="28">
        <v>6200</v>
      </c>
      <c r="C6205" s="29">
        <v>4.1496314198653597</v>
      </c>
      <c r="D6205" s="29">
        <v>7.5533625784504697</v>
      </c>
      <c r="E6205" s="29">
        <v>14.542697</v>
      </c>
      <c r="F6205" s="24">
        <v>1.0737969999999999</v>
      </c>
    </row>
    <row r="6206" spans="2:6" x14ac:dyDescent="0.3">
      <c r="B6206" s="28">
        <v>6201</v>
      </c>
      <c r="C6206" s="29">
        <v>4.1493998464667099</v>
      </c>
      <c r="D6206" s="29">
        <v>7.5537493161620803</v>
      </c>
      <c r="E6206" s="29">
        <v>14.545728</v>
      </c>
      <c r="F6206" s="24">
        <v>1.0739890000000001</v>
      </c>
    </row>
    <row r="6207" spans="2:6" x14ac:dyDescent="0.3">
      <c r="B6207" s="28">
        <v>6202</v>
      </c>
      <c r="C6207" s="29">
        <v>4.1491682774643897</v>
      </c>
      <c r="D6207" s="29">
        <v>7.5541361014120696</v>
      </c>
      <c r="E6207" s="29">
        <v>14.54876</v>
      </c>
      <c r="F6207" s="24">
        <v>1.074182</v>
      </c>
    </row>
    <row r="6208" spans="2:6" x14ac:dyDescent="0.3">
      <c r="B6208" s="28">
        <v>6203</v>
      </c>
      <c r="C6208" s="29">
        <v>4.1489365502424898</v>
      </c>
      <c r="D6208" s="29">
        <v>7.5545223207678802</v>
      </c>
      <c r="E6208" s="29">
        <v>14.551791</v>
      </c>
      <c r="F6208" s="24">
        <v>1.0743739999999999</v>
      </c>
    </row>
    <row r="6209" spans="2:6" x14ac:dyDescent="0.3">
      <c r="B6209" s="28">
        <v>6204</v>
      </c>
      <c r="C6209" s="29">
        <v>4.1487047462718696</v>
      </c>
      <c r="D6209" s="29">
        <v>7.5549082811594603</v>
      </c>
      <c r="E6209" s="29">
        <v>14.554822</v>
      </c>
      <c r="F6209" s="24">
        <v>1.0745659999999999</v>
      </c>
    </row>
    <row r="6210" spans="2:6" x14ac:dyDescent="0.3">
      <c r="B6210" s="28">
        <v>6205</v>
      </c>
      <c r="C6210" s="29">
        <v>4.1484729468515305</v>
      </c>
      <c r="D6210" s="29">
        <v>7.5552942891969899</v>
      </c>
      <c r="E6210" s="29">
        <v>14.557854000000001</v>
      </c>
      <c r="F6210" s="24">
        <v>1.0747580000000001</v>
      </c>
    </row>
    <row r="6211" spans="2:6" x14ac:dyDescent="0.3">
      <c r="B6211" s="28">
        <v>6206</v>
      </c>
      <c r="C6211" s="29">
        <v>4.1482409896230097</v>
      </c>
      <c r="D6211" s="29">
        <v>7.5556797319272802</v>
      </c>
      <c r="E6211" s="29">
        <v>14.560885000000001</v>
      </c>
      <c r="F6211" s="24">
        <v>1.074951</v>
      </c>
    </row>
    <row r="6212" spans="2:6" x14ac:dyDescent="0.3">
      <c r="B6212" s="28">
        <v>6207</v>
      </c>
      <c r="C6212" s="29">
        <v>4.1480089559280602</v>
      </c>
      <c r="D6212" s="29">
        <v>7.5560649160403504</v>
      </c>
      <c r="E6212" s="29">
        <v>14.563916000000001</v>
      </c>
      <c r="F6212" s="24">
        <v>1.075143</v>
      </c>
    </row>
    <row r="6213" spans="2:6" x14ac:dyDescent="0.3">
      <c r="B6213" s="28">
        <v>6208</v>
      </c>
      <c r="C6213" s="29">
        <v>4.1477769269368503</v>
      </c>
      <c r="D6213" s="29">
        <v>7.5564501479067996</v>
      </c>
      <c r="E6213" s="29">
        <v>14.566948</v>
      </c>
      <c r="F6213" s="24">
        <v>1.0753349999999999</v>
      </c>
    </row>
    <row r="6214" spans="2:6" x14ac:dyDescent="0.3">
      <c r="B6214" s="28">
        <v>6209</v>
      </c>
      <c r="C6214" s="29">
        <v>4.1475447405479402</v>
      </c>
      <c r="D6214" s="29">
        <v>7.55683481505225</v>
      </c>
      <c r="E6214" s="29">
        <v>14.569979</v>
      </c>
      <c r="F6214" s="24">
        <v>1.0755269999999999</v>
      </c>
    </row>
    <row r="6215" spans="2:6" x14ac:dyDescent="0.3">
      <c r="B6215" s="28">
        <v>6210</v>
      </c>
      <c r="C6215" s="29">
        <v>4.1473124779741797</v>
      </c>
      <c r="D6215" s="29">
        <v>7.5572192239270697</v>
      </c>
      <c r="E6215" s="29">
        <v>14.57301</v>
      </c>
      <c r="F6215" s="24">
        <v>1.0757190000000001</v>
      </c>
    </row>
    <row r="6216" spans="2:6" x14ac:dyDescent="0.3">
      <c r="B6216" s="28">
        <v>6211</v>
      </c>
      <c r="C6216" s="29">
        <v>4.1470802202571804</v>
      </c>
      <c r="D6216" s="29">
        <v>7.5576036806624902</v>
      </c>
      <c r="E6216" s="29">
        <v>14.576041999999999</v>
      </c>
      <c r="F6216" s="24">
        <v>1.075912</v>
      </c>
    </row>
    <row r="6217" spans="2:6" x14ac:dyDescent="0.3">
      <c r="B6217" s="28">
        <v>6212</v>
      </c>
      <c r="C6217" s="29">
        <v>4.1468478055520199</v>
      </c>
      <c r="D6217" s="29">
        <v>7.5579875732625101</v>
      </c>
      <c r="E6217" s="29">
        <v>14.579072999999999</v>
      </c>
      <c r="F6217" s="24">
        <v>1.0761039999999999</v>
      </c>
    </row>
    <row r="6218" spans="2:6" x14ac:dyDescent="0.3">
      <c r="B6218" s="28">
        <v>6213</v>
      </c>
      <c r="C6218" s="29">
        <v>4.1466153149428999</v>
      </c>
      <c r="D6218" s="29">
        <v>7.5583712079380501</v>
      </c>
      <c r="E6218" s="29">
        <v>14.582103999999999</v>
      </c>
      <c r="F6218" s="24">
        <v>1.0762959999999999</v>
      </c>
    </row>
    <row r="6219" spans="2:6" x14ac:dyDescent="0.3">
      <c r="B6219" s="28">
        <v>6214</v>
      </c>
      <c r="C6219" s="29">
        <v>4.1463827485233002</v>
      </c>
      <c r="D6219" s="29">
        <v>7.5587545848043503</v>
      </c>
      <c r="E6219" s="29">
        <v>14.585134999999999</v>
      </c>
      <c r="F6219" s="24">
        <v>1.0764879999999999</v>
      </c>
    </row>
    <row r="6220" spans="2:6" x14ac:dyDescent="0.3">
      <c r="B6220" s="28">
        <v>6215</v>
      </c>
      <c r="C6220" s="29">
        <v>4.1461501871637703</v>
      </c>
      <c r="D6220" s="29">
        <v>7.5591380096739798</v>
      </c>
      <c r="E6220" s="29">
        <v>14.588167</v>
      </c>
      <c r="F6220" s="24">
        <v>1.0766800000000001</v>
      </c>
    </row>
    <row r="6221" spans="2:6" x14ac:dyDescent="0.3">
      <c r="B6221" s="28">
        <v>6216</v>
      </c>
      <c r="C6221" s="29">
        <v>4.1459174693606702</v>
      </c>
      <c r="D6221" s="29">
        <v>7.5595208711879405</v>
      </c>
      <c r="E6221" s="29">
        <v>14.591198</v>
      </c>
      <c r="F6221" s="24">
        <v>1.0768720000000001</v>
      </c>
    </row>
    <row r="6222" spans="2:6" x14ac:dyDescent="0.3">
      <c r="B6222" s="28">
        <v>6217</v>
      </c>
      <c r="C6222" s="29">
        <v>4.1456846760270496</v>
      </c>
      <c r="D6222" s="29">
        <v>7.5599034752382703</v>
      </c>
      <c r="E6222" s="29">
        <v>14.594229</v>
      </c>
      <c r="F6222" s="24">
        <v>1.077064</v>
      </c>
    </row>
    <row r="6223" spans="2:6" x14ac:dyDescent="0.3">
      <c r="B6223" s="28">
        <v>6218</v>
      </c>
      <c r="C6223" s="29">
        <v>4.1454518879054501</v>
      </c>
      <c r="D6223" s="29">
        <v>7.5602861273987196</v>
      </c>
      <c r="E6223" s="29">
        <v>14.597261</v>
      </c>
      <c r="F6223" s="24">
        <v>1.077256</v>
      </c>
    </row>
    <row r="6224" spans="2:6" x14ac:dyDescent="0.3">
      <c r="B6224" s="28">
        <v>6219</v>
      </c>
      <c r="C6224" s="29">
        <v>4.1452189437476603</v>
      </c>
      <c r="D6224" s="29">
        <v>7.5606682167875103</v>
      </c>
      <c r="E6224" s="29">
        <v>14.600292</v>
      </c>
      <c r="F6224" s="24">
        <v>1.077448</v>
      </c>
    </row>
    <row r="6225" spans="2:6" x14ac:dyDescent="0.3">
      <c r="B6225" s="28">
        <v>6220</v>
      </c>
      <c r="C6225" s="29">
        <v>4.1449859243386298</v>
      </c>
      <c r="D6225" s="29">
        <v>7.5610500490578501</v>
      </c>
      <c r="E6225" s="29">
        <v>14.603323</v>
      </c>
      <c r="F6225" s="24">
        <v>1.0776399999999999</v>
      </c>
    </row>
    <row r="6226" spans="2:6" x14ac:dyDescent="0.3">
      <c r="B6226" s="28">
        <v>6221</v>
      </c>
      <c r="C6226" s="29">
        <v>4.1447529102931204</v>
      </c>
      <c r="D6226" s="29">
        <v>7.5614319295449297</v>
      </c>
      <c r="E6226" s="29">
        <v>14.606355000000001</v>
      </c>
      <c r="F6226" s="24">
        <v>1.0778319999999999</v>
      </c>
    </row>
    <row r="6227" spans="2:6" x14ac:dyDescent="0.3">
      <c r="B6227" s="28">
        <v>6222</v>
      </c>
      <c r="C6227" s="29">
        <v>4.1445197406178798</v>
      </c>
      <c r="D6227" s="29">
        <v>7.5618132478437303</v>
      </c>
      <c r="E6227" s="29">
        <v>14.609386000000001</v>
      </c>
      <c r="F6227" s="24">
        <v>1.0780240000000001</v>
      </c>
    </row>
    <row r="6228" spans="2:6" x14ac:dyDescent="0.3">
      <c r="B6228" s="28">
        <v>6223</v>
      </c>
      <c r="C6228" s="29">
        <v>4.1442864959699799</v>
      </c>
      <c r="D6228" s="29">
        <v>7.5621943093687998</v>
      </c>
      <c r="E6228" s="29">
        <v>14.612417000000001</v>
      </c>
      <c r="F6228" s="24">
        <v>1.0782160000000001</v>
      </c>
    </row>
    <row r="6229" spans="2:6" x14ac:dyDescent="0.3">
      <c r="B6229" s="28">
        <v>6224</v>
      </c>
      <c r="C6229" s="29">
        <v>4.1440532568366404</v>
      </c>
      <c r="D6229" s="29">
        <v>7.5625754192170298</v>
      </c>
      <c r="E6229" s="29">
        <v>14.615449</v>
      </c>
      <c r="F6229" s="24">
        <v>1.078408</v>
      </c>
    </row>
    <row r="6230" spans="2:6" x14ac:dyDescent="0.3">
      <c r="B6230" s="28">
        <v>6225</v>
      </c>
      <c r="C6230" s="29">
        <v>4.1438198624791003</v>
      </c>
      <c r="D6230" s="29">
        <v>7.56295596745968</v>
      </c>
      <c r="E6230" s="29">
        <v>14.61848</v>
      </c>
      <c r="F6230" s="24">
        <v>1.0786</v>
      </c>
    </row>
    <row r="6231" spans="2:6" x14ac:dyDescent="0.3">
      <c r="B6231" s="28">
        <v>6226</v>
      </c>
      <c r="C6231" s="29">
        <v>4.1435863934268102</v>
      </c>
      <c r="D6231" s="29">
        <v>7.5633362592729201</v>
      </c>
      <c r="E6231" s="29">
        <v>14.621511</v>
      </c>
      <c r="F6231" s="24">
        <v>1.078792</v>
      </c>
    </row>
    <row r="6232" spans="2:6" x14ac:dyDescent="0.3">
      <c r="B6232" s="28">
        <v>6227</v>
      </c>
      <c r="C6232" s="29">
        <v>4.1433529300396597</v>
      </c>
      <c r="D6232" s="29">
        <v>7.5637165995156197</v>
      </c>
      <c r="E6232" s="29">
        <v>14.624542999999999</v>
      </c>
      <c r="F6232" s="24">
        <v>1.078983</v>
      </c>
    </row>
    <row r="6233" spans="2:6" x14ac:dyDescent="0.3">
      <c r="B6233" s="28">
        <v>6228</v>
      </c>
      <c r="C6233" s="29">
        <v>4.1431193118329199</v>
      </c>
      <c r="D6233" s="29">
        <v>7.5640963787347202</v>
      </c>
      <c r="E6233" s="29">
        <v>14.627573999999999</v>
      </c>
      <c r="F6233" s="24">
        <v>1.079175</v>
      </c>
    </row>
    <row r="6234" spans="2:6" x14ac:dyDescent="0.3">
      <c r="B6234" s="28">
        <v>6229</v>
      </c>
      <c r="C6234" s="29">
        <v>4.1428856192086601</v>
      </c>
      <c r="D6234" s="29">
        <v>7.5644759018683096</v>
      </c>
      <c r="E6234" s="29">
        <v>14.630604999999999</v>
      </c>
      <c r="F6234" s="24">
        <v>1.079367</v>
      </c>
    </row>
    <row r="6235" spans="2:6" x14ac:dyDescent="0.3">
      <c r="B6235" s="28">
        <v>6230</v>
      </c>
      <c r="C6235" s="29">
        <v>4.1426519323996702</v>
      </c>
      <c r="D6235" s="29">
        <v>7.5648554735374001</v>
      </c>
      <c r="E6235" s="29">
        <v>14.633637</v>
      </c>
      <c r="F6235" s="24">
        <v>1.0795589999999999</v>
      </c>
    </row>
    <row r="6236" spans="2:6" x14ac:dyDescent="0.3">
      <c r="B6236" s="28">
        <v>6231</v>
      </c>
      <c r="C6236" s="29">
        <v>4.1424180911747897</v>
      </c>
      <c r="D6236" s="29">
        <v>7.5652344847643196</v>
      </c>
      <c r="E6236" s="29">
        <v>14.636668</v>
      </c>
      <c r="F6236" s="24">
        <v>1.0797509999999999</v>
      </c>
    </row>
    <row r="6237" spans="2:6" x14ac:dyDescent="0.3">
      <c r="B6237" s="28">
        <v>6232</v>
      </c>
      <c r="C6237" s="29">
        <v>4.14218417580891</v>
      </c>
      <c r="D6237" s="29">
        <v>7.5656132402491396</v>
      </c>
      <c r="E6237" s="29">
        <v>14.639699</v>
      </c>
      <c r="F6237" s="24">
        <v>1.079942</v>
      </c>
    </row>
    <row r="6238" spans="2:6" x14ac:dyDescent="0.3">
      <c r="B6238" s="28">
        <v>6233</v>
      </c>
      <c r="C6238" s="29">
        <v>4.1419502664079904</v>
      </c>
      <c r="D6238" s="29">
        <v>7.5659920443753599</v>
      </c>
      <c r="E6238" s="29">
        <v>14.642730999999999</v>
      </c>
      <c r="F6238" s="24">
        <v>1.0801339999999999</v>
      </c>
    </row>
    <row r="6239" spans="2:6" x14ac:dyDescent="0.3">
      <c r="B6239" s="28">
        <v>6234</v>
      </c>
      <c r="C6239" s="29">
        <v>4.1417162029939503</v>
      </c>
      <c r="D6239" s="29">
        <v>7.5663702886400896</v>
      </c>
      <c r="E6239" s="29">
        <v>14.645762</v>
      </c>
      <c r="F6239" s="24">
        <v>1.0803259999999999</v>
      </c>
    </row>
    <row r="6240" spans="2:6" x14ac:dyDescent="0.3">
      <c r="B6240" s="28">
        <v>6235</v>
      </c>
      <c r="C6240" s="29">
        <v>4.1414820657147802</v>
      </c>
      <c r="D6240" s="29">
        <v>7.5667482775057904</v>
      </c>
      <c r="E6240" s="29">
        <v>14.648793</v>
      </c>
      <c r="F6240" s="24">
        <v>1.0805180000000001</v>
      </c>
    </row>
    <row r="6241" spans="2:6" x14ac:dyDescent="0.3">
      <c r="B6241" s="28">
        <v>6236</v>
      </c>
      <c r="C6241" s="29">
        <v>4.1412479345497903</v>
      </c>
      <c r="D6241" s="29">
        <v>7.5671263151185801</v>
      </c>
      <c r="E6241" s="29">
        <v>14.651825000000001</v>
      </c>
      <c r="F6241" s="24">
        <v>1.0807089999999999</v>
      </c>
    </row>
    <row r="6242" spans="2:6" x14ac:dyDescent="0.3">
      <c r="B6242" s="28">
        <v>6237</v>
      </c>
      <c r="C6242" s="29">
        <v>4.1410136497735497</v>
      </c>
      <c r="D6242" s="29">
        <v>7.5675037934499301</v>
      </c>
      <c r="E6242" s="29">
        <v>14.654856000000001</v>
      </c>
      <c r="F6242" s="24">
        <v>1.0809009999999999</v>
      </c>
    </row>
    <row r="6243" spans="2:6" x14ac:dyDescent="0.3">
      <c r="B6243" s="28">
        <v>6238</v>
      </c>
      <c r="C6243" s="29">
        <v>4.1407792914073402</v>
      </c>
      <c r="D6243" s="29">
        <v>7.56788101672488</v>
      </c>
      <c r="E6243" s="29">
        <v>14.657887000000001</v>
      </c>
      <c r="F6243" s="24">
        <v>1.0810930000000001</v>
      </c>
    </row>
    <row r="6244" spans="2:6" x14ac:dyDescent="0.3">
      <c r="B6244" s="28">
        <v>6239</v>
      </c>
      <c r="C6244" s="29">
        <v>4.1405449393040996</v>
      </c>
      <c r="D6244" s="29">
        <v>7.5682582888523902</v>
      </c>
      <c r="E6244" s="29">
        <v>14.660919</v>
      </c>
      <c r="F6244" s="24">
        <v>1.0812839999999999</v>
      </c>
    </row>
    <row r="6245" spans="2:6" x14ac:dyDescent="0.3">
      <c r="B6245" s="28">
        <v>6240</v>
      </c>
      <c r="C6245" s="29">
        <v>4.1403104339905701</v>
      </c>
      <c r="D6245" s="29">
        <v>7.5686350022778504</v>
      </c>
      <c r="E6245" s="29">
        <v>14.66395</v>
      </c>
      <c r="F6245" s="24">
        <v>1.0814760000000001</v>
      </c>
    </row>
    <row r="6246" spans="2:6" x14ac:dyDescent="0.3">
      <c r="B6246" s="28">
        <v>6241</v>
      </c>
      <c r="C6246" s="29">
        <v>4.14007585536155</v>
      </c>
      <c r="D6246" s="29">
        <v>7.5690114609891204</v>
      </c>
      <c r="E6246" s="29">
        <v>14.666981</v>
      </c>
      <c r="F6246" s="24">
        <v>1.0816680000000001</v>
      </c>
    </row>
    <row r="6247" spans="2:6" x14ac:dyDescent="0.3">
      <c r="B6247" s="28">
        <v>6242</v>
      </c>
      <c r="C6247" s="29">
        <v>4.1398412831438396</v>
      </c>
      <c r="D6247" s="29">
        <v>7.5693879686582699</v>
      </c>
      <c r="E6247" s="29">
        <v>14.670013000000001</v>
      </c>
      <c r="F6247" s="24">
        <v>1.0818589999999999</v>
      </c>
    </row>
    <row r="6248" spans="2:6" x14ac:dyDescent="0.3">
      <c r="B6248" s="28">
        <v>6243</v>
      </c>
      <c r="C6248" s="29">
        <v>4.1396065581158803</v>
      </c>
      <c r="D6248" s="29">
        <v>7.5697639182041003</v>
      </c>
      <c r="E6248" s="29">
        <v>14.673044000000001</v>
      </c>
      <c r="F6248" s="24">
        <v>1.0820510000000001</v>
      </c>
    </row>
    <row r="6249" spans="2:6" x14ac:dyDescent="0.3">
      <c r="B6249" s="28">
        <v>6244</v>
      </c>
      <c r="C6249" s="29">
        <v>4.1393717600462496</v>
      </c>
      <c r="D6249" s="29">
        <v>7.5701396133774903</v>
      </c>
      <c r="E6249" s="29">
        <v>14.676075000000001</v>
      </c>
      <c r="F6249" s="24">
        <v>1.0822419999999999</v>
      </c>
    </row>
    <row r="6250" spans="2:6" x14ac:dyDescent="0.3">
      <c r="B6250" s="28">
        <v>6245</v>
      </c>
      <c r="C6250" s="29">
        <v>4.1391369685358104</v>
      </c>
      <c r="D6250" s="29">
        <v>7.5705153576139299</v>
      </c>
      <c r="E6250" s="29">
        <v>14.679107</v>
      </c>
      <c r="F6250" s="24">
        <v>1.0824339999999999</v>
      </c>
    </row>
    <row r="6251" spans="2:6" x14ac:dyDescent="0.3">
      <c r="B6251" s="28">
        <v>6246</v>
      </c>
      <c r="C6251" s="29">
        <v>4.1389020246142598</v>
      </c>
      <c r="D6251" s="29">
        <v>7.5708905443050902</v>
      </c>
      <c r="E6251" s="29">
        <v>14.682138</v>
      </c>
      <c r="F6251" s="24">
        <v>1.0826249999999999</v>
      </c>
    </row>
    <row r="6252" spans="2:6" x14ac:dyDescent="0.3">
      <c r="B6252" s="28">
        <v>6247</v>
      </c>
      <c r="C6252" s="29">
        <v>4.1386670079241803</v>
      </c>
      <c r="D6252" s="29">
        <v>7.5712654769651797</v>
      </c>
      <c r="E6252" s="29">
        <v>14.685169</v>
      </c>
      <c r="F6252" s="24">
        <v>1.0828169999999999</v>
      </c>
    </row>
    <row r="6253" spans="2:6" x14ac:dyDescent="0.3">
      <c r="B6253" s="28">
        <v>6248</v>
      </c>
      <c r="C6253" s="29">
        <v>4.13843199794072</v>
      </c>
      <c r="D6253" s="29">
        <v>7.5716404587932402</v>
      </c>
      <c r="E6253" s="29">
        <v>14.688200999999999</v>
      </c>
      <c r="F6253" s="24">
        <v>1.083008</v>
      </c>
    </row>
    <row r="6254" spans="2:6" x14ac:dyDescent="0.3">
      <c r="B6254" s="28">
        <v>6249</v>
      </c>
      <c r="C6254" s="29">
        <v>4.1381968359443899</v>
      </c>
      <c r="D6254" s="29">
        <v>7.5720148836534396</v>
      </c>
      <c r="E6254" s="29">
        <v>14.691231999999999</v>
      </c>
      <c r="F6254" s="24">
        <v>1.0831999999999999</v>
      </c>
    </row>
    <row r="6255" spans="2:6" x14ac:dyDescent="0.3">
      <c r="B6255" s="28">
        <v>6250</v>
      </c>
      <c r="C6255" s="29">
        <v>4.1379616014519804</v>
      </c>
      <c r="D6255" s="29">
        <v>7.57238905482349</v>
      </c>
      <c r="E6255" s="29">
        <v>14.694262999999999</v>
      </c>
      <c r="F6255" s="24">
        <v>1.083391</v>
      </c>
    </row>
    <row r="6256" spans="2:6" x14ac:dyDescent="0.3">
      <c r="B6256" s="28">
        <v>6251</v>
      </c>
      <c r="C6256" s="29">
        <v>4.13772637381319</v>
      </c>
      <c r="D6256" s="29">
        <v>7.5727632752662997</v>
      </c>
      <c r="E6256" s="29">
        <v>14.697295</v>
      </c>
      <c r="F6256" s="24">
        <v>1.083583</v>
      </c>
    </row>
    <row r="6257" spans="2:6" x14ac:dyDescent="0.3">
      <c r="B6257" s="28">
        <v>6252</v>
      </c>
      <c r="C6257" s="29">
        <v>4.1374909945588598</v>
      </c>
      <c r="D6257" s="29">
        <v>7.5731369393179797</v>
      </c>
      <c r="E6257" s="29">
        <v>14.700326</v>
      </c>
      <c r="F6257" s="24">
        <v>1.083774</v>
      </c>
    </row>
    <row r="6258" spans="2:6" x14ac:dyDescent="0.3">
      <c r="B6258" s="28">
        <v>6253</v>
      </c>
      <c r="C6258" s="29">
        <v>4.1372555430802498</v>
      </c>
      <c r="D6258" s="29">
        <v>7.5735103500200101</v>
      </c>
      <c r="E6258" s="29">
        <v>14.703357</v>
      </c>
      <c r="F6258" s="24">
        <v>1.0839650000000001</v>
      </c>
    </row>
    <row r="6259" spans="2:6" x14ac:dyDescent="0.3">
      <c r="B6259" s="28">
        <v>6254</v>
      </c>
      <c r="C6259" s="29">
        <v>4.1370200986017904</v>
      </c>
      <c r="D6259" s="29">
        <v>7.5738838100993799</v>
      </c>
      <c r="E6259" s="29">
        <v>14.706389</v>
      </c>
      <c r="F6259" s="24">
        <v>1.084157</v>
      </c>
    </row>
    <row r="6260" spans="2:6" x14ac:dyDescent="0.3">
      <c r="B6260" s="28">
        <v>6255</v>
      </c>
      <c r="C6260" s="29">
        <v>4.1367845029042298</v>
      </c>
      <c r="D6260" s="29">
        <v>7.5742567143637398</v>
      </c>
      <c r="E6260" s="29">
        <v>14.70942</v>
      </c>
      <c r="F6260" s="24">
        <v>1.0843480000000001</v>
      </c>
    </row>
    <row r="6261" spans="2:6" x14ac:dyDescent="0.3">
      <c r="B6261" s="28">
        <v>6256</v>
      </c>
      <c r="C6261" s="29">
        <v>4.1365488352534898</v>
      </c>
      <c r="D6261" s="29">
        <v>7.5746293656184998</v>
      </c>
      <c r="E6261" s="29">
        <v>14.712451</v>
      </c>
      <c r="F6261" s="24">
        <v>1.0845389999999999</v>
      </c>
    </row>
    <row r="6262" spans="2:6" x14ac:dyDescent="0.3">
      <c r="B6262" s="28">
        <v>6257</v>
      </c>
      <c r="C6262" s="29">
        <v>4.13631317474902</v>
      </c>
      <c r="D6262" s="29">
        <v>7.5750020663550197</v>
      </c>
      <c r="E6262" s="29">
        <v>14.715483000000001</v>
      </c>
      <c r="F6262" s="24">
        <v>1.0847310000000001</v>
      </c>
    </row>
    <row r="6263" spans="2:6" x14ac:dyDescent="0.3">
      <c r="B6263" s="28">
        <v>6258</v>
      </c>
      <c r="C6263" s="29">
        <v>4.13607736342097</v>
      </c>
      <c r="D6263" s="29">
        <v>7.5753742118518996</v>
      </c>
      <c r="E6263" s="29">
        <v>14.718514000000001</v>
      </c>
      <c r="F6263" s="24">
        <v>1.0849219999999999</v>
      </c>
    </row>
    <row r="6264" spans="2:6" x14ac:dyDescent="0.3">
      <c r="B6264" s="28">
        <v>6259</v>
      </c>
      <c r="C6264" s="29">
        <v>4.13584148041019</v>
      </c>
      <c r="D6264" s="29">
        <v>7.5757461046788999</v>
      </c>
      <c r="E6264" s="29">
        <v>14.721545000000001</v>
      </c>
      <c r="F6264" s="24">
        <v>1.085113</v>
      </c>
    </row>
    <row r="6265" spans="2:6" x14ac:dyDescent="0.3">
      <c r="B6265" s="28">
        <v>6260</v>
      </c>
      <c r="C6265" s="29">
        <v>4.1356055258066702</v>
      </c>
      <c r="D6265" s="29">
        <v>7.5761177449491299</v>
      </c>
      <c r="E6265" s="29">
        <v>14.724576000000001</v>
      </c>
      <c r="F6265" s="24">
        <v>1.085305</v>
      </c>
    </row>
    <row r="6266" spans="2:6" x14ac:dyDescent="0.3">
      <c r="B6266" s="28">
        <v>6261</v>
      </c>
      <c r="C6266" s="29">
        <v>4.13536957854354</v>
      </c>
      <c r="D6266" s="29">
        <v>7.5764894348399698</v>
      </c>
      <c r="E6266" s="29">
        <v>14.727608</v>
      </c>
      <c r="F6266" s="24">
        <v>1.085496</v>
      </c>
    </row>
    <row r="6267" spans="2:6" x14ac:dyDescent="0.3">
      <c r="B6267" s="28">
        <v>6262</v>
      </c>
      <c r="C6267" s="29">
        <v>4.1351334809827902</v>
      </c>
      <c r="D6267" s="29">
        <v>7.5768605702574403</v>
      </c>
      <c r="E6267" s="29">
        <v>14.730639</v>
      </c>
      <c r="F6267" s="24">
        <v>1.0856870000000001</v>
      </c>
    </row>
    <row r="6268" spans="2:6" x14ac:dyDescent="0.3">
      <c r="B6268" s="28">
        <v>6263</v>
      </c>
      <c r="C6268" s="29">
        <v>4.1348973120988504</v>
      </c>
      <c r="D6268" s="29">
        <v>7.5772314534571903</v>
      </c>
      <c r="E6268" s="29">
        <v>14.73367</v>
      </c>
      <c r="F6268" s="24">
        <v>1.0858779999999999</v>
      </c>
    </row>
    <row r="6269" spans="2:6" x14ac:dyDescent="0.3">
      <c r="B6269" s="28">
        <v>6264</v>
      </c>
      <c r="C6269" s="29">
        <v>4.1346611507003699</v>
      </c>
      <c r="D6269" s="29">
        <v>7.5776023863815904</v>
      </c>
      <c r="E6269" s="29">
        <v>14.736701999999999</v>
      </c>
      <c r="F6269" s="24">
        <v>1.0860700000000001</v>
      </c>
    </row>
    <row r="6270" spans="2:6" x14ac:dyDescent="0.3">
      <c r="B6270" s="28">
        <v>6265</v>
      </c>
      <c r="C6270" s="29">
        <v>4.1344248393977097</v>
      </c>
      <c r="D6270" s="29">
        <v>7.5779727654064599</v>
      </c>
      <c r="E6270" s="29">
        <v>14.739732999999999</v>
      </c>
      <c r="F6270" s="24">
        <v>1.0862609999999999</v>
      </c>
    </row>
    <row r="6271" spans="2:6" x14ac:dyDescent="0.3">
      <c r="B6271" s="28">
        <v>6266</v>
      </c>
      <c r="C6271" s="29">
        <v>4.1341884570407501</v>
      </c>
      <c r="D6271" s="29">
        <v>7.57834289255233</v>
      </c>
      <c r="E6271" s="29">
        <v>14.742763999999999</v>
      </c>
      <c r="F6271" s="24">
        <v>1.086452</v>
      </c>
    </row>
    <row r="6272" spans="2:6" x14ac:dyDescent="0.3">
      <c r="B6272" s="28">
        <v>6267</v>
      </c>
      <c r="C6272" s="29">
        <v>4.13395208231388</v>
      </c>
      <c r="D6272" s="29">
        <v>7.5787130695266001</v>
      </c>
      <c r="E6272" s="29">
        <v>14.745796</v>
      </c>
      <c r="F6272" s="24">
        <v>1.086643</v>
      </c>
    </row>
    <row r="6273" spans="2:6" x14ac:dyDescent="0.3">
      <c r="B6273" s="28">
        <v>6268</v>
      </c>
      <c r="C6273" s="29">
        <v>4.1337155580753704</v>
      </c>
      <c r="D6273" s="29">
        <v>7.5790826931746</v>
      </c>
      <c r="E6273" s="29">
        <v>14.748827</v>
      </c>
      <c r="F6273" s="24">
        <v>1.0868340000000001</v>
      </c>
    </row>
    <row r="6274" spans="2:6" x14ac:dyDescent="0.3">
      <c r="B6274" s="28">
        <v>6269</v>
      </c>
      <c r="C6274" s="29">
        <v>4.1334789630507798</v>
      </c>
      <c r="D6274" s="29">
        <v>7.5794520652818598</v>
      </c>
      <c r="E6274" s="29">
        <v>14.751858</v>
      </c>
      <c r="F6274" s="24">
        <v>1.0870249999999999</v>
      </c>
    </row>
    <row r="6275" spans="2:6" x14ac:dyDescent="0.3">
      <c r="B6275" s="28">
        <v>6270</v>
      </c>
      <c r="C6275" s="29">
        <v>4.1332423758004797</v>
      </c>
      <c r="D6275" s="29">
        <v>7.5798214873210998</v>
      </c>
      <c r="E6275" s="29">
        <v>14.75489</v>
      </c>
      <c r="F6275" s="24">
        <v>1.087216</v>
      </c>
    </row>
    <row r="6276" spans="2:6" x14ac:dyDescent="0.3">
      <c r="B6276" s="28">
        <v>6271</v>
      </c>
      <c r="C6276" s="29">
        <v>4.1330056394302002</v>
      </c>
      <c r="D6276" s="29">
        <v>7.5801903566066899</v>
      </c>
      <c r="E6276" s="29">
        <v>14.757921</v>
      </c>
      <c r="F6276" s="24">
        <v>1.087407</v>
      </c>
    </row>
    <row r="6277" spans="2:6" x14ac:dyDescent="0.3">
      <c r="B6277" s="28">
        <v>6272</v>
      </c>
      <c r="C6277" s="29">
        <v>4.13276883254139</v>
      </c>
      <c r="D6277" s="29">
        <v>7.58055897468937</v>
      </c>
      <c r="E6277" s="29">
        <v>14.760952</v>
      </c>
      <c r="F6277" s="24">
        <v>1.0875980000000001</v>
      </c>
    </row>
    <row r="6278" spans="2:6" x14ac:dyDescent="0.3">
      <c r="B6278" s="28">
        <v>6273</v>
      </c>
      <c r="C6278" s="29">
        <v>4.1325320335706204</v>
      </c>
      <c r="D6278" s="29">
        <v>7.5809276428074401</v>
      </c>
      <c r="E6278" s="29">
        <v>14.763984000000001</v>
      </c>
      <c r="F6278" s="24">
        <v>1.0877889999999999</v>
      </c>
    </row>
    <row r="6279" spans="2:6" x14ac:dyDescent="0.3">
      <c r="B6279" s="28">
        <v>6274</v>
      </c>
      <c r="C6279" s="29">
        <v>4.1322950858706404</v>
      </c>
      <c r="D6279" s="29">
        <v>7.5812957587437797</v>
      </c>
      <c r="E6279" s="29">
        <v>14.767015000000001</v>
      </c>
      <c r="F6279" s="24">
        <v>1.0879799999999999</v>
      </c>
    </row>
    <row r="6280" spans="2:6" x14ac:dyDescent="0.3">
      <c r="B6280" s="28">
        <v>6275</v>
      </c>
      <c r="C6280" s="29">
        <v>4.1320580679190204</v>
      </c>
      <c r="D6280" s="29">
        <v>7.5816636238146504</v>
      </c>
      <c r="E6280" s="29">
        <v>14.770046000000001</v>
      </c>
      <c r="F6280" s="24">
        <v>1.088171</v>
      </c>
    </row>
    <row r="6281" spans="2:6" x14ac:dyDescent="0.3">
      <c r="B6281" s="28">
        <v>6276</v>
      </c>
      <c r="C6281" s="29">
        <v>4.1318210580287698</v>
      </c>
      <c r="D6281" s="29">
        <v>7.5820315390241504</v>
      </c>
      <c r="E6281" s="29">
        <v>14.773078</v>
      </c>
      <c r="F6281" s="24">
        <v>1.0883620000000001</v>
      </c>
    </row>
    <row r="6282" spans="2:6" x14ac:dyDescent="0.3">
      <c r="B6282" s="28">
        <v>6277</v>
      </c>
      <c r="C6282" s="29">
        <v>4.1315838997991801</v>
      </c>
      <c r="D6282" s="29">
        <v>7.5823989026231802</v>
      </c>
      <c r="E6282" s="29">
        <v>14.776109</v>
      </c>
      <c r="F6282" s="24">
        <v>1.0885530000000001</v>
      </c>
    </row>
    <row r="6283" spans="2:6" x14ac:dyDescent="0.3">
      <c r="B6283" s="28">
        <v>6278</v>
      </c>
      <c r="C6283" s="29">
        <v>4.13134667158418</v>
      </c>
      <c r="D6283" s="29">
        <v>7.5827660156937196</v>
      </c>
      <c r="E6283" s="29">
        <v>14.77914</v>
      </c>
      <c r="F6283" s="24">
        <v>1.0887439999999999</v>
      </c>
    </row>
    <row r="6284" spans="2:6" x14ac:dyDescent="0.3">
      <c r="B6284" s="28">
        <v>6279</v>
      </c>
      <c r="C6284" s="29">
        <v>4.1311094515734297</v>
      </c>
      <c r="D6284" s="29">
        <v>7.5831331790059604</v>
      </c>
      <c r="E6284" s="29">
        <v>14.782171999999999</v>
      </c>
      <c r="F6284" s="24">
        <v>1.088935</v>
      </c>
    </row>
    <row r="6285" spans="2:6" x14ac:dyDescent="0.3">
      <c r="B6285" s="28">
        <v>6280</v>
      </c>
      <c r="C6285" s="29">
        <v>4.1308720836123403</v>
      </c>
      <c r="D6285" s="29">
        <v>7.5834997912783697</v>
      </c>
      <c r="E6285" s="29">
        <v>14.785202999999999</v>
      </c>
      <c r="F6285" s="24">
        <v>1.089126</v>
      </c>
    </row>
    <row r="6286" spans="2:6" x14ac:dyDescent="0.3">
      <c r="B6286" s="28">
        <v>6281</v>
      </c>
      <c r="C6286" s="29">
        <v>4.1306346459314103</v>
      </c>
      <c r="D6286" s="29">
        <v>7.5838661533588603</v>
      </c>
      <c r="E6286" s="29">
        <v>14.788233999999999</v>
      </c>
      <c r="F6286" s="24">
        <v>1.0893170000000001</v>
      </c>
    </row>
    <row r="6287" spans="2:6" x14ac:dyDescent="0.3">
      <c r="B6287" s="28">
        <v>6282</v>
      </c>
      <c r="C6287" s="29">
        <v>4.1303972165971796</v>
      </c>
      <c r="D6287" s="29">
        <v>7.58423256578393</v>
      </c>
      <c r="E6287" s="29">
        <v>14.791266</v>
      </c>
      <c r="F6287" s="24">
        <v>1.0895079999999999</v>
      </c>
    </row>
    <row r="6288" spans="2:6" x14ac:dyDescent="0.3">
      <c r="B6288" s="28">
        <v>6283</v>
      </c>
      <c r="C6288" s="29">
        <v>4.1301596397007101</v>
      </c>
      <c r="D6288" s="29">
        <v>7.5845984277391096</v>
      </c>
      <c r="E6288" s="29">
        <v>14.794297</v>
      </c>
      <c r="F6288" s="24">
        <v>1.089699</v>
      </c>
    </row>
    <row r="6289" spans="2:6" x14ac:dyDescent="0.3">
      <c r="B6289" s="28">
        <v>6284</v>
      </c>
      <c r="C6289" s="29">
        <v>4.1299219933493303</v>
      </c>
      <c r="D6289" s="29">
        <v>7.58496403983857</v>
      </c>
      <c r="E6289" s="29">
        <v>14.797328</v>
      </c>
      <c r="F6289" s="24">
        <v>1.08989</v>
      </c>
    </row>
    <row r="6290" spans="2:6" x14ac:dyDescent="0.3">
      <c r="B6290" s="28">
        <v>6285</v>
      </c>
      <c r="C6290" s="29">
        <v>4.12968435548665</v>
      </c>
      <c r="D6290" s="29">
        <v>7.5853297023852599</v>
      </c>
      <c r="E6290" s="29">
        <v>14.80036</v>
      </c>
      <c r="F6290" s="24">
        <v>1.0900799999999999</v>
      </c>
    </row>
    <row r="6291" spans="2:6" x14ac:dyDescent="0.3">
      <c r="B6291" s="28">
        <v>6286</v>
      </c>
      <c r="C6291" s="29">
        <v>4.1294465704489696</v>
      </c>
      <c r="D6291" s="29">
        <v>7.5856948150313999</v>
      </c>
      <c r="E6291" s="29">
        <v>14.803391</v>
      </c>
      <c r="F6291" s="24">
        <v>1.090271</v>
      </c>
    </row>
    <row r="6292" spans="2:6" x14ac:dyDescent="0.3">
      <c r="B6292" s="28">
        <v>6287</v>
      </c>
      <c r="C6292" s="29">
        <v>4.1292087162206297</v>
      </c>
      <c r="D6292" s="29">
        <v>7.5860596781575502</v>
      </c>
      <c r="E6292" s="29">
        <v>14.806422</v>
      </c>
      <c r="F6292" s="24">
        <v>1.090462</v>
      </c>
    </row>
    <row r="6293" spans="2:6" x14ac:dyDescent="0.3">
      <c r="B6293" s="28">
        <v>6288</v>
      </c>
      <c r="C6293" s="29">
        <v>4.1289708706225703</v>
      </c>
      <c r="D6293" s="29">
        <v>7.5864245918334499</v>
      </c>
      <c r="E6293" s="29">
        <v>14.809454000000001</v>
      </c>
      <c r="F6293" s="24">
        <v>1.0906530000000001</v>
      </c>
    </row>
    <row r="6294" spans="2:6" x14ac:dyDescent="0.3">
      <c r="B6294" s="28">
        <v>6289</v>
      </c>
      <c r="C6294" s="29">
        <v>4.1287328782358603</v>
      </c>
      <c r="D6294" s="29">
        <v>7.5867889561774602</v>
      </c>
      <c r="E6294" s="29">
        <v>14.812485000000001</v>
      </c>
      <c r="F6294" s="24">
        <v>1.0908439999999999</v>
      </c>
    </row>
    <row r="6295" spans="2:6" x14ac:dyDescent="0.3">
      <c r="B6295" s="28">
        <v>6290</v>
      </c>
      <c r="C6295" s="29">
        <v>4.1284948169220899</v>
      </c>
      <c r="D6295" s="29">
        <v>7.5871530713368198</v>
      </c>
      <c r="E6295" s="29">
        <v>14.815516000000001</v>
      </c>
      <c r="F6295" s="24">
        <v>1.0910340000000001</v>
      </c>
    </row>
    <row r="6296" spans="2:6" x14ac:dyDescent="0.3">
      <c r="B6296" s="28">
        <v>6291</v>
      </c>
      <c r="C6296" s="29">
        <v>4.1282567643797599</v>
      </c>
      <c r="D6296" s="29">
        <v>7.5875172371482105</v>
      </c>
      <c r="E6296" s="29">
        <v>14.818548</v>
      </c>
      <c r="F6296" s="24">
        <v>1.0912250000000001</v>
      </c>
    </row>
    <row r="6297" spans="2:6" x14ac:dyDescent="0.3">
      <c r="B6297" s="28">
        <v>6292</v>
      </c>
      <c r="C6297" s="29">
        <v>4.1280185654342301</v>
      </c>
      <c r="D6297" s="29">
        <v>7.5878808541957499</v>
      </c>
      <c r="E6297" s="29">
        <v>14.821579</v>
      </c>
      <c r="F6297" s="24">
        <v>1.0914159999999999</v>
      </c>
    </row>
    <row r="6298" spans="2:6" x14ac:dyDescent="0.3">
      <c r="B6298" s="28">
        <v>6293</v>
      </c>
      <c r="C6298" s="29">
        <v>4.1277802978246001</v>
      </c>
      <c r="D6298" s="29">
        <v>7.5882442223935502</v>
      </c>
      <c r="E6298" s="29">
        <v>14.82461</v>
      </c>
      <c r="F6298" s="24">
        <v>1.0916060000000001</v>
      </c>
    </row>
    <row r="6299" spans="2:6" x14ac:dyDescent="0.3">
      <c r="B6299" s="28">
        <v>6294</v>
      </c>
      <c r="C6299" s="29">
        <v>4.12754203912713</v>
      </c>
      <c r="D6299" s="29">
        <v>7.5886076413455203</v>
      </c>
      <c r="E6299" s="29">
        <v>14.827642000000001</v>
      </c>
      <c r="F6299" s="24">
        <v>1.0917969999999999</v>
      </c>
    </row>
    <row r="6300" spans="2:6" x14ac:dyDescent="0.3">
      <c r="B6300" s="28">
        <v>6295</v>
      </c>
      <c r="C6300" s="29">
        <v>4.1273036344110601</v>
      </c>
      <c r="D6300" s="29">
        <v>7.5889705121009898</v>
      </c>
      <c r="E6300" s="29">
        <v>14.830673000000001</v>
      </c>
      <c r="F6300" s="24">
        <v>1.091988</v>
      </c>
    </row>
    <row r="6301" spans="2:6" x14ac:dyDescent="0.3">
      <c r="B6301" s="28">
        <v>6296</v>
      </c>
      <c r="C6301" s="29">
        <v>4.1270651612931699</v>
      </c>
      <c r="D6301" s="29">
        <v>7.5893331343412296</v>
      </c>
      <c r="E6301" s="29">
        <v>14.833704000000001</v>
      </c>
      <c r="F6301" s="24">
        <v>1.0921780000000001</v>
      </c>
    </row>
    <row r="6302" spans="2:6" x14ac:dyDescent="0.3">
      <c r="B6302" s="28">
        <v>6297</v>
      </c>
      <c r="C6302" s="29">
        <v>4.1268266972277399</v>
      </c>
      <c r="D6302" s="29">
        <v>7.5896958074375798</v>
      </c>
      <c r="E6302" s="29">
        <v>14.836736</v>
      </c>
      <c r="F6302" s="24">
        <v>1.0923689999999999</v>
      </c>
    </row>
    <row r="6303" spans="2:6" x14ac:dyDescent="0.3">
      <c r="B6303" s="28">
        <v>6298</v>
      </c>
      <c r="C6303" s="29">
        <v>4.1265880875274297</v>
      </c>
      <c r="D6303" s="29">
        <v>7.5900579329041502</v>
      </c>
      <c r="E6303" s="29">
        <v>14.839767</v>
      </c>
      <c r="F6303" s="24">
        <v>1.0925590000000001</v>
      </c>
    </row>
    <row r="6304" spans="2:6" x14ac:dyDescent="0.3">
      <c r="B6304" s="28">
        <v>6299</v>
      </c>
      <c r="C6304" s="29">
        <v>4.1263494096869398</v>
      </c>
      <c r="D6304" s="29">
        <v>7.5904198101895703</v>
      </c>
      <c r="E6304" s="29">
        <v>14.842798</v>
      </c>
      <c r="F6304" s="24">
        <v>1.0927500000000001</v>
      </c>
    </row>
    <row r="6305" spans="2:6" x14ac:dyDescent="0.3">
      <c r="B6305" s="28">
        <v>6300</v>
      </c>
      <c r="C6305" s="29">
        <v>4.1261107410387696</v>
      </c>
      <c r="D6305" s="29">
        <v>7.5907817384328595</v>
      </c>
      <c r="E6305" s="29">
        <v>14.845829999999999</v>
      </c>
      <c r="F6305" s="24">
        <v>1.0929409999999999</v>
      </c>
    </row>
    <row r="6306" spans="2:6" x14ac:dyDescent="0.3">
      <c r="B6306" s="28">
        <v>6301</v>
      </c>
      <c r="C6306" s="29">
        <v>4.1258719271385704</v>
      </c>
      <c r="D6306" s="29">
        <v>7.5911431196124397</v>
      </c>
      <c r="E6306" s="29">
        <v>14.848860999999999</v>
      </c>
      <c r="F6306" s="24">
        <v>1.0931310000000001</v>
      </c>
    </row>
    <row r="6307" spans="2:6" x14ac:dyDescent="0.3">
      <c r="B6307" s="28">
        <v>6302</v>
      </c>
      <c r="C6307" s="29">
        <v>4.1256330453591898</v>
      </c>
      <c r="D6307" s="29">
        <v>7.5915042529445502</v>
      </c>
      <c r="E6307" s="29">
        <v>14.851891999999999</v>
      </c>
      <c r="F6307" s="24">
        <v>1.0933219999999999</v>
      </c>
    </row>
    <row r="6308" spans="2:6" x14ac:dyDescent="0.3">
      <c r="B6308" s="28">
        <v>6303</v>
      </c>
      <c r="C6308" s="29">
        <v>4.1253941729115597</v>
      </c>
      <c r="D6308" s="29">
        <v>7.5918654373361001</v>
      </c>
      <c r="E6308" s="29">
        <v>14.854924</v>
      </c>
      <c r="F6308" s="24">
        <v>1.093512</v>
      </c>
    </row>
    <row r="6309" spans="2:6" x14ac:dyDescent="0.3">
      <c r="B6309" s="28">
        <v>6304</v>
      </c>
      <c r="C6309" s="29">
        <v>4.1251551555938804</v>
      </c>
      <c r="D6309" s="29">
        <v>7.5922260752293402</v>
      </c>
      <c r="E6309" s="29">
        <v>14.857955</v>
      </c>
      <c r="F6309" s="24">
        <v>1.0937030000000001</v>
      </c>
    </row>
    <row r="6310" spans="2:6" x14ac:dyDescent="0.3">
      <c r="B6310" s="28">
        <v>6305</v>
      </c>
      <c r="C6310" s="29">
        <v>4.1249160706573598</v>
      </c>
      <c r="D6310" s="29">
        <v>7.5925864656083899</v>
      </c>
      <c r="E6310" s="29">
        <v>14.860986</v>
      </c>
      <c r="F6310" s="24">
        <v>1.093893</v>
      </c>
    </row>
    <row r="6311" spans="2:6" x14ac:dyDescent="0.3">
      <c r="B6311" s="28">
        <v>6306</v>
      </c>
      <c r="C6311" s="29">
        <v>4.1246769181886398</v>
      </c>
      <c r="D6311" s="29">
        <v>7.5929466085841799</v>
      </c>
      <c r="E6311" s="29">
        <v>14.864017</v>
      </c>
      <c r="F6311" s="24">
        <v>1.0940829999999999</v>
      </c>
    </row>
    <row r="6312" spans="2:6" x14ac:dyDescent="0.3">
      <c r="B6312" s="28">
        <v>6307</v>
      </c>
      <c r="C6312" s="29">
        <v>4.1244377752369097</v>
      </c>
      <c r="D6312" s="29">
        <v>7.5933068027546096</v>
      </c>
      <c r="E6312" s="29">
        <v>14.867049</v>
      </c>
      <c r="F6312" s="24">
        <v>1.094274</v>
      </c>
    </row>
    <row r="6313" spans="2:6" x14ac:dyDescent="0.3">
      <c r="B6313" s="28">
        <v>6308</v>
      </c>
      <c r="C6313" s="29">
        <v>4.1241984879230698</v>
      </c>
      <c r="D6313" s="29">
        <v>7.5936664511795602</v>
      </c>
      <c r="E6313" s="29">
        <v>14.87008</v>
      </c>
      <c r="F6313" s="24">
        <v>1.0944640000000001</v>
      </c>
    </row>
    <row r="6314" spans="2:6" x14ac:dyDescent="0.3">
      <c r="B6314" s="28">
        <v>6309</v>
      </c>
      <c r="C6314" s="29">
        <v>4.12395913333651</v>
      </c>
      <c r="D6314" s="29">
        <v>7.5940258525340099</v>
      </c>
      <c r="E6314" s="29">
        <v>14.873111</v>
      </c>
      <c r="F6314" s="24">
        <v>1.0946549999999999</v>
      </c>
    </row>
    <row r="6315" spans="2:6" x14ac:dyDescent="0.3">
      <c r="B6315" s="28">
        <v>6310</v>
      </c>
      <c r="C6315" s="29">
        <v>4.1237197884053796</v>
      </c>
      <c r="D6315" s="29">
        <v>7.5943853051841899</v>
      </c>
      <c r="E6315" s="29">
        <v>14.876143000000001</v>
      </c>
      <c r="F6315" s="24">
        <v>1.0948450000000001</v>
      </c>
    </row>
    <row r="6316" spans="2:6" x14ac:dyDescent="0.3">
      <c r="B6316" s="28">
        <v>6311</v>
      </c>
      <c r="C6316" s="29">
        <v>4.12348029949211</v>
      </c>
      <c r="D6316" s="29">
        <v>7.5947442126528504</v>
      </c>
      <c r="E6316" s="29">
        <v>14.879174000000001</v>
      </c>
      <c r="F6316" s="24">
        <v>1.095035</v>
      </c>
    </row>
    <row r="6317" spans="2:6" x14ac:dyDescent="0.3">
      <c r="B6317" s="28">
        <v>6312</v>
      </c>
      <c r="C6317" s="29">
        <v>4.1232407435649403</v>
      </c>
      <c r="D6317" s="29">
        <v>7.59510287338325</v>
      </c>
      <c r="E6317" s="29">
        <v>14.882205000000001</v>
      </c>
      <c r="F6317" s="24">
        <v>1.095226</v>
      </c>
    </row>
    <row r="6318" spans="2:6" x14ac:dyDescent="0.3">
      <c r="B6318" s="28">
        <v>6313</v>
      </c>
      <c r="C6318" s="29">
        <v>4.1230011974312299</v>
      </c>
      <c r="D6318" s="29">
        <v>7.5954615855103897</v>
      </c>
      <c r="E6318" s="29">
        <v>14.885237</v>
      </c>
      <c r="F6318" s="24">
        <v>1.0954159999999999</v>
      </c>
    </row>
    <row r="6319" spans="2:6" x14ac:dyDescent="0.3">
      <c r="B6319" s="28">
        <v>6314</v>
      </c>
      <c r="C6319" s="29">
        <v>4.1227615076944604</v>
      </c>
      <c r="D6319" s="29">
        <v>7.5958197530192404</v>
      </c>
      <c r="E6319" s="29">
        <v>14.888268</v>
      </c>
      <c r="F6319" s="24">
        <v>1.0956060000000001</v>
      </c>
    </row>
    <row r="6320" spans="2:6" x14ac:dyDescent="0.3">
      <c r="B6320" s="28">
        <v>6315</v>
      </c>
      <c r="C6320" s="29">
        <v>4.122521751202</v>
      </c>
      <c r="D6320" s="29">
        <v>7.59617767412173</v>
      </c>
      <c r="E6320" s="29">
        <v>14.891299</v>
      </c>
      <c r="F6320" s="24">
        <v>1.0957969999999999</v>
      </c>
    </row>
    <row r="6321" spans="2:6" x14ac:dyDescent="0.3">
      <c r="B6321" s="28">
        <v>6316</v>
      </c>
      <c r="C6321" s="29">
        <v>4.1222820046405797</v>
      </c>
      <c r="D6321" s="29">
        <v>7.5965356467217102</v>
      </c>
      <c r="E6321" s="29">
        <v>14.894330999999999</v>
      </c>
      <c r="F6321" s="24">
        <v>1.095987</v>
      </c>
    </row>
    <row r="6322" spans="2:6" x14ac:dyDescent="0.3">
      <c r="B6322" s="28">
        <v>6317</v>
      </c>
      <c r="C6322" s="29">
        <v>4.12204211485433</v>
      </c>
      <c r="D6322" s="29">
        <v>7.59689307526605</v>
      </c>
      <c r="E6322" s="29">
        <v>14.897361999999999</v>
      </c>
      <c r="F6322" s="24">
        <v>1.096177</v>
      </c>
    </row>
    <row r="6323" spans="2:6" x14ac:dyDescent="0.3">
      <c r="B6323" s="28">
        <v>6318</v>
      </c>
      <c r="C6323" s="29">
        <v>4.12180215856994</v>
      </c>
      <c r="D6323" s="29">
        <v>7.5972502577354799</v>
      </c>
      <c r="E6323" s="29">
        <v>14.900392999999999</v>
      </c>
      <c r="F6323" s="24">
        <v>1.0963670000000001</v>
      </c>
    </row>
    <row r="6324" spans="2:6" x14ac:dyDescent="0.3">
      <c r="B6324" s="28">
        <v>6319</v>
      </c>
      <c r="C6324" s="29">
        <v>4.1215622123537701</v>
      </c>
      <c r="D6324" s="29">
        <v>7.5976074918030001</v>
      </c>
      <c r="E6324" s="29">
        <v>14.903425</v>
      </c>
      <c r="F6324" s="24">
        <v>1.096557</v>
      </c>
    </row>
    <row r="6325" spans="2:6" x14ac:dyDescent="0.3">
      <c r="B6325" s="28">
        <v>6320</v>
      </c>
      <c r="C6325" s="29">
        <v>4.12132212329014</v>
      </c>
      <c r="D6325" s="29">
        <v>7.59796418237684</v>
      </c>
      <c r="E6325" s="29">
        <v>14.906456</v>
      </c>
      <c r="F6325" s="24">
        <v>1.0967480000000001</v>
      </c>
    </row>
    <row r="6326" spans="2:6" x14ac:dyDescent="0.3">
      <c r="B6326" s="28">
        <v>6321</v>
      </c>
      <c r="C6326" s="29">
        <v>4.1210819679852904</v>
      </c>
      <c r="D6326" s="29">
        <v>7.5983206272067996</v>
      </c>
      <c r="E6326" s="29">
        <v>14.909487</v>
      </c>
      <c r="F6326" s="24">
        <v>1.096938</v>
      </c>
    </row>
    <row r="6327" spans="2:6" x14ac:dyDescent="0.3">
      <c r="B6327" s="28">
        <v>6322</v>
      </c>
      <c r="C6327" s="29">
        <v>4.1208418228854002</v>
      </c>
      <c r="D6327" s="29">
        <v>7.5986771237352997</v>
      </c>
      <c r="E6327" s="29">
        <v>14.912519</v>
      </c>
      <c r="F6327" s="24">
        <v>1.0971280000000001</v>
      </c>
    </row>
    <row r="6328" spans="2:6" x14ac:dyDescent="0.3">
      <c r="B6328" s="28">
        <v>6323</v>
      </c>
      <c r="C6328" s="29">
        <v>4.1206015353145604</v>
      </c>
      <c r="D6328" s="29">
        <v>7.5990330773314296</v>
      </c>
      <c r="E6328" s="29">
        <v>14.91555</v>
      </c>
      <c r="F6328" s="24">
        <v>1.097318</v>
      </c>
    </row>
    <row r="6329" spans="2:6" x14ac:dyDescent="0.3">
      <c r="B6329" s="28">
        <v>6324</v>
      </c>
      <c r="C6329" s="29">
        <v>4.1203611817587698</v>
      </c>
      <c r="D6329" s="29">
        <v>7.5993887855143196</v>
      </c>
      <c r="E6329" s="29">
        <v>14.918581</v>
      </c>
      <c r="F6329" s="24">
        <v>1.0975079999999999</v>
      </c>
    </row>
    <row r="6330" spans="2:6" x14ac:dyDescent="0.3">
      <c r="B6330" s="28">
        <v>6325</v>
      </c>
      <c r="C6330" s="29">
        <v>4.1201208385442696</v>
      </c>
      <c r="D6330" s="29">
        <v>7.5997445454959696</v>
      </c>
      <c r="E6330" s="29">
        <v>14.921613000000001</v>
      </c>
      <c r="F6330" s="24">
        <v>1.0976980000000001</v>
      </c>
    </row>
    <row r="6331" spans="2:6" x14ac:dyDescent="0.3">
      <c r="B6331" s="28">
        <v>6326</v>
      </c>
      <c r="C6331" s="29">
        <v>4.1198803532344801</v>
      </c>
      <c r="D6331" s="29">
        <v>7.6000997631059599</v>
      </c>
      <c r="E6331" s="29">
        <v>14.924644000000001</v>
      </c>
      <c r="F6331" s="24">
        <v>1.097888</v>
      </c>
    </row>
    <row r="6332" spans="2:6" x14ac:dyDescent="0.3">
      <c r="B6332" s="28">
        <v>6327</v>
      </c>
      <c r="C6332" s="29">
        <v>4.11963980219537</v>
      </c>
      <c r="D6332" s="29">
        <v>7.6004547356329102</v>
      </c>
      <c r="E6332" s="29">
        <v>14.927675000000001</v>
      </c>
      <c r="F6332" s="24">
        <v>1.0980780000000001</v>
      </c>
    </row>
    <row r="6333" spans="2:6" x14ac:dyDescent="0.3">
      <c r="B6333" s="28">
        <v>6328</v>
      </c>
      <c r="C6333" s="29">
        <v>4.11939926163347</v>
      </c>
      <c r="D6333" s="29">
        <v>7.6008097600586799</v>
      </c>
      <c r="E6333" s="29">
        <v>14.930707</v>
      </c>
      <c r="F6333" s="24">
        <v>1.098268</v>
      </c>
    </row>
    <row r="6334" spans="2:6" x14ac:dyDescent="0.3">
      <c r="B6334" s="28">
        <v>6329</v>
      </c>
      <c r="C6334" s="29">
        <v>4.1191585793510797</v>
      </c>
      <c r="D6334" s="29">
        <v>7.6011642426728301</v>
      </c>
      <c r="E6334" s="29">
        <v>14.933738</v>
      </c>
      <c r="F6334" s="24">
        <v>1.0984590000000001</v>
      </c>
    </row>
    <row r="6335" spans="2:6" x14ac:dyDescent="0.3">
      <c r="B6335" s="28">
        <v>6330</v>
      </c>
      <c r="C6335" s="29">
        <v>4.11891783159437</v>
      </c>
      <c r="D6335" s="29">
        <v>7.6015184805337404</v>
      </c>
      <c r="E6335" s="29">
        <v>14.936769</v>
      </c>
      <c r="F6335" s="24">
        <v>1.098649</v>
      </c>
    </row>
    <row r="6336" spans="2:6" x14ac:dyDescent="0.3">
      <c r="B6336" s="28">
        <v>6331</v>
      </c>
      <c r="C6336" s="29">
        <v>4.1186770944503497</v>
      </c>
      <c r="D6336" s="29">
        <v>7.6018727703933502</v>
      </c>
      <c r="E6336" s="29">
        <v>14.939800999999999</v>
      </c>
      <c r="F6336" s="24">
        <v>1.098838</v>
      </c>
    </row>
    <row r="6337" spans="2:6" x14ac:dyDescent="0.3">
      <c r="B6337" s="28">
        <v>6332</v>
      </c>
      <c r="C6337" s="29">
        <v>4.1184362159597896</v>
      </c>
      <c r="D6337" s="29">
        <v>7.6022265190007099</v>
      </c>
      <c r="E6337" s="29">
        <v>14.942831999999999</v>
      </c>
      <c r="F6337" s="24">
        <v>1.0990280000000001</v>
      </c>
    </row>
    <row r="6338" spans="2:6" x14ac:dyDescent="0.3">
      <c r="B6338" s="28">
        <v>6333</v>
      </c>
      <c r="C6338" s="29">
        <v>4.1181952722492801</v>
      </c>
      <c r="D6338" s="29">
        <v>7.60258002318424</v>
      </c>
      <c r="E6338" s="29">
        <v>14.945862999999999</v>
      </c>
      <c r="F6338" s="24">
        <v>1.099218</v>
      </c>
    </row>
    <row r="6339" spans="2:6" x14ac:dyDescent="0.3">
      <c r="B6339" s="28">
        <v>6334</v>
      </c>
      <c r="C6339" s="29">
        <v>4.1179543392865403</v>
      </c>
      <c r="D6339" s="29">
        <v>7.6029335794661801</v>
      </c>
      <c r="E6339" s="29">
        <v>14.948895</v>
      </c>
      <c r="F6339" s="24">
        <v>1.0994079999999999</v>
      </c>
    </row>
    <row r="6340" spans="2:6" x14ac:dyDescent="0.3">
      <c r="B6340" s="28">
        <v>6335</v>
      </c>
      <c r="C6340" s="29">
        <v>4.1177132653503499</v>
      </c>
      <c r="D6340" s="29">
        <v>7.6032865950546</v>
      </c>
      <c r="E6340" s="29">
        <v>14.951926</v>
      </c>
      <c r="F6340" s="24">
        <v>1.0995980000000001</v>
      </c>
    </row>
    <row r="6341" spans="2:6" x14ac:dyDescent="0.3">
      <c r="B6341" s="28">
        <v>6336</v>
      </c>
      <c r="C6341" s="29">
        <v>4.1174721264479404</v>
      </c>
      <c r="D6341" s="29">
        <v>7.6036393665481796</v>
      </c>
      <c r="E6341" s="29">
        <v>14.954957</v>
      </c>
      <c r="F6341" s="24">
        <v>1.099788</v>
      </c>
    </row>
    <row r="6342" spans="2:6" x14ac:dyDescent="0.3">
      <c r="B6342" s="28">
        <v>6337</v>
      </c>
      <c r="C6342" s="29">
        <v>4.11723099842796</v>
      </c>
      <c r="D6342" s="29">
        <v>7.6039921902396603</v>
      </c>
      <c r="E6342" s="29">
        <v>14.957989</v>
      </c>
      <c r="F6342" s="24">
        <v>1.0999779999999999</v>
      </c>
    </row>
    <row r="6343" spans="2:6" x14ac:dyDescent="0.3">
      <c r="B6343" s="28">
        <v>6338</v>
      </c>
      <c r="C6343" s="29">
        <v>4.1169897298067797</v>
      </c>
      <c r="D6343" s="29">
        <v>7.6043444737957904</v>
      </c>
      <c r="E6343" s="29">
        <v>14.96102</v>
      </c>
      <c r="F6343" s="24">
        <v>1.100168</v>
      </c>
    </row>
    <row r="6344" spans="2:6" x14ac:dyDescent="0.3">
      <c r="B6344" s="28">
        <v>6339</v>
      </c>
      <c r="C6344" s="29">
        <v>4.1167483964724898</v>
      </c>
      <c r="D6344" s="29">
        <v>7.6046965135855995</v>
      </c>
      <c r="E6344" s="29">
        <v>14.964051</v>
      </c>
      <c r="F6344" s="24">
        <v>1.1003579999999999</v>
      </c>
    </row>
    <row r="6345" spans="2:6" x14ac:dyDescent="0.3">
      <c r="B6345" s="28">
        <v>6340</v>
      </c>
      <c r="C6345" s="29">
        <v>4.1165070741548604</v>
      </c>
      <c r="D6345" s="29">
        <v>7.6050486056726596</v>
      </c>
      <c r="E6345" s="29">
        <v>14.967083000000001</v>
      </c>
      <c r="F6345" s="24">
        <v>1.1005480000000001</v>
      </c>
    </row>
    <row r="6346" spans="2:6" x14ac:dyDescent="0.3">
      <c r="B6346" s="28">
        <v>6341</v>
      </c>
      <c r="C6346" s="29">
        <v>4.1162656116074299</v>
      </c>
      <c r="D6346" s="29">
        <v>7.6054001581818103</v>
      </c>
      <c r="E6346" s="29">
        <v>14.970114000000001</v>
      </c>
      <c r="F6346" s="24">
        <v>1.1007370000000001</v>
      </c>
    </row>
    <row r="6347" spans="2:6" x14ac:dyDescent="0.3">
      <c r="B6347" s="28">
        <v>6342</v>
      </c>
      <c r="C6347" s="29">
        <v>4.1160240845993599</v>
      </c>
      <c r="D6347" s="29">
        <v>7.6057514672528201</v>
      </c>
      <c r="E6347" s="29">
        <v>14.973145000000001</v>
      </c>
      <c r="F6347" s="24">
        <v>1.100927</v>
      </c>
    </row>
    <row r="6348" spans="2:6" x14ac:dyDescent="0.3">
      <c r="B6348" s="28">
        <v>6343</v>
      </c>
      <c r="C6348" s="29">
        <v>4.1157825687417802</v>
      </c>
      <c r="D6348" s="29">
        <v>7.6061028287202301</v>
      </c>
      <c r="E6348" s="29">
        <v>14.976177</v>
      </c>
      <c r="F6348" s="24">
        <v>1.1011169999999999</v>
      </c>
    </row>
    <row r="6349" spans="2:6" x14ac:dyDescent="0.3">
      <c r="B6349" s="28">
        <v>6344</v>
      </c>
      <c r="C6349" s="29">
        <v>4.1155409130249598</v>
      </c>
      <c r="D6349" s="29">
        <v>7.6064536511665404</v>
      </c>
      <c r="E6349" s="29">
        <v>14.979208</v>
      </c>
      <c r="F6349" s="24">
        <v>1.101307</v>
      </c>
    </row>
    <row r="6350" spans="2:6" x14ac:dyDescent="0.3">
      <c r="B6350" s="28">
        <v>6345</v>
      </c>
      <c r="C6350" s="29">
        <v>4.1152991930993403</v>
      </c>
      <c r="D6350" s="29">
        <v>7.6068042305024797</v>
      </c>
      <c r="E6350" s="29">
        <v>14.982239</v>
      </c>
      <c r="F6350" s="24">
        <v>1.101496</v>
      </c>
    </row>
    <row r="6351" spans="2:6" x14ac:dyDescent="0.3">
      <c r="B6351" s="28">
        <v>6346</v>
      </c>
      <c r="C6351" s="29">
        <v>4.11505748445762</v>
      </c>
      <c r="D6351" s="29">
        <v>7.6071548623337604</v>
      </c>
      <c r="E6351" s="29">
        <v>14.985271000000001</v>
      </c>
      <c r="F6351" s="24">
        <v>1.1016859999999999</v>
      </c>
    </row>
    <row r="6352" spans="2:6" x14ac:dyDescent="0.3">
      <c r="B6352" s="28">
        <v>6347</v>
      </c>
      <c r="C6352" s="29">
        <v>4.1148156363263801</v>
      </c>
      <c r="D6352" s="29">
        <v>7.6075049557001702</v>
      </c>
      <c r="E6352" s="29">
        <v>14.988302000000001</v>
      </c>
      <c r="F6352" s="24">
        <v>1.1018760000000001</v>
      </c>
    </row>
    <row r="6353" spans="2:6" x14ac:dyDescent="0.3">
      <c r="B6353" s="28">
        <v>6348</v>
      </c>
      <c r="C6353" s="29">
        <v>4.1145737242375402</v>
      </c>
      <c r="D6353" s="29">
        <v>7.6078548062835401</v>
      </c>
      <c r="E6353" s="29">
        <v>14.991333000000001</v>
      </c>
      <c r="F6353" s="24">
        <v>1.102066</v>
      </c>
    </row>
    <row r="6354" spans="2:6" x14ac:dyDescent="0.3">
      <c r="B6354" s="28">
        <v>6349</v>
      </c>
      <c r="C6354" s="29">
        <v>4.1143318235656201</v>
      </c>
      <c r="D6354" s="29">
        <v>7.6082047094610203</v>
      </c>
      <c r="E6354" s="29">
        <v>14.994365</v>
      </c>
      <c r="F6354" s="24">
        <v>1.102255</v>
      </c>
    </row>
    <row r="6355" spans="2:6" x14ac:dyDescent="0.3">
      <c r="B6355" s="28">
        <v>6350</v>
      </c>
      <c r="C6355" s="29">
        <v>4.1140897837730304</v>
      </c>
      <c r="D6355" s="29">
        <v>7.60855407472918</v>
      </c>
      <c r="E6355" s="29">
        <v>14.997396</v>
      </c>
      <c r="F6355" s="24">
        <v>1.1024449999999999</v>
      </c>
    </row>
    <row r="6356" spans="2:6" x14ac:dyDescent="0.3">
      <c r="B6356" s="28">
        <v>6351</v>
      </c>
      <c r="C6356" s="29">
        <v>4.1138476802734498</v>
      </c>
      <c r="D6356" s="29">
        <v>7.6089031975412205</v>
      </c>
      <c r="E6356" s="29">
        <v>15.000427</v>
      </c>
      <c r="F6356" s="24">
        <v>1.1026340000000001</v>
      </c>
    </row>
    <row r="6357" spans="2:6" x14ac:dyDescent="0.3">
      <c r="B6357" s="28">
        <v>6352</v>
      </c>
      <c r="C6357" s="29">
        <v>4.11360551315025</v>
      </c>
      <c r="D6357" s="29">
        <v>7.6092520780059996</v>
      </c>
      <c r="E6357" s="29">
        <v>15.003458</v>
      </c>
      <c r="F6357" s="24">
        <v>1.102824</v>
      </c>
    </row>
    <row r="6358" spans="2:6" x14ac:dyDescent="0.3">
      <c r="B6358" s="28">
        <v>6353</v>
      </c>
      <c r="C6358" s="29">
        <v>4.1133633576206501</v>
      </c>
      <c r="D6358" s="29">
        <v>7.6096010111963404</v>
      </c>
      <c r="E6358" s="29">
        <v>15.006489999999999</v>
      </c>
      <c r="F6358" s="24">
        <v>1.1030139999999999</v>
      </c>
    </row>
    <row r="6359" spans="2:6" x14ac:dyDescent="0.3">
      <c r="B6359" s="28">
        <v>6354</v>
      </c>
      <c r="C6359" s="29">
        <v>4.1131210634609001</v>
      </c>
      <c r="D6359" s="29">
        <v>7.6099494072171101</v>
      </c>
      <c r="E6359" s="29">
        <v>15.009520999999999</v>
      </c>
      <c r="F6359" s="24">
        <v>1.1032029999999999</v>
      </c>
    </row>
    <row r="6360" spans="2:6" x14ac:dyDescent="0.3">
      <c r="B6360" s="28">
        <v>6355</v>
      </c>
      <c r="C6360" s="29">
        <v>4.1128787059272796</v>
      </c>
      <c r="D6360" s="29">
        <v>7.6102975612169796</v>
      </c>
      <c r="E6360" s="29">
        <v>15.012551999999999</v>
      </c>
      <c r="F6360" s="24">
        <v>1.1033930000000001</v>
      </c>
    </row>
    <row r="6361" spans="2:6" x14ac:dyDescent="0.3">
      <c r="B6361" s="28">
        <v>6356</v>
      </c>
      <c r="C6361" s="29">
        <v>4.1126363601193097</v>
      </c>
      <c r="D6361" s="29">
        <v>7.6106457680407802</v>
      </c>
      <c r="E6361" s="29">
        <v>15.015584</v>
      </c>
      <c r="F6361" s="24">
        <v>1.1035820000000001</v>
      </c>
    </row>
    <row r="6362" spans="2:6" x14ac:dyDescent="0.3">
      <c r="B6362" s="28">
        <v>6357</v>
      </c>
      <c r="C6362" s="29">
        <v>4.1123938760481096</v>
      </c>
      <c r="D6362" s="29">
        <v>7.6109934382490501</v>
      </c>
      <c r="E6362" s="29">
        <v>15.018615</v>
      </c>
      <c r="F6362" s="24">
        <v>1.103772</v>
      </c>
    </row>
    <row r="6363" spans="2:6" x14ac:dyDescent="0.3">
      <c r="B6363" s="28">
        <v>6358</v>
      </c>
      <c r="C6363" s="29">
        <v>4.1121513288521703</v>
      </c>
      <c r="D6363" s="29">
        <v>7.6113408667624096</v>
      </c>
      <c r="E6363" s="29">
        <v>15.021646</v>
      </c>
      <c r="F6363" s="24">
        <v>1.103961</v>
      </c>
    </row>
    <row r="6364" spans="2:6" x14ac:dyDescent="0.3">
      <c r="B6364" s="28">
        <v>6359</v>
      </c>
      <c r="C6364" s="29">
        <v>4.1119087935135097</v>
      </c>
      <c r="D6364" s="29">
        <v>7.6116883481978803</v>
      </c>
      <c r="E6364" s="29">
        <v>15.024678</v>
      </c>
      <c r="F6364" s="24">
        <v>1.1041509999999999</v>
      </c>
    </row>
    <row r="6365" spans="2:6" x14ac:dyDescent="0.3">
      <c r="B6365" s="28">
        <v>6360</v>
      </c>
      <c r="C6365" s="29">
        <v>4.1116661202777003</v>
      </c>
      <c r="D6365" s="29">
        <v>7.6120352935712399</v>
      </c>
      <c r="E6365" s="29">
        <v>15.027709</v>
      </c>
      <c r="F6365" s="24">
        <v>1.1043400000000001</v>
      </c>
    </row>
    <row r="6366" spans="2:6" x14ac:dyDescent="0.3">
      <c r="B6366" s="28">
        <v>6361</v>
      </c>
      <c r="C6366" s="29">
        <v>4.1114233841656702</v>
      </c>
      <c r="D6366" s="29">
        <v>7.6123819975752802</v>
      </c>
      <c r="E6366" s="29">
        <v>15.03074</v>
      </c>
      <c r="F6366" s="24">
        <v>1.10453</v>
      </c>
    </row>
    <row r="6367" spans="2:6" x14ac:dyDescent="0.3">
      <c r="B6367" s="28">
        <v>6362</v>
      </c>
      <c r="C6367" s="29">
        <v>4.1111806600421303</v>
      </c>
      <c r="D6367" s="29">
        <v>7.6127287545994005</v>
      </c>
      <c r="E6367" s="29">
        <v>15.033772000000001</v>
      </c>
      <c r="F6367" s="24">
        <v>1.104719</v>
      </c>
    </row>
    <row r="6368" spans="2:6" x14ac:dyDescent="0.3">
      <c r="B6368" s="28">
        <v>6363</v>
      </c>
      <c r="C6368" s="29">
        <v>4.1109377983866899</v>
      </c>
      <c r="D6368" s="29">
        <v>7.61307497611421</v>
      </c>
      <c r="E6368" s="29">
        <v>15.036803000000001</v>
      </c>
      <c r="F6368" s="24">
        <v>1.1049089999999999</v>
      </c>
    </row>
    <row r="6369" spans="2:6" x14ac:dyDescent="0.3">
      <c r="B6369" s="28">
        <v>6364</v>
      </c>
      <c r="C6369" s="29">
        <v>4.1106948741029203</v>
      </c>
      <c r="D6369" s="29">
        <v>7.6134209565848403</v>
      </c>
      <c r="E6369" s="29">
        <v>15.039834000000001</v>
      </c>
      <c r="F6369" s="24">
        <v>1.1050979999999999</v>
      </c>
    </row>
    <row r="6370" spans="2:6" x14ac:dyDescent="0.3">
      <c r="B6370" s="28">
        <v>6365</v>
      </c>
      <c r="C6370" s="29">
        <v>4.1104519619384696</v>
      </c>
      <c r="D6370" s="29">
        <v>7.6137669901734002</v>
      </c>
      <c r="E6370" s="29">
        <v>15.042866</v>
      </c>
      <c r="F6370" s="24">
        <v>1.1052869999999999</v>
      </c>
    </row>
    <row r="6371" spans="2:6" x14ac:dyDescent="0.3">
      <c r="B6371" s="28">
        <v>6366</v>
      </c>
      <c r="C6371" s="29">
        <v>4.1102089126065202</v>
      </c>
      <c r="D6371" s="29">
        <v>7.61411248880479</v>
      </c>
      <c r="E6371" s="29">
        <v>15.045897</v>
      </c>
      <c r="F6371" s="24">
        <v>1.105477</v>
      </c>
    </row>
    <row r="6372" spans="2:6" x14ac:dyDescent="0.3">
      <c r="B6372" s="28">
        <v>6367</v>
      </c>
      <c r="C6372" s="29">
        <v>4.1099658008935203</v>
      </c>
      <c r="D6372" s="29">
        <v>7.6144577467167398</v>
      </c>
      <c r="E6372" s="29">
        <v>15.048928</v>
      </c>
      <c r="F6372" s="24">
        <v>1.105666</v>
      </c>
    </row>
    <row r="6373" spans="2:6" x14ac:dyDescent="0.3">
      <c r="B6373" s="28">
        <v>6368</v>
      </c>
      <c r="C6373" s="29">
        <v>4.1097227014302398</v>
      </c>
      <c r="D6373" s="29">
        <v>7.6148030578442798</v>
      </c>
      <c r="E6373" s="29">
        <v>15.051959999999999</v>
      </c>
      <c r="F6373" s="24">
        <v>1.105855</v>
      </c>
    </row>
    <row r="6374" spans="2:6" x14ac:dyDescent="0.3">
      <c r="B6374" s="28">
        <v>6369</v>
      </c>
      <c r="C6374" s="29">
        <v>4.1094794651630604</v>
      </c>
      <c r="D6374" s="29">
        <v>7.6151478345661401</v>
      </c>
      <c r="E6374" s="29">
        <v>15.054990999999999</v>
      </c>
      <c r="F6374" s="24">
        <v>1.1060449999999999</v>
      </c>
    </row>
    <row r="6375" spans="2:6" x14ac:dyDescent="0.3">
      <c r="B6375" s="28">
        <v>6370</v>
      </c>
      <c r="C6375" s="29">
        <v>4.1092361667614696</v>
      </c>
      <c r="D6375" s="29">
        <v>7.6154923708929196</v>
      </c>
      <c r="E6375" s="29">
        <v>15.058021999999999</v>
      </c>
      <c r="F6375" s="24">
        <v>1.1062339999999999</v>
      </c>
    </row>
    <row r="6376" spans="2:6" x14ac:dyDescent="0.3">
      <c r="B6376" s="28">
        <v>6371</v>
      </c>
      <c r="C6376" s="29">
        <v>4.1089928807396197</v>
      </c>
      <c r="D6376" s="29">
        <v>7.6158369605327199</v>
      </c>
      <c r="E6376" s="29">
        <v>15.061054</v>
      </c>
      <c r="F6376" s="24">
        <v>1.1064229999999999</v>
      </c>
    </row>
    <row r="6377" spans="2:6" x14ac:dyDescent="0.3">
      <c r="B6377" s="28">
        <v>6372</v>
      </c>
      <c r="C6377" s="29">
        <v>4.1087494582766197</v>
      </c>
      <c r="D6377" s="29">
        <v>7.6161810163177597</v>
      </c>
      <c r="E6377" s="29">
        <v>15.064085</v>
      </c>
      <c r="F6377" s="24">
        <v>1.1066119999999999</v>
      </c>
    </row>
    <row r="6378" spans="2:6" x14ac:dyDescent="0.3">
      <c r="B6378" s="28">
        <v>6373</v>
      </c>
      <c r="C6378" s="29">
        <v>4.1085059739252499</v>
      </c>
      <c r="D6378" s="29">
        <v>7.6165248320316099</v>
      </c>
      <c r="E6378" s="29">
        <v>15.067116</v>
      </c>
      <c r="F6378" s="24">
        <v>1.1068020000000001</v>
      </c>
    </row>
    <row r="6379" spans="2:6" x14ac:dyDescent="0.3">
      <c r="B6379" s="28">
        <v>6374</v>
      </c>
      <c r="C6379" s="29">
        <v>4.1082625020832202</v>
      </c>
      <c r="D6379" s="29">
        <v>7.6168687011557896</v>
      </c>
      <c r="E6379" s="29">
        <v>15.070148</v>
      </c>
      <c r="F6379" s="24">
        <v>1.1069910000000001</v>
      </c>
    </row>
    <row r="6380" spans="2:6" x14ac:dyDescent="0.3">
      <c r="B6380" s="28">
        <v>6375</v>
      </c>
      <c r="C6380" s="29">
        <v>4.1080188941619697</v>
      </c>
      <c r="D6380" s="29">
        <v>7.6172120369754497</v>
      </c>
      <c r="E6380" s="29">
        <v>15.073179</v>
      </c>
      <c r="F6380" s="24">
        <v>1.1071800000000001</v>
      </c>
    </row>
    <row r="6381" spans="2:6" x14ac:dyDescent="0.3">
      <c r="B6381" s="28">
        <v>6376</v>
      </c>
      <c r="C6381" s="29">
        <v>4.1077752245977699</v>
      </c>
      <c r="D6381" s="29">
        <v>7.6175551330474702</v>
      </c>
      <c r="E6381" s="29">
        <v>15.07621</v>
      </c>
      <c r="F6381" s="24">
        <v>1.107369</v>
      </c>
    </row>
    <row r="6382" spans="2:6" x14ac:dyDescent="0.3">
      <c r="B6382" s="28">
        <v>6377</v>
      </c>
      <c r="C6382" s="29">
        <v>4.10753156767211</v>
      </c>
      <c r="D6382" s="29">
        <v>7.6178982826268902</v>
      </c>
      <c r="E6382" s="29">
        <v>15.079242000000001</v>
      </c>
      <c r="F6382" s="24">
        <v>1.107558</v>
      </c>
    </row>
    <row r="6383" spans="2:6" x14ac:dyDescent="0.3">
      <c r="B6383" s="28">
        <v>6378</v>
      </c>
      <c r="C6383" s="29">
        <v>4.1072877750283396</v>
      </c>
      <c r="D6383" s="29">
        <v>7.6182408994513997</v>
      </c>
      <c r="E6383" s="29">
        <v>15.082273000000001</v>
      </c>
      <c r="F6383" s="24">
        <v>1.107748</v>
      </c>
    </row>
    <row r="6384" spans="2:6" x14ac:dyDescent="0.3">
      <c r="B6384" s="28">
        <v>6379</v>
      </c>
      <c r="C6384" s="29">
        <v>4.1070439209864302</v>
      </c>
      <c r="D6384" s="29">
        <v>7.6185832768514103</v>
      </c>
      <c r="E6384" s="29">
        <v>15.085304000000001</v>
      </c>
      <c r="F6384" s="24">
        <v>1.1079369999999999</v>
      </c>
    </row>
    <row r="6385" spans="2:6" x14ac:dyDescent="0.3">
      <c r="B6385" s="28">
        <v>6380</v>
      </c>
      <c r="C6385" s="29">
        <v>4.10680007971186</v>
      </c>
      <c r="D6385" s="29">
        <v>7.6189257078557198</v>
      </c>
      <c r="E6385" s="29">
        <v>15.088336</v>
      </c>
      <c r="F6385" s="24">
        <v>1.1081259999999999</v>
      </c>
    </row>
    <row r="6386" spans="2:6" x14ac:dyDescent="0.3">
      <c r="B6386" s="28">
        <v>6381</v>
      </c>
      <c r="C6386" s="29">
        <v>4.1065561030794502</v>
      </c>
      <c r="D6386" s="29">
        <v>7.6192676066541196</v>
      </c>
      <c r="E6386" s="29">
        <v>15.091367</v>
      </c>
      <c r="F6386" s="24">
        <v>1.1083149999999999</v>
      </c>
    </row>
    <row r="6387" spans="2:6" x14ac:dyDescent="0.3">
      <c r="B6387" s="28">
        <v>6382</v>
      </c>
      <c r="C6387" s="29">
        <v>4.1063120652931104</v>
      </c>
      <c r="D6387" s="29">
        <v>7.6196092663507002</v>
      </c>
      <c r="E6387" s="29">
        <v>15.094398</v>
      </c>
      <c r="F6387" s="24">
        <v>1.1085039999999999</v>
      </c>
    </row>
    <row r="6388" spans="2:6" x14ac:dyDescent="0.3">
      <c r="B6388" s="28">
        <v>6383</v>
      </c>
      <c r="C6388" s="29">
        <v>4.1060680404024996</v>
      </c>
      <c r="D6388" s="29">
        <v>7.6199509797483698</v>
      </c>
      <c r="E6388" s="29">
        <v>15.097429999999999</v>
      </c>
      <c r="F6388" s="24">
        <v>1.1086929999999999</v>
      </c>
    </row>
    <row r="6389" spans="2:6" x14ac:dyDescent="0.3">
      <c r="B6389" s="28">
        <v>6384</v>
      </c>
      <c r="C6389" s="29">
        <v>4.1058238805135101</v>
      </c>
      <c r="D6389" s="29">
        <v>7.6202921614884502</v>
      </c>
      <c r="E6389" s="29">
        <v>15.100460999999999</v>
      </c>
      <c r="F6389" s="24">
        <v>1.1088819999999999</v>
      </c>
    </row>
    <row r="6390" spans="2:6" x14ac:dyDescent="0.3">
      <c r="B6390" s="28">
        <v>6385</v>
      </c>
      <c r="C6390" s="29">
        <v>4.1055796597141798</v>
      </c>
      <c r="D6390" s="29">
        <v>7.6206331044490296</v>
      </c>
      <c r="E6390" s="29">
        <v>15.103491999999999</v>
      </c>
      <c r="F6390" s="24">
        <v>1.1090709999999999</v>
      </c>
    </row>
    <row r="6391" spans="2:6" x14ac:dyDescent="0.3">
      <c r="B6391" s="28">
        <v>6386</v>
      </c>
      <c r="C6391" s="29">
        <v>4.1053354519385703</v>
      </c>
      <c r="D6391" s="29">
        <v>7.6209741012072296</v>
      </c>
      <c r="E6391" s="29">
        <v>15.106524</v>
      </c>
      <c r="F6391" s="24">
        <v>1.1092599999999999</v>
      </c>
    </row>
    <row r="6392" spans="2:6" x14ac:dyDescent="0.3">
      <c r="B6392" s="28">
        <v>6387</v>
      </c>
      <c r="C6392" s="29">
        <v>4.1050911095232401</v>
      </c>
      <c r="D6392" s="29">
        <v>7.6213145668555997</v>
      </c>
      <c r="E6392" s="29">
        <v>15.109555</v>
      </c>
      <c r="F6392" s="24">
        <v>1.1094489999999999</v>
      </c>
    </row>
    <row r="6393" spans="2:6" x14ac:dyDescent="0.3">
      <c r="B6393" s="28">
        <v>6388</v>
      </c>
      <c r="C6393" s="29">
        <v>4.1048467064405303</v>
      </c>
      <c r="D6393" s="29">
        <v>7.6216547940463499</v>
      </c>
      <c r="E6393" s="29">
        <v>15.112586</v>
      </c>
      <c r="F6393" s="24">
        <v>1.1096379999999999</v>
      </c>
    </row>
    <row r="6394" spans="2:6" x14ac:dyDescent="0.3">
      <c r="B6394" s="28">
        <v>6389</v>
      </c>
      <c r="C6394" s="29">
        <v>4.1046023165091503</v>
      </c>
      <c r="D6394" s="29">
        <v>7.6219950751310801</v>
      </c>
      <c r="E6394" s="29">
        <v>15.115618</v>
      </c>
      <c r="F6394" s="24">
        <v>1.1098269999999999</v>
      </c>
    </row>
    <row r="6395" spans="2:6" x14ac:dyDescent="0.3">
      <c r="B6395" s="28">
        <v>6390</v>
      </c>
      <c r="C6395" s="29">
        <v>4.1043577922958603</v>
      </c>
      <c r="D6395" s="29">
        <v>7.6223348256530903</v>
      </c>
      <c r="E6395" s="29">
        <v>15.118649</v>
      </c>
      <c r="F6395" s="24">
        <v>1.1100159999999999</v>
      </c>
    </row>
    <row r="6396" spans="2:6" x14ac:dyDescent="0.3">
      <c r="B6396" s="28">
        <v>6391</v>
      </c>
      <c r="C6396" s="29">
        <v>4.1041132076575799</v>
      </c>
      <c r="D6396" s="29">
        <v>7.6226743380389799</v>
      </c>
      <c r="E6396" s="29">
        <v>15.12168</v>
      </c>
      <c r="F6396" s="24">
        <v>1.1102050000000001</v>
      </c>
    </row>
    <row r="6397" spans="2:6" x14ac:dyDescent="0.3">
      <c r="B6397" s="28">
        <v>6392</v>
      </c>
      <c r="C6397" s="29">
        <v>4.1038686362978103</v>
      </c>
      <c r="D6397" s="29">
        <v>7.6230139044150702</v>
      </c>
      <c r="E6397" s="29">
        <v>15.124712000000001</v>
      </c>
      <c r="F6397" s="24">
        <v>1.1103940000000001</v>
      </c>
    </row>
    <row r="6398" spans="2:6" x14ac:dyDescent="0.3">
      <c r="B6398" s="28">
        <v>6393</v>
      </c>
      <c r="C6398" s="29">
        <v>4.1036239310131402</v>
      </c>
      <c r="D6398" s="29">
        <v>7.6233529407748497</v>
      </c>
      <c r="E6398" s="29">
        <v>15.127743000000001</v>
      </c>
      <c r="F6398" s="24">
        <v>1.1105830000000001</v>
      </c>
    </row>
    <row r="6399" spans="2:6" x14ac:dyDescent="0.3">
      <c r="B6399" s="28">
        <v>6394</v>
      </c>
      <c r="C6399" s="29">
        <v>4.1033791655452498</v>
      </c>
      <c r="D6399" s="29">
        <v>7.6236917393196002</v>
      </c>
      <c r="E6399" s="29">
        <v>15.130774000000001</v>
      </c>
      <c r="F6399" s="24">
        <v>1.110771</v>
      </c>
    </row>
    <row r="6400" spans="2:6" x14ac:dyDescent="0.3">
      <c r="B6400" s="28">
        <v>6395</v>
      </c>
      <c r="C6400" s="29">
        <v>4.1031344134826702</v>
      </c>
      <c r="D6400" s="29">
        <v>7.6240305919506</v>
      </c>
      <c r="E6400" s="29">
        <v>15.133806</v>
      </c>
      <c r="F6400" s="24">
        <v>1.1109599999999999</v>
      </c>
    </row>
    <row r="6401" spans="2:6" x14ac:dyDescent="0.3">
      <c r="B6401" s="28">
        <v>6396</v>
      </c>
      <c r="C6401" s="29">
        <v>4.1028895278513904</v>
      </c>
      <c r="D6401" s="29">
        <v>7.6243689151111305</v>
      </c>
      <c r="E6401" s="29">
        <v>15.136837</v>
      </c>
      <c r="F6401" s="24">
        <v>1.1111489999999999</v>
      </c>
    </row>
    <row r="6402" spans="2:6" x14ac:dyDescent="0.3">
      <c r="B6402" s="28">
        <v>6397</v>
      </c>
      <c r="C6402" s="29">
        <v>4.1026445822780397</v>
      </c>
      <c r="D6402" s="29">
        <v>7.6247070007773097</v>
      </c>
      <c r="E6402" s="29">
        <v>15.139868</v>
      </c>
      <c r="F6402" s="24">
        <v>1.1113379999999999</v>
      </c>
    </row>
    <row r="6403" spans="2:6" x14ac:dyDescent="0.3">
      <c r="B6403" s="28">
        <v>6398</v>
      </c>
      <c r="C6403" s="29">
        <v>4.1023995768428696</v>
      </c>
      <c r="D6403" s="29">
        <v>7.6250448490559304</v>
      </c>
      <c r="E6403" s="29">
        <v>15.142899</v>
      </c>
      <c r="F6403" s="24">
        <v>1.1115269999999999</v>
      </c>
    </row>
    <row r="6404" spans="2:6" x14ac:dyDescent="0.3">
      <c r="B6404" s="28">
        <v>6399</v>
      </c>
      <c r="C6404" s="29">
        <v>4.10215458498147</v>
      </c>
      <c r="D6404" s="29">
        <v>7.62538275154854</v>
      </c>
      <c r="E6404" s="29">
        <v>15.145930999999999</v>
      </c>
      <c r="F6404" s="24">
        <v>1.111715</v>
      </c>
    </row>
    <row r="6405" spans="2:6" x14ac:dyDescent="0.3">
      <c r="B6405" s="28">
        <v>6400</v>
      </c>
      <c r="C6405" s="29">
        <v>4.1019094600250101</v>
      </c>
      <c r="D6405" s="29">
        <v>7.62572012529745</v>
      </c>
      <c r="E6405" s="29">
        <v>15.148961999999999</v>
      </c>
      <c r="F6405" s="24">
        <v>1.111904</v>
      </c>
    </row>
    <row r="6406" spans="2:6" x14ac:dyDescent="0.3">
      <c r="B6406" s="28">
        <v>6401</v>
      </c>
      <c r="C6406" s="29">
        <v>4.1016642754470798</v>
      </c>
      <c r="D6406" s="29">
        <v>7.6260572619789802</v>
      </c>
      <c r="E6406" s="29">
        <v>15.151992999999999</v>
      </c>
      <c r="F6406" s="24">
        <v>1.112093</v>
      </c>
    </row>
    <row r="6407" spans="2:6" x14ac:dyDescent="0.3">
      <c r="B6407" s="28">
        <v>6402</v>
      </c>
      <c r="C6407" s="29">
        <v>4.10141910456879</v>
      </c>
      <c r="D6407" s="29">
        <v>7.6263944529700902</v>
      </c>
      <c r="E6407" s="29">
        <v>15.155025</v>
      </c>
      <c r="F6407" s="24">
        <v>1.112282</v>
      </c>
    </row>
    <row r="6408" spans="2:6" x14ac:dyDescent="0.3">
      <c r="B6408" s="28">
        <v>6403</v>
      </c>
      <c r="C6408" s="29">
        <v>4.10117380094976</v>
      </c>
      <c r="D6408" s="29">
        <v>7.62673111576186</v>
      </c>
      <c r="E6408" s="29">
        <v>15.158056</v>
      </c>
      <c r="F6408" s="24">
        <v>1.1124700000000001</v>
      </c>
    </row>
    <row r="6409" spans="2:6" x14ac:dyDescent="0.3">
      <c r="B6409" s="28">
        <v>6404</v>
      </c>
      <c r="C6409" s="29">
        <v>4.1009284379490101</v>
      </c>
      <c r="D6409" s="29">
        <v>7.6270675418059799</v>
      </c>
      <c r="E6409" s="29">
        <v>15.161087</v>
      </c>
      <c r="F6409" s="24">
        <v>1.1126590000000001</v>
      </c>
    </row>
    <row r="6410" spans="2:6" x14ac:dyDescent="0.3">
      <c r="B6410" s="28">
        <v>6405</v>
      </c>
      <c r="C6410" s="29">
        <v>4.1006830887733798</v>
      </c>
      <c r="D6410" s="29">
        <v>7.6274040222551003</v>
      </c>
      <c r="E6410" s="29">
        <v>15.164118999999999</v>
      </c>
      <c r="F6410" s="24">
        <v>1.1128480000000001</v>
      </c>
    </row>
    <row r="6411" spans="2:6" x14ac:dyDescent="0.3">
      <c r="B6411" s="28">
        <v>6406</v>
      </c>
      <c r="C6411" s="29">
        <v>4.1004376072104902</v>
      </c>
      <c r="D6411" s="29">
        <v>7.6277399750486197</v>
      </c>
      <c r="E6411" s="29">
        <v>15.167149999999999</v>
      </c>
      <c r="F6411" s="24">
        <v>1.1130359999999999</v>
      </c>
    </row>
    <row r="6412" spans="2:6" x14ac:dyDescent="0.3">
      <c r="B6412" s="28">
        <v>6407</v>
      </c>
      <c r="C6412" s="29">
        <v>4.1001920665050502</v>
      </c>
      <c r="D6412" s="29">
        <v>7.6280756914138399</v>
      </c>
      <c r="E6412" s="29">
        <v>15.170180999999999</v>
      </c>
      <c r="F6412" s="24">
        <v>1.1132249999999999</v>
      </c>
    </row>
    <row r="6413" spans="2:6" x14ac:dyDescent="0.3">
      <c r="B6413" s="28">
        <v>6408</v>
      </c>
      <c r="C6413" s="29">
        <v>4.09994653974982</v>
      </c>
      <c r="D6413" s="29">
        <v>7.6284114622793098</v>
      </c>
      <c r="E6413" s="29">
        <v>15.173213000000001</v>
      </c>
      <c r="F6413" s="24">
        <v>1.113413</v>
      </c>
    </row>
    <row r="6414" spans="2:6" x14ac:dyDescent="0.3">
      <c r="B6414" s="28">
        <v>6409</v>
      </c>
      <c r="C6414" s="29">
        <v>4.0997008809600199</v>
      </c>
      <c r="D6414" s="29">
        <v>7.62874670603229</v>
      </c>
      <c r="E6414" s="29">
        <v>15.176244000000001</v>
      </c>
      <c r="F6414" s="24">
        <v>1.113602</v>
      </c>
    </row>
    <row r="6415" spans="2:6" x14ac:dyDescent="0.3">
      <c r="B6415" s="28">
        <v>6410</v>
      </c>
      <c r="C6415" s="29">
        <v>4.0994551632662199</v>
      </c>
      <c r="D6415" s="29">
        <v>7.6290817136758902</v>
      </c>
      <c r="E6415" s="29">
        <v>15.179275000000001</v>
      </c>
      <c r="F6415" s="24">
        <v>1.113791</v>
      </c>
    </row>
    <row r="6416" spans="2:6" x14ac:dyDescent="0.3">
      <c r="B6416" s="28">
        <v>6411</v>
      </c>
      <c r="C6416" s="29">
        <v>4.0992094596473203</v>
      </c>
      <c r="D6416" s="29">
        <v>7.6294167759148204</v>
      </c>
      <c r="E6416" s="29">
        <v>15.182307</v>
      </c>
      <c r="F6416" s="24">
        <v>1.1139790000000001</v>
      </c>
    </row>
    <row r="6417" spans="2:6" x14ac:dyDescent="0.3">
      <c r="B6417" s="28">
        <v>6412</v>
      </c>
      <c r="C6417" s="29">
        <v>4.0989636243457399</v>
      </c>
      <c r="D6417" s="29">
        <v>7.6297513115837399</v>
      </c>
      <c r="E6417" s="29">
        <v>15.185338</v>
      </c>
      <c r="F6417" s="24">
        <v>1.114168</v>
      </c>
    </row>
    <row r="6418" spans="2:6" x14ac:dyDescent="0.3">
      <c r="B6418" s="28">
        <v>6413</v>
      </c>
      <c r="C6418" s="29">
        <v>4.0987177303781204</v>
      </c>
      <c r="D6418" s="29">
        <v>7.6300856114618103</v>
      </c>
      <c r="E6418" s="29">
        <v>15.188369</v>
      </c>
      <c r="F6418" s="24">
        <v>1.1143559999999999</v>
      </c>
    </row>
    <row r="6419" spans="2:6" x14ac:dyDescent="0.3">
      <c r="B6419" s="28">
        <v>6414</v>
      </c>
      <c r="C6419" s="29">
        <v>4.0984718506097</v>
      </c>
      <c r="D6419" s="29">
        <v>7.6304199660300895</v>
      </c>
      <c r="E6419" s="29">
        <v>15.191401000000001</v>
      </c>
      <c r="F6419" s="24">
        <v>1.1145449999999999</v>
      </c>
    </row>
    <row r="6420" spans="2:6" x14ac:dyDescent="0.3">
      <c r="B6420" s="28">
        <v>6415</v>
      </c>
      <c r="C6420" s="29">
        <v>4.0982258395096798</v>
      </c>
      <c r="D6420" s="29">
        <v>7.6307537945702304</v>
      </c>
      <c r="E6420" s="29">
        <v>15.194432000000001</v>
      </c>
      <c r="F6420" s="24">
        <v>1.114733</v>
      </c>
    </row>
    <row r="6421" spans="2:6" x14ac:dyDescent="0.3">
      <c r="B6421" s="28">
        <v>6416</v>
      </c>
      <c r="C6421" s="29">
        <v>4.0979797699809799</v>
      </c>
      <c r="D6421" s="29">
        <v>7.6310873876376499</v>
      </c>
      <c r="E6421" s="29">
        <v>15.197463000000001</v>
      </c>
      <c r="F6421" s="24">
        <v>1.1149210000000001</v>
      </c>
    </row>
    <row r="6422" spans="2:6" x14ac:dyDescent="0.3">
      <c r="B6422" s="28">
        <v>6417</v>
      </c>
      <c r="C6422" s="29">
        <v>4.0977337147753898</v>
      </c>
      <c r="D6422" s="29">
        <v>7.6314210354899901</v>
      </c>
      <c r="E6422" s="29">
        <v>15.200495</v>
      </c>
      <c r="F6422" s="24">
        <v>1.11511</v>
      </c>
    </row>
    <row r="6423" spans="2:6" x14ac:dyDescent="0.3">
      <c r="B6423" s="28">
        <v>6418</v>
      </c>
      <c r="C6423" s="29">
        <v>4.0974875285884904</v>
      </c>
      <c r="D6423" s="29">
        <v>7.6317541578554202</v>
      </c>
      <c r="E6423" s="29">
        <v>15.203526</v>
      </c>
      <c r="F6423" s="24">
        <v>1.1152979999999999</v>
      </c>
    </row>
    <row r="6424" spans="2:6" x14ac:dyDescent="0.3">
      <c r="B6424" s="28">
        <v>6419</v>
      </c>
      <c r="C6424" s="29">
        <v>4.0972412842096801</v>
      </c>
      <c r="D6424" s="29">
        <v>7.6320870450658598</v>
      </c>
      <c r="E6424" s="29">
        <v>15.206557</v>
      </c>
      <c r="F6424" s="24">
        <v>1.1154869999999999</v>
      </c>
    </row>
    <row r="6425" spans="2:6" x14ac:dyDescent="0.3">
      <c r="B6425" s="28">
        <v>6420</v>
      </c>
      <c r="C6425" s="29">
        <v>4.0969950542775004</v>
      </c>
      <c r="D6425" s="29">
        <v>7.6324199871557603</v>
      </c>
      <c r="E6425" s="29">
        <v>15.209588999999999</v>
      </c>
      <c r="F6425" s="24">
        <v>1.115675</v>
      </c>
    </row>
    <row r="6426" spans="2:6" x14ac:dyDescent="0.3">
      <c r="B6426" s="28">
        <v>6421</v>
      </c>
      <c r="C6426" s="29">
        <v>4.09674869371349</v>
      </c>
      <c r="D6426" s="29">
        <v>7.6327524042993495</v>
      </c>
      <c r="E6426" s="29">
        <v>15.212619999999999</v>
      </c>
      <c r="F6426" s="24">
        <v>1.115863</v>
      </c>
    </row>
    <row r="6427" spans="2:6" x14ac:dyDescent="0.3">
      <c r="B6427" s="28">
        <v>6422</v>
      </c>
      <c r="C6427" s="29">
        <v>4.0965022751937301</v>
      </c>
      <c r="D6427" s="29">
        <v>7.6330845866052996</v>
      </c>
      <c r="E6427" s="29">
        <v>15.215650999999999</v>
      </c>
      <c r="F6427" s="24">
        <v>1.116052</v>
      </c>
    </row>
    <row r="6428" spans="2:6" x14ac:dyDescent="0.3">
      <c r="B6428" s="28">
        <v>6423</v>
      </c>
      <c r="C6428" s="29">
        <v>4.0962558712437502</v>
      </c>
      <c r="D6428" s="29">
        <v>7.63341682388503</v>
      </c>
      <c r="E6428" s="29">
        <v>15.218683</v>
      </c>
      <c r="F6428" s="24">
        <v>1.1162399999999999</v>
      </c>
    </row>
    <row r="6429" spans="2:6" x14ac:dyDescent="0.3">
      <c r="B6429" s="28">
        <v>6424</v>
      </c>
      <c r="C6429" s="29">
        <v>4.0960093370106296</v>
      </c>
      <c r="D6429" s="29">
        <v>7.6337485367584401</v>
      </c>
      <c r="E6429" s="29">
        <v>15.221714</v>
      </c>
      <c r="F6429" s="24">
        <v>1.116428</v>
      </c>
    </row>
    <row r="6430" spans="2:6" x14ac:dyDescent="0.3">
      <c r="B6430" s="28">
        <v>6425</v>
      </c>
      <c r="C6430" s="29">
        <v>4.0957627450573302</v>
      </c>
      <c r="D6430" s="29">
        <v>7.6340800151111399</v>
      </c>
      <c r="E6430" s="29">
        <v>15.224745</v>
      </c>
      <c r="F6430" s="24">
        <v>1.116617</v>
      </c>
    </row>
    <row r="6431" spans="2:6" x14ac:dyDescent="0.3">
      <c r="B6431" s="28">
        <v>6426</v>
      </c>
      <c r="C6431" s="29">
        <v>4.0955161677965597</v>
      </c>
      <c r="D6431" s="29">
        <v>7.63441154853182</v>
      </c>
      <c r="E6431" s="29">
        <v>15.227777</v>
      </c>
      <c r="F6431" s="24">
        <v>1.116805</v>
      </c>
    </row>
    <row r="6432" spans="2:6" x14ac:dyDescent="0.3">
      <c r="B6432" s="28">
        <v>6427</v>
      </c>
      <c r="C6432" s="29">
        <v>4.0952694606005196</v>
      </c>
      <c r="D6432" s="29">
        <v>7.6347425580855202</v>
      </c>
      <c r="E6432" s="29">
        <v>15.230808</v>
      </c>
      <c r="F6432" s="24">
        <v>1.1169929999999999</v>
      </c>
    </row>
    <row r="6433" spans="2:6" x14ac:dyDescent="0.3">
      <c r="B6433" s="28">
        <v>6428</v>
      </c>
      <c r="C6433" s="29">
        <v>4.0950226959193197</v>
      </c>
      <c r="D6433" s="29">
        <v>7.63507333343503</v>
      </c>
      <c r="E6433" s="29">
        <v>15.233839</v>
      </c>
      <c r="F6433" s="24">
        <v>1.1171819999999999</v>
      </c>
    </row>
    <row r="6434" spans="2:6" x14ac:dyDescent="0.3">
      <c r="B6434" s="28">
        <v>6429</v>
      </c>
      <c r="C6434" s="29">
        <v>4.09477594605299</v>
      </c>
      <c r="D6434" s="29">
        <v>7.6354041639465002</v>
      </c>
      <c r="E6434" s="29">
        <v>15.236871000000001</v>
      </c>
      <c r="F6434" s="24">
        <v>1.11737</v>
      </c>
    </row>
    <row r="6435" spans="2:6" x14ac:dyDescent="0.3">
      <c r="B6435" s="28">
        <v>6430</v>
      </c>
      <c r="C6435" s="29">
        <v>4.0945290665984997</v>
      </c>
      <c r="D6435" s="29">
        <v>7.6357344711297701</v>
      </c>
      <c r="E6435" s="29">
        <v>15.239902000000001</v>
      </c>
      <c r="F6435" s="24">
        <v>1.1175580000000001</v>
      </c>
    </row>
    <row r="6436" spans="2:6" x14ac:dyDescent="0.3">
      <c r="B6436" s="28">
        <v>6431</v>
      </c>
      <c r="C6436" s="29">
        <v>4.0942821298932301</v>
      </c>
      <c r="D6436" s="29">
        <v>7.6360645444249595</v>
      </c>
      <c r="E6436" s="29">
        <v>15.242933000000001</v>
      </c>
      <c r="F6436" s="24">
        <v>1.1177459999999999</v>
      </c>
    </row>
    <row r="6437" spans="2:6" x14ac:dyDescent="0.3">
      <c r="B6437" s="28">
        <v>6432</v>
      </c>
      <c r="C6437" s="29">
        <v>4.0940352081248204</v>
      </c>
      <c r="D6437" s="29">
        <v>7.63639467297594</v>
      </c>
      <c r="E6437" s="29">
        <v>15.245965</v>
      </c>
      <c r="F6437" s="24">
        <v>1.117934</v>
      </c>
    </row>
    <row r="6438" spans="2:6" x14ac:dyDescent="0.3">
      <c r="B6438" s="28">
        <v>6433</v>
      </c>
      <c r="C6438" s="29">
        <v>4.0937881571145498</v>
      </c>
      <c r="D6438" s="29">
        <v>7.6367242787368301</v>
      </c>
      <c r="E6438" s="29">
        <v>15.248996</v>
      </c>
      <c r="F6438" s="24">
        <v>1.1181220000000001</v>
      </c>
    </row>
    <row r="6439" spans="2:6" x14ac:dyDescent="0.3">
      <c r="B6439" s="28">
        <v>6434</v>
      </c>
      <c r="C6439" s="29">
        <v>4.0935410490873103</v>
      </c>
      <c r="D6439" s="29">
        <v>7.6370536509253499</v>
      </c>
      <c r="E6439" s="29">
        <v>15.252027</v>
      </c>
      <c r="F6439" s="24">
        <v>1.1183110000000001</v>
      </c>
    </row>
    <row r="6440" spans="2:6" x14ac:dyDescent="0.3">
      <c r="B6440" s="28">
        <v>6435</v>
      </c>
      <c r="C6440" s="29">
        <v>4.0932939561185204</v>
      </c>
      <c r="D6440" s="29">
        <v>7.6373830784633299</v>
      </c>
      <c r="E6440" s="29">
        <v>15.255058999999999</v>
      </c>
      <c r="F6440" s="24">
        <v>1.1184989999999999</v>
      </c>
    </row>
    <row r="6441" spans="2:6" x14ac:dyDescent="0.3">
      <c r="B6441" s="28">
        <v>6436</v>
      </c>
      <c r="C6441" s="29">
        <v>4.0930467342533801</v>
      </c>
      <c r="D6441" s="29">
        <v>7.6377119837486998</v>
      </c>
      <c r="E6441" s="29">
        <v>15.258089999999999</v>
      </c>
      <c r="F6441" s="24">
        <v>1.118687</v>
      </c>
    </row>
    <row r="6442" spans="2:6" x14ac:dyDescent="0.3">
      <c r="B6442" s="28">
        <v>6437</v>
      </c>
      <c r="C6442" s="29">
        <v>4.0927994556045002</v>
      </c>
      <c r="D6442" s="29">
        <v>7.6380406557770497</v>
      </c>
      <c r="E6442" s="29">
        <v>15.261120999999999</v>
      </c>
      <c r="F6442" s="24">
        <v>1.1188750000000001</v>
      </c>
    </row>
    <row r="6443" spans="2:6" x14ac:dyDescent="0.3">
      <c r="B6443" s="28">
        <v>6438</v>
      </c>
      <c r="C6443" s="29">
        <v>4.0925521921352601</v>
      </c>
      <c r="D6443" s="29">
        <v>7.63836938324829</v>
      </c>
      <c r="E6443" s="29">
        <v>15.264153</v>
      </c>
      <c r="F6443" s="24">
        <v>1.1190629999999999</v>
      </c>
    </row>
    <row r="6444" spans="2:6" x14ac:dyDescent="0.3">
      <c r="B6444" s="28">
        <v>6439</v>
      </c>
      <c r="C6444" s="29">
        <v>4.0923048001144098</v>
      </c>
      <c r="D6444" s="29">
        <v>7.6386975890037698</v>
      </c>
      <c r="E6444" s="29">
        <v>15.267184</v>
      </c>
      <c r="F6444" s="24">
        <v>1.119251</v>
      </c>
    </row>
    <row r="6445" spans="2:6" x14ac:dyDescent="0.3">
      <c r="B6445" s="28">
        <v>6440</v>
      </c>
      <c r="C6445" s="29">
        <v>4.0920573515424499</v>
      </c>
      <c r="D6445" s="29">
        <v>7.6390255618172098</v>
      </c>
      <c r="E6445" s="29">
        <v>15.270215</v>
      </c>
      <c r="F6445" s="24">
        <v>1.1194390000000001</v>
      </c>
    </row>
    <row r="6446" spans="2:6" x14ac:dyDescent="0.3">
      <c r="B6446" s="28">
        <v>6441</v>
      </c>
      <c r="C6446" s="29">
        <v>4.0918099182709602</v>
      </c>
      <c r="D6446" s="29">
        <v>7.6393535901668299</v>
      </c>
      <c r="E6446" s="29">
        <v>15.273247</v>
      </c>
      <c r="F6446" s="24">
        <v>1.1196269999999999</v>
      </c>
    </row>
    <row r="6447" spans="2:6" x14ac:dyDescent="0.3">
      <c r="B6447" s="28">
        <v>6442</v>
      </c>
      <c r="C6447" s="29">
        <v>4.0915623567917896</v>
      </c>
      <c r="D6447" s="29">
        <v>7.6396810973369504</v>
      </c>
      <c r="E6447" s="29">
        <v>15.276278</v>
      </c>
      <c r="F6447" s="24">
        <v>1.119815</v>
      </c>
    </row>
    <row r="6448" spans="2:6" x14ac:dyDescent="0.3">
      <c r="B6448" s="28">
        <v>6443</v>
      </c>
      <c r="C6448" s="29">
        <v>4.0913148106934401</v>
      </c>
      <c r="D6448" s="29">
        <v>7.6400086601053498</v>
      </c>
      <c r="E6448" s="29">
        <v>15.279310000000001</v>
      </c>
      <c r="F6448" s="24">
        <v>1.1200030000000001</v>
      </c>
    </row>
    <row r="6449" spans="2:6" x14ac:dyDescent="0.3">
      <c r="B6449" s="28">
        <v>6444</v>
      </c>
      <c r="C6449" s="29">
        <v>4.0910672799417398</v>
      </c>
      <c r="D6449" s="29">
        <v>7.64033627835554</v>
      </c>
      <c r="E6449" s="29">
        <v>15.282343000000001</v>
      </c>
      <c r="F6449" s="24">
        <v>1.1201909999999999</v>
      </c>
    </row>
    <row r="6450" spans="2:6" x14ac:dyDescent="0.3">
      <c r="B6450" s="28">
        <v>6445</v>
      </c>
      <c r="C6450" s="29">
        <v>4.0908196928769804</v>
      </c>
      <c r="D6450" s="29">
        <v>7.6406636638928003</v>
      </c>
      <c r="E6450" s="29">
        <v>15.285375999999999</v>
      </c>
      <c r="F6450" s="24">
        <v>1.120379</v>
      </c>
    </row>
    <row r="6451" spans="2:6" x14ac:dyDescent="0.3">
      <c r="B6451" s="28">
        <v>6446</v>
      </c>
      <c r="C6451" s="29">
        <v>4.09057212116491</v>
      </c>
      <c r="D6451" s="29">
        <v>7.6409911048265204</v>
      </c>
      <c r="E6451" s="29">
        <v>15.288410000000001</v>
      </c>
      <c r="F6451" s="24">
        <v>1.1205670000000001</v>
      </c>
    </row>
    <row r="6452" spans="2:6" x14ac:dyDescent="0.3">
      <c r="B6452" s="28">
        <v>6447</v>
      </c>
      <c r="C6452" s="29">
        <v>4.0903244932200096</v>
      </c>
      <c r="D6452" s="29">
        <v>7.6413183131094797</v>
      </c>
      <c r="E6452" s="29">
        <v>15.291444</v>
      </c>
      <c r="F6452" s="24">
        <v>1.1207549999999999</v>
      </c>
    </row>
    <row r="6453" spans="2:6" x14ac:dyDescent="0.3">
      <c r="B6453" s="28">
        <v>6448</v>
      </c>
      <c r="C6453" s="29">
        <v>4.0900768806338696</v>
      </c>
      <c r="D6453" s="29">
        <v>7.6416455767036799</v>
      </c>
      <c r="E6453" s="29">
        <v>15.294479000000001</v>
      </c>
      <c r="F6453" s="24">
        <v>1.1209419999999999</v>
      </c>
    </row>
    <row r="6454" spans="2:6" x14ac:dyDescent="0.3">
      <c r="B6454" s="28">
        <v>6449</v>
      </c>
      <c r="C6454" s="29">
        <v>4.0898292118950899</v>
      </c>
      <c r="D6454" s="29">
        <v>7.6419726077093397</v>
      </c>
      <c r="E6454" s="29">
        <v>15.297514</v>
      </c>
      <c r="F6454" s="24">
        <v>1.12113</v>
      </c>
    </row>
    <row r="6455" spans="2:6" x14ac:dyDescent="0.3">
      <c r="B6455" s="28">
        <v>6450</v>
      </c>
      <c r="C6455" s="29">
        <v>4.0895814870807801</v>
      </c>
      <c r="D6455" s="29">
        <v>7.6422994062312197</v>
      </c>
      <c r="E6455" s="29">
        <v>15.300549</v>
      </c>
      <c r="F6455" s="24">
        <v>1.121318</v>
      </c>
    </row>
    <row r="6456" spans="2:6" x14ac:dyDescent="0.3">
      <c r="B6456" s="28">
        <v>6451</v>
      </c>
      <c r="C6456" s="29">
        <v>4.0893337776713503</v>
      </c>
      <c r="D6456" s="29">
        <v>7.6426262600103803</v>
      </c>
      <c r="E6456" s="29">
        <v>15.303585</v>
      </c>
      <c r="F6456" s="24">
        <v>1.1215060000000001</v>
      </c>
    </row>
    <row r="6457" spans="2:6" x14ac:dyDescent="0.3">
      <c r="B6457" s="28">
        <v>6452</v>
      </c>
      <c r="C6457" s="29">
        <v>4.0890860836328402</v>
      </c>
      <c r="D6457" s="29">
        <v>7.6429531689306902</v>
      </c>
      <c r="E6457" s="29">
        <v>15.306622000000001</v>
      </c>
      <c r="F6457" s="24">
        <v>1.121694</v>
      </c>
    </row>
    <row r="6458" spans="2:6" x14ac:dyDescent="0.3">
      <c r="B6458" s="28">
        <v>6453</v>
      </c>
      <c r="C6458" s="29">
        <v>4.0888383336019203</v>
      </c>
      <c r="D6458" s="29">
        <v>7.6432798453870001</v>
      </c>
      <c r="E6458" s="29">
        <v>15.309659</v>
      </c>
      <c r="F6458" s="24">
        <v>1.121882</v>
      </c>
    </row>
    <row r="6459" spans="2:6" x14ac:dyDescent="0.3">
      <c r="B6459" s="28">
        <v>6454</v>
      </c>
      <c r="C6459" s="29">
        <v>4.0885905276555601</v>
      </c>
      <c r="D6459" s="29">
        <v>7.64360628948406</v>
      </c>
      <c r="E6459" s="29">
        <v>15.312696000000001</v>
      </c>
      <c r="F6459" s="24">
        <v>1.122069</v>
      </c>
    </row>
    <row r="6460" spans="2:6" x14ac:dyDescent="0.3">
      <c r="B6460" s="28">
        <v>6455</v>
      </c>
      <c r="C6460" s="29">
        <v>4.0883427371262497</v>
      </c>
      <c r="D6460" s="29">
        <v>7.64393278866857</v>
      </c>
      <c r="E6460" s="29">
        <v>15.315734000000001</v>
      </c>
      <c r="F6460" s="24">
        <v>1.1222570000000001</v>
      </c>
    </row>
    <row r="6461" spans="2:6" x14ac:dyDescent="0.3">
      <c r="B6461" s="28">
        <v>6456</v>
      </c>
      <c r="C6461" s="29">
        <v>4.08809489076146</v>
      </c>
      <c r="D6461" s="29">
        <v>7.6442590555561196</v>
      </c>
      <c r="E6461" s="29">
        <v>15.318771999999999</v>
      </c>
      <c r="F6461" s="24">
        <v>1.1224449999999999</v>
      </c>
    </row>
    <row r="6462" spans="2:6" x14ac:dyDescent="0.3">
      <c r="B6462" s="28">
        <v>6457</v>
      </c>
      <c r="C6462" s="29">
        <v>4.0878470598198602</v>
      </c>
      <c r="D6462" s="29">
        <v>7.6445853774463703</v>
      </c>
      <c r="E6462" s="29">
        <v>15.321811</v>
      </c>
      <c r="F6462" s="24">
        <v>1.1226320000000001</v>
      </c>
    </row>
    <row r="6463" spans="2:6" x14ac:dyDescent="0.3">
      <c r="B6463" s="28">
        <v>6458</v>
      </c>
      <c r="C6463" s="29">
        <v>4.0875991731226797</v>
      </c>
      <c r="D6463" s="29">
        <v>7.6449114671020402</v>
      </c>
      <c r="E6463" s="29">
        <v>15.32485</v>
      </c>
      <c r="F6463" s="24">
        <v>1.1228199999999999</v>
      </c>
    </row>
    <row r="6464" spans="2:6" x14ac:dyDescent="0.3">
      <c r="B6464" s="28">
        <v>6459</v>
      </c>
      <c r="C6464" s="29">
        <v>4.0873512307467097</v>
      </c>
      <c r="D6464" s="29">
        <v>7.6452373246278302</v>
      </c>
      <c r="E6464" s="29">
        <v>15.327889000000001</v>
      </c>
      <c r="F6464" s="24">
        <v>1.123008</v>
      </c>
    </row>
    <row r="6465" spans="2:6" x14ac:dyDescent="0.3">
      <c r="B6465" s="28">
        <v>6460</v>
      </c>
      <c r="C6465" s="29">
        <v>4.08710330383997</v>
      </c>
      <c r="D6465" s="29">
        <v>7.6455632371028104</v>
      </c>
      <c r="E6465" s="29">
        <v>15.330928999999999</v>
      </c>
      <c r="F6465" s="24">
        <v>1.1231949999999999</v>
      </c>
    </row>
    <row r="6466" spans="2:6" x14ac:dyDescent="0.3">
      <c r="B6466" s="28">
        <v>6461</v>
      </c>
      <c r="C6466" s="29">
        <v>4.0868553213342196</v>
      </c>
      <c r="D6466" s="29">
        <v>7.6458889175102804</v>
      </c>
      <c r="E6466" s="29">
        <v>15.333969</v>
      </c>
      <c r="F6466" s="24">
        <v>1.123383</v>
      </c>
    </row>
    <row r="6467" spans="2:6" x14ac:dyDescent="0.3">
      <c r="B6467" s="28">
        <v>6462</v>
      </c>
      <c r="C6467" s="29">
        <v>4.0866073543038404</v>
      </c>
      <c r="D6467" s="29">
        <v>7.6462146527824295</v>
      </c>
      <c r="E6467" s="29">
        <v>15.337009999999999</v>
      </c>
      <c r="F6467" s="24">
        <v>1.1235710000000001</v>
      </c>
    </row>
    <row r="6468" spans="2:6" x14ac:dyDescent="0.3">
      <c r="B6468" s="28">
        <v>6463</v>
      </c>
      <c r="C6468" s="29">
        <v>4.0863593317541698</v>
      </c>
      <c r="D6468" s="29">
        <v>7.6465401560494399</v>
      </c>
      <c r="E6468" s="29">
        <v>15.340051000000001</v>
      </c>
      <c r="F6468" s="24">
        <v>1.123758</v>
      </c>
    </row>
    <row r="6469" spans="2:6" x14ac:dyDescent="0.3">
      <c r="B6469" s="28">
        <v>6464</v>
      </c>
      <c r="C6469" s="29">
        <v>4.0861112537618096</v>
      </c>
      <c r="D6469" s="29">
        <v>7.6468654274159098</v>
      </c>
      <c r="E6469" s="29">
        <v>15.343092</v>
      </c>
      <c r="F6469" s="24">
        <v>1.1239460000000001</v>
      </c>
    </row>
    <row r="6470" spans="2:6" x14ac:dyDescent="0.3">
      <c r="B6470" s="28">
        <v>6465</v>
      </c>
      <c r="C6470" s="29">
        <v>4.0858631912907901</v>
      </c>
      <c r="D6470" s="29">
        <v>7.6471907535939003</v>
      </c>
      <c r="E6470" s="29">
        <v>15.346133999999999</v>
      </c>
      <c r="F6470" s="24">
        <v>1.124133</v>
      </c>
    </row>
    <row r="6471" spans="2:6" x14ac:dyDescent="0.3">
      <c r="B6471" s="28">
        <v>6466</v>
      </c>
      <c r="C6471" s="29">
        <v>4.0856150026058602</v>
      </c>
      <c r="D6471" s="29">
        <v>7.6475155613995796</v>
      </c>
      <c r="E6471" s="29">
        <v>15.349175000000001</v>
      </c>
      <c r="F6471" s="24">
        <v>1.1243209999999999</v>
      </c>
    </row>
    <row r="6472" spans="2:6" x14ac:dyDescent="0.3">
      <c r="B6472" s="28">
        <v>6467</v>
      </c>
      <c r="C6472" s="29">
        <v>4.0853669003359103</v>
      </c>
      <c r="D6472" s="29">
        <v>7.6478407105399704</v>
      </c>
      <c r="E6472" s="29">
        <v>15.352218000000001</v>
      </c>
      <c r="F6472" s="24">
        <v>1.124509</v>
      </c>
    </row>
    <row r="6473" spans="2:6" x14ac:dyDescent="0.3">
      <c r="B6473" s="28">
        <v>6468</v>
      </c>
      <c r="C6473" s="29">
        <v>4.0851186720049197</v>
      </c>
      <c r="D6473" s="29">
        <v>7.6481653415171102</v>
      </c>
      <c r="E6473" s="29">
        <v>15.355259999999999</v>
      </c>
      <c r="F6473" s="24">
        <v>1.1246959999999999</v>
      </c>
    </row>
    <row r="6474" spans="2:6" x14ac:dyDescent="0.3">
      <c r="B6474" s="28">
        <v>6469</v>
      </c>
      <c r="C6474" s="29">
        <v>4.08487045928086</v>
      </c>
      <c r="D6474" s="29">
        <v>7.6484900272838496</v>
      </c>
      <c r="E6474" s="29">
        <v>15.358302999999999</v>
      </c>
      <c r="F6474" s="24">
        <v>1.124884</v>
      </c>
    </row>
    <row r="6475" spans="2:6" x14ac:dyDescent="0.3">
      <c r="B6475" s="28">
        <v>6470</v>
      </c>
      <c r="C6475" s="29">
        <v>4.0846221914259404</v>
      </c>
      <c r="D6475" s="29">
        <v>7.6488144814838703</v>
      </c>
      <c r="E6475" s="29">
        <v>15.361345999999999</v>
      </c>
      <c r="F6475" s="24">
        <v>1.1250709999999999</v>
      </c>
    </row>
    <row r="6476" spans="2:6" x14ac:dyDescent="0.3">
      <c r="B6476" s="28">
        <v>6471</v>
      </c>
      <c r="C6476" s="29">
        <v>4.0843739391840499</v>
      </c>
      <c r="D6476" s="29">
        <v>7.6491389903893499</v>
      </c>
      <c r="E6476" s="29">
        <v>15.36439</v>
      </c>
      <c r="F6476" s="24">
        <v>1.1252580000000001</v>
      </c>
    </row>
    <row r="6477" spans="2:6" x14ac:dyDescent="0.3">
      <c r="B6477" s="28">
        <v>6472</v>
      </c>
      <c r="C6477" s="29">
        <v>4.0841255612596097</v>
      </c>
      <c r="D6477" s="29">
        <v>7.6494629816959296</v>
      </c>
      <c r="E6477" s="29">
        <v>15.367433</v>
      </c>
      <c r="F6477" s="24">
        <v>1.1254459999999999</v>
      </c>
    </row>
    <row r="6478" spans="2:6" x14ac:dyDescent="0.3">
      <c r="B6478" s="28">
        <v>6473</v>
      </c>
      <c r="C6478" s="29">
        <v>4.0838771990274303</v>
      </c>
      <c r="D6478" s="29">
        <v>7.6497870277703504</v>
      </c>
      <c r="E6478" s="29">
        <v>15.370476999999999</v>
      </c>
      <c r="F6478" s="24">
        <v>1.1256330000000001</v>
      </c>
    </row>
    <row r="6479" spans="2:6" x14ac:dyDescent="0.3">
      <c r="B6479" s="28">
        <v>6474</v>
      </c>
      <c r="C6479" s="29">
        <v>4.0836287818960697</v>
      </c>
      <c r="D6479" s="29">
        <v>7.6501108425491804</v>
      </c>
      <c r="E6479" s="29">
        <v>15.373521</v>
      </c>
      <c r="F6479" s="24">
        <v>1.125821</v>
      </c>
    </row>
    <row r="6480" spans="2:6" x14ac:dyDescent="0.3">
      <c r="B6480" s="28">
        <v>6475</v>
      </c>
      <c r="C6480" s="29">
        <v>4.0833803804629998</v>
      </c>
      <c r="D6480" s="29">
        <v>7.6504347120118803</v>
      </c>
      <c r="E6480" s="29">
        <v>15.376566</v>
      </c>
      <c r="F6480" s="24">
        <v>1.1260080000000001</v>
      </c>
    </row>
    <row r="6481" spans="2:6" x14ac:dyDescent="0.3">
      <c r="B6481" s="28">
        <v>6476</v>
      </c>
      <c r="C6481" s="29">
        <v>4.0831319242098596</v>
      </c>
      <c r="D6481" s="29">
        <v>7.6507583502413601</v>
      </c>
      <c r="E6481" s="29">
        <v>15.379611000000001</v>
      </c>
      <c r="F6481" s="24">
        <v>1.126196</v>
      </c>
    </row>
    <row r="6482" spans="2:6" x14ac:dyDescent="0.3">
      <c r="B6482" s="28">
        <v>6477</v>
      </c>
      <c r="C6482" s="29">
        <v>4.0828833427642302</v>
      </c>
      <c r="D6482" s="29">
        <v>7.6510814716131303</v>
      </c>
      <c r="E6482" s="29">
        <v>15.382655</v>
      </c>
      <c r="F6482" s="24">
        <v>1.1263829999999999</v>
      </c>
    </row>
    <row r="6483" spans="2:6" x14ac:dyDescent="0.3">
      <c r="B6483" s="28">
        <v>6478</v>
      </c>
      <c r="C6483" s="29">
        <v>4.0826348475473697</v>
      </c>
      <c r="D6483" s="29">
        <v>7.6514049334179397</v>
      </c>
      <c r="E6483" s="29">
        <v>15.385700999999999</v>
      </c>
      <c r="F6483" s="24">
        <v>1.1265700000000001</v>
      </c>
    </row>
    <row r="6484" spans="2:6" x14ac:dyDescent="0.3">
      <c r="B6484" s="28">
        <v>6479</v>
      </c>
      <c r="C6484" s="29">
        <v>4.0823862272898701</v>
      </c>
      <c r="D6484" s="29">
        <v>7.6517278785735297</v>
      </c>
      <c r="E6484" s="29">
        <v>15.388745999999999</v>
      </c>
      <c r="F6484" s="24">
        <v>1.126757</v>
      </c>
    </row>
    <row r="6485" spans="2:6" x14ac:dyDescent="0.3">
      <c r="B6485" s="28">
        <v>6480</v>
      </c>
      <c r="C6485" s="29">
        <v>4.0821375525160004</v>
      </c>
      <c r="D6485" s="29">
        <v>7.6520505929129197</v>
      </c>
      <c r="E6485" s="29">
        <v>15.391791</v>
      </c>
      <c r="F6485" s="24">
        <v>1.1269450000000001</v>
      </c>
    </row>
    <row r="6486" spans="2:6" x14ac:dyDescent="0.3">
      <c r="B6486" s="28">
        <v>6481</v>
      </c>
      <c r="C6486" s="29">
        <v>4.0818888936042503</v>
      </c>
      <c r="D6486" s="29">
        <v>7.6523733619768803</v>
      </c>
      <c r="E6486" s="29">
        <v>15.394837000000001</v>
      </c>
      <c r="F6486" s="24">
        <v>1.127132</v>
      </c>
    </row>
    <row r="6487" spans="2:6" x14ac:dyDescent="0.3">
      <c r="B6487" s="28">
        <v>6482</v>
      </c>
      <c r="C6487" s="29">
        <v>4.0816401802548601</v>
      </c>
      <c r="D6487" s="29">
        <v>7.6526959002868802</v>
      </c>
      <c r="E6487" s="29">
        <v>15.397883</v>
      </c>
      <c r="F6487" s="24">
        <v>1.127319</v>
      </c>
    </row>
    <row r="6488" spans="2:6" x14ac:dyDescent="0.3">
      <c r="B6488" s="28">
        <v>6483</v>
      </c>
      <c r="C6488" s="29">
        <v>4.08139141254353</v>
      </c>
      <c r="D6488" s="29">
        <v>7.6530182079470599</v>
      </c>
      <c r="E6488" s="29">
        <v>15.400929</v>
      </c>
      <c r="F6488" s="24">
        <v>1.127507</v>
      </c>
    </row>
    <row r="6489" spans="2:6" x14ac:dyDescent="0.3">
      <c r="B6489" s="28">
        <v>6484</v>
      </c>
      <c r="C6489" s="29">
        <v>4.0811425905458902</v>
      </c>
      <c r="D6489" s="29">
        <v>7.6533402850614802</v>
      </c>
      <c r="E6489" s="29">
        <v>15.403974999999999</v>
      </c>
      <c r="F6489" s="24">
        <v>1.127694</v>
      </c>
    </row>
    <row r="6490" spans="2:6" x14ac:dyDescent="0.3">
      <c r="B6490" s="28">
        <v>6485</v>
      </c>
      <c r="C6490" s="29">
        <v>4.08089378449489</v>
      </c>
      <c r="D6490" s="29">
        <v>7.6536624168789702</v>
      </c>
      <c r="E6490" s="29">
        <v>15.407022</v>
      </c>
      <c r="F6490" s="24">
        <v>1.1278809999999999</v>
      </c>
    </row>
    <row r="6491" spans="2:6" x14ac:dyDescent="0.3">
      <c r="B6491" s="28">
        <v>6486</v>
      </c>
      <c r="C6491" s="29">
        <v>4.0806448541150502</v>
      </c>
      <c r="D6491" s="29">
        <v>7.65398403314106</v>
      </c>
      <c r="E6491" s="29">
        <v>15.410068000000001</v>
      </c>
      <c r="F6491" s="24">
        <v>1.1280680000000001</v>
      </c>
    </row>
    <row r="6492" spans="2:6" x14ac:dyDescent="0.3">
      <c r="B6492" s="28">
        <v>6487</v>
      </c>
      <c r="C6492" s="29">
        <v>4.08039593976026</v>
      </c>
      <c r="D6492" s="29">
        <v>7.6543057041683795</v>
      </c>
      <c r="E6492" s="29">
        <v>15.413114999999999</v>
      </c>
      <c r="F6492" s="24">
        <v>1.128255</v>
      </c>
    </row>
    <row r="6493" spans="2:6" x14ac:dyDescent="0.3">
      <c r="B6493" s="28">
        <v>6488</v>
      </c>
      <c r="C6493" s="29">
        <v>4.08014697134863</v>
      </c>
      <c r="D6493" s="29">
        <v>7.6546271449201297</v>
      </c>
      <c r="E6493" s="29">
        <v>15.416162</v>
      </c>
      <c r="F6493" s="24">
        <v>1.1284419999999999</v>
      </c>
    </row>
    <row r="6494" spans="2:6" x14ac:dyDescent="0.3">
      <c r="B6494" s="28">
        <v>6489</v>
      </c>
      <c r="C6494" s="29">
        <v>4.0798979489555496</v>
      </c>
      <c r="D6494" s="29">
        <v>7.6549483555002498</v>
      </c>
      <c r="E6494" s="29">
        <v>15.419209</v>
      </c>
      <c r="F6494" s="24">
        <v>1.12863</v>
      </c>
    </row>
    <row r="6495" spans="2:6" x14ac:dyDescent="0.3">
      <c r="B6495" s="28">
        <v>6490</v>
      </c>
      <c r="C6495" s="29">
        <v>4.0796488726563398</v>
      </c>
      <c r="D6495" s="29">
        <v>7.6552693360126201</v>
      </c>
      <c r="E6495" s="29">
        <v>15.422256000000001</v>
      </c>
      <c r="F6495" s="24">
        <v>1.128817</v>
      </c>
    </row>
    <row r="6496" spans="2:6" x14ac:dyDescent="0.3">
      <c r="B6496" s="28">
        <v>6491</v>
      </c>
      <c r="C6496" s="29">
        <v>4.0793997425262702</v>
      </c>
      <c r="D6496" s="29">
        <v>7.6555900865610695</v>
      </c>
      <c r="E6496" s="29">
        <v>15.425303</v>
      </c>
      <c r="F6496" s="24">
        <v>1.1290040000000001</v>
      </c>
    </row>
    <row r="6497" spans="2:6" x14ac:dyDescent="0.3">
      <c r="B6497" s="28">
        <v>6492</v>
      </c>
      <c r="C6497" s="29">
        <v>4.0791506285442898</v>
      </c>
      <c r="D6497" s="29">
        <v>7.65591089188431</v>
      </c>
      <c r="E6497" s="29">
        <v>15.428350999999999</v>
      </c>
      <c r="F6497" s="24">
        <v>1.1291910000000001</v>
      </c>
    </row>
    <row r="6498" spans="2:6" x14ac:dyDescent="0.3">
      <c r="B6498" s="28">
        <v>6493</v>
      </c>
      <c r="C6498" s="29">
        <v>4.0789013909418896</v>
      </c>
      <c r="D6498" s="29">
        <v>7.6562311827435696</v>
      </c>
      <c r="E6498" s="29">
        <v>15.431398</v>
      </c>
      <c r="F6498" s="24">
        <v>1.129378</v>
      </c>
    </row>
    <row r="6499" spans="2:6" x14ac:dyDescent="0.3">
      <c r="B6499" s="28">
        <v>6494</v>
      </c>
      <c r="C6499" s="29">
        <v>4.0786520997340601</v>
      </c>
      <c r="D6499" s="29">
        <v>7.6565512439502204</v>
      </c>
      <c r="E6499" s="29">
        <v>15.434445</v>
      </c>
      <c r="F6499" s="24">
        <v>1.1295649999999999</v>
      </c>
    </row>
    <row r="6500" spans="2:6" x14ac:dyDescent="0.3">
      <c r="B6500" s="28">
        <v>6495</v>
      </c>
      <c r="C6500" s="29">
        <v>4.0784028247911799</v>
      </c>
      <c r="D6500" s="29">
        <v>7.6568713600246401</v>
      </c>
      <c r="E6500" s="29">
        <v>15.437493</v>
      </c>
      <c r="F6500" s="24">
        <v>1.1297520000000001</v>
      </c>
    </row>
    <row r="6501" spans="2:6" x14ac:dyDescent="0.3">
      <c r="B6501" s="28">
        <v>6496</v>
      </c>
      <c r="C6501" s="29">
        <v>4.0781534265613697</v>
      </c>
      <c r="D6501" s="29">
        <v>7.6571909621643499</v>
      </c>
      <c r="E6501" s="29">
        <v>15.44054</v>
      </c>
      <c r="F6501" s="24">
        <v>1.129939</v>
      </c>
    </row>
    <row r="6502" spans="2:6" x14ac:dyDescent="0.3">
      <c r="B6502" s="28">
        <v>6497</v>
      </c>
      <c r="C6502" s="29">
        <v>4.0779040446742298</v>
      </c>
      <c r="D6502" s="29">
        <v>7.6575106192337197</v>
      </c>
      <c r="E6502" s="29">
        <v>15.443588</v>
      </c>
      <c r="F6502" s="24">
        <v>1.130126</v>
      </c>
    </row>
    <row r="6503" spans="2:6" x14ac:dyDescent="0.3">
      <c r="B6503" s="28">
        <v>6498</v>
      </c>
      <c r="C6503" s="29">
        <v>4.0776546094092696</v>
      </c>
      <c r="D6503" s="29">
        <v>7.6578300469196403</v>
      </c>
      <c r="E6503" s="29">
        <v>15.446636</v>
      </c>
      <c r="F6503" s="24">
        <v>1.1303130000000001</v>
      </c>
    </row>
    <row r="6504" spans="2:6" x14ac:dyDescent="0.3">
      <c r="B6504" s="28">
        <v>6499</v>
      </c>
      <c r="C6504" s="29">
        <v>4.0774050511901097</v>
      </c>
      <c r="D6504" s="29">
        <v>7.6581489611995401</v>
      </c>
      <c r="E6504" s="29">
        <v>15.449683</v>
      </c>
      <c r="F6504" s="24">
        <v>1.1305000000000001</v>
      </c>
    </row>
    <row r="6505" spans="2:6" x14ac:dyDescent="0.3">
      <c r="B6505" s="28">
        <v>6500</v>
      </c>
      <c r="C6505" s="29">
        <v>4.0771555094299003</v>
      </c>
      <c r="D6505" s="29">
        <v>7.6584679305018195</v>
      </c>
      <c r="E6505" s="29">
        <v>15.452731</v>
      </c>
      <c r="F6505" s="24">
        <v>1.130687</v>
      </c>
    </row>
    <row r="6506" spans="2:6" x14ac:dyDescent="0.3">
      <c r="B6506" s="28">
        <v>6501</v>
      </c>
      <c r="C6506" s="29">
        <v>4.0769059145161197</v>
      </c>
      <c r="D6506" s="29">
        <v>7.6587866707311898</v>
      </c>
      <c r="E6506" s="29">
        <v>15.455779</v>
      </c>
      <c r="F6506" s="24">
        <v>1.1308739999999999</v>
      </c>
    </row>
    <row r="6507" spans="2:6" x14ac:dyDescent="0.3">
      <c r="B6507" s="28">
        <v>6502</v>
      </c>
      <c r="C6507" s="29">
        <v>4.0766562665233996</v>
      </c>
      <c r="D6507" s="29">
        <v>7.6591051819910696</v>
      </c>
      <c r="E6507" s="29">
        <v>15.458826999999999</v>
      </c>
      <c r="F6507" s="24">
        <v>1.1310610000000001</v>
      </c>
    </row>
    <row r="6508" spans="2:6" x14ac:dyDescent="0.3">
      <c r="B6508" s="28">
        <v>6503</v>
      </c>
      <c r="C6508" s="29">
        <v>4.0764064960189703</v>
      </c>
      <c r="D6508" s="29">
        <v>7.6594231805489104</v>
      </c>
      <c r="E6508" s="29">
        <v>15.461874</v>
      </c>
      <c r="F6508" s="24">
        <v>1.131248</v>
      </c>
    </row>
    <row r="6509" spans="2:6" x14ac:dyDescent="0.3">
      <c r="B6509" s="28">
        <v>6504</v>
      </c>
      <c r="C6509" s="29">
        <v>4.0761567421279397</v>
      </c>
      <c r="D6509" s="29">
        <v>7.65974123425244</v>
      </c>
      <c r="E6509" s="29">
        <v>15.464922</v>
      </c>
      <c r="F6509" s="24">
        <v>1.1314340000000001</v>
      </c>
    </row>
    <row r="6510" spans="2:6" x14ac:dyDescent="0.3">
      <c r="B6510" s="28">
        <v>6505</v>
      </c>
      <c r="C6510" s="29">
        <v>4.0759069353814699</v>
      </c>
      <c r="D6510" s="29">
        <v>7.6600590592964997</v>
      </c>
      <c r="E6510" s="29">
        <v>15.467969999999999</v>
      </c>
      <c r="F6510" s="24">
        <v>1.131621</v>
      </c>
    </row>
    <row r="6511" spans="2:6" x14ac:dyDescent="0.3">
      <c r="B6511" s="28">
        <v>6506</v>
      </c>
      <c r="C6511" s="29">
        <v>4.0756570064542501</v>
      </c>
      <c r="D6511" s="29">
        <v>7.66037637216579</v>
      </c>
      <c r="E6511" s="29">
        <v>15.471017</v>
      </c>
      <c r="F6511" s="24">
        <v>1.1318079999999999</v>
      </c>
    </row>
    <row r="6512" spans="2:6" x14ac:dyDescent="0.3">
      <c r="B6512" s="28">
        <v>6507</v>
      </c>
      <c r="C6512" s="29">
        <v>4.0754070942558398</v>
      </c>
      <c r="D6512" s="29">
        <v>7.6606937402730502</v>
      </c>
      <c r="E6512" s="29">
        <v>15.474065</v>
      </c>
      <c r="F6512" s="24">
        <v>1.1319950000000001</v>
      </c>
    </row>
    <row r="6513" spans="2:6" x14ac:dyDescent="0.3">
      <c r="B6513" s="28">
        <v>6508</v>
      </c>
      <c r="C6513" s="29">
        <v>4.0751571294249196</v>
      </c>
      <c r="D6513" s="29">
        <v>7.6610108800304397</v>
      </c>
      <c r="E6513" s="29">
        <v>15.477112999999999</v>
      </c>
      <c r="F6513" s="24">
        <v>1.132182</v>
      </c>
    </row>
    <row r="6514" spans="2:6" x14ac:dyDescent="0.3">
      <c r="B6514" s="28">
        <v>6509</v>
      </c>
      <c r="C6514" s="29">
        <v>4.0749070427434804</v>
      </c>
      <c r="D6514" s="29">
        <v>7.6613275081397001</v>
      </c>
      <c r="E6514" s="29">
        <v>15.48016</v>
      </c>
      <c r="F6514" s="24">
        <v>1.132368</v>
      </c>
    </row>
    <row r="6515" spans="2:6" x14ac:dyDescent="0.3">
      <c r="B6515" s="28">
        <v>6510</v>
      </c>
      <c r="C6515" s="29">
        <v>4.0746569729058697</v>
      </c>
      <c r="D6515" s="29">
        <v>7.6616441915790396</v>
      </c>
      <c r="E6515" s="29">
        <v>15.483207999999999</v>
      </c>
      <c r="F6515" s="24">
        <v>1.132555</v>
      </c>
    </row>
    <row r="6516" spans="2:6" x14ac:dyDescent="0.3">
      <c r="B6516" s="28">
        <v>6511</v>
      </c>
      <c r="C6516" s="29">
        <v>4.0744067814374301</v>
      </c>
      <c r="D6516" s="29">
        <v>7.6619603637209996</v>
      </c>
      <c r="E6516" s="29">
        <v>15.486255</v>
      </c>
      <c r="F6516" s="24">
        <v>1.1327419999999999</v>
      </c>
    </row>
    <row r="6517" spans="2:6" x14ac:dyDescent="0.3">
      <c r="B6517" s="28">
        <v>6512</v>
      </c>
      <c r="C6517" s="29">
        <v>4.0741565377043401</v>
      </c>
      <c r="D6517" s="29">
        <v>7.6622763080698997</v>
      </c>
      <c r="E6517" s="29">
        <v>15.489302</v>
      </c>
      <c r="F6517" s="24">
        <v>1.1329290000000001</v>
      </c>
    </row>
    <row r="6518" spans="2:6" x14ac:dyDescent="0.3">
      <c r="B6518" s="28">
        <v>6513</v>
      </c>
      <c r="C6518" s="29">
        <v>4.0739062417804801</v>
      </c>
      <c r="D6518" s="29">
        <v>7.6625920247285899</v>
      </c>
      <c r="E6518" s="29">
        <v>15.492349000000001</v>
      </c>
      <c r="F6518" s="24">
        <v>1.1331150000000001</v>
      </c>
    </row>
    <row r="6519" spans="2:6" x14ac:dyDescent="0.3">
      <c r="B6519" s="28">
        <v>6514</v>
      </c>
      <c r="C6519" s="29">
        <v>4.0736559628532296</v>
      </c>
      <c r="D6519" s="29">
        <v>7.6629077968398702</v>
      </c>
      <c r="E6519" s="29">
        <v>15.495397000000001</v>
      </c>
      <c r="F6519" s="24">
        <v>1.133302</v>
      </c>
    </row>
    <row r="6520" spans="2:6" x14ac:dyDescent="0.3">
      <c r="B6520" s="28">
        <v>6515</v>
      </c>
      <c r="C6520" s="29">
        <v>4.0734055627335399</v>
      </c>
      <c r="D6520" s="29">
        <v>7.6632230583544096</v>
      </c>
      <c r="E6520" s="29">
        <v>15.498443999999999</v>
      </c>
      <c r="F6520" s="24">
        <v>1.133489</v>
      </c>
    </row>
    <row r="6521" spans="2:6" x14ac:dyDescent="0.3">
      <c r="B6521" s="28">
        <v>6516</v>
      </c>
      <c r="C6521" s="29">
        <v>4.0731550416021101</v>
      </c>
      <c r="D6521" s="29">
        <v>7.6635378095915705</v>
      </c>
      <c r="E6521" s="29">
        <v>15.50149</v>
      </c>
      <c r="F6521" s="24">
        <v>1.133675</v>
      </c>
    </row>
    <row r="6522" spans="2:6" x14ac:dyDescent="0.3">
      <c r="B6522" s="28">
        <v>6517</v>
      </c>
      <c r="C6522" s="29">
        <v>4.0729045376527004</v>
      </c>
      <c r="D6522" s="29">
        <v>7.6638526165173602</v>
      </c>
      <c r="E6522" s="29">
        <v>15.504536999999999</v>
      </c>
      <c r="F6522" s="24">
        <v>1.1338619999999999</v>
      </c>
    </row>
    <row r="6523" spans="2:6" x14ac:dyDescent="0.3">
      <c r="B6523" s="28">
        <v>6518</v>
      </c>
      <c r="C6523" s="29">
        <v>4.0726539818809799</v>
      </c>
      <c r="D6523" s="29">
        <v>7.6641671962666802</v>
      </c>
      <c r="E6523" s="29">
        <v>15.507584</v>
      </c>
      <c r="F6523" s="24">
        <v>1.1340479999999999</v>
      </c>
    </row>
    <row r="6524" spans="2:6" x14ac:dyDescent="0.3">
      <c r="B6524" s="28">
        <v>6519</v>
      </c>
      <c r="C6524" s="29">
        <v>4.0724033054250004</v>
      </c>
      <c r="D6524" s="29">
        <v>7.66448126626298</v>
      </c>
      <c r="E6524" s="29">
        <v>15.510630000000001</v>
      </c>
      <c r="F6524" s="24">
        <v>1.1342349999999999</v>
      </c>
    </row>
    <row r="6525" spans="2:6" x14ac:dyDescent="0.3">
      <c r="B6525" s="28">
        <v>6520</v>
      </c>
      <c r="C6525" s="29">
        <v>4.0721526462646702</v>
      </c>
      <c r="D6525" s="29">
        <v>7.66479539203924</v>
      </c>
      <c r="E6525" s="29">
        <v>15.513676999999999</v>
      </c>
      <c r="F6525" s="24">
        <v>1.134422</v>
      </c>
    </row>
    <row r="6526" spans="2:6" x14ac:dyDescent="0.3">
      <c r="B6526" s="28">
        <v>6521</v>
      </c>
      <c r="C6526" s="29">
        <v>4.0719018666379796</v>
      </c>
      <c r="D6526" s="29">
        <v>7.6651090084116902</v>
      </c>
      <c r="E6526" s="29">
        <v>15.516723000000001</v>
      </c>
      <c r="F6526" s="24">
        <v>1.1346080000000001</v>
      </c>
    </row>
    <row r="6527" spans="2:6" x14ac:dyDescent="0.3">
      <c r="B6527" s="28">
        <v>6522</v>
      </c>
      <c r="C6527" s="29">
        <v>4.0716510355536304</v>
      </c>
      <c r="D6527" s="29">
        <v>7.6654223981619003</v>
      </c>
      <c r="E6527" s="29">
        <v>15.519769</v>
      </c>
      <c r="F6527" s="24">
        <v>1.134795</v>
      </c>
    </row>
    <row r="6528" spans="2:6" x14ac:dyDescent="0.3">
      <c r="B6528" s="28">
        <v>6523</v>
      </c>
      <c r="C6528" s="29">
        <v>4.0714001530848298</v>
      </c>
      <c r="D6528" s="29">
        <v>7.6657355613922702</v>
      </c>
      <c r="E6528" s="29">
        <v>15.522815</v>
      </c>
      <c r="F6528" s="24">
        <v>1.134981</v>
      </c>
    </row>
    <row r="6529" spans="2:6" x14ac:dyDescent="0.3">
      <c r="B6529" s="28">
        <v>6524</v>
      </c>
      <c r="C6529" s="29">
        <v>4.0711491505467796</v>
      </c>
      <c r="D6529" s="29">
        <v>7.6660482158860797</v>
      </c>
      <c r="E6529" s="29">
        <v>15.52586</v>
      </c>
      <c r="F6529" s="24">
        <v>1.135168</v>
      </c>
    </row>
    <row r="6530" spans="2:6" x14ac:dyDescent="0.3">
      <c r="B6530" s="28">
        <v>6525</v>
      </c>
      <c r="C6530" s="29">
        <v>4.0708981655638397</v>
      </c>
      <c r="D6530" s="29">
        <v>7.6663609264555799</v>
      </c>
      <c r="E6530" s="29">
        <v>15.528905999999999</v>
      </c>
      <c r="F6530" s="24">
        <v>1.135354</v>
      </c>
    </row>
    <row r="6531" spans="2:6" x14ac:dyDescent="0.3">
      <c r="B6531" s="28">
        <v>6526</v>
      </c>
      <c r="C6531" s="29">
        <v>4.0706470607285796</v>
      </c>
      <c r="D6531" s="29">
        <v>7.6666731286369103</v>
      </c>
      <c r="E6531" s="29">
        <v>15.531950999999999</v>
      </c>
      <c r="F6531" s="24">
        <v>1.1355409999999999</v>
      </c>
    </row>
    <row r="6532" spans="2:6" x14ac:dyDescent="0.3">
      <c r="B6532" s="28">
        <v>6527</v>
      </c>
      <c r="C6532" s="29">
        <v>4.0703959048718001</v>
      </c>
      <c r="D6532" s="29">
        <v>7.6669851048512001</v>
      </c>
      <c r="E6532" s="29">
        <v>15.534996</v>
      </c>
      <c r="F6532" s="24">
        <v>1.1357269999999999</v>
      </c>
    </row>
    <row r="6533" spans="2:6" x14ac:dyDescent="0.3">
      <c r="B6533" s="28">
        <v>6528</v>
      </c>
      <c r="C6533" s="29">
        <v>4.0701446980663203</v>
      </c>
      <c r="D6533" s="29">
        <v>7.6672968552005099</v>
      </c>
      <c r="E6533" s="29">
        <v>15.538041</v>
      </c>
      <c r="F6533" s="24">
        <v>1.135913</v>
      </c>
    </row>
    <row r="6534" spans="2:6" x14ac:dyDescent="0.3">
      <c r="B6534" s="28">
        <v>6529</v>
      </c>
      <c r="C6534" s="29">
        <v>4.06989337180398</v>
      </c>
      <c r="D6534" s="29">
        <v>7.6676080978273795</v>
      </c>
      <c r="E6534" s="29">
        <v>15.541085000000001</v>
      </c>
      <c r="F6534" s="24">
        <v>1.1360999999999999</v>
      </c>
    </row>
    <row r="6535" spans="2:6" x14ac:dyDescent="0.3">
      <c r="B6535" s="28">
        <v>6530</v>
      </c>
      <c r="C6535" s="29">
        <v>4.0696419948090501</v>
      </c>
      <c r="D6535" s="29">
        <v>7.6679191149369199</v>
      </c>
      <c r="E6535" s="29">
        <v>15.544129</v>
      </c>
      <c r="F6535" s="24">
        <v>1.1362859999999999</v>
      </c>
    </row>
    <row r="6536" spans="2:6" x14ac:dyDescent="0.3">
      <c r="B6536" s="28">
        <v>6531</v>
      </c>
      <c r="C6536" s="29">
        <v>4.0693905671541204</v>
      </c>
      <c r="D6536" s="29">
        <v>7.66822990663103</v>
      </c>
      <c r="E6536" s="29">
        <v>15.547173000000001</v>
      </c>
      <c r="F6536" s="24">
        <v>1.1364730000000001</v>
      </c>
    </row>
    <row r="6537" spans="2:6" x14ac:dyDescent="0.3">
      <c r="B6537" s="28">
        <v>6532</v>
      </c>
      <c r="C6537" s="29">
        <v>4.0691390889117001</v>
      </c>
      <c r="D6537" s="29">
        <v>7.6685404730115296</v>
      </c>
      <c r="E6537" s="29">
        <v>15.550217</v>
      </c>
      <c r="F6537" s="24">
        <v>1.1366590000000001</v>
      </c>
    </row>
    <row r="6538" spans="2:6" x14ac:dyDescent="0.3">
      <c r="B6538" s="28">
        <v>6533</v>
      </c>
      <c r="C6538" s="29">
        <v>4.0688875601542298</v>
      </c>
      <c r="D6538" s="29">
        <v>7.6688508141802298</v>
      </c>
      <c r="E6538" s="29">
        <v>15.553260999999999</v>
      </c>
      <c r="F6538" s="24">
        <v>1.1368450000000001</v>
      </c>
    </row>
    <row r="6539" spans="2:6" x14ac:dyDescent="0.3">
      <c r="B6539" s="28">
        <v>6534</v>
      </c>
      <c r="C6539" s="29">
        <v>4.0686359125495901</v>
      </c>
      <c r="D6539" s="29">
        <v>7.6691606486381403</v>
      </c>
      <c r="E6539" s="29">
        <v>15.556304000000001</v>
      </c>
      <c r="F6539" s="24">
        <v>1.137032</v>
      </c>
    </row>
    <row r="6540" spans="2:6" x14ac:dyDescent="0.3">
      <c r="B6540" s="28">
        <v>6535</v>
      </c>
      <c r="C6540" s="29">
        <v>4.0683842146450697</v>
      </c>
      <c r="D6540" s="29">
        <v>7.6694702582310601</v>
      </c>
      <c r="E6540" s="29">
        <v>15.559347000000001</v>
      </c>
      <c r="F6540" s="24">
        <v>1.1372180000000001</v>
      </c>
    </row>
    <row r="6541" spans="2:6" x14ac:dyDescent="0.3">
      <c r="B6541" s="28">
        <v>6536</v>
      </c>
      <c r="C6541" s="29">
        <v>4.0681323981787401</v>
      </c>
      <c r="D6541" s="29">
        <v>7.6697793616031795</v>
      </c>
      <c r="E6541" s="29">
        <v>15.562389</v>
      </c>
      <c r="F6541" s="24">
        <v>1.1374040000000001</v>
      </c>
    </row>
    <row r="6542" spans="2:6" x14ac:dyDescent="0.3">
      <c r="B6542" s="28">
        <v>6537</v>
      </c>
      <c r="C6542" s="29">
        <v>4.06788059992616</v>
      </c>
      <c r="D6542" s="29">
        <v>7.6700885218424597</v>
      </c>
      <c r="E6542" s="29">
        <v>15.565431999999999</v>
      </c>
      <c r="F6542" s="24">
        <v>1.1375899999999999</v>
      </c>
    </row>
    <row r="6543" spans="2:6" x14ac:dyDescent="0.3">
      <c r="B6543" s="28">
        <v>6538</v>
      </c>
      <c r="C6543" s="29">
        <v>4.0676286833262996</v>
      </c>
      <c r="D6543" s="29">
        <v>7.6703971762071896</v>
      </c>
      <c r="E6543" s="29">
        <v>15.568474</v>
      </c>
      <c r="F6543" s="24">
        <v>1.137777</v>
      </c>
    </row>
    <row r="6544" spans="2:6" x14ac:dyDescent="0.3">
      <c r="B6544" s="28">
        <v>6539</v>
      </c>
      <c r="C6544" s="29">
        <v>4.0673766485565501</v>
      </c>
      <c r="D6544" s="29">
        <v>7.6707053250135697</v>
      </c>
      <c r="E6544" s="29">
        <v>15.571515</v>
      </c>
      <c r="F6544" s="24">
        <v>1.1379630000000001</v>
      </c>
    </row>
    <row r="6545" spans="2:6" x14ac:dyDescent="0.3">
      <c r="B6545" s="28">
        <v>6540</v>
      </c>
      <c r="C6545" s="29">
        <v>4.0671246321812804</v>
      </c>
      <c r="D6545" s="29">
        <v>7.6710135309196303</v>
      </c>
      <c r="E6545" s="29">
        <v>15.574557</v>
      </c>
      <c r="F6545" s="24">
        <v>1.1381490000000001</v>
      </c>
    </row>
    <row r="6546" spans="2:6" x14ac:dyDescent="0.3">
      <c r="B6546" s="28">
        <v>6541</v>
      </c>
      <c r="C6546" s="29">
        <v>4.0668724978500004</v>
      </c>
      <c r="D6546" s="29">
        <v>7.6713212316130299</v>
      </c>
      <c r="E6546" s="29">
        <v>15.577598</v>
      </c>
      <c r="F6546" s="24">
        <v>1.1383350000000001</v>
      </c>
    </row>
    <row r="6547" spans="2:6" x14ac:dyDescent="0.3">
      <c r="B6547" s="28">
        <v>6542</v>
      </c>
      <c r="C6547" s="29">
        <v>4.0666202457396601</v>
      </c>
      <c r="D6547" s="29">
        <v>7.6716284274094502</v>
      </c>
      <c r="E6547" s="29">
        <v>15.580638</v>
      </c>
      <c r="F6547" s="24">
        <v>1.1385209999999999</v>
      </c>
    </row>
    <row r="6548" spans="2:6" x14ac:dyDescent="0.3">
      <c r="B6548" s="28">
        <v>6543</v>
      </c>
      <c r="C6548" s="29">
        <v>4.0663680122038599</v>
      </c>
      <c r="D6548" s="29">
        <v>7.6719356805376098</v>
      </c>
      <c r="E6548" s="29">
        <v>15.583679</v>
      </c>
      <c r="F6548" s="24">
        <v>1.1387080000000001</v>
      </c>
    </row>
    <row r="6549" spans="2:6" x14ac:dyDescent="0.3">
      <c r="B6549" s="28">
        <v>6544</v>
      </c>
      <c r="C6549" s="29">
        <v>4.0661156611022502</v>
      </c>
      <c r="D6549" s="29">
        <v>7.67224242911393</v>
      </c>
      <c r="E6549" s="29">
        <v>15.586719</v>
      </c>
      <c r="F6549" s="24">
        <v>1.1388940000000001</v>
      </c>
    </row>
    <row r="6550" spans="2:6" x14ac:dyDescent="0.3">
      <c r="B6550" s="28">
        <v>6545</v>
      </c>
      <c r="C6550" s="29">
        <v>4.06586319261132</v>
      </c>
      <c r="D6550" s="29">
        <v>7.6725486734536599</v>
      </c>
      <c r="E6550" s="29">
        <v>15.589758</v>
      </c>
      <c r="F6550" s="24">
        <v>1.1390800000000001</v>
      </c>
    </row>
    <row r="6551" spans="2:6" x14ac:dyDescent="0.3">
      <c r="B6551" s="28">
        <v>6546</v>
      </c>
      <c r="C6551" s="29">
        <v>4.0656106748908396</v>
      </c>
      <c r="D6551" s="29">
        <v>7.6728546946142497</v>
      </c>
      <c r="E6551" s="29">
        <v>15.592797000000001</v>
      </c>
      <c r="F6551" s="24">
        <v>1.1392660000000001</v>
      </c>
    </row>
    <row r="6552" spans="2:6" x14ac:dyDescent="0.3">
      <c r="B6552" s="28">
        <v>6547</v>
      </c>
      <c r="C6552" s="29">
        <v>4.0653581080120897</v>
      </c>
      <c r="D6552" s="29">
        <v>7.67316049269653</v>
      </c>
      <c r="E6552" s="29">
        <v>15.595836</v>
      </c>
      <c r="F6552" s="24">
        <v>1.1394519999999999</v>
      </c>
    </row>
    <row r="6553" spans="2:6" x14ac:dyDescent="0.3">
      <c r="B6553" s="28">
        <v>6548</v>
      </c>
      <c r="C6553" s="29">
        <v>4.0651054920463103</v>
      </c>
      <c r="D6553" s="29">
        <v>7.6734660678012601</v>
      </c>
      <c r="E6553" s="29">
        <v>15.598875</v>
      </c>
      <c r="F6553" s="24">
        <v>1.1396379999999999</v>
      </c>
    </row>
    <row r="6554" spans="2:6" x14ac:dyDescent="0.3">
      <c r="B6554" s="28">
        <v>6549</v>
      </c>
      <c r="C6554" s="29">
        <v>4.0648526913071201</v>
      </c>
      <c r="D6554" s="29">
        <v>7.6737708589723397</v>
      </c>
      <c r="E6554" s="29">
        <v>15.601912</v>
      </c>
      <c r="F6554" s="24">
        <v>1.1398239999999999</v>
      </c>
    </row>
    <row r="6555" spans="2:6" x14ac:dyDescent="0.3">
      <c r="B6555" s="28">
        <v>6550</v>
      </c>
      <c r="C6555" s="29">
        <v>4.0645999096065299</v>
      </c>
      <c r="D6555" s="29">
        <v>7.6740757081095801</v>
      </c>
      <c r="E6555" s="29">
        <v>15.604950000000001</v>
      </c>
      <c r="F6555" s="24">
        <v>1.14001</v>
      </c>
    </row>
    <row r="6556" spans="2:6" x14ac:dyDescent="0.3">
      <c r="B6556" s="28">
        <v>6551</v>
      </c>
      <c r="C6556" s="29">
        <v>4.06434701129281</v>
      </c>
      <c r="D6556" s="29">
        <v>7.6743800543278304</v>
      </c>
      <c r="E6556" s="29">
        <v>15.607987</v>
      </c>
      <c r="F6556" s="24">
        <v>1.140196</v>
      </c>
    </row>
    <row r="6557" spans="2:6" x14ac:dyDescent="0.3">
      <c r="B6557" s="28">
        <v>6552</v>
      </c>
      <c r="C6557" s="29">
        <v>4.0640940643155803</v>
      </c>
      <c r="D6557" s="29">
        <v>7.6746841782560704</v>
      </c>
      <c r="E6557" s="29">
        <v>15.611024</v>
      </c>
      <c r="F6557" s="24">
        <v>1.140382</v>
      </c>
    </row>
    <row r="6558" spans="2:6" x14ac:dyDescent="0.3">
      <c r="B6558" s="28">
        <v>6553</v>
      </c>
      <c r="C6558" s="29">
        <v>4.0638410010061801</v>
      </c>
      <c r="D6558" s="29">
        <v>7.6749877997510705</v>
      </c>
      <c r="E6558" s="29">
        <v>15.61406</v>
      </c>
      <c r="F6558" s="24">
        <v>1.140568</v>
      </c>
    </row>
    <row r="6559" spans="2:6" x14ac:dyDescent="0.3">
      <c r="B6559" s="28">
        <v>6554</v>
      </c>
      <c r="C6559" s="29">
        <v>4.0635878892443502</v>
      </c>
      <c r="D6559" s="29">
        <v>7.6752911992991297</v>
      </c>
      <c r="E6559" s="29">
        <v>15.617096</v>
      </c>
      <c r="F6559" s="24">
        <v>1.140754</v>
      </c>
    </row>
    <row r="6560" spans="2:6" x14ac:dyDescent="0.3">
      <c r="B6560" s="28">
        <v>6555</v>
      </c>
      <c r="C6560" s="29">
        <v>4.0633346614307699</v>
      </c>
      <c r="D6560" s="29">
        <v>7.6755940968992</v>
      </c>
      <c r="E6560" s="29">
        <v>15.620131000000001</v>
      </c>
      <c r="F6560" s="24">
        <v>1.1409400000000001</v>
      </c>
    </row>
    <row r="6561" spans="2:6" x14ac:dyDescent="0.3">
      <c r="B6561" s="28">
        <v>6556</v>
      </c>
      <c r="C6561" s="29">
        <v>4.0630813853753898</v>
      </c>
      <c r="D6561" s="29">
        <v>7.6758967728949496</v>
      </c>
      <c r="E6561" s="29">
        <v>15.623165999999999</v>
      </c>
      <c r="F6561" s="24">
        <v>1.1411260000000001</v>
      </c>
    </row>
    <row r="6562" spans="2:6" x14ac:dyDescent="0.3">
      <c r="B6562" s="28">
        <v>6557</v>
      </c>
      <c r="C6562" s="29">
        <v>4.06282799354811</v>
      </c>
      <c r="D6562" s="29">
        <v>7.6761989474273502</v>
      </c>
      <c r="E6562" s="29">
        <v>15.626200000000001</v>
      </c>
      <c r="F6562" s="24">
        <v>1.1413120000000001</v>
      </c>
    </row>
    <row r="6563" spans="2:6" x14ac:dyDescent="0.3">
      <c r="B6563" s="28">
        <v>6558</v>
      </c>
      <c r="C6563" s="29">
        <v>4.0625745536891902</v>
      </c>
      <c r="D6563" s="29">
        <v>7.6765009006977101</v>
      </c>
      <c r="E6563" s="29">
        <v>15.629234</v>
      </c>
      <c r="F6563" s="24">
        <v>1.1414979999999999</v>
      </c>
    </row>
    <row r="6564" spans="2:6" x14ac:dyDescent="0.3">
      <c r="B6564" s="28">
        <v>6559</v>
      </c>
      <c r="C6564" s="29">
        <v>4.06232099833767</v>
      </c>
      <c r="D6564" s="29">
        <v>7.6768023529888003</v>
      </c>
      <c r="E6564" s="29">
        <v>15.632267000000001</v>
      </c>
      <c r="F6564" s="24">
        <v>1.1416839999999999</v>
      </c>
    </row>
    <row r="6565" spans="2:6" x14ac:dyDescent="0.3">
      <c r="B6565" s="28">
        <v>6560</v>
      </c>
      <c r="C6565" s="29">
        <v>4.0620673951642097</v>
      </c>
      <c r="D6565" s="29">
        <v>7.6771035843596502</v>
      </c>
      <c r="E6565" s="29">
        <v>15.635300000000001</v>
      </c>
      <c r="F6565" s="24">
        <v>1.141869</v>
      </c>
    </row>
    <row r="6566" spans="2:6" x14ac:dyDescent="0.3">
      <c r="B6566" s="28">
        <v>6561</v>
      </c>
      <c r="C6566" s="29">
        <v>4.06181367677691</v>
      </c>
      <c r="D6566" s="29">
        <v>7.6774043152347398</v>
      </c>
      <c r="E6566" s="29">
        <v>15.638332</v>
      </c>
      <c r="F6566" s="24">
        <v>1.142055</v>
      </c>
    </row>
    <row r="6567" spans="2:6" x14ac:dyDescent="0.3">
      <c r="B6567" s="28">
        <v>6562</v>
      </c>
      <c r="C6567" s="29">
        <v>4.0615599107769196</v>
      </c>
      <c r="D6567" s="29">
        <v>7.6777048255309799</v>
      </c>
      <c r="E6567" s="29">
        <v>15.641363999999999</v>
      </c>
      <c r="F6567" s="24">
        <v>1.1422410000000001</v>
      </c>
    </row>
    <row r="6568" spans="2:6" x14ac:dyDescent="0.3">
      <c r="B6568" s="28">
        <v>6563</v>
      </c>
      <c r="C6568" s="29">
        <v>4.06130602984127</v>
      </c>
      <c r="D6568" s="29">
        <v>7.6780048358144697</v>
      </c>
      <c r="E6568" s="29">
        <v>15.644394999999999</v>
      </c>
      <c r="F6568" s="24">
        <v>1.1424270000000001</v>
      </c>
    </row>
    <row r="6569" spans="2:6" x14ac:dyDescent="0.3">
      <c r="B6569" s="28">
        <v>6564</v>
      </c>
      <c r="C6569" s="29">
        <v>4.0610521015017298</v>
      </c>
      <c r="D6569" s="29">
        <v>7.6783046258600596</v>
      </c>
      <c r="E6569" s="29">
        <v>15.647425999999999</v>
      </c>
      <c r="F6569" s="24">
        <v>1.1426129999999999</v>
      </c>
    </row>
    <row r="6570" spans="2:6" x14ac:dyDescent="0.3">
      <c r="B6570" s="28">
        <v>6565</v>
      </c>
      <c r="C6570" s="29">
        <v>4.0607980585041696</v>
      </c>
      <c r="D6570" s="29">
        <v>7.6786039163753204</v>
      </c>
      <c r="E6570" s="29">
        <v>15.650456</v>
      </c>
      <c r="F6570" s="24">
        <v>1.142798</v>
      </c>
    </row>
    <row r="6571" spans="2:6" x14ac:dyDescent="0.3">
      <c r="B6571" s="28">
        <v>6566</v>
      </c>
      <c r="C6571" s="29">
        <v>4.06054396831105</v>
      </c>
      <c r="D6571" s="29">
        <v>7.67890298699316</v>
      </c>
      <c r="E6571" s="29">
        <v>15.653486000000001</v>
      </c>
      <c r="F6571" s="24">
        <v>1.142984</v>
      </c>
    </row>
    <row r="6572" spans="2:6" x14ac:dyDescent="0.3">
      <c r="B6572" s="28">
        <v>6567</v>
      </c>
      <c r="C6572" s="29">
        <v>4.0602897637370203</v>
      </c>
      <c r="D6572" s="29">
        <v>7.6792015585625899</v>
      </c>
      <c r="E6572" s="29">
        <v>15.656515000000001</v>
      </c>
      <c r="F6572" s="24">
        <v>1.14317</v>
      </c>
    </row>
    <row r="6573" spans="2:6" x14ac:dyDescent="0.3">
      <c r="B6573" s="28">
        <v>6568</v>
      </c>
      <c r="C6573" s="29">
        <v>4.0600354449548401</v>
      </c>
      <c r="D6573" s="29">
        <v>7.6794996313950499</v>
      </c>
      <c r="E6573" s="29">
        <v>15.659542999999999</v>
      </c>
      <c r="F6573" s="24">
        <v>1.1433550000000001</v>
      </c>
    </row>
    <row r="6574" spans="2:6" x14ac:dyDescent="0.3">
      <c r="B6574" s="28">
        <v>6569</v>
      </c>
      <c r="C6574" s="29">
        <v>4.0597810793231499</v>
      </c>
      <c r="D6574" s="29">
        <v>7.67979748491077</v>
      </c>
      <c r="E6574" s="29">
        <v>15.662571</v>
      </c>
      <c r="F6574" s="24">
        <v>1.1435409999999999</v>
      </c>
    </row>
    <row r="6575" spans="2:6" x14ac:dyDescent="0.3">
      <c r="B6575" s="28">
        <v>6570</v>
      </c>
      <c r="C6575" s="29">
        <v>4.0595265997595202</v>
      </c>
      <c r="D6575" s="29">
        <v>7.6800948401704696</v>
      </c>
      <c r="E6575" s="29">
        <v>15.665597999999999</v>
      </c>
      <c r="F6575" s="24">
        <v>1.1437269999999999</v>
      </c>
    </row>
    <row r="6576" spans="2:6" x14ac:dyDescent="0.3">
      <c r="B6576" s="28">
        <v>6571</v>
      </c>
      <c r="C6576" s="29">
        <v>4.0592720735535197</v>
      </c>
      <c r="D6576" s="29">
        <v>7.6803919764528104</v>
      </c>
      <c r="E6576" s="29">
        <v>15.668625</v>
      </c>
      <c r="F6576" s="24">
        <v>1.143912</v>
      </c>
    </row>
    <row r="6577" spans="2:6" x14ac:dyDescent="0.3">
      <c r="B6577" s="28">
        <v>6572</v>
      </c>
      <c r="C6577" s="29">
        <v>4.0590174336912099</v>
      </c>
      <c r="D6577" s="29">
        <v>7.6806886149595597</v>
      </c>
      <c r="E6577" s="29">
        <v>15.671651000000001</v>
      </c>
      <c r="F6577" s="24">
        <v>1.1440980000000001</v>
      </c>
    </row>
    <row r="6578" spans="2:6" x14ac:dyDescent="0.3">
      <c r="B6578" s="28">
        <v>6573</v>
      </c>
      <c r="C6578" s="29">
        <v>4.0587626803445396</v>
      </c>
      <c r="D6578" s="29">
        <v>7.6809847560013198</v>
      </c>
      <c r="E6578" s="29">
        <v>15.674676</v>
      </c>
      <c r="F6578" s="24">
        <v>1.1442840000000001</v>
      </c>
    </row>
    <row r="6579" spans="2:6" x14ac:dyDescent="0.3">
      <c r="B6579" s="28">
        <v>6574</v>
      </c>
      <c r="C6579" s="29">
        <v>4.0585078806996302</v>
      </c>
      <c r="D6579" s="29">
        <v>7.6812806786444598</v>
      </c>
      <c r="E6579" s="29">
        <v>15.677701000000001</v>
      </c>
      <c r="F6579" s="24">
        <v>1.144469</v>
      </c>
    </row>
    <row r="6580" spans="2:6" x14ac:dyDescent="0.3">
      <c r="B6580" s="28">
        <v>6575</v>
      </c>
      <c r="C6580" s="29">
        <v>4.0582529678451102</v>
      </c>
      <c r="D6580" s="29">
        <v>7.6815761043021098</v>
      </c>
      <c r="E6580" s="29">
        <v>15.680725000000001</v>
      </c>
      <c r="F6580" s="24">
        <v>1.144655</v>
      </c>
    </row>
    <row r="6581" spans="2:6" x14ac:dyDescent="0.3">
      <c r="B6581" s="28">
        <v>6576</v>
      </c>
      <c r="C6581" s="29">
        <v>4.0579980088982897</v>
      </c>
      <c r="D6581" s="29">
        <v>7.68187131189935</v>
      </c>
      <c r="E6581" s="29">
        <v>15.683749000000001</v>
      </c>
      <c r="F6581" s="24">
        <v>1.1448400000000001</v>
      </c>
    </row>
    <row r="6582" spans="2:6" x14ac:dyDescent="0.3">
      <c r="B6582" s="28">
        <v>6577</v>
      </c>
      <c r="C6582" s="29">
        <v>4.0577428701043798</v>
      </c>
      <c r="D6582" s="29">
        <v>7.6821657444454701</v>
      </c>
      <c r="E6582" s="29">
        <v>15.686771</v>
      </c>
      <c r="F6582" s="24">
        <v>1.1450260000000001</v>
      </c>
    </row>
    <row r="6583" spans="2:6" x14ac:dyDescent="0.3">
      <c r="B6583" s="28">
        <v>6578</v>
      </c>
      <c r="C6583" s="29">
        <v>4.0574876854920303</v>
      </c>
      <c r="D6583" s="29">
        <v>7.68245995940977</v>
      </c>
      <c r="E6583" s="29">
        <v>15.689793</v>
      </c>
      <c r="F6583" s="24">
        <v>1.145211</v>
      </c>
    </row>
    <row r="6584" spans="2:6" x14ac:dyDescent="0.3">
      <c r="B6584" s="28">
        <v>6579</v>
      </c>
      <c r="C6584" s="29">
        <v>4.0572324551295802</v>
      </c>
      <c r="D6584" s="29">
        <v>7.6827539568904903</v>
      </c>
      <c r="E6584" s="29">
        <v>15.692815</v>
      </c>
      <c r="F6584" s="24">
        <v>1.145397</v>
      </c>
    </row>
    <row r="6585" spans="2:6" x14ac:dyDescent="0.3">
      <c r="B6585" s="28">
        <v>6580</v>
      </c>
      <c r="C6585" s="29">
        <v>4.0569771122761198</v>
      </c>
      <c r="D6585" s="29">
        <v>7.6830474586523998</v>
      </c>
      <c r="E6585" s="29">
        <v>15.695836</v>
      </c>
      <c r="F6585" s="24">
        <v>1.1455820000000001</v>
      </c>
    </row>
    <row r="6586" spans="2:6" x14ac:dyDescent="0.3">
      <c r="B6586" s="28">
        <v>6581</v>
      </c>
      <c r="C6586" s="29">
        <v>4.0567216571022202</v>
      </c>
      <c r="D6586" s="29">
        <v>7.6833404650046502</v>
      </c>
      <c r="E6586" s="29">
        <v>15.698855999999999</v>
      </c>
      <c r="F6586" s="24">
        <v>1.1457679999999999</v>
      </c>
    </row>
    <row r="6587" spans="2:6" x14ac:dyDescent="0.3">
      <c r="B6587" s="28">
        <v>6582</v>
      </c>
      <c r="C6587" s="29">
        <v>4.0564660897782598</v>
      </c>
      <c r="D6587" s="29">
        <v>7.6836329762561597</v>
      </c>
      <c r="E6587" s="29">
        <v>15.701874999999999</v>
      </c>
      <c r="F6587" s="24">
        <v>1.145953</v>
      </c>
    </row>
    <row r="6588" spans="2:6" x14ac:dyDescent="0.3">
      <c r="B6588" s="28">
        <v>6583</v>
      </c>
      <c r="C6588" s="29">
        <v>4.0562104104744297</v>
      </c>
      <c r="D6588" s="29">
        <v>7.6839249927156397</v>
      </c>
      <c r="E6588" s="29">
        <v>15.704893</v>
      </c>
      <c r="F6588" s="24">
        <v>1.146139</v>
      </c>
    </row>
    <row r="6589" spans="2:6" x14ac:dyDescent="0.3">
      <c r="B6589" s="28">
        <v>6584</v>
      </c>
      <c r="C6589" s="29">
        <v>4.0559546860336004</v>
      </c>
      <c r="D6589" s="29">
        <v>7.6842167927440004</v>
      </c>
      <c r="E6589" s="29">
        <v>15.707910999999999</v>
      </c>
      <c r="F6589" s="24">
        <v>1.1463239999999999</v>
      </c>
    </row>
    <row r="6590" spans="2:6" x14ac:dyDescent="0.3">
      <c r="B6590" s="28">
        <v>6585</v>
      </c>
      <c r="C6590" s="29">
        <v>4.0556989165235304</v>
      </c>
      <c r="D6590" s="29">
        <v>7.6845083764390099</v>
      </c>
      <c r="E6590" s="29">
        <v>15.710929</v>
      </c>
      <c r="F6590" s="24">
        <v>1.146509</v>
      </c>
    </row>
    <row r="6591" spans="2:6" x14ac:dyDescent="0.3">
      <c r="B6591" s="28">
        <v>6586</v>
      </c>
      <c r="C6591" s="29">
        <v>4.0554429688021303</v>
      </c>
      <c r="D6591" s="29">
        <v>7.6847991880741402</v>
      </c>
      <c r="E6591" s="29">
        <v>15.713945000000001</v>
      </c>
      <c r="F6591" s="24">
        <v>1.146695</v>
      </c>
    </row>
    <row r="6592" spans="2:6" x14ac:dyDescent="0.3">
      <c r="B6592" s="28">
        <v>6587</v>
      </c>
      <c r="C6592" s="29">
        <v>4.0551869762827</v>
      </c>
      <c r="D6592" s="29">
        <v>7.68508978385176</v>
      </c>
      <c r="E6592" s="29">
        <v>15.716961</v>
      </c>
      <c r="F6592" s="24">
        <v>1.1468799999999999</v>
      </c>
    </row>
    <row r="6593" spans="2:6" x14ac:dyDescent="0.3">
      <c r="B6593" s="28">
        <v>6588</v>
      </c>
      <c r="C6593" s="29">
        <v>4.0549308059587004</v>
      </c>
      <c r="D6593" s="29">
        <v>7.6853796083255403</v>
      </c>
      <c r="E6593" s="29">
        <v>15.719975</v>
      </c>
      <c r="F6593" s="24">
        <v>1.147065</v>
      </c>
    </row>
    <row r="6594" spans="2:6" x14ac:dyDescent="0.3">
      <c r="B6594" s="28">
        <v>6589</v>
      </c>
      <c r="C6594" s="29">
        <v>4.0546746576102697</v>
      </c>
      <c r="D6594" s="29">
        <v>7.6856694951188196</v>
      </c>
      <c r="E6594" s="29">
        <v>15.722989999999999</v>
      </c>
      <c r="F6594" s="24">
        <v>1.147251</v>
      </c>
    </row>
    <row r="6595" spans="2:6" x14ac:dyDescent="0.3">
      <c r="B6595" s="28">
        <v>6590</v>
      </c>
      <c r="C6595" s="29">
        <v>4.0544183317953904</v>
      </c>
      <c r="D6595" s="29">
        <v>7.6859586112232501</v>
      </c>
      <c r="E6595" s="29">
        <v>15.726003</v>
      </c>
      <c r="F6595" s="24">
        <v>1.1474359999999999</v>
      </c>
    </row>
    <row r="6596" spans="2:6" x14ac:dyDescent="0.3">
      <c r="B6596" s="28">
        <v>6591</v>
      </c>
      <c r="C6596" s="29">
        <v>4.0541618952198002</v>
      </c>
      <c r="D6596" s="29">
        <v>7.68624723471794</v>
      </c>
      <c r="E6596" s="29">
        <v>15.729015</v>
      </c>
      <c r="F6596" s="24">
        <v>1.147621</v>
      </c>
    </row>
    <row r="6597" spans="2:6" x14ac:dyDescent="0.3">
      <c r="B6597" s="28">
        <v>6592</v>
      </c>
      <c r="C6597" s="29">
        <v>4.0539054144535704</v>
      </c>
      <c r="D6597" s="29">
        <v>7.6865356434017205</v>
      </c>
      <c r="E6597" s="29">
        <v>15.732027</v>
      </c>
      <c r="F6597" s="24">
        <v>1.147807</v>
      </c>
    </row>
    <row r="6598" spans="2:6" x14ac:dyDescent="0.3">
      <c r="B6598" s="28">
        <v>6593</v>
      </c>
      <c r="C6598" s="29">
        <v>4.0536488231959504</v>
      </c>
      <c r="D6598" s="29">
        <v>7.6868235599496302</v>
      </c>
      <c r="E6598" s="29">
        <v>15.735037999999999</v>
      </c>
      <c r="F6598" s="24">
        <v>1.1479919999999999</v>
      </c>
    </row>
    <row r="6599" spans="2:6" x14ac:dyDescent="0.3">
      <c r="B6599" s="28">
        <v>6594</v>
      </c>
      <c r="C6599" s="29">
        <v>4.0533921216151798</v>
      </c>
      <c r="D6599" s="29">
        <v>7.6871109846682799</v>
      </c>
      <c r="E6599" s="29">
        <v>15.738047999999999</v>
      </c>
      <c r="F6599" s="24">
        <v>1.148177</v>
      </c>
    </row>
    <row r="6600" spans="2:6" x14ac:dyDescent="0.3">
      <c r="B6600" s="28">
        <v>6595</v>
      </c>
      <c r="C6600" s="29">
        <v>4.0531353761794504</v>
      </c>
      <c r="D6600" s="29">
        <v>7.6873981951463204</v>
      </c>
      <c r="E6600" s="29">
        <v>15.741058000000001</v>
      </c>
      <c r="F6600" s="24">
        <v>1.1483620000000001</v>
      </c>
    </row>
    <row r="6601" spans="2:6" x14ac:dyDescent="0.3">
      <c r="B6601" s="28">
        <v>6596</v>
      </c>
      <c r="C6601" s="29">
        <v>4.0528784544226202</v>
      </c>
      <c r="D6601" s="29">
        <v>7.68768463705565</v>
      </c>
      <c r="E6601" s="29">
        <v>15.744066</v>
      </c>
      <c r="F6601" s="24">
        <v>1.148547</v>
      </c>
    </row>
    <row r="6602" spans="2:6" x14ac:dyDescent="0.3">
      <c r="B6602" s="28">
        <v>6597</v>
      </c>
      <c r="C6602" s="29">
        <v>4.0526214890789296</v>
      </c>
      <c r="D6602" s="29">
        <v>7.6879708651969896</v>
      </c>
      <c r="E6602" s="29">
        <v>15.747074</v>
      </c>
      <c r="F6602" s="24">
        <v>1.148733</v>
      </c>
    </row>
    <row r="6603" spans="2:6" x14ac:dyDescent="0.3">
      <c r="B6603" s="28">
        <v>6598</v>
      </c>
      <c r="C6603" s="29">
        <v>4.0523644140157797</v>
      </c>
      <c r="D6603" s="29">
        <v>7.6882566025939303</v>
      </c>
      <c r="E6603" s="29">
        <v>15.750081</v>
      </c>
      <c r="F6603" s="24">
        <v>1.1489180000000001</v>
      </c>
    </row>
    <row r="6604" spans="2:6" x14ac:dyDescent="0.3">
      <c r="B6604" s="28">
        <v>6599</v>
      </c>
      <c r="C6604" s="29">
        <v>4.0521071632351999</v>
      </c>
      <c r="D6604" s="29">
        <v>7.6885415725489903</v>
      </c>
      <c r="E6604" s="29">
        <v>15.753086</v>
      </c>
      <c r="F6604" s="24">
        <v>1.149103</v>
      </c>
    </row>
    <row r="6605" spans="2:6" x14ac:dyDescent="0.3">
      <c r="B6605" s="28">
        <v>6600</v>
      </c>
      <c r="C6605" s="29">
        <v>4.0518499354003401</v>
      </c>
      <c r="D6605" s="29">
        <v>7.68882660637711</v>
      </c>
      <c r="E6605" s="29">
        <v>15.756092000000001</v>
      </c>
      <c r="F6605" s="24">
        <v>1.1492880000000001</v>
      </c>
    </row>
    <row r="6606" spans="2:6" x14ac:dyDescent="0.3">
      <c r="B6606" s="28">
        <v>6601</v>
      </c>
      <c r="C6606" s="29">
        <v>4.0515925321821502</v>
      </c>
      <c r="D6606" s="29">
        <v>7.6891108733739602</v>
      </c>
      <c r="E6606" s="29">
        <v>15.759096</v>
      </c>
      <c r="F6606" s="24">
        <v>1.149473</v>
      </c>
    </row>
    <row r="6607" spans="2:6" x14ac:dyDescent="0.3">
      <c r="B6607" s="28">
        <v>6602</v>
      </c>
      <c r="C6607" s="29">
        <v>4.0513350199127496</v>
      </c>
      <c r="D6607" s="29">
        <v>7.68939465084775</v>
      </c>
      <c r="E6607" s="29">
        <v>15.762098999999999</v>
      </c>
      <c r="F6607" s="24">
        <v>1.1496580000000001</v>
      </c>
    </row>
    <row r="6608" spans="2:6" x14ac:dyDescent="0.3">
      <c r="B6608" s="28">
        <v>6603</v>
      </c>
      <c r="C6608" s="29">
        <v>4.0510773987586903</v>
      </c>
      <c r="D6608" s="29">
        <v>7.6896779391032499</v>
      </c>
      <c r="E6608" s="29">
        <v>15.765101</v>
      </c>
      <c r="F6608" s="24">
        <v>1.1498429999999999</v>
      </c>
    </row>
    <row r="6609" spans="2:6" x14ac:dyDescent="0.3">
      <c r="B6609" s="28">
        <v>6604</v>
      </c>
      <c r="C6609" s="29">
        <v>4.0508197348837696</v>
      </c>
      <c r="D6609" s="29">
        <v>7.6899610151001099</v>
      </c>
      <c r="E6609" s="29">
        <v>15.768103</v>
      </c>
      <c r="F6609" s="24">
        <v>1.1500280000000001</v>
      </c>
    </row>
    <row r="6610" spans="2:6" x14ac:dyDescent="0.3">
      <c r="B6610" s="28">
        <v>6605</v>
      </c>
      <c r="C6610" s="29">
        <v>4.0505618964258403</v>
      </c>
      <c r="D6610" s="29">
        <v>7.6902433257630198</v>
      </c>
      <c r="E6610" s="29">
        <v>15.771103</v>
      </c>
      <c r="F6610" s="24">
        <v>1.1502129999999999</v>
      </c>
    </row>
    <row r="6611" spans="2:6" x14ac:dyDescent="0.3">
      <c r="B6611" s="28">
        <v>6606</v>
      </c>
      <c r="C6611" s="29">
        <v>4.0503040155122596</v>
      </c>
      <c r="D6611" s="29">
        <v>7.69052542463686</v>
      </c>
      <c r="E6611" s="29">
        <v>15.774103</v>
      </c>
      <c r="F6611" s="24">
        <v>1.150398</v>
      </c>
    </row>
    <row r="6612" spans="2:6" x14ac:dyDescent="0.3">
      <c r="B6612" s="28">
        <v>6607</v>
      </c>
      <c r="C6612" s="29">
        <v>4.0500460263114997</v>
      </c>
      <c r="D6612" s="29">
        <v>7.69080703537053</v>
      </c>
      <c r="E6612" s="29">
        <v>15.777101999999999</v>
      </c>
      <c r="F6612" s="24">
        <v>1.1505829999999999</v>
      </c>
    </row>
    <row r="6613" spans="2:6" x14ac:dyDescent="0.3">
      <c r="B6613" s="28">
        <v>6608</v>
      </c>
      <c r="C6613" s="29">
        <v>4.04978792898922</v>
      </c>
      <c r="D6613" s="29">
        <v>7.6910881582678901</v>
      </c>
      <c r="E6613" s="29">
        <v>15.780100000000001</v>
      </c>
      <c r="F6613" s="24">
        <v>1.150768</v>
      </c>
    </row>
    <row r="6614" spans="2:6" x14ac:dyDescent="0.3">
      <c r="B6614" s="28">
        <v>6609</v>
      </c>
      <c r="C6614" s="29">
        <v>4.0495297237109202</v>
      </c>
      <c r="D6614" s="29">
        <v>7.6913687936324804</v>
      </c>
      <c r="E6614" s="29">
        <v>15.783097</v>
      </c>
      <c r="F6614" s="24">
        <v>1.1509529999999999</v>
      </c>
    </row>
    <row r="6615" spans="2:6" x14ac:dyDescent="0.3">
      <c r="B6615" s="28">
        <v>6610</v>
      </c>
      <c r="C6615" s="29">
        <v>4.0492713448451401</v>
      </c>
      <c r="D6615" s="29">
        <v>7.6916486655292005</v>
      </c>
      <c r="E6615" s="29">
        <v>15.786092</v>
      </c>
      <c r="F6615" s="24">
        <v>1.151138</v>
      </c>
    </row>
    <row r="6616" spans="2:6" x14ac:dyDescent="0.3">
      <c r="B6616" s="28">
        <v>6611</v>
      </c>
      <c r="C6616" s="29">
        <v>4.0490129241838497</v>
      </c>
      <c r="D6616" s="29">
        <v>7.69192832680758</v>
      </c>
      <c r="E6616" s="29">
        <v>15.789087</v>
      </c>
      <c r="F6616" s="24">
        <v>1.1513230000000001</v>
      </c>
    </row>
    <row r="6617" spans="2:6" x14ac:dyDescent="0.3">
      <c r="B6617" s="28">
        <v>6612</v>
      </c>
      <c r="C6617" s="29">
        <v>4.0487543960618204</v>
      </c>
      <c r="D6617" s="29">
        <v>7.6922075014626898</v>
      </c>
      <c r="E6617" s="29">
        <v>15.792081</v>
      </c>
      <c r="F6617" s="24">
        <v>1.151508</v>
      </c>
    </row>
    <row r="6618" spans="2:6" x14ac:dyDescent="0.3">
      <c r="B6618" s="28">
        <v>6613</v>
      </c>
      <c r="C6618" s="29">
        <v>4.0484957606437604</v>
      </c>
      <c r="D6618" s="29">
        <v>7.6924861897972798</v>
      </c>
      <c r="E6618" s="29">
        <v>15.795074</v>
      </c>
      <c r="F6618" s="24">
        <v>1.1516930000000001</v>
      </c>
    </row>
    <row r="6619" spans="2:6" x14ac:dyDescent="0.3">
      <c r="B6619" s="28">
        <v>6614</v>
      </c>
      <c r="C6619" s="29">
        <v>4.0482370180942198</v>
      </c>
      <c r="D6619" s="29">
        <v>7.6927643921138795</v>
      </c>
      <c r="E6619" s="29">
        <v>15.798066</v>
      </c>
      <c r="F6619" s="24">
        <v>1.151878</v>
      </c>
    </row>
    <row r="6620" spans="2:6" x14ac:dyDescent="0.3">
      <c r="B6620" s="28">
        <v>6615</v>
      </c>
      <c r="C6620" s="29">
        <v>4.0479781685775098</v>
      </c>
      <c r="D6620" s="29">
        <v>7.6930421087148</v>
      </c>
      <c r="E6620" s="29">
        <v>15.801057</v>
      </c>
      <c r="F6620" s="24">
        <v>1.1520619999999999</v>
      </c>
    </row>
    <row r="6621" spans="2:6" x14ac:dyDescent="0.3">
      <c r="B6621" s="28">
        <v>6616</v>
      </c>
      <c r="C6621" s="29">
        <v>4.0477192122577996</v>
      </c>
      <c r="D6621" s="29">
        <v>7.6933193399021196</v>
      </c>
      <c r="E6621" s="29">
        <v>15.804047000000001</v>
      </c>
      <c r="F6621" s="24">
        <v>1.152247</v>
      </c>
    </row>
    <row r="6622" spans="2:6" x14ac:dyDescent="0.3">
      <c r="B6622" s="28">
        <v>6617</v>
      </c>
      <c r="C6622" s="29">
        <v>4.0474601492990097</v>
      </c>
      <c r="D6622" s="29">
        <v>7.6935960859777497</v>
      </c>
      <c r="E6622" s="29">
        <v>15.807036</v>
      </c>
      <c r="F6622" s="24">
        <v>1.1524320000000001</v>
      </c>
    </row>
    <row r="6623" spans="2:6" x14ac:dyDescent="0.3">
      <c r="B6623" s="28">
        <v>6618</v>
      </c>
      <c r="C6623" s="29">
        <v>4.0472009798649298</v>
      </c>
      <c r="D6623" s="29">
        <v>7.6938723472433699</v>
      </c>
      <c r="E6623" s="29">
        <v>15.810024</v>
      </c>
      <c r="F6623" s="24">
        <v>1.152617</v>
      </c>
    </row>
    <row r="6624" spans="2:6" x14ac:dyDescent="0.3">
      <c r="B6624" s="28">
        <v>6619</v>
      </c>
      <c r="C6624" s="29">
        <v>4.0469417041191198</v>
      </c>
      <c r="D6624" s="29">
        <v>7.6941481240004004</v>
      </c>
      <c r="E6624" s="29">
        <v>15.813010999999999</v>
      </c>
      <c r="F6624" s="24">
        <v>1.1528019999999999</v>
      </c>
    </row>
    <row r="6625" spans="2:6" x14ac:dyDescent="0.3">
      <c r="B6625" s="28">
        <v>6620</v>
      </c>
      <c r="C6625" s="29">
        <v>4.0466823222249602</v>
      </c>
      <c r="D6625" s="29">
        <v>7.6944234165501104</v>
      </c>
      <c r="E6625" s="29">
        <v>15.815996999999999</v>
      </c>
      <c r="F6625" s="24">
        <v>1.1529860000000001</v>
      </c>
    </row>
    <row r="6626" spans="2:6" x14ac:dyDescent="0.3">
      <c r="B6626" s="28">
        <v>6621</v>
      </c>
      <c r="C6626" s="29">
        <v>4.0464228343456403</v>
      </c>
      <c r="D6626" s="29">
        <v>7.6946982251935498</v>
      </c>
      <c r="E6626" s="29">
        <v>15.818982</v>
      </c>
      <c r="F6626" s="24">
        <v>1.1531709999999999</v>
      </c>
    </row>
    <row r="6627" spans="2:6" x14ac:dyDescent="0.3">
      <c r="B6627" s="28">
        <v>6622</v>
      </c>
      <c r="C6627" s="29">
        <v>4.0461631752459404</v>
      </c>
      <c r="D6627" s="29">
        <v>7.6949722748223204</v>
      </c>
      <c r="E6627" s="29">
        <v>15.821965000000001</v>
      </c>
      <c r="F6627" s="24">
        <v>1.153356</v>
      </c>
    </row>
    <row r="6628" spans="2:6" x14ac:dyDescent="0.3">
      <c r="B6628" s="28">
        <v>6623</v>
      </c>
      <c r="C6628" s="29">
        <v>4.04590347591816</v>
      </c>
      <c r="D6628" s="29">
        <v>7.6952461166243102</v>
      </c>
      <c r="E6628" s="29">
        <v>15.824947999999999</v>
      </c>
      <c r="F6628" s="24">
        <v>1.1535409999999999</v>
      </c>
    </row>
    <row r="6629" spans="2:6" x14ac:dyDescent="0.3">
      <c r="B6629" s="28">
        <v>6624</v>
      </c>
      <c r="C6629" s="29">
        <v>4.0456436710936199</v>
      </c>
      <c r="D6629" s="29">
        <v>7.6955194754217704</v>
      </c>
      <c r="E6629" s="29">
        <v>15.82793</v>
      </c>
      <c r="F6629" s="24">
        <v>1.1537250000000001</v>
      </c>
    </row>
    <row r="6630" spans="2:6" x14ac:dyDescent="0.3">
      <c r="B6630" s="28">
        <v>6625</v>
      </c>
      <c r="C6630" s="29">
        <v>4.0453837609347696</v>
      </c>
      <c r="D6630" s="29">
        <v>7.6957923515149202</v>
      </c>
      <c r="E6630" s="29">
        <v>15.830911</v>
      </c>
      <c r="F6630" s="24">
        <v>1.15391</v>
      </c>
    </row>
    <row r="6631" spans="2:6" x14ac:dyDescent="0.3">
      <c r="B6631" s="28">
        <v>6626</v>
      </c>
      <c r="C6631" s="29">
        <v>4.0451238108700203</v>
      </c>
      <c r="D6631" s="29">
        <v>7.6960650203375298</v>
      </c>
      <c r="E6631" s="29">
        <v>15.833892000000001</v>
      </c>
      <c r="F6631" s="24">
        <v>1.154094</v>
      </c>
    </row>
    <row r="6632" spans="2:6" x14ac:dyDescent="0.3">
      <c r="B6632" s="28">
        <v>6627</v>
      </c>
      <c r="C6632" s="29">
        <v>4.0448637557293603</v>
      </c>
      <c r="D6632" s="29">
        <v>7.6963372069180203</v>
      </c>
      <c r="E6632" s="29">
        <v>15.836872</v>
      </c>
      <c r="F6632" s="24">
        <v>1.1542790000000001</v>
      </c>
    </row>
    <row r="6633" spans="2:6" x14ac:dyDescent="0.3">
      <c r="B6633" s="28">
        <v>6628</v>
      </c>
      <c r="C6633" s="29">
        <v>4.0446036608750404</v>
      </c>
      <c r="D6633" s="29">
        <v>7.69660918655239</v>
      </c>
      <c r="E6633" s="29">
        <v>15.839852</v>
      </c>
      <c r="F6633" s="24">
        <v>1.1544639999999999</v>
      </c>
    </row>
    <row r="6634" spans="2:6" x14ac:dyDescent="0.3">
      <c r="B6634" s="28">
        <v>6629</v>
      </c>
      <c r="C6634" s="29">
        <v>4.0443434612026996</v>
      </c>
      <c r="D6634" s="29">
        <v>7.6968806844063504</v>
      </c>
      <c r="E6634" s="29">
        <v>15.842831</v>
      </c>
      <c r="F6634" s="24">
        <v>1.1546479999999999</v>
      </c>
    </row>
    <row r="6635" spans="2:6" x14ac:dyDescent="0.3">
      <c r="B6635" s="28">
        <v>6630</v>
      </c>
      <c r="C6635" s="29">
        <v>4.0440832220085197</v>
      </c>
      <c r="D6635" s="29">
        <v>7.6971519756381399</v>
      </c>
      <c r="E6635" s="29">
        <v>15.84581</v>
      </c>
      <c r="F6635" s="24">
        <v>1.154833</v>
      </c>
    </row>
    <row r="6636" spans="2:6" x14ac:dyDescent="0.3">
      <c r="B6636" s="28">
        <v>6631</v>
      </c>
      <c r="C6636" s="29">
        <v>4.0438228782536898</v>
      </c>
      <c r="D6636" s="29">
        <v>7.6974227855506996</v>
      </c>
      <c r="E6636" s="29">
        <v>15.848788000000001</v>
      </c>
      <c r="F6636" s="24">
        <v>1.155017</v>
      </c>
    </row>
    <row r="6637" spans="2:6" x14ac:dyDescent="0.3">
      <c r="B6637" s="28">
        <v>6632</v>
      </c>
      <c r="C6637" s="29">
        <v>4.0435624300995601</v>
      </c>
      <c r="D6637" s="29">
        <v>7.6976931144429903</v>
      </c>
      <c r="E6637" s="29">
        <v>15.851765</v>
      </c>
      <c r="F6637" s="24">
        <v>1.1552020000000001</v>
      </c>
    </row>
    <row r="6638" spans="2:6" x14ac:dyDescent="0.3">
      <c r="B6638" s="28">
        <v>6633</v>
      </c>
      <c r="C6638" s="29">
        <v>4.0433020077793396</v>
      </c>
      <c r="D6638" s="29">
        <v>7.69796351192005</v>
      </c>
      <c r="E6638" s="29">
        <v>15.854742999999999</v>
      </c>
      <c r="F6638" s="24">
        <v>1.155386</v>
      </c>
    </row>
    <row r="6639" spans="2:6" x14ac:dyDescent="0.3">
      <c r="B6639" s="28">
        <v>6634</v>
      </c>
      <c r="C6639" s="29">
        <v>4.0430414162475596</v>
      </c>
      <c r="D6639" s="29">
        <v>7.6982331541155098</v>
      </c>
      <c r="E6639" s="29">
        <v>15.857718999999999</v>
      </c>
      <c r="F6639" s="24">
        <v>1.1555709999999999</v>
      </c>
    </row>
    <row r="6640" spans="2:6" x14ac:dyDescent="0.3">
      <c r="B6640" s="28">
        <v>6635</v>
      </c>
      <c r="C6640" s="29">
        <v>4.0427807857043803</v>
      </c>
      <c r="D6640" s="29">
        <v>7.6985025905655302</v>
      </c>
      <c r="E6640" s="29">
        <v>15.860695</v>
      </c>
      <c r="F6640" s="24">
        <v>1.1557550000000001</v>
      </c>
    </row>
    <row r="6641" spans="2:6" x14ac:dyDescent="0.3">
      <c r="B6641" s="28">
        <v>6636</v>
      </c>
      <c r="C6641" s="29">
        <v>4.0425201162122297</v>
      </c>
      <c r="D6641" s="29">
        <v>7.6987718213628895</v>
      </c>
      <c r="E6641" s="29">
        <v>15.863671</v>
      </c>
      <c r="F6641" s="24">
        <v>1.15594</v>
      </c>
    </row>
    <row r="6642" spans="2:6" x14ac:dyDescent="0.3">
      <c r="B6642" s="28">
        <v>6637</v>
      </c>
      <c r="C6642" s="29">
        <v>4.0422593429285101</v>
      </c>
      <c r="D6642" s="29">
        <v>7.69904057222133</v>
      </c>
      <c r="E6642" s="29">
        <v>15.866645999999999</v>
      </c>
      <c r="F6642" s="24">
        <v>1.1561239999999999</v>
      </c>
    </row>
    <row r="6643" spans="2:6" x14ac:dyDescent="0.3">
      <c r="B6643" s="28">
        <v>6638</v>
      </c>
      <c r="C6643" s="29">
        <v>4.0419985308859596</v>
      </c>
      <c r="D6643" s="29">
        <v>7.6993091177494799</v>
      </c>
      <c r="E6643" s="29">
        <v>15.869621</v>
      </c>
      <c r="F6643" s="24">
        <v>1.156309</v>
      </c>
    </row>
    <row r="6644" spans="2:6" x14ac:dyDescent="0.3">
      <c r="B6644" s="28">
        <v>6639</v>
      </c>
      <c r="C6644" s="29">
        <v>4.0417376153071896</v>
      </c>
      <c r="D6644" s="29">
        <v>7.6995771837977696</v>
      </c>
      <c r="E6644" s="29">
        <v>15.872595</v>
      </c>
      <c r="F6644" s="24">
        <v>1.156493</v>
      </c>
    </row>
    <row r="6645" spans="2:6" x14ac:dyDescent="0.3">
      <c r="B6645" s="28">
        <v>6640</v>
      </c>
      <c r="C6645" s="29">
        <v>4.0414766611593098</v>
      </c>
      <c r="D6645" s="29">
        <v>7.6998450448376898</v>
      </c>
      <c r="E6645" s="29">
        <v>15.875569</v>
      </c>
      <c r="F6645" s="24">
        <v>1.156677</v>
      </c>
    </row>
    <row r="6646" spans="2:6" x14ac:dyDescent="0.3">
      <c r="B6646" s="28">
        <v>6641</v>
      </c>
      <c r="C6646" s="29">
        <v>4.0412156037300502</v>
      </c>
      <c r="D6646" s="29">
        <v>7.7001124268563501</v>
      </c>
      <c r="E6646" s="29">
        <v>15.878541999999999</v>
      </c>
      <c r="F6646" s="24">
        <v>1.1568620000000001</v>
      </c>
    </row>
    <row r="6647" spans="2:6" x14ac:dyDescent="0.3">
      <c r="B6647" s="28">
        <v>6642</v>
      </c>
      <c r="C6647" s="29">
        <v>4.0409545079209801</v>
      </c>
      <c r="D6647" s="29">
        <v>7.7003796041881696</v>
      </c>
      <c r="E6647" s="29">
        <v>15.881515</v>
      </c>
      <c r="F6647" s="24">
        <v>1.157046</v>
      </c>
    </row>
    <row r="6648" spans="2:6" x14ac:dyDescent="0.3">
      <c r="B6648" s="28">
        <v>6643</v>
      </c>
      <c r="C6648" s="29">
        <v>4.0406933737939701</v>
      </c>
      <c r="D6648" s="29">
        <v>7.7006465769254904</v>
      </c>
      <c r="E6648" s="29">
        <v>15.884487999999999</v>
      </c>
      <c r="F6648" s="24">
        <v>1.15723</v>
      </c>
    </row>
    <row r="6649" spans="2:6" x14ac:dyDescent="0.3">
      <c r="B6649" s="28">
        <v>6644</v>
      </c>
      <c r="C6649" s="29">
        <v>4.0404321367343599</v>
      </c>
      <c r="D6649" s="29">
        <v>7.7009130712600804</v>
      </c>
      <c r="E6649" s="29">
        <v>15.887460000000001</v>
      </c>
      <c r="F6649" s="24">
        <v>1.1574150000000001</v>
      </c>
    </row>
    <row r="6650" spans="2:6" x14ac:dyDescent="0.3">
      <c r="B6650" s="28">
        <v>6645</v>
      </c>
      <c r="C6650" s="29">
        <v>4.0401707969015899</v>
      </c>
      <c r="D6650" s="29">
        <v>7.7011790874889998</v>
      </c>
      <c r="E6650" s="29">
        <v>15.890431</v>
      </c>
      <c r="F6650" s="24">
        <v>1.157599</v>
      </c>
    </row>
    <row r="6651" spans="2:6" x14ac:dyDescent="0.3">
      <c r="B6651" s="28">
        <v>6646</v>
      </c>
      <c r="C6651" s="29">
        <v>4.03990941906636</v>
      </c>
      <c r="D6651" s="29">
        <v>7.7014448996729703</v>
      </c>
      <c r="E6651" s="29">
        <v>15.893402</v>
      </c>
      <c r="F6651" s="24">
        <v>1.157783</v>
      </c>
    </row>
    <row r="6652" spans="2:6" x14ac:dyDescent="0.3">
      <c r="B6652" s="28">
        <v>6647</v>
      </c>
      <c r="C6652" s="29">
        <v>4.0396480032902602</v>
      </c>
      <c r="D6652" s="29">
        <v>7.7017105079040196</v>
      </c>
      <c r="E6652" s="29">
        <v>15.896373000000001</v>
      </c>
      <c r="F6652" s="24">
        <v>1.1579679999999999</v>
      </c>
    </row>
    <row r="6653" spans="2:6" x14ac:dyDescent="0.3">
      <c r="B6653" s="28">
        <v>6648</v>
      </c>
      <c r="C6653" s="29">
        <v>4.0393864850883299</v>
      </c>
      <c r="D6653" s="29">
        <v>7.7019756386465001</v>
      </c>
      <c r="E6653" s="29">
        <v>15.899343</v>
      </c>
      <c r="F6653" s="24">
        <v>1.1581520000000001</v>
      </c>
    </row>
    <row r="6654" spans="2:6" x14ac:dyDescent="0.3">
      <c r="B6654" s="28">
        <v>6649</v>
      </c>
      <c r="C6654" s="29">
        <v>4.0391249291334397</v>
      </c>
      <c r="D6654" s="29">
        <v>7.7022405657562603</v>
      </c>
      <c r="E6654" s="29">
        <v>15.902312999999999</v>
      </c>
      <c r="F6654" s="24">
        <v>1.158336</v>
      </c>
    </row>
    <row r="6655" spans="2:6" x14ac:dyDescent="0.3">
      <c r="B6655" s="28">
        <v>6650</v>
      </c>
      <c r="C6655" s="29">
        <v>4.03886327100538</v>
      </c>
      <c r="D6655" s="29">
        <v>7.70250501583378</v>
      </c>
      <c r="E6655" s="29">
        <v>15.905282</v>
      </c>
      <c r="F6655" s="24">
        <v>1.15852</v>
      </c>
    </row>
    <row r="6656" spans="2:6" x14ac:dyDescent="0.3">
      <c r="B6656" s="28">
        <v>6651</v>
      </c>
      <c r="C6656" s="29">
        <v>4.0386015753118496</v>
      </c>
      <c r="D6656" s="29">
        <v>7.7027692625983599</v>
      </c>
      <c r="E6656" s="29">
        <v>15.908251</v>
      </c>
      <c r="F6656" s="24">
        <v>1.158704</v>
      </c>
    </row>
    <row r="6657" spans="2:6" x14ac:dyDescent="0.3">
      <c r="B6657" s="28">
        <v>6652</v>
      </c>
      <c r="C6657" s="29">
        <v>4.0383397776973</v>
      </c>
      <c r="D6657" s="29">
        <v>7.7030330327865002</v>
      </c>
      <c r="E6657" s="29">
        <v>15.911218999999999</v>
      </c>
      <c r="F6657" s="24">
        <v>1.1588890000000001</v>
      </c>
    </row>
    <row r="6658" spans="2:6" x14ac:dyDescent="0.3">
      <c r="B6658" s="28">
        <v>6653</v>
      </c>
      <c r="C6658" s="29">
        <v>4.0380779427043896</v>
      </c>
      <c r="D6658" s="29">
        <v>7.7032965999811003</v>
      </c>
      <c r="E6658" s="29">
        <v>15.914187</v>
      </c>
      <c r="F6658" s="24">
        <v>1.159073</v>
      </c>
    </row>
    <row r="6659" spans="2:6" x14ac:dyDescent="0.3">
      <c r="B6659" s="28">
        <v>6654</v>
      </c>
      <c r="C6659" s="29">
        <v>4.0378160703941299</v>
      </c>
      <c r="D6659" s="29">
        <v>7.7035599642736798</v>
      </c>
      <c r="E6659" s="29">
        <v>15.917154999999999</v>
      </c>
      <c r="F6659" s="24">
        <v>1.159257</v>
      </c>
    </row>
    <row r="6660" spans="2:6" x14ac:dyDescent="0.3">
      <c r="B6660" s="28">
        <v>6655</v>
      </c>
      <c r="C6660" s="29">
        <v>4.0375540965078196</v>
      </c>
      <c r="D6660" s="29">
        <v>7.70382285260456</v>
      </c>
      <c r="E6660" s="29">
        <v>15.920121999999999</v>
      </c>
      <c r="F6660" s="24">
        <v>1.1594409999999999</v>
      </c>
    </row>
    <row r="6661" spans="2:6" x14ac:dyDescent="0.3">
      <c r="B6661" s="28">
        <v>6656</v>
      </c>
      <c r="C6661" s="29">
        <v>4.0372920854907104</v>
      </c>
      <c r="D6661" s="29">
        <v>7.7040855383523104</v>
      </c>
      <c r="E6661" s="29">
        <v>15.923089000000001</v>
      </c>
      <c r="F6661" s="24">
        <v>1.1596249999999999</v>
      </c>
    </row>
    <row r="6662" spans="2:6" x14ac:dyDescent="0.3">
      <c r="B6662" s="28">
        <v>6657</v>
      </c>
      <c r="C6662" s="29">
        <v>4.0370300374036097</v>
      </c>
      <c r="D6662" s="29">
        <v>7.7043480216082401</v>
      </c>
      <c r="E6662" s="29">
        <v>15.926055999999999</v>
      </c>
      <c r="F6662" s="24">
        <v>1.1598090000000001</v>
      </c>
    </row>
    <row r="6663" spans="2:6" x14ac:dyDescent="0.3">
      <c r="B6663" s="28">
        <v>6658</v>
      </c>
      <c r="C6663" s="29">
        <v>4.0367678880844897</v>
      </c>
      <c r="D6663" s="29">
        <v>7.7046100295163003</v>
      </c>
      <c r="E6663" s="29">
        <v>15.929022</v>
      </c>
      <c r="F6663" s="24">
        <v>1.1599930000000001</v>
      </c>
    </row>
    <row r="6664" spans="2:6" x14ac:dyDescent="0.3">
      <c r="B6664" s="28">
        <v>6659</v>
      </c>
      <c r="C6664" s="29">
        <v>4.0365057018813699</v>
      </c>
      <c r="D6664" s="29">
        <v>7.7048718352509002</v>
      </c>
      <c r="E6664" s="29">
        <v>15.931988</v>
      </c>
      <c r="F6664" s="24">
        <v>1.160177</v>
      </c>
    </row>
    <row r="6665" spans="2:6" x14ac:dyDescent="0.3">
      <c r="B6665" s="28">
        <v>6660</v>
      </c>
      <c r="C6665" s="29">
        <v>4.0362434146965196</v>
      </c>
      <c r="D6665" s="29">
        <v>7.7051331660915396</v>
      </c>
      <c r="E6665" s="29">
        <v>15.934953</v>
      </c>
      <c r="F6665" s="24">
        <v>1.160361</v>
      </c>
    </row>
    <row r="6666" spans="2:6" x14ac:dyDescent="0.3">
      <c r="B6666" s="28">
        <v>6661</v>
      </c>
      <c r="C6666" s="29">
        <v>4.0359810908132498</v>
      </c>
      <c r="D6666" s="29">
        <v>7.7053942950766396</v>
      </c>
      <c r="E6666" s="29">
        <v>15.937918</v>
      </c>
      <c r="F6666" s="24">
        <v>1.1605449999999999</v>
      </c>
    </row>
    <row r="6667" spans="2:6" x14ac:dyDescent="0.3">
      <c r="B6667" s="28">
        <v>6662</v>
      </c>
      <c r="C6667" s="29">
        <v>4.0357186661980604</v>
      </c>
      <c r="D6667" s="29">
        <v>7.7056549496211399</v>
      </c>
      <c r="E6667" s="29">
        <v>15.940882</v>
      </c>
      <c r="F6667" s="24">
        <v>1.1607289999999999</v>
      </c>
    </row>
    <row r="6668" spans="2:6" x14ac:dyDescent="0.3">
      <c r="B6668" s="28">
        <v>6663</v>
      </c>
      <c r="C6668" s="29">
        <v>4.0354562691314104</v>
      </c>
      <c r="D6668" s="29">
        <v>7.7059156752359996</v>
      </c>
      <c r="E6668" s="29">
        <v>15.943847</v>
      </c>
      <c r="F6668" s="24">
        <v>1.1609130000000001</v>
      </c>
    </row>
    <row r="6669" spans="2:6" x14ac:dyDescent="0.3">
      <c r="B6669" s="28">
        <v>6664</v>
      </c>
      <c r="C6669" s="29">
        <v>4.0351937074882196</v>
      </c>
      <c r="D6669" s="29">
        <v>7.7061756541871205</v>
      </c>
      <c r="E6669" s="29">
        <v>15.946809999999999</v>
      </c>
      <c r="F6669" s="24">
        <v>1.161097</v>
      </c>
    </row>
    <row r="6670" spans="2:6" x14ac:dyDescent="0.3">
      <c r="B6670" s="28">
        <v>6665</v>
      </c>
      <c r="C6670" s="29">
        <v>4.0349311735141002</v>
      </c>
      <c r="D6670" s="29">
        <v>7.7064357043902501</v>
      </c>
      <c r="E6670" s="29">
        <v>15.949774</v>
      </c>
      <c r="F6670" s="24">
        <v>1.161281</v>
      </c>
    </row>
    <row r="6671" spans="2:6" x14ac:dyDescent="0.3">
      <c r="B6671" s="28">
        <v>6666</v>
      </c>
      <c r="C6671" s="29">
        <v>4.0346685392420101</v>
      </c>
      <c r="D6671" s="29">
        <v>7.70669528092274</v>
      </c>
      <c r="E6671" s="29">
        <v>15.952736999999999</v>
      </c>
      <c r="F6671" s="24">
        <v>1.161465</v>
      </c>
    </row>
    <row r="6672" spans="2:6" x14ac:dyDescent="0.3">
      <c r="B6672" s="28">
        <v>6667</v>
      </c>
      <c r="C6672" s="29">
        <v>4.0344058687616897</v>
      </c>
      <c r="D6672" s="29">
        <v>7.7069546564158697</v>
      </c>
      <c r="E6672" s="29">
        <v>15.9557</v>
      </c>
      <c r="F6672" s="24">
        <v>1.1616489999999999</v>
      </c>
    </row>
    <row r="6673" spans="2:6" x14ac:dyDescent="0.3">
      <c r="B6673" s="28">
        <v>6668</v>
      </c>
      <c r="C6673" s="29">
        <v>4.0341430982318602</v>
      </c>
      <c r="D6673" s="29">
        <v>7.7072135586903503</v>
      </c>
      <c r="E6673" s="29">
        <v>15.958662</v>
      </c>
      <c r="F6673" s="24">
        <v>1.1618330000000001</v>
      </c>
    </row>
    <row r="6674" spans="2:6" x14ac:dyDescent="0.3">
      <c r="B6674" s="28">
        <v>6669</v>
      </c>
      <c r="C6674" s="29">
        <v>4.03388029167788</v>
      </c>
      <c r="D6674" s="29">
        <v>7.7074722602419499</v>
      </c>
      <c r="E6674" s="29">
        <v>15.961624</v>
      </c>
      <c r="F6674" s="24">
        <v>1.1620170000000001</v>
      </c>
    </row>
    <row r="6675" spans="2:6" x14ac:dyDescent="0.3">
      <c r="B6675" s="28">
        <v>6670</v>
      </c>
      <c r="C6675" s="29">
        <v>4.0336174491595997</v>
      </c>
      <c r="D6675" s="29">
        <v>7.7077307611611596</v>
      </c>
      <c r="E6675" s="29">
        <v>15.964586000000001</v>
      </c>
      <c r="F6675" s="24">
        <v>1.1621999999999999</v>
      </c>
    </row>
    <row r="6676" spans="2:6" x14ac:dyDescent="0.3">
      <c r="B6676" s="28">
        <v>6671</v>
      </c>
      <c r="C6676" s="29">
        <v>4.0333545707368499</v>
      </c>
      <c r="D6676" s="29">
        <v>7.7079890615384201</v>
      </c>
      <c r="E6676" s="29">
        <v>15.967548000000001</v>
      </c>
      <c r="F6676" s="24">
        <v>1.1623840000000001</v>
      </c>
    </row>
    <row r="6677" spans="2:6" x14ac:dyDescent="0.3">
      <c r="B6677" s="28">
        <v>6672</v>
      </c>
      <c r="C6677" s="29">
        <v>4.0330915926961204</v>
      </c>
      <c r="D6677" s="29">
        <v>7.7082468894646299</v>
      </c>
      <c r="E6677" s="29">
        <v>15.970509</v>
      </c>
      <c r="F6677" s="24">
        <v>1.162568</v>
      </c>
    </row>
    <row r="6678" spans="2:6" x14ac:dyDescent="0.3">
      <c r="B6678" s="28">
        <v>6673</v>
      </c>
      <c r="C6678" s="29">
        <v>4.0328285151930103</v>
      </c>
      <c r="D6678" s="29">
        <v>7.70850424523264</v>
      </c>
      <c r="E6678" s="29">
        <v>15.973469</v>
      </c>
      <c r="F6678" s="24">
        <v>1.162752</v>
      </c>
    </row>
    <row r="6679" spans="2:6" x14ac:dyDescent="0.3">
      <c r="B6679" s="28">
        <v>6674</v>
      </c>
      <c r="C6679" s="29">
        <v>4.0325654658016701</v>
      </c>
      <c r="D6679" s="29">
        <v>7.7087616728644504</v>
      </c>
      <c r="E6679" s="29">
        <v>15.976430000000001</v>
      </c>
      <c r="F6679" s="24">
        <v>1.162936</v>
      </c>
    </row>
    <row r="6680" spans="2:6" x14ac:dyDescent="0.3">
      <c r="B6680" s="28">
        <v>6675</v>
      </c>
      <c r="C6680" s="29">
        <v>4.03230231713093</v>
      </c>
      <c r="D6680" s="29">
        <v>7.7090186286535403</v>
      </c>
      <c r="E6680" s="29">
        <v>15.97939</v>
      </c>
      <c r="F6680" s="24">
        <v>1.163119</v>
      </c>
    </row>
    <row r="6681" spans="2:6" x14ac:dyDescent="0.3">
      <c r="B6681" s="28">
        <v>6676</v>
      </c>
      <c r="C6681" s="29">
        <v>4.0320391329815601</v>
      </c>
      <c r="D6681" s="29">
        <v>7.7092753846221402</v>
      </c>
      <c r="E6681" s="29">
        <v>15.98235</v>
      </c>
      <c r="F6681" s="24">
        <v>1.163303</v>
      </c>
    </row>
    <row r="6682" spans="2:6" x14ac:dyDescent="0.3">
      <c r="B6682" s="28">
        <v>6677</v>
      </c>
      <c r="C6682" s="29">
        <v>4.0317758497992404</v>
      </c>
      <c r="D6682" s="29">
        <v>7.70953166919801</v>
      </c>
      <c r="E6682" s="29">
        <v>15.985309000000001</v>
      </c>
      <c r="F6682" s="24">
        <v>1.1634869999999999</v>
      </c>
    </row>
    <row r="6683" spans="2:6" x14ac:dyDescent="0.3">
      <c r="B6683" s="28">
        <v>6678</v>
      </c>
      <c r="C6683" s="29">
        <v>4.0315125949026003</v>
      </c>
      <c r="D6683" s="29">
        <v>7.7097880258633298</v>
      </c>
      <c r="E6683" s="29">
        <v>15.988269000000001</v>
      </c>
      <c r="F6683" s="24">
        <v>1.16367</v>
      </c>
    </row>
    <row r="6684" spans="2:6" x14ac:dyDescent="0.3">
      <c r="B6684" s="28">
        <v>6679</v>
      </c>
      <c r="C6684" s="29">
        <v>4.0312492411553302</v>
      </c>
      <c r="D6684" s="29">
        <v>7.7100439114506898</v>
      </c>
      <c r="E6684" s="29">
        <v>15.991228</v>
      </c>
      <c r="F6684" s="24">
        <v>1.1638539999999999</v>
      </c>
    </row>
    <row r="6685" spans="2:6" x14ac:dyDescent="0.3">
      <c r="B6685" s="28">
        <v>6680</v>
      </c>
      <c r="C6685" s="29">
        <v>4.0309857887121296</v>
      </c>
      <c r="D6685" s="29">
        <v>7.7102993262521098</v>
      </c>
      <c r="E6685" s="29">
        <v>15.994185999999999</v>
      </c>
      <c r="F6685" s="24">
        <v>1.1640379999999999</v>
      </c>
    </row>
    <row r="6686" spans="2:6" x14ac:dyDescent="0.3">
      <c r="B6686" s="28">
        <v>6681</v>
      </c>
      <c r="C6686" s="29">
        <v>4.0307223647003303</v>
      </c>
      <c r="D6686" s="29">
        <v>7.7105548133453903</v>
      </c>
      <c r="E6686" s="29">
        <v>15.997145</v>
      </c>
      <c r="F6686" s="24">
        <v>1.164221</v>
      </c>
    </row>
    <row r="6687" spans="2:6" x14ac:dyDescent="0.3">
      <c r="B6687" s="28">
        <v>6682</v>
      </c>
      <c r="C6687" s="29">
        <v>4.0304588421743697</v>
      </c>
      <c r="D6687" s="29">
        <v>7.71080982996701</v>
      </c>
      <c r="E6687" s="29">
        <v>16.000102999999999</v>
      </c>
      <c r="F6687" s="24">
        <v>1.1644049999999999</v>
      </c>
    </row>
    <row r="6688" spans="2:6" x14ac:dyDescent="0.3">
      <c r="B6688" s="28">
        <v>6683</v>
      </c>
      <c r="C6688" s="29">
        <v>4.0301952847114402</v>
      </c>
      <c r="D6688" s="29">
        <v>7.7110646476669995</v>
      </c>
      <c r="E6688" s="29">
        <v>16.003060999999999</v>
      </c>
      <c r="F6688" s="24">
        <v>1.1645890000000001</v>
      </c>
    </row>
    <row r="6689" spans="2:6" x14ac:dyDescent="0.3">
      <c r="B6689" s="28">
        <v>6684</v>
      </c>
      <c r="C6689" s="29">
        <v>4.0299316289793001</v>
      </c>
      <c r="D6689" s="29">
        <v>7.7113189953438104</v>
      </c>
      <c r="E6689" s="29">
        <v>16.006018000000001</v>
      </c>
      <c r="F6689" s="24">
        <v>1.1647719999999999</v>
      </c>
    </row>
    <row r="6690" spans="2:6" x14ac:dyDescent="0.3">
      <c r="B6690" s="28">
        <v>6685</v>
      </c>
      <c r="C6690" s="29">
        <v>4.0296679384914302</v>
      </c>
      <c r="D6690" s="29">
        <v>7.71157314441278</v>
      </c>
      <c r="E6690" s="29">
        <v>16.008975</v>
      </c>
      <c r="F6690" s="24">
        <v>1.1649560000000001</v>
      </c>
    </row>
    <row r="6691" spans="2:6" x14ac:dyDescent="0.3">
      <c r="B6691" s="28">
        <v>6686</v>
      </c>
      <c r="C6691" s="29">
        <v>4.0294042133066004</v>
      </c>
      <c r="D6691" s="29">
        <v>7.7118270949634695</v>
      </c>
      <c r="E6691" s="29">
        <v>16.011932000000002</v>
      </c>
      <c r="F6691" s="24">
        <v>1.1651389999999999</v>
      </c>
    </row>
    <row r="6692" spans="2:6" x14ac:dyDescent="0.3">
      <c r="B6692" s="28">
        <v>6687</v>
      </c>
      <c r="C6692" s="29">
        <v>4.0291404534835404</v>
      </c>
      <c r="D6692" s="29">
        <v>7.7120808470853897</v>
      </c>
      <c r="E6692" s="29">
        <v>16.014889</v>
      </c>
      <c r="F6692" s="24">
        <v>1.1653229999999999</v>
      </c>
    </row>
    <row r="6693" spans="2:6" x14ac:dyDescent="0.3">
      <c r="B6693" s="28">
        <v>6688</v>
      </c>
      <c r="C6693" s="29">
        <v>4.0288766590809297</v>
      </c>
      <c r="D6693" s="29">
        <v>7.7123344008680501</v>
      </c>
      <c r="E6693" s="29">
        <v>16.017845999999999</v>
      </c>
      <c r="F6693" s="24">
        <v>1.1655059999999999</v>
      </c>
    </row>
    <row r="6694" spans="2:6" x14ac:dyDescent="0.3">
      <c r="B6694" s="28">
        <v>6689</v>
      </c>
      <c r="C6694" s="29">
        <v>4.0286127669245797</v>
      </c>
      <c r="D6694" s="29">
        <v>7.7125874855453302</v>
      </c>
      <c r="E6694" s="29">
        <v>16.020802</v>
      </c>
      <c r="F6694" s="24">
        <v>1.1656900000000001</v>
      </c>
    </row>
    <row r="6695" spans="2:6" x14ac:dyDescent="0.3">
      <c r="B6695" s="28">
        <v>6690</v>
      </c>
      <c r="C6695" s="29">
        <v>4.0283488403690999</v>
      </c>
      <c r="D6695" s="29">
        <v>7.7128403721963501</v>
      </c>
      <c r="E6695" s="29">
        <v>16.023758000000001</v>
      </c>
      <c r="F6695" s="24">
        <v>1.1658729999999999</v>
      </c>
    </row>
    <row r="6696" spans="2:6" x14ac:dyDescent="0.3">
      <c r="B6696" s="28">
        <v>6691</v>
      </c>
      <c r="C6696" s="29">
        <v>4.0280848794729698</v>
      </c>
      <c r="D6696" s="29">
        <v>7.7130930609104098</v>
      </c>
      <c r="E6696" s="29">
        <v>16.026713999999998</v>
      </c>
      <c r="F6696" s="24">
        <v>1.1660569999999999</v>
      </c>
    </row>
    <row r="6697" spans="2:6" x14ac:dyDescent="0.3">
      <c r="B6697" s="28">
        <v>6692</v>
      </c>
      <c r="C6697" s="29">
        <v>4.02782082115655</v>
      </c>
      <c r="D6697" s="29">
        <v>7.7133452811224004</v>
      </c>
      <c r="E6697" s="29">
        <v>16.029668999999998</v>
      </c>
      <c r="F6697" s="24">
        <v>1.1662399999999999</v>
      </c>
    </row>
    <row r="6698" spans="2:6" x14ac:dyDescent="0.3">
      <c r="B6698" s="28">
        <v>6693</v>
      </c>
      <c r="C6698" s="29">
        <v>4.0275567286793796</v>
      </c>
      <c r="D6698" s="29">
        <v>7.7135973037099097</v>
      </c>
      <c r="E6698" s="29">
        <v>16.032623999999998</v>
      </c>
      <c r="F6698" s="24">
        <v>1.166423</v>
      </c>
    </row>
    <row r="6699" spans="2:6" x14ac:dyDescent="0.3">
      <c r="B6699" s="28">
        <v>6694</v>
      </c>
      <c r="C6699" s="29">
        <v>4.0272926020997097</v>
      </c>
      <c r="D6699" s="29">
        <v>7.7138491287620701</v>
      </c>
      <c r="E6699" s="29">
        <v>16.035578999999998</v>
      </c>
      <c r="F6699" s="24">
        <v>1.1666069999999999</v>
      </c>
    </row>
    <row r="6700" spans="2:6" x14ac:dyDescent="0.3">
      <c r="B6700" s="28">
        <v>6695</v>
      </c>
      <c r="C6700" s="29">
        <v>4.0270284414757702</v>
      </c>
      <c r="D6700" s="29">
        <v>7.7141007563679995</v>
      </c>
      <c r="E6700" s="29">
        <v>16.038533999999999</v>
      </c>
      <c r="F6700" s="24">
        <v>1.16679</v>
      </c>
    </row>
    <row r="6701" spans="2:6" x14ac:dyDescent="0.3">
      <c r="B6701" s="28">
        <v>6696</v>
      </c>
      <c r="C6701" s="29">
        <v>4.0267642468657199</v>
      </c>
      <c r="D6701" s="29">
        <v>7.7143521866167095</v>
      </c>
      <c r="E6701" s="29">
        <v>16.041488999999999</v>
      </c>
      <c r="F6701" s="24">
        <v>1.166974</v>
      </c>
    </row>
    <row r="6702" spans="2:6" x14ac:dyDescent="0.3">
      <c r="B6702" s="28">
        <v>6697</v>
      </c>
      <c r="C6702" s="29">
        <v>4.0264999553471696</v>
      </c>
      <c r="D6702" s="29">
        <v>7.7146031492775897</v>
      </c>
      <c r="E6702" s="29">
        <v>16.044443000000001</v>
      </c>
      <c r="F6702" s="24">
        <v>1.167157</v>
      </c>
    </row>
    <row r="6703" spans="2:6" x14ac:dyDescent="0.3">
      <c r="B6703" s="28">
        <v>6698</v>
      </c>
      <c r="C6703" s="29">
        <v>4.0262356300216098</v>
      </c>
      <c r="D6703" s="29">
        <v>7.71485391489297</v>
      </c>
      <c r="E6703" s="29">
        <v>16.047397</v>
      </c>
      <c r="F6703" s="24">
        <v>1.16734</v>
      </c>
    </row>
    <row r="6704" spans="2:6" x14ac:dyDescent="0.3">
      <c r="B6704" s="28">
        <v>6699</v>
      </c>
      <c r="C6704" s="29">
        <v>4.0259712709469904</v>
      </c>
      <c r="D6704" s="29">
        <v>7.7151044835517704</v>
      </c>
      <c r="E6704" s="29">
        <v>16.050350999999999</v>
      </c>
      <c r="F6704" s="24">
        <v>1.167524</v>
      </c>
    </row>
    <row r="6705" spans="2:6" x14ac:dyDescent="0.3">
      <c r="B6705" s="28">
        <v>6700</v>
      </c>
      <c r="C6705" s="29">
        <v>4.0257068781812304</v>
      </c>
      <c r="D6705" s="29">
        <v>7.7153548553427997</v>
      </c>
      <c r="E6705" s="29">
        <v>16.053305000000002</v>
      </c>
      <c r="F6705" s="24">
        <v>1.1677070000000001</v>
      </c>
    </row>
    <row r="6706" spans="2:6" x14ac:dyDescent="0.3">
      <c r="B6706" s="28">
        <v>6701</v>
      </c>
      <c r="C6706" s="29">
        <v>4.0254424517821903</v>
      </c>
      <c r="D6706" s="29">
        <v>7.7156050303548698</v>
      </c>
      <c r="E6706" s="29">
        <v>16.056259000000001</v>
      </c>
      <c r="F6706" s="24">
        <v>1.1678900000000001</v>
      </c>
    </row>
    <row r="6707" spans="2:6" x14ac:dyDescent="0.3">
      <c r="B6707" s="28">
        <v>6702</v>
      </c>
      <c r="C6707" s="29">
        <v>4.02517792898424</v>
      </c>
      <c r="D6707" s="29">
        <v>7.71585473869116</v>
      </c>
      <c r="E6707" s="29">
        <v>16.059211999999999</v>
      </c>
      <c r="F6707" s="24">
        <v>1.1680729999999999</v>
      </c>
    </row>
    <row r="6708" spans="2:6" x14ac:dyDescent="0.3">
      <c r="B6708" s="28">
        <v>6703</v>
      </c>
      <c r="C6708" s="29">
        <v>4.0249133727313096</v>
      </c>
      <c r="D6708" s="29">
        <v>7.7161042505595097</v>
      </c>
      <c r="E6708" s="29">
        <v>16.062165</v>
      </c>
      <c r="F6708" s="24">
        <v>1.1682570000000001</v>
      </c>
    </row>
    <row r="6709" spans="2:6" x14ac:dyDescent="0.3">
      <c r="B6709" s="28">
        <v>6704</v>
      </c>
      <c r="C6709" s="29">
        <v>4.02464878308104</v>
      </c>
      <c r="D6709" s="29">
        <v>7.7163535660484497</v>
      </c>
      <c r="E6709" s="29">
        <v>16.065117999999998</v>
      </c>
      <c r="F6709" s="24">
        <v>1.1684399999999999</v>
      </c>
    </row>
    <row r="6710" spans="2:6" x14ac:dyDescent="0.3">
      <c r="B6710" s="28">
        <v>6705</v>
      </c>
      <c r="C6710" s="29">
        <v>4.0243841600910599</v>
      </c>
      <c r="D6710" s="29">
        <v>7.7166026852465901</v>
      </c>
      <c r="E6710" s="29">
        <v>16.068071</v>
      </c>
      <c r="F6710" s="24">
        <v>1.168623</v>
      </c>
    </row>
    <row r="6711" spans="2:6" x14ac:dyDescent="0.3">
      <c r="B6711" s="28">
        <v>6706</v>
      </c>
      <c r="C6711" s="29">
        <v>4.0241195038189197</v>
      </c>
      <c r="D6711" s="29">
        <v>7.7168516082424699</v>
      </c>
      <c r="E6711" s="29">
        <v>16.071024000000001</v>
      </c>
      <c r="F6711" s="24">
        <v>1.168806</v>
      </c>
    </row>
    <row r="6712" spans="2:6" x14ac:dyDescent="0.3">
      <c r="B6712" s="28">
        <v>6707</v>
      </c>
      <c r="C6712" s="29">
        <v>4.0238547516552696</v>
      </c>
      <c r="D6712" s="29">
        <v>7.7171000654725903</v>
      </c>
      <c r="E6712" s="29">
        <v>16.073975999999998</v>
      </c>
      <c r="F6712" s="24">
        <v>1.1689890000000001</v>
      </c>
    </row>
    <row r="6713" spans="2:6" x14ac:dyDescent="0.3">
      <c r="B6713" s="28">
        <v>6708</v>
      </c>
      <c r="C6713" s="29">
        <v>4.0235899663869503</v>
      </c>
      <c r="D6713" s="29">
        <v>7.7173483268106802</v>
      </c>
      <c r="E6713" s="29">
        <v>16.076927999999999</v>
      </c>
      <c r="F6713" s="24">
        <v>1.1691720000000001</v>
      </c>
    </row>
    <row r="6714" spans="2:6" x14ac:dyDescent="0.3">
      <c r="B6714" s="28">
        <v>6709</v>
      </c>
      <c r="C6714" s="29">
        <v>4.0233252106756998</v>
      </c>
      <c r="D6714" s="29">
        <v>7.7175966618638503</v>
      </c>
      <c r="E6714" s="29">
        <v>16.079881</v>
      </c>
      <c r="F6714" s="24">
        <v>1.1693560000000001</v>
      </c>
    </row>
    <row r="6715" spans="2:6" x14ac:dyDescent="0.3">
      <c r="B6715" s="28">
        <v>6710</v>
      </c>
      <c r="C6715" s="29">
        <v>4.0230603593388699</v>
      </c>
      <c r="D6715" s="29">
        <v>7.7178445316163202</v>
      </c>
      <c r="E6715" s="29">
        <v>16.082833000000001</v>
      </c>
      <c r="F6715" s="24">
        <v>1.1695389999999999</v>
      </c>
    </row>
    <row r="6716" spans="2:6" x14ac:dyDescent="0.3">
      <c r="B6716" s="28">
        <v>6711</v>
      </c>
      <c r="C6716" s="29">
        <v>4.0227954125273699</v>
      </c>
      <c r="D6716" s="29">
        <v>7.7180919363561795</v>
      </c>
      <c r="E6716" s="29">
        <v>16.085784</v>
      </c>
      <c r="F6716" s="24">
        <v>1.1697219999999999</v>
      </c>
    </row>
    <row r="6717" spans="2:6" x14ac:dyDescent="0.3">
      <c r="B6717" s="28">
        <v>6712</v>
      </c>
      <c r="C6717" s="29">
        <v>4.0225304954135002</v>
      </c>
      <c r="D6717" s="29">
        <v>7.7183394150093196</v>
      </c>
      <c r="E6717" s="29">
        <v>16.088736000000001</v>
      </c>
      <c r="F6717" s="24">
        <v>1.169905</v>
      </c>
    </row>
    <row r="6718" spans="2:6" x14ac:dyDescent="0.3">
      <c r="B6718" s="28">
        <v>6713</v>
      </c>
      <c r="C6718" s="29">
        <v>4.0222655454812699</v>
      </c>
      <c r="D6718" s="29">
        <v>7.7185866982118796</v>
      </c>
      <c r="E6718" s="29">
        <v>16.091688000000001</v>
      </c>
      <c r="F6718" s="24">
        <v>1.170088</v>
      </c>
    </row>
    <row r="6719" spans="2:6" x14ac:dyDescent="0.3">
      <c r="B6719" s="28">
        <v>6714</v>
      </c>
      <c r="C6719" s="29">
        <v>4.02200050033934</v>
      </c>
      <c r="D6719" s="29">
        <v>7.7188335168659297</v>
      </c>
      <c r="E6719" s="29">
        <v>16.094639000000001</v>
      </c>
      <c r="F6719" s="24">
        <v>1.1702710000000001</v>
      </c>
    </row>
    <row r="6720" spans="2:6" x14ac:dyDescent="0.3">
      <c r="B6720" s="28">
        <v>6715</v>
      </c>
      <c r="C6720" s="29">
        <v>4.02173542255548</v>
      </c>
      <c r="D6720" s="29">
        <v>7.71908014037861</v>
      </c>
      <c r="E6720" s="29">
        <v>16.09759</v>
      </c>
      <c r="F6720" s="24">
        <v>1.1704539999999999</v>
      </c>
    </row>
    <row r="6721" spans="2:6" x14ac:dyDescent="0.3">
      <c r="B6721" s="28">
        <v>6716</v>
      </c>
      <c r="C6721" s="29">
        <v>4.0214703121866497</v>
      </c>
      <c r="D6721" s="29">
        <v>7.7193265688379604</v>
      </c>
      <c r="E6721" s="29">
        <v>16.100541</v>
      </c>
      <c r="F6721" s="24">
        <v>1.1706369999999999</v>
      </c>
    </row>
    <row r="6722" spans="2:6" x14ac:dyDescent="0.3">
      <c r="B6722" s="28">
        <v>6717</v>
      </c>
      <c r="C6722" s="29">
        <v>4.0212051692897699</v>
      </c>
      <c r="D6722" s="29">
        <v>7.7195728023319097</v>
      </c>
      <c r="E6722" s="29">
        <v>16.103491999999999</v>
      </c>
      <c r="F6722" s="24">
        <v>1.17082</v>
      </c>
    </row>
    <row r="6723" spans="2:6" x14ac:dyDescent="0.3">
      <c r="B6723" s="28">
        <v>6718</v>
      </c>
      <c r="C6723" s="29">
        <v>4.0209399939216999</v>
      </c>
      <c r="D6723" s="29">
        <v>7.7198188409484798</v>
      </c>
      <c r="E6723" s="29">
        <v>16.106442999999999</v>
      </c>
      <c r="F6723" s="24">
        <v>1.171003</v>
      </c>
    </row>
    <row r="6724" spans="2:6" x14ac:dyDescent="0.3">
      <c r="B6724" s="28">
        <v>6719</v>
      </c>
      <c r="C6724" s="29">
        <v>4.02067478613926</v>
      </c>
      <c r="D6724" s="29">
        <v>7.7200646847755499</v>
      </c>
      <c r="E6724" s="29">
        <v>16.109394000000002</v>
      </c>
      <c r="F6724" s="24">
        <v>1.1711860000000001</v>
      </c>
    </row>
    <row r="6725" spans="2:6" x14ac:dyDescent="0.3">
      <c r="B6725" s="28">
        <v>6720</v>
      </c>
      <c r="C6725" s="29">
        <v>4.02040954599922</v>
      </c>
      <c r="D6725" s="29">
        <v>7.7203103339010095</v>
      </c>
      <c r="E6725" s="29">
        <v>16.112345000000001</v>
      </c>
      <c r="F6725" s="24">
        <v>1.1713689999999999</v>
      </c>
    </row>
    <row r="6726" spans="2:6" x14ac:dyDescent="0.3">
      <c r="B6726" s="28">
        <v>6721</v>
      </c>
      <c r="C6726" s="29">
        <v>4.0201442113272998</v>
      </c>
      <c r="D6726" s="29">
        <v>7.7205555196914899</v>
      </c>
      <c r="E6726" s="29">
        <v>16.115295</v>
      </c>
      <c r="F6726" s="24">
        <v>1.1715519999999999</v>
      </c>
    </row>
    <row r="6727" spans="2:6" x14ac:dyDescent="0.3">
      <c r="B6727" s="28">
        <v>6722</v>
      </c>
      <c r="C6727" s="29">
        <v>4.0198789066731502</v>
      </c>
      <c r="D6727" s="29">
        <v>7.7208007797434899</v>
      </c>
      <c r="E6727" s="29">
        <v>16.118245999999999</v>
      </c>
      <c r="F6727" s="24">
        <v>1.1717340000000001</v>
      </c>
    </row>
    <row r="6728" spans="2:6" x14ac:dyDescent="0.3">
      <c r="B6728" s="28">
        <v>6723</v>
      </c>
      <c r="C6728" s="29">
        <v>4.0196135076623598</v>
      </c>
      <c r="D6728" s="29">
        <v>7.7210455767686703</v>
      </c>
      <c r="E6728" s="29">
        <v>16.121196000000001</v>
      </c>
      <c r="F6728" s="24">
        <v>1.1719170000000001</v>
      </c>
    </row>
    <row r="6729" spans="2:6" x14ac:dyDescent="0.3">
      <c r="B6729" s="28">
        <v>6724</v>
      </c>
      <c r="C6729" s="29">
        <v>4.0193480765824603</v>
      </c>
      <c r="D6729" s="29">
        <v>7.7212901795758597</v>
      </c>
      <c r="E6729" s="29">
        <v>16.124146</v>
      </c>
      <c r="F6729" s="24">
        <v>1.1720999999999999</v>
      </c>
    </row>
    <row r="6730" spans="2:6" x14ac:dyDescent="0.3">
      <c r="B6730" s="28">
        <v>6725</v>
      </c>
      <c r="C6730" s="29">
        <v>4.01908261348989</v>
      </c>
      <c r="D6730" s="29">
        <v>7.7215345882527098</v>
      </c>
      <c r="E6730" s="29">
        <v>16.127096000000002</v>
      </c>
      <c r="F6730" s="24">
        <v>1.172283</v>
      </c>
    </row>
    <row r="6731" spans="2:6" x14ac:dyDescent="0.3">
      <c r="B6731" s="28">
        <v>6726</v>
      </c>
      <c r="C6731" s="29">
        <v>4.0188171184410999</v>
      </c>
      <c r="D6731" s="29">
        <v>7.7217788028867798</v>
      </c>
      <c r="E6731" s="29">
        <v>16.130046</v>
      </c>
      <c r="F6731" s="24">
        <v>1.172466</v>
      </c>
    </row>
    <row r="6732" spans="2:6" x14ac:dyDescent="0.3">
      <c r="B6732" s="28">
        <v>6727</v>
      </c>
      <c r="C6732" s="29">
        <v>4.0185515914924403</v>
      </c>
      <c r="D6732" s="29">
        <v>7.7220228235656396</v>
      </c>
      <c r="E6732" s="29">
        <v>16.132995999999999</v>
      </c>
      <c r="F6732" s="24">
        <v>1.1726490000000001</v>
      </c>
    </row>
    <row r="6733" spans="2:6" x14ac:dyDescent="0.3">
      <c r="B6733" s="28">
        <v>6728</v>
      </c>
      <c r="C6733" s="29">
        <v>4.0182860327002503</v>
      </c>
      <c r="D6733" s="29">
        <v>7.7222666503767901</v>
      </c>
      <c r="E6733" s="29">
        <v>16.135946000000001</v>
      </c>
      <c r="F6733" s="24">
        <v>1.172831</v>
      </c>
    </row>
    <row r="6734" spans="2:6" x14ac:dyDescent="0.3">
      <c r="B6734" s="28">
        <v>6729</v>
      </c>
      <c r="C6734" s="29">
        <v>4.0180204421208101</v>
      </c>
      <c r="D6734" s="29">
        <v>7.7225102834077095</v>
      </c>
      <c r="E6734" s="29">
        <v>16.138895999999999</v>
      </c>
      <c r="F6734" s="24">
        <v>1.173014</v>
      </c>
    </row>
    <row r="6735" spans="2:6" x14ac:dyDescent="0.3">
      <c r="B6735" s="28">
        <v>6730</v>
      </c>
      <c r="C6735" s="29">
        <v>4.0177548198103397</v>
      </c>
      <c r="D6735" s="29">
        <v>7.7227537227458196</v>
      </c>
      <c r="E6735" s="29">
        <v>16.141846000000001</v>
      </c>
      <c r="F6735" s="24">
        <v>1.173197</v>
      </c>
    </row>
    <row r="6736" spans="2:6" x14ac:dyDescent="0.3">
      <c r="B6736" s="28">
        <v>6731</v>
      </c>
      <c r="C6736" s="29">
        <v>4.0174891658250296</v>
      </c>
      <c r="D6736" s="29">
        <v>7.7229969684785296</v>
      </c>
      <c r="E6736" s="29">
        <v>16.144795999999999</v>
      </c>
      <c r="F6736" s="24">
        <v>1.1733800000000001</v>
      </c>
    </row>
    <row r="6737" spans="2:6" x14ac:dyDescent="0.3">
      <c r="B6737" s="28">
        <v>6732</v>
      </c>
      <c r="C6737" s="29">
        <v>4.0172234183299098</v>
      </c>
      <c r="D6737" s="29">
        <v>7.7232397527001702</v>
      </c>
      <c r="E6737" s="29">
        <v>16.147745</v>
      </c>
      <c r="F6737" s="24">
        <v>1.173562</v>
      </c>
    </row>
    <row r="6738" spans="2:6" x14ac:dyDescent="0.3">
      <c r="B6738" s="28">
        <v>6733</v>
      </c>
      <c r="C6738" s="29">
        <v>4.01695770119405</v>
      </c>
      <c r="D6738" s="29">
        <v>7.72348261155018</v>
      </c>
      <c r="E6738" s="29">
        <v>16.150694999999999</v>
      </c>
      <c r="F6738" s="24">
        <v>1.173745</v>
      </c>
    </row>
    <row r="6739" spans="2:6" x14ac:dyDescent="0.3">
      <c r="B6739" s="28">
        <v>6734</v>
      </c>
      <c r="C6739" s="29">
        <v>4.0166919525515796</v>
      </c>
      <c r="D6739" s="29">
        <v>7.7237252770567402</v>
      </c>
      <c r="E6739" s="29">
        <v>16.153645000000001</v>
      </c>
      <c r="F6739" s="24">
        <v>1.1739280000000001</v>
      </c>
    </row>
    <row r="6740" spans="2:6" x14ac:dyDescent="0.3">
      <c r="B6740" s="28">
        <v>6735</v>
      </c>
      <c r="C6740" s="29">
        <v>4.0164261106597099</v>
      </c>
      <c r="D6740" s="29">
        <v>7.7239674815122097</v>
      </c>
      <c r="E6740" s="29">
        <v>16.156593999999998</v>
      </c>
      <c r="F6740" s="24">
        <v>1.17411</v>
      </c>
    </row>
    <row r="6741" spans="2:6" x14ac:dyDescent="0.3">
      <c r="B6741" s="28">
        <v>6736</v>
      </c>
      <c r="C6741" s="29">
        <v>4.0161602374346304</v>
      </c>
      <c r="D6741" s="29">
        <v>7.7242094929306404</v>
      </c>
      <c r="E6741" s="29">
        <v>16.159542999999999</v>
      </c>
      <c r="F6741" s="24">
        <v>1.174293</v>
      </c>
    </row>
    <row r="6742" spans="2:6" x14ac:dyDescent="0.3">
      <c r="B6742" s="28">
        <v>6737</v>
      </c>
      <c r="C6742" s="29">
        <v>4.0158943946695196</v>
      </c>
      <c r="D6742" s="29">
        <v>7.7244515790621202</v>
      </c>
      <c r="E6742" s="29">
        <v>16.162493000000001</v>
      </c>
      <c r="F6742" s="24">
        <v>1.1744760000000001</v>
      </c>
    </row>
    <row r="6743" spans="2:6" x14ac:dyDescent="0.3">
      <c r="B6743" s="28">
        <v>6738</v>
      </c>
      <c r="C6743" s="29">
        <v>4.0156284589147901</v>
      </c>
      <c r="D6743" s="29">
        <v>7.7246932046019001</v>
      </c>
      <c r="E6743" s="29">
        <v>16.165441999999999</v>
      </c>
      <c r="F6743" s="24">
        <v>1.174658</v>
      </c>
    </row>
    <row r="6744" spans="2:6" x14ac:dyDescent="0.3">
      <c r="B6744" s="28">
        <v>6739</v>
      </c>
      <c r="C6744" s="29">
        <v>4.0153625536702</v>
      </c>
      <c r="D6744" s="29">
        <v>7.7249349048969398</v>
      </c>
      <c r="E6744" s="29">
        <v>16.168392000000001</v>
      </c>
      <c r="F6744" s="24">
        <v>1.174841</v>
      </c>
    </row>
    <row r="6745" spans="2:6" x14ac:dyDescent="0.3">
      <c r="B6745" s="28">
        <v>6740</v>
      </c>
      <c r="C6745" s="29">
        <v>4.0150965556088796</v>
      </c>
      <c r="D6745" s="29">
        <v>7.7251761449062704</v>
      </c>
      <c r="E6745" s="29">
        <v>16.171341000000002</v>
      </c>
      <c r="F6745" s="24">
        <v>1.1750229999999999</v>
      </c>
    </row>
    <row r="6746" spans="2:6" x14ac:dyDescent="0.3">
      <c r="B6746" s="28">
        <v>6741</v>
      </c>
      <c r="C6746" s="29">
        <v>4.0148305264930899</v>
      </c>
      <c r="D6746" s="29">
        <v>7.72541719231379</v>
      </c>
      <c r="E6746" s="29">
        <v>16.174289999999999</v>
      </c>
      <c r="F6746" s="24">
        <v>1.175206</v>
      </c>
    </row>
    <row r="6747" spans="2:6" x14ac:dyDescent="0.3">
      <c r="B6747" s="28">
        <v>6742</v>
      </c>
      <c r="C6747" s="29">
        <v>4.0145645279624702</v>
      </c>
      <c r="D6747" s="29">
        <v>7.7256583145398201</v>
      </c>
      <c r="E6747" s="29">
        <v>16.177240000000001</v>
      </c>
      <c r="F6747" s="24">
        <v>1.1753879999999999</v>
      </c>
    </row>
    <row r="6748" spans="2:6" x14ac:dyDescent="0.3">
      <c r="B6748" s="28">
        <v>6743</v>
      </c>
      <c r="C6748" s="29">
        <v>4.0142984368739203</v>
      </c>
      <c r="D6748" s="29">
        <v>7.7258989769386304</v>
      </c>
      <c r="E6748" s="29">
        <v>16.180188999999999</v>
      </c>
      <c r="F6748" s="24">
        <v>1.1755709999999999</v>
      </c>
    </row>
    <row r="6749" spans="2:6" x14ac:dyDescent="0.3">
      <c r="B6749" s="28">
        <v>6744</v>
      </c>
      <c r="C6749" s="29">
        <v>4.0140323148975803</v>
      </c>
      <c r="D6749" s="29">
        <v>7.7261394469963198</v>
      </c>
      <c r="E6749" s="29">
        <v>16.183138</v>
      </c>
      <c r="F6749" s="24">
        <v>1.175753</v>
      </c>
    </row>
    <row r="6750" spans="2:6" x14ac:dyDescent="0.3">
      <c r="B6750" s="28">
        <v>6745</v>
      </c>
      <c r="C6750" s="29">
        <v>4.0137661620889196</v>
      </c>
      <c r="D6750" s="29">
        <v>7.7263797247996804</v>
      </c>
      <c r="E6750" s="29">
        <v>16.186087000000001</v>
      </c>
      <c r="F6750" s="24">
        <v>1.1759360000000001</v>
      </c>
    </row>
    <row r="6751" spans="2:6" x14ac:dyDescent="0.3">
      <c r="B6751" s="28">
        <v>6746</v>
      </c>
      <c r="C6751" s="29">
        <v>4.0135000399650398</v>
      </c>
      <c r="D6751" s="29">
        <v>7.7266200775056397</v>
      </c>
      <c r="E6751" s="29">
        <v>16.189036999999999</v>
      </c>
      <c r="F6751" s="24">
        <v>1.176118</v>
      </c>
    </row>
    <row r="6752" spans="2:6" x14ac:dyDescent="0.3">
      <c r="B6752" s="28">
        <v>6747</v>
      </c>
      <c r="C6752" s="29">
        <v>4.0132338256273696</v>
      </c>
      <c r="D6752" s="29">
        <v>7.72685997099489</v>
      </c>
      <c r="E6752" s="29">
        <v>16.191986</v>
      </c>
      <c r="F6752" s="24">
        <v>1.176301</v>
      </c>
    </row>
    <row r="6753" spans="2:6" x14ac:dyDescent="0.3">
      <c r="B6753" s="28">
        <v>6748</v>
      </c>
      <c r="C6753" s="29">
        <v>4.0129675806234797</v>
      </c>
      <c r="D6753" s="29">
        <v>7.7270996724900805</v>
      </c>
      <c r="E6753" s="29">
        <v>16.194935000000001</v>
      </c>
      <c r="F6753" s="24">
        <v>1.1764829999999999</v>
      </c>
    </row>
    <row r="6754" spans="2:6" x14ac:dyDescent="0.3">
      <c r="B6754" s="28">
        <v>6749</v>
      </c>
      <c r="C6754" s="29">
        <v>4.0127013663787698</v>
      </c>
      <c r="D6754" s="29">
        <v>7.7273394489507004</v>
      </c>
      <c r="E6754" s="29">
        <v>16.197884999999999</v>
      </c>
      <c r="F6754" s="24">
        <v>1.1766650000000001</v>
      </c>
    </row>
    <row r="6755" spans="2:6" x14ac:dyDescent="0.3">
      <c r="B6755" s="28">
        <v>6750</v>
      </c>
      <c r="C6755" s="29">
        <v>4.0124350601777001</v>
      </c>
      <c r="D6755" s="29">
        <v>7.7275787666519298</v>
      </c>
      <c r="E6755" s="29">
        <v>16.200834</v>
      </c>
      <c r="F6755" s="24">
        <v>1.1768480000000001</v>
      </c>
    </row>
    <row r="6756" spans="2:6" x14ac:dyDescent="0.3">
      <c r="B6756" s="28">
        <v>6751</v>
      </c>
      <c r="C6756" s="29">
        <v>4.0121687234760897</v>
      </c>
      <c r="D6756" s="29">
        <v>7.72781789261896</v>
      </c>
      <c r="E6756" s="29">
        <v>16.203783000000001</v>
      </c>
      <c r="F6756" s="24">
        <v>1.17703</v>
      </c>
    </row>
    <row r="6757" spans="2:6" x14ac:dyDescent="0.3">
      <c r="B6757" s="28">
        <v>6752</v>
      </c>
      <c r="C6757" s="29">
        <v>4.0119024176077902</v>
      </c>
      <c r="D6757" s="29">
        <v>7.7280570936142201</v>
      </c>
      <c r="E6757" s="29">
        <v>16.206733</v>
      </c>
      <c r="F6757" s="24">
        <v>1.1772119999999999</v>
      </c>
    </row>
    <row r="6758" spans="2:6" x14ac:dyDescent="0.3">
      <c r="B6758" s="28">
        <v>6753</v>
      </c>
      <c r="C6758" s="29">
        <v>4.0116360200399797</v>
      </c>
      <c r="D6758" s="29">
        <v>7.7282958363068097</v>
      </c>
      <c r="E6758" s="29">
        <v>16.209682000000001</v>
      </c>
      <c r="F6758" s="24">
        <v>1.177395</v>
      </c>
    </row>
    <row r="6759" spans="2:6" x14ac:dyDescent="0.3">
      <c r="B6759" s="28">
        <v>6754</v>
      </c>
      <c r="C6759" s="29">
        <v>4.0113696533547598</v>
      </c>
      <c r="D6759" s="29">
        <v>7.7285346540693496</v>
      </c>
      <c r="E6759" s="29">
        <v>16.212631999999999</v>
      </c>
      <c r="F6759" s="24">
        <v>1.1775770000000001</v>
      </c>
    </row>
    <row r="6760" spans="2:6" x14ac:dyDescent="0.3">
      <c r="B6760" s="28">
        <v>6755</v>
      </c>
      <c r="C6760" s="29">
        <v>4.0111031951409402</v>
      </c>
      <c r="D6760" s="29">
        <v>7.7287730138335</v>
      </c>
      <c r="E6760" s="29">
        <v>16.215581</v>
      </c>
      <c r="F6760" s="24">
        <v>1.177759</v>
      </c>
    </row>
    <row r="6761" spans="2:6" x14ac:dyDescent="0.3">
      <c r="B6761" s="28">
        <v>6756</v>
      </c>
      <c r="C6761" s="29">
        <v>4.0108367678588701</v>
      </c>
      <c r="D6761" s="29">
        <v>7.7290114487092998</v>
      </c>
      <c r="E6761" s="29">
        <v>16.218530999999999</v>
      </c>
      <c r="F6761" s="24">
        <v>1.177942</v>
      </c>
    </row>
    <row r="6762" spans="2:6" x14ac:dyDescent="0.3">
      <c r="B6762" s="28">
        <v>6757</v>
      </c>
      <c r="C6762" s="29">
        <v>4.0105702492188602</v>
      </c>
      <c r="D6762" s="29">
        <v>7.7292494258906599</v>
      </c>
      <c r="E6762" s="29">
        <v>16.22148</v>
      </c>
      <c r="F6762" s="24">
        <v>1.1781239999999999</v>
      </c>
    </row>
    <row r="6763" spans="2:6" x14ac:dyDescent="0.3">
      <c r="B6763" s="28">
        <v>6758</v>
      </c>
      <c r="C6763" s="29">
        <v>4.0103037615596397</v>
      </c>
      <c r="D6763" s="29">
        <v>7.7294874782252805</v>
      </c>
      <c r="E6763" s="29">
        <v>16.224430000000002</v>
      </c>
      <c r="F6763" s="24">
        <v>1.1783060000000001</v>
      </c>
    </row>
    <row r="6764" spans="2:6" x14ac:dyDescent="0.3">
      <c r="B6764" s="28">
        <v>6759</v>
      </c>
      <c r="C6764" s="29">
        <v>4.0100372437789504</v>
      </c>
      <c r="D6764" s="29">
        <v>7.7297253393861203</v>
      </c>
      <c r="E6764" s="29">
        <v>16.22738</v>
      </c>
      <c r="F6764" s="24">
        <v>1.178488</v>
      </c>
    </row>
    <row r="6765" spans="2:6" x14ac:dyDescent="0.3">
      <c r="B6765" s="28">
        <v>6760</v>
      </c>
      <c r="C6765" s="29">
        <v>4.00977063489582</v>
      </c>
      <c r="D6765" s="29">
        <v>7.72996274330806</v>
      </c>
      <c r="E6765" s="29">
        <v>16.230329000000001</v>
      </c>
      <c r="F6765" s="24">
        <v>1.1786699999999999</v>
      </c>
    </row>
    <row r="6766" spans="2:6" x14ac:dyDescent="0.3">
      <c r="B6766" s="28">
        <v>6761</v>
      </c>
      <c r="C6766" s="29">
        <v>4.0095040570668203</v>
      </c>
      <c r="D6766" s="29">
        <v>7.7302002224456396</v>
      </c>
      <c r="E6766" s="29">
        <v>16.233279</v>
      </c>
      <c r="F6766" s="24">
        <v>1.1788529999999999</v>
      </c>
    </row>
    <row r="6767" spans="2:6" x14ac:dyDescent="0.3">
      <c r="B6767" s="28">
        <v>6762</v>
      </c>
      <c r="C6767" s="29">
        <v>4.0092374492806</v>
      </c>
      <c r="D6767" s="29">
        <v>7.73043751066818</v>
      </c>
      <c r="E6767" s="29">
        <v>16.236229000000002</v>
      </c>
      <c r="F6767" s="24">
        <v>1.1790350000000001</v>
      </c>
    </row>
    <row r="6768" spans="2:6" x14ac:dyDescent="0.3">
      <c r="B6768" s="28">
        <v>6763</v>
      </c>
      <c r="C6768" s="29">
        <v>4.0089708115917997</v>
      </c>
      <c r="D6768" s="29">
        <v>7.7306746080619195</v>
      </c>
      <c r="E6768" s="29">
        <v>16.239179</v>
      </c>
      <c r="F6768" s="24">
        <v>1.179217</v>
      </c>
    </row>
    <row r="6769" spans="2:6" x14ac:dyDescent="0.3">
      <c r="B6769" s="28">
        <v>6764</v>
      </c>
      <c r="C6769" s="29">
        <v>4.0087041440550299</v>
      </c>
      <c r="D6769" s="29">
        <v>7.7309115147130099</v>
      </c>
      <c r="E6769" s="29">
        <v>16.242128999999998</v>
      </c>
      <c r="F6769" s="24">
        <v>1.1793990000000001</v>
      </c>
    </row>
    <row r="6770" spans="2:6" x14ac:dyDescent="0.3">
      <c r="B6770" s="28">
        <v>6765</v>
      </c>
      <c r="C6770" s="29">
        <v>4.0084375076093401</v>
      </c>
      <c r="D6770" s="29">
        <v>7.7311484965318495</v>
      </c>
      <c r="E6770" s="29">
        <v>16.245080000000002</v>
      </c>
      <c r="F6770" s="24">
        <v>1.179581</v>
      </c>
    </row>
    <row r="6771" spans="2:6" x14ac:dyDescent="0.3">
      <c r="B6771" s="28">
        <v>6766</v>
      </c>
      <c r="C6771" s="29">
        <v>4.0081707805100901</v>
      </c>
      <c r="D6771" s="29">
        <v>7.7313850218906399</v>
      </c>
      <c r="E6771" s="29">
        <v>16.24803</v>
      </c>
      <c r="F6771" s="24">
        <v>1.1797629999999999</v>
      </c>
    </row>
    <row r="6772" spans="2:6" x14ac:dyDescent="0.3">
      <c r="B6772" s="28">
        <v>6767</v>
      </c>
      <c r="C6772" s="29">
        <v>4.00790402372645</v>
      </c>
      <c r="D6772" s="29">
        <v>7.7316213567650802</v>
      </c>
      <c r="E6772" s="29">
        <v>16.250979999999998</v>
      </c>
      <c r="F6772" s="24">
        <v>1.179945</v>
      </c>
    </row>
    <row r="6773" spans="2:6" x14ac:dyDescent="0.3">
      <c r="B6773" s="28">
        <v>6768</v>
      </c>
      <c r="C6773" s="29">
        <v>4.0076372981067498</v>
      </c>
      <c r="D6773" s="29">
        <v>7.7318577668693802</v>
      </c>
      <c r="E6773" s="29">
        <v>16.253931000000001</v>
      </c>
      <c r="F6773" s="24">
        <v>1.1801269999999999</v>
      </c>
    </row>
    <row r="6774" spans="2:6" x14ac:dyDescent="0.3">
      <c r="B6774" s="28">
        <v>6769</v>
      </c>
      <c r="C6774" s="29">
        <v>4.0073704820873903</v>
      </c>
      <c r="D6774" s="29">
        <v>7.73209372096784</v>
      </c>
      <c r="E6774" s="29">
        <v>16.256881</v>
      </c>
      <c r="F6774" s="24">
        <v>1.1803090000000001</v>
      </c>
    </row>
    <row r="6775" spans="2:6" x14ac:dyDescent="0.3">
      <c r="B6775" s="28">
        <v>6770</v>
      </c>
      <c r="C6775" s="29">
        <v>4.0071036972804102</v>
      </c>
      <c r="D6775" s="29">
        <v>7.7323297503375104</v>
      </c>
      <c r="E6775" s="29">
        <v>16.259831999999999</v>
      </c>
      <c r="F6775" s="24">
        <v>1.180491</v>
      </c>
    </row>
    <row r="6776" spans="2:6" x14ac:dyDescent="0.3">
      <c r="B6776" s="28">
        <v>6771</v>
      </c>
      <c r="C6776" s="29">
        <v>4.00683688294622</v>
      </c>
      <c r="D6776" s="29">
        <v>7.7325655894361596</v>
      </c>
      <c r="E6776" s="29">
        <v>16.262782999999999</v>
      </c>
      <c r="F6776" s="24">
        <v>1.1806730000000001</v>
      </c>
    </row>
    <row r="6777" spans="2:6" x14ac:dyDescent="0.3">
      <c r="B6777" s="28">
        <v>6772</v>
      </c>
      <c r="C6777" s="29">
        <v>4.0065700391391204</v>
      </c>
      <c r="D6777" s="29">
        <v>7.7328012383497198</v>
      </c>
      <c r="E6777" s="29">
        <v>16.265733999999998</v>
      </c>
      <c r="F6777" s="24">
        <v>1.180855</v>
      </c>
    </row>
    <row r="6778" spans="2:6" x14ac:dyDescent="0.3">
      <c r="B6778" s="28">
        <v>6773</v>
      </c>
      <c r="C6778" s="29">
        <v>4.0063031659133497</v>
      </c>
      <c r="D6778" s="29">
        <v>7.7330366971641</v>
      </c>
      <c r="E6778" s="29">
        <v>16.268685000000001</v>
      </c>
      <c r="F6778" s="24">
        <v>1.1810369999999999</v>
      </c>
    </row>
    <row r="6779" spans="2:6" x14ac:dyDescent="0.3">
      <c r="B6779" s="28">
        <v>6774</v>
      </c>
      <c r="C6779" s="29">
        <v>4.0060362633231099</v>
      </c>
      <c r="D6779" s="29">
        <v>7.7332719659651596</v>
      </c>
      <c r="E6779" s="29">
        <v>16.271636000000001</v>
      </c>
      <c r="F6779" s="24">
        <v>1.181219</v>
      </c>
    </row>
    <row r="6780" spans="2:6" x14ac:dyDescent="0.3">
      <c r="B6780" s="28">
        <v>6775</v>
      </c>
      <c r="C6780" s="29">
        <v>4.00576933142254</v>
      </c>
      <c r="D6780" s="29">
        <v>7.73350704483871</v>
      </c>
      <c r="E6780" s="29">
        <v>16.274587</v>
      </c>
      <c r="F6780" s="24">
        <v>1.1814009999999999</v>
      </c>
    </row>
    <row r="6781" spans="2:6" x14ac:dyDescent="0.3">
      <c r="B6781" s="28">
        <v>6776</v>
      </c>
      <c r="C6781" s="29">
        <v>4.00550243081888</v>
      </c>
      <c r="D6781" s="29">
        <v>7.7337421989767998</v>
      </c>
      <c r="E6781" s="29">
        <v>16.277539000000001</v>
      </c>
      <c r="F6781" s="24">
        <v>1.181583</v>
      </c>
    </row>
    <row r="6782" spans="2:6" x14ac:dyDescent="0.3">
      <c r="B6782" s="28">
        <v>6777</v>
      </c>
      <c r="C6782" s="29">
        <v>4.00523544042992</v>
      </c>
      <c r="D6782" s="29">
        <v>7.7339768981874899</v>
      </c>
      <c r="E6782" s="29">
        <v>16.28049</v>
      </c>
      <c r="F6782" s="24">
        <v>1.181765</v>
      </c>
    </row>
    <row r="6783" spans="2:6" x14ac:dyDescent="0.3">
      <c r="B6783" s="28">
        <v>6778</v>
      </c>
      <c r="C6783" s="29">
        <v>4.0049684813859097</v>
      </c>
      <c r="D6783" s="29">
        <v>7.7342116727039603</v>
      </c>
      <c r="E6783" s="29">
        <v>16.283442000000001</v>
      </c>
      <c r="F6783" s="24">
        <v>1.1819470000000001</v>
      </c>
    </row>
    <row r="6784" spans="2:6" x14ac:dyDescent="0.3">
      <c r="B6784" s="28">
        <v>6779</v>
      </c>
      <c r="C6784" s="29">
        <v>4.0047014931877598</v>
      </c>
      <c r="D6784" s="29">
        <v>7.7344462575056303</v>
      </c>
      <c r="E6784" s="29">
        <v>16.286394000000001</v>
      </c>
      <c r="F6784" s="24">
        <v>1.1821280000000001</v>
      </c>
    </row>
    <row r="6785" spans="2:6" x14ac:dyDescent="0.3">
      <c r="B6785" s="28">
        <v>6780</v>
      </c>
      <c r="C6785" s="29">
        <v>4.0044344758894299</v>
      </c>
      <c r="D6785" s="29">
        <v>7.7346806526782199</v>
      </c>
      <c r="E6785" s="29">
        <v>16.289345999999998</v>
      </c>
      <c r="F6785" s="24">
        <v>1.18231</v>
      </c>
    </row>
    <row r="6786" spans="2:6" x14ac:dyDescent="0.3">
      <c r="B6786" s="28">
        <v>6781</v>
      </c>
      <c r="C6786" s="29">
        <v>4.0041674295448404</v>
      </c>
      <c r="D6786" s="29">
        <v>7.7349148583073699</v>
      </c>
      <c r="E6786" s="29">
        <v>16.292297999999999</v>
      </c>
      <c r="F6786" s="24">
        <v>1.1824919999999999</v>
      </c>
    </row>
    <row r="6787" spans="2:6" x14ac:dyDescent="0.3">
      <c r="B6787" s="28">
        <v>6782</v>
      </c>
      <c r="C6787" s="29">
        <v>4.0039004145811203</v>
      </c>
      <c r="D6787" s="29">
        <v>7.7351491391943998</v>
      </c>
      <c r="E6787" s="29">
        <v>16.295251</v>
      </c>
      <c r="F6787" s="24">
        <v>1.182674</v>
      </c>
    </row>
    <row r="6788" spans="2:6" x14ac:dyDescent="0.3">
      <c r="B6788" s="28">
        <v>6783</v>
      </c>
      <c r="C6788" s="29">
        <v>4.0036333102756902</v>
      </c>
      <c r="D6788" s="29">
        <v>7.7353829659285296</v>
      </c>
      <c r="E6788" s="29">
        <v>16.298203000000001</v>
      </c>
      <c r="F6788" s="24">
        <v>1.1828559999999999</v>
      </c>
    </row>
    <row r="6789" spans="2:6" x14ac:dyDescent="0.3">
      <c r="B6789" s="28">
        <v>6784</v>
      </c>
      <c r="C6789" s="29">
        <v>4.0033662373989101</v>
      </c>
      <c r="D6789" s="29">
        <v>7.7356168679616299</v>
      </c>
      <c r="E6789" s="29">
        <v>16.301155999999999</v>
      </c>
      <c r="F6789" s="24">
        <v>1.1830370000000001</v>
      </c>
    </row>
    <row r="6790" spans="2:6" x14ac:dyDescent="0.3">
      <c r="B6790" s="28">
        <v>6785</v>
      </c>
      <c r="C6790" s="29">
        <v>4.0030991356313601</v>
      </c>
      <c r="D6790" s="29">
        <v>7.73585058066364</v>
      </c>
      <c r="E6790" s="29">
        <v>16.304109</v>
      </c>
      <c r="F6790" s="24">
        <v>1.183219</v>
      </c>
    </row>
    <row r="6791" spans="2:6" x14ac:dyDescent="0.3">
      <c r="B6791" s="28">
        <v>6786</v>
      </c>
      <c r="C6791" s="29">
        <v>4.0028320050267601</v>
      </c>
      <c r="D6791" s="29">
        <v>7.7360841041200601</v>
      </c>
      <c r="E6791" s="29">
        <v>16.307061999999998</v>
      </c>
      <c r="F6791" s="24">
        <v>1.1834009999999999</v>
      </c>
    </row>
    <row r="6792" spans="2:6" x14ac:dyDescent="0.3">
      <c r="B6792" s="28">
        <v>6787</v>
      </c>
      <c r="C6792" s="29">
        <v>4.0025648456388101</v>
      </c>
      <c r="D6792" s="29">
        <v>7.7363174384164299</v>
      </c>
      <c r="E6792" s="29">
        <v>16.310015</v>
      </c>
      <c r="F6792" s="24">
        <v>1.1835830000000001</v>
      </c>
    </row>
    <row r="6793" spans="2:6" x14ac:dyDescent="0.3">
      <c r="B6793" s="28">
        <v>6788</v>
      </c>
      <c r="C6793" s="29">
        <v>4.0022976575211704</v>
      </c>
      <c r="D6793" s="29">
        <v>7.7365505836382003</v>
      </c>
      <c r="E6793" s="29">
        <v>16.312968000000001</v>
      </c>
      <c r="F6793" s="24">
        <v>1.183764</v>
      </c>
    </row>
    <row r="6794" spans="2:6" x14ac:dyDescent="0.3">
      <c r="B6794" s="28">
        <v>6789</v>
      </c>
      <c r="C6794" s="29">
        <v>4.0020305008915598</v>
      </c>
      <c r="D6794" s="29">
        <v>7.7367838041316501</v>
      </c>
      <c r="E6794" s="29">
        <v>16.315922</v>
      </c>
      <c r="F6794" s="24">
        <v>1.1839459999999999</v>
      </c>
    </row>
    <row r="6795" spans="2:6" x14ac:dyDescent="0.3">
      <c r="B6795" s="28">
        <v>6790</v>
      </c>
      <c r="C6795" s="29">
        <v>4.0017633155798</v>
      </c>
      <c r="D6795" s="29">
        <v>7.7370168355915396</v>
      </c>
      <c r="E6795" s="29">
        <v>16.318875999999999</v>
      </c>
      <c r="F6795" s="24">
        <v>1.1841269999999999</v>
      </c>
    </row>
    <row r="6796" spans="2:6" x14ac:dyDescent="0.3">
      <c r="B6796" s="28">
        <v>6791</v>
      </c>
      <c r="C6796" s="29">
        <v>4.0014961016394599</v>
      </c>
      <c r="D6796" s="29">
        <v>7.7372496781032503</v>
      </c>
      <c r="E6796" s="29">
        <v>16.321829999999999</v>
      </c>
      <c r="F6796" s="24">
        <v>1.1843090000000001</v>
      </c>
    </row>
    <row r="6797" spans="2:6" x14ac:dyDescent="0.3">
      <c r="B6797" s="28">
        <v>6792</v>
      </c>
      <c r="C6797" s="29">
        <v>4.0012288591240504</v>
      </c>
      <c r="D6797" s="29">
        <v>7.7374823317522203</v>
      </c>
      <c r="E6797" s="29">
        <v>16.324784000000001</v>
      </c>
      <c r="F6797" s="24">
        <v>1.184491</v>
      </c>
    </row>
    <row r="6798" spans="2:6" x14ac:dyDescent="0.3">
      <c r="B6798" s="28">
        <v>6793</v>
      </c>
      <c r="C6798" s="29">
        <v>4.00096164813203</v>
      </c>
      <c r="D6798" s="29">
        <v>7.7377150606251099</v>
      </c>
      <c r="E6798" s="29">
        <v>16.327739000000001</v>
      </c>
      <c r="F6798" s="24">
        <v>1.1846719999999999</v>
      </c>
    </row>
    <row r="6799" spans="2:6" x14ac:dyDescent="0.3">
      <c r="B6799" s="28">
        <v>6794</v>
      </c>
      <c r="C6799" s="29">
        <v>4.0006943485971203</v>
      </c>
      <c r="D6799" s="29">
        <v>7.7379473367397402</v>
      </c>
      <c r="E6799" s="29">
        <v>16.330693</v>
      </c>
      <c r="F6799" s="24">
        <v>1.1848540000000001</v>
      </c>
    </row>
    <row r="6800" spans="2:6" x14ac:dyDescent="0.3">
      <c r="B6800" s="28">
        <v>6795</v>
      </c>
      <c r="C6800" s="29">
        <v>4.0004270806329396</v>
      </c>
      <c r="D6800" s="29">
        <v>7.7381796881192502</v>
      </c>
      <c r="E6800" s="29">
        <v>16.333648</v>
      </c>
      <c r="F6800" s="24">
        <v>1.1850350000000001</v>
      </c>
    </row>
    <row r="6801" spans="2:6" x14ac:dyDescent="0.3">
      <c r="B6801" s="28">
        <v>6796</v>
      </c>
      <c r="C6801" s="29">
        <v>4.00015978424792</v>
      </c>
      <c r="D6801" s="29">
        <v>7.7384118508475996</v>
      </c>
      <c r="E6801" s="29">
        <v>16.336603</v>
      </c>
      <c r="F6801" s="24">
        <v>1.185217</v>
      </c>
    </row>
    <row r="6802" spans="2:6" x14ac:dyDescent="0.3">
      <c r="B6802" s="28">
        <v>6797</v>
      </c>
      <c r="C6802" s="29">
        <v>3.9998925194214698</v>
      </c>
      <c r="D6802" s="29">
        <v>7.7386440887522197</v>
      </c>
      <c r="E6802" s="29">
        <v>16.339559000000001</v>
      </c>
      <c r="F6802" s="24">
        <v>1.185398</v>
      </c>
    </row>
    <row r="6803" spans="2:6" x14ac:dyDescent="0.3">
      <c r="B6803" s="28">
        <v>6798</v>
      </c>
      <c r="C6803" s="29">
        <v>3.9996251663250302</v>
      </c>
      <c r="D6803" s="29">
        <v>7.7388758743692998</v>
      </c>
      <c r="E6803" s="29">
        <v>16.342514000000001</v>
      </c>
      <c r="F6803" s="24">
        <v>1.1855800000000001</v>
      </c>
    </row>
    <row r="6804" spans="2:6" x14ac:dyDescent="0.3">
      <c r="B6804" s="28">
        <v>6799</v>
      </c>
      <c r="C6804" s="29">
        <v>3.9993578448343801</v>
      </c>
      <c r="D6804" s="29">
        <v>7.7391077352035902</v>
      </c>
      <c r="E6804" s="29">
        <v>16.345469999999999</v>
      </c>
      <c r="F6804" s="24">
        <v>1.1857610000000001</v>
      </c>
    </row>
    <row r="6805" spans="2:6" x14ac:dyDescent="0.3">
      <c r="B6805" s="28">
        <v>6800</v>
      </c>
      <c r="C6805" s="29">
        <v>3.9990904950766901</v>
      </c>
      <c r="D6805" s="29">
        <v>7.7393394075981199</v>
      </c>
      <c r="E6805" s="29">
        <v>16.348426</v>
      </c>
      <c r="F6805" s="24">
        <v>1.185943</v>
      </c>
    </row>
    <row r="6806" spans="2:6" x14ac:dyDescent="0.3">
      <c r="B6806" s="28">
        <v>6801</v>
      </c>
      <c r="C6806" s="29">
        <v>3.9988231171051503</v>
      </c>
      <c r="D6806" s="29">
        <v>7.7395708916381505</v>
      </c>
      <c r="E6806" s="29">
        <v>16.351382000000001</v>
      </c>
      <c r="F6806" s="24">
        <v>1.186124</v>
      </c>
    </row>
    <row r="6807" spans="2:6" x14ac:dyDescent="0.3">
      <c r="B6807" s="28">
        <v>6802</v>
      </c>
      <c r="C6807" s="29">
        <v>3.9985557707508002</v>
      </c>
      <c r="D6807" s="29">
        <v>7.7398024508273</v>
      </c>
      <c r="E6807" s="29">
        <v>16.354339</v>
      </c>
      <c r="F6807" s="24">
        <v>1.1863060000000001</v>
      </c>
    </row>
    <row r="6808" spans="2:6" x14ac:dyDescent="0.3">
      <c r="B6808" s="28">
        <v>6803</v>
      </c>
      <c r="C6808" s="29">
        <v>3.9982883962296798</v>
      </c>
      <c r="D6808" s="29">
        <v>7.7400338217028501</v>
      </c>
      <c r="E6808" s="29">
        <v>16.357296000000002</v>
      </c>
      <c r="F6808" s="24">
        <v>1.1864870000000001</v>
      </c>
    </row>
    <row r="6809" spans="2:6" x14ac:dyDescent="0.3">
      <c r="B6809" s="28">
        <v>6804</v>
      </c>
      <c r="C6809" s="29">
        <v>3.99802099359492</v>
      </c>
      <c r="D6809" s="29">
        <v>7.7402650043499204</v>
      </c>
      <c r="E6809" s="29">
        <v>16.360253</v>
      </c>
      <c r="F6809" s="24">
        <v>1.1866680000000001</v>
      </c>
    </row>
    <row r="6810" spans="2:6" x14ac:dyDescent="0.3">
      <c r="B6810" s="28">
        <v>6805</v>
      </c>
      <c r="C6810" s="29">
        <v>3.9977535628995899</v>
      </c>
      <c r="D6810" s="29">
        <v>7.7404959988535804</v>
      </c>
      <c r="E6810" s="29">
        <v>16.363209999999999</v>
      </c>
      <c r="F6810" s="24">
        <v>1.18685</v>
      </c>
    </row>
    <row r="6811" spans="2:6" x14ac:dyDescent="0.3">
      <c r="B6811" s="28">
        <v>6806</v>
      </c>
      <c r="C6811" s="29">
        <v>3.99748616385628</v>
      </c>
      <c r="D6811" s="29">
        <v>7.7407270684589395</v>
      </c>
      <c r="E6811" s="29">
        <v>16.366167999999998</v>
      </c>
      <c r="F6811" s="24">
        <v>1.1870309999999999</v>
      </c>
    </row>
    <row r="6812" spans="2:6" x14ac:dyDescent="0.3">
      <c r="B6812" s="28">
        <v>6807</v>
      </c>
      <c r="C6812" s="29">
        <v>3.9972186771693301</v>
      </c>
      <c r="D6812" s="29">
        <v>7.7409576868663796</v>
      </c>
      <c r="E6812" s="29">
        <v>16.369125</v>
      </c>
      <c r="F6812" s="24">
        <v>1.1872119999999999</v>
      </c>
    </row>
    <row r="6813" spans="2:6" x14ac:dyDescent="0.3">
      <c r="B6813" s="28">
        <v>6808</v>
      </c>
      <c r="C6813" s="29">
        <v>3.99695122218127</v>
      </c>
      <c r="D6813" s="29">
        <v>7.7411883804163502</v>
      </c>
      <c r="E6813" s="29">
        <v>16.372083</v>
      </c>
      <c r="F6813" s="24">
        <v>1.1873940000000001</v>
      </c>
    </row>
    <row r="6814" spans="2:6" x14ac:dyDescent="0.3">
      <c r="B6814" s="28">
        <v>6809</v>
      </c>
      <c r="C6814" s="29">
        <v>3.9966836797145202</v>
      </c>
      <c r="D6814" s="29">
        <v>7.7414186230675899</v>
      </c>
      <c r="E6814" s="29">
        <v>16.375039999999998</v>
      </c>
      <c r="F6814" s="24">
        <v>1.187575</v>
      </c>
    </row>
    <row r="6815" spans="2:6" x14ac:dyDescent="0.3">
      <c r="B6815" s="28">
        <v>6810</v>
      </c>
      <c r="C6815" s="29">
        <v>3.9964161689934401</v>
      </c>
      <c r="D6815" s="29">
        <v>7.74164894090217</v>
      </c>
      <c r="E6815" s="29">
        <v>16.377998000000002</v>
      </c>
      <c r="F6815" s="24">
        <v>1.187756</v>
      </c>
    </row>
    <row r="6816" spans="2:6" x14ac:dyDescent="0.3">
      <c r="B6816" s="28">
        <v>6811</v>
      </c>
      <c r="C6816" s="29">
        <v>3.99614857095834</v>
      </c>
      <c r="D6816" s="29">
        <v>7.7418788081369003</v>
      </c>
      <c r="E6816" s="29">
        <v>16.380955</v>
      </c>
      <c r="F6816" s="24">
        <v>1.1879379999999999</v>
      </c>
    </row>
    <row r="6817" spans="2:6" x14ac:dyDescent="0.3">
      <c r="B6817" s="28">
        <v>6812</v>
      </c>
      <c r="C6817" s="29">
        <v>3.9958810047155602</v>
      </c>
      <c r="D6817" s="29">
        <v>7.7421087505957296</v>
      </c>
      <c r="E6817" s="29">
        <v>16.383913</v>
      </c>
      <c r="F6817" s="24">
        <v>1.1881189999999999</v>
      </c>
    </row>
    <row r="6818" spans="2:6" x14ac:dyDescent="0.3">
      <c r="B6818" s="28">
        <v>6813</v>
      </c>
      <c r="C6818" s="29">
        <v>3.9956133513232102</v>
      </c>
      <c r="D6818" s="29">
        <v>7.74233824275343</v>
      </c>
      <c r="E6818" s="29">
        <v>16.386869999999998</v>
      </c>
      <c r="F6818" s="24">
        <v>1.1882999999999999</v>
      </c>
    </row>
    <row r="6819" spans="2:6" x14ac:dyDescent="0.3">
      <c r="B6819" s="28">
        <v>6814</v>
      </c>
      <c r="C6819" s="29">
        <v>3.9953457297697201</v>
      </c>
      <c r="D6819" s="29">
        <v>7.7425678101758804</v>
      </c>
      <c r="E6819" s="29">
        <v>16.389828000000001</v>
      </c>
      <c r="F6819" s="24">
        <v>1.1884809999999999</v>
      </c>
    </row>
    <row r="6820" spans="2:6" x14ac:dyDescent="0.3">
      <c r="B6820" s="28">
        <v>6815</v>
      </c>
      <c r="C6820" s="29">
        <v>3.9950780212308401</v>
      </c>
      <c r="D6820" s="29">
        <v>7.7427969275956503</v>
      </c>
      <c r="E6820" s="29">
        <v>16.392785</v>
      </c>
      <c r="F6820" s="24">
        <v>1.1886619999999999</v>
      </c>
    </row>
    <row r="6821" spans="2:6" x14ac:dyDescent="0.3">
      <c r="B6821" s="28">
        <v>6816</v>
      </c>
      <c r="C6821" s="29">
        <v>3.99481028521229</v>
      </c>
      <c r="D6821" s="29">
        <v>7.7430258578057298</v>
      </c>
      <c r="E6821" s="29">
        <v>16.395741999999998</v>
      </c>
      <c r="F6821" s="24">
        <v>1.188844</v>
      </c>
    </row>
    <row r="6822" spans="2:6" x14ac:dyDescent="0.3">
      <c r="B6822" s="28">
        <v>6817</v>
      </c>
      <c r="C6822" s="29">
        <v>3.9945425811022002</v>
      </c>
      <c r="D6822" s="29">
        <v>7.74325486334146</v>
      </c>
      <c r="E6822" s="29">
        <v>16.398700000000002</v>
      </c>
      <c r="F6822" s="24">
        <v>1.189025</v>
      </c>
    </row>
    <row r="6823" spans="2:6" x14ac:dyDescent="0.3">
      <c r="B6823" s="28">
        <v>6818</v>
      </c>
      <c r="C6823" s="29">
        <v>3.99427479025251</v>
      </c>
      <c r="D6823" s="29">
        <v>7.7434834193217599</v>
      </c>
      <c r="E6823" s="29">
        <v>16.401657</v>
      </c>
      <c r="F6823" s="24">
        <v>1.189206</v>
      </c>
    </row>
    <row r="6824" spans="2:6" x14ac:dyDescent="0.3">
      <c r="B6824" s="28">
        <v>6819</v>
      </c>
      <c r="C6824" s="29">
        <v>3.99400703135754</v>
      </c>
      <c r="D6824" s="29">
        <v>7.7437120506682398</v>
      </c>
      <c r="E6824" s="29">
        <v>16.404615</v>
      </c>
      <c r="F6824" s="24">
        <v>1.189387</v>
      </c>
    </row>
    <row r="6825" spans="2:6" x14ac:dyDescent="0.3">
      <c r="B6825" s="28">
        <v>6820</v>
      </c>
      <c r="C6825" s="29">
        <v>3.9937391858865299</v>
      </c>
      <c r="D6825" s="29">
        <v>7.7439402327571303</v>
      </c>
      <c r="E6825" s="29">
        <v>16.407571999999998</v>
      </c>
      <c r="F6825" s="24">
        <v>1.189568</v>
      </c>
    </row>
    <row r="6826" spans="2:6" x14ac:dyDescent="0.3">
      <c r="B6826" s="28">
        <v>6821</v>
      </c>
      <c r="C6826" s="29">
        <v>3.9934713724163799</v>
      </c>
      <c r="D6826" s="29">
        <v>7.7441684902526999</v>
      </c>
      <c r="E6826" s="29">
        <v>16.410530000000001</v>
      </c>
      <c r="F6826" s="24">
        <v>1.1897489999999999</v>
      </c>
    </row>
    <row r="6827" spans="2:6" x14ac:dyDescent="0.3">
      <c r="B6827" s="28">
        <v>6822</v>
      </c>
      <c r="C6827" s="29">
        <v>3.9932034725335099</v>
      </c>
      <c r="D6827" s="29">
        <v>7.7443962987883097</v>
      </c>
      <c r="E6827" s="29">
        <v>16.413487</v>
      </c>
      <c r="F6827" s="24">
        <v>1.1899299999999999</v>
      </c>
    </row>
    <row r="6828" spans="2:6" x14ac:dyDescent="0.3">
      <c r="B6828" s="28">
        <v>6823</v>
      </c>
      <c r="C6828" s="29">
        <v>3.9929356046975197</v>
      </c>
      <c r="D6828" s="29">
        <v>7.7446241827710001</v>
      </c>
      <c r="E6828" s="29">
        <v>16.416445</v>
      </c>
      <c r="F6828" s="24">
        <v>1.1901109999999999</v>
      </c>
    </row>
    <row r="6829" spans="2:6" x14ac:dyDescent="0.3">
      <c r="B6829" s="28">
        <v>6824</v>
      </c>
      <c r="C6829" s="29">
        <v>3.9926676506118799</v>
      </c>
      <c r="D6829" s="29">
        <v>7.7448516180911504</v>
      </c>
      <c r="E6829" s="29">
        <v>16.419402000000002</v>
      </c>
      <c r="F6829" s="24">
        <v>1.1902919999999999</v>
      </c>
    </row>
    <row r="6830" spans="2:6" x14ac:dyDescent="0.3">
      <c r="B6830" s="28">
        <v>6825</v>
      </c>
      <c r="C6830" s="29">
        <v>3.99239972861904</v>
      </c>
      <c r="D6830" s="29">
        <v>7.7450791288987002</v>
      </c>
      <c r="E6830" s="29">
        <v>16.422360000000001</v>
      </c>
      <c r="F6830" s="24">
        <v>1.1904729999999999</v>
      </c>
    </row>
    <row r="6831" spans="2:6" x14ac:dyDescent="0.3">
      <c r="B6831" s="28">
        <v>6826</v>
      </c>
      <c r="C6831" s="29">
        <v>3.9921317205393501</v>
      </c>
      <c r="D6831" s="29">
        <v>7.74530619134093</v>
      </c>
      <c r="E6831" s="29">
        <v>16.425317</v>
      </c>
      <c r="F6831" s="24">
        <v>1.1906539999999999</v>
      </c>
    </row>
    <row r="6832" spans="2:6" x14ac:dyDescent="0.3">
      <c r="B6832" s="28">
        <v>6827</v>
      </c>
      <c r="C6832" s="29">
        <v>3.9918637445982799</v>
      </c>
      <c r="D6832" s="29">
        <v>7.7455333293108097</v>
      </c>
      <c r="E6832" s="29">
        <v>16.428274999999999</v>
      </c>
      <c r="F6832" s="24">
        <v>1.1908350000000001</v>
      </c>
    </row>
    <row r="6833" spans="2:6" x14ac:dyDescent="0.3">
      <c r="B6833" s="28">
        <v>6828</v>
      </c>
      <c r="C6833" s="29">
        <v>3.99159568273293</v>
      </c>
      <c r="D6833" s="29">
        <v>7.7457600192123204</v>
      </c>
      <c r="E6833" s="29">
        <v>16.431232000000001</v>
      </c>
      <c r="F6833" s="24">
        <v>1.1910160000000001</v>
      </c>
    </row>
    <row r="6834" spans="2:6" x14ac:dyDescent="0.3">
      <c r="B6834" s="28">
        <v>6829</v>
      </c>
      <c r="C6834" s="29">
        <v>3.9913276530518802</v>
      </c>
      <c r="D6834" s="29">
        <v>7.7459867846817199</v>
      </c>
      <c r="E6834" s="29">
        <v>16.434190000000001</v>
      </c>
      <c r="F6834" s="24">
        <v>1.1911970000000001</v>
      </c>
    </row>
    <row r="6835" spans="2:6" x14ac:dyDescent="0.3">
      <c r="B6835" s="28">
        <v>6830</v>
      </c>
      <c r="C6835" s="29">
        <v>3.9910595376088702</v>
      </c>
      <c r="D6835" s="29">
        <v>7.74621310237948</v>
      </c>
      <c r="E6835" s="29">
        <v>16.437147</v>
      </c>
      <c r="F6835" s="24">
        <v>1.191378</v>
      </c>
    </row>
    <row r="6836" spans="2:6" x14ac:dyDescent="0.3">
      <c r="B6836" s="28">
        <v>6831</v>
      </c>
      <c r="C6836" s="29">
        <v>3.9907914543957501</v>
      </c>
      <c r="D6836" s="29">
        <v>7.74643949568528</v>
      </c>
      <c r="E6836" s="29">
        <v>16.440104999999999</v>
      </c>
      <c r="F6836" s="24">
        <v>1.191559</v>
      </c>
    </row>
    <row r="6837" spans="2:6" x14ac:dyDescent="0.3">
      <c r="B6837" s="28">
        <v>6832</v>
      </c>
      <c r="C6837" s="29">
        <v>3.9905232855827402</v>
      </c>
      <c r="D6837" s="29">
        <v>7.74666544151592</v>
      </c>
      <c r="E6837" s="29">
        <v>16.443062000000001</v>
      </c>
      <c r="F6837" s="24">
        <v>1.19174</v>
      </c>
    </row>
    <row r="6838" spans="2:6" x14ac:dyDescent="0.3">
      <c r="B6838" s="28">
        <v>6833</v>
      </c>
      <c r="C6838" s="29">
        <v>3.9902551490450802</v>
      </c>
      <c r="D6838" s="29">
        <v>7.7468914629946797</v>
      </c>
      <c r="E6838" s="29">
        <v>16.446020000000001</v>
      </c>
      <c r="F6838" s="24">
        <v>1.1919200000000001</v>
      </c>
    </row>
    <row r="6839" spans="2:6" x14ac:dyDescent="0.3">
      <c r="B6839" s="28">
        <v>6834</v>
      </c>
      <c r="C6839" s="29">
        <v>3.98998692706936</v>
      </c>
      <c r="D6839" s="29">
        <v>7.7471170372945801</v>
      </c>
      <c r="E6839" s="29">
        <v>16.448976999999999</v>
      </c>
      <c r="F6839" s="24">
        <v>1.1921010000000001</v>
      </c>
    </row>
    <row r="6840" spans="2:6" x14ac:dyDescent="0.3">
      <c r="B6840" s="28">
        <v>6835</v>
      </c>
      <c r="C6840" s="29">
        <v>3.9897187374143499</v>
      </c>
      <c r="D6840" s="29">
        <v>7.7473426872825897</v>
      </c>
      <c r="E6840" s="29">
        <v>16.451934999999999</v>
      </c>
      <c r="F6840" s="24">
        <v>1.1922820000000001</v>
      </c>
    </row>
    <row r="6841" spans="2:6" x14ac:dyDescent="0.3">
      <c r="B6841" s="28">
        <v>6836</v>
      </c>
      <c r="C6841" s="29">
        <v>3.9894504624828402</v>
      </c>
      <c r="D6841" s="29">
        <v>7.7475678903878</v>
      </c>
      <c r="E6841" s="29">
        <v>16.454892000000001</v>
      </c>
      <c r="F6841" s="24">
        <v>1.1924630000000001</v>
      </c>
    </row>
    <row r="6842" spans="2:6" x14ac:dyDescent="0.3">
      <c r="B6842" s="28">
        <v>6837</v>
      </c>
      <c r="C6842" s="29">
        <v>3.9891822199172999</v>
      </c>
      <c r="D6842" s="29">
        <v>7.7477931692211</v>
      </c>
      <c r="E6842" s="29">
        <v>16.457850000000001</v>
      </c>
      <c r="F6842" s="24">
        <v>1.192644</v>
      </c>
    </row>
    <row r="6843" spans="2:6" x14ac:dyDescent="0.3">
      <c r="B6843" s="28">
        <v>6838</v>
      </c>
      <c r="C6843" s="29">
        <v>3.9889138922365999</v>
      </c>
      <c r="D6843" s="29">
        <v>7.7480180014674005</v>
      </c>
      <c r="E6843" s="29">
        <v>16.460806999999999</v>
      </c>
      <c r="F6843" s="24">
        <v>1.1928239999999999</v>
      </c>
    </row>
    <row r="6844" spans="2:6" x14ac:dyDescent="0.3">
      <c r="B6844" s="28">
        <v>6839</v>
      </c>
      <c r="C6844" s="29">
        <v>3.9886455969669901</v>
      </c>
      <c r="D6844" s="29">
        <v>7.7482429094816805</v>
      </c>
      <c r="E6844" s="29">
        <v>16.463764999999999</v>
      </c>
      <c r="F6844" s="24">
        <v>1.1930050000000001</v>
      </c>
    </row>
    <row r="6845" spans="2:6" x14ac:dyDescent="0.3">
      <c r="B6845" s="28">
        <v>6840</v>
      </c>
      <c r="C6845" s="29">
        <v>3.9883772167433102</v>
      </c>
      <c r="D6845" s="29">
        <v>7.7484673712045602</v>
      </c>
      <c r="E6845" s="29">
        <v>16.466722000000001</v>
      </c>
      <c r="F6845" s="24">
        <v>1.1931860000000001</v>
      </c>
    </row>
    <row r="6846" spans="2:6" x14ac:dyDescent="0.3">
      <c r="B6846" s="28">
        <v>6841</v>
      </c>
      <c r="C6846" s="29">
        <v>3.9881088689757398</v>
      </c>
      <c r="D6846" s="29">
        <v>7.7486919087352604</v>
      </c>
      <c r="E6846" s="29">
        <v>16.46968</v>
      </c>
      <c r="F6846" s="24">
        <v>1.1933670000000001</v>
      </c>
    </row>
    <row r="6847" spans="2:6" x14ac:dyDescent="0.3">
      <c r="B6847" s="28">
        <v>6842</v>
      </c>
      <c r="C6847" s="29">
        <v>3.98784043641494</v>
      </c>
      <c r="D6847" s="29">
        <v>7.7489160002699</v>
      </c>
      <c r="E6847" s="29">
        <v>16.472636999999999</v>
      </c>
      <c r="F6847" s="24">
        <v>1.1935469999999999</v>
      </c>
    </row>
    <row r="6848" spans="2:6" x14ac:dyDescent="0.3">
      <c r="B6848" s="28">
        <v>6843</v>
      </c>
      <c r="C6848" s="29">
        <v>3.9875720363551701</v>
      </c>
      <c r="D6848" s="29">
        <v>7.7491401676521399</v>
      </c>
      <c r="E6848" s="29">
        <v>16.475594999999998</v>
      </c>
      <c r="F6848" s="24">
        <v>1.1937280000000001</v>
      </c>
    </row>
    <row r="6849" spans="2:6" x14ac:dyDescent="0.3">
      <c r="B6849" s="28">
        <v>6844</v>
      </c>
      <c r="C6849" s="29">
        <v>3.98730355166275</v>
      </c>
      <c r="D6849" s="29">
        <v>7.7493638893334502</v>
      </c>
      <c r="E6849" s="29">
        <v>16.478552000000001</v>
      </c>
      <c r="F6849" s="24">
        <v>1.1939090000000001</v>
      </c>
    </row>
    <row r="6850" spans="2:6" x14ac:dyDescent="0.3">
      <c r="B6850" s="28">
        <v>6845</v>
      </c>
      <c r="C6850" s="29">
        <v>3.9870350995161701</v>
      </c>
      <c r="D6850" s="29">
        <v>7.7495876869020801</v>
      </c>
      <c r="E6850" s="29">
        <v>16.48151</v>
      </c>
      <c r="F6850" s="24">
        <v>1.194089</v>
      </c>
    </row>
    <row r="6851" spans="2:6" x14ac:dyDescent="0.3">
      <c r="B6851" s="28">
        <v>6846</v>
      </c>
      <c r="C6851" s="29">
        <v>3.9867665628972899</v>
      </c>
      <c r="D6851" s="29">
        <v>7.7498110390646699</v>
      </c>
      <c r="E6851" s="29">
        <v>16.484466999999999</v>
      </c>
      <c r="F6851" s="24">
        <v>1.1942699999999999</v>
      </c>
    </row>
    <row r="6852" spans="2:6" x14ac:dyDescent="0.3">
      <c r="B6852" s="28">
        <v>6847</v>
      </c>
      <c r="C6852" s="29">
        <v>3.98649805886894</v>
      </c>
      <c r="D6852" s="29">
        <v>7.7500344671542303</v>
      </c>
      <c r="E6852" s="29">
        <v>16.487425000000002</v>
      </c>
      <c r="F6852" s="24">
        <v>1.19445</v>
      </c>
    </row>
    <row r="6853" spans="2:6" x14ac:dyDescent="0.3">
      <c r="B6853" s="28">
        <v>6848</v>
      </c>
      <c r="C6853" s="29">
        <v>3.9862294705283903</v>
      </c>
      <c r="D6853" s="29">
        <v>7.7502574501324499</v>
      </c>
      <c r="E6853" s="29">
        <v>16.490382</v>
      </c>
      <c r="F6853" s="24">
        <v>1.194631</v>
      </c>
    </row>
    <row r="6854" spans="2:6" x14ac:dyDescent="0.3">
      <c r="B6854" s="28">
        <v>6849</v>
      </c>
      <c r="C6854" s="29">
        <v>3.9859609148229502</v>
      </c>
      <c r="D6854" s="29">
        <v>7.7504805090772102</v>
      </c>
      <c r="E6854" s="29">
        <v>16.49334</v>
      </c>
      <c r="F6854" s="24">
        <v>1.194812</v>
      </c>
    </row>
    <row r="6855" spans="2:6" x14ac:dyDescent="0.3">
      <c r="B6855" s="28">
        <v>6850</v>
      </c>
      <c r="C6855" s="29">
        <v>3.9856922749651797</v>
      </c>
      <c r="D6855" s="29">
        <v>7.7507031232050698</v>
      </c>
      <c r="E6855" s="29">
        <v>16.496296999999998</v>
      </c>
      <c r="F6855" s="24">
        <v>1.1949920000000001</v>
      </c>
    </row>
    <row r="6856" spans="2:6" x14ac:dyDescent="0.3">
      <c r="B6856" s="28">
        <v>6851</v>
      </c>
      <c r="C6856" s="29">
        <v>3.9854236094397399</v>
      </c>
      <c r="D6856" s="29">
        <v>7.7509255530647598</v>
      </c>
      <c r="E6856" s="29">
        <v>16.499254000000001</v>
      </c>
      <c r="F6856" s="24">
        <v>1.195173</v>
      </c>
    </row>
    <row r="6857" spans="2:6" x14ac:dyDescent="0.3">
      <c r="B6857" s="28">
        <v>6852</v>
      </c>
      <c r="C6857" s="29">
        <v>3.9851549766160699</v>
      </c>
      <c r="D6857" s="29">
        <v>7.7511480589502302</v>
      </c>
      <c r="E6857" s="29">
        <v>16.502212</v>
      </c>
      <c r="F6857" s="24">
        <v>1.1953529999999999</v>
      </c>
    </row>
    <row r="6858" spans="2:6" x14ac:dyDescent="0.3">
      <c r="B6858" s="28">
        <v>6853</v>
      </c>
      <c r="C6858" s="29">
        <v>3.9848862598793802</v>
      </c>
      <c r="D6858" s="29">
        <v>7.7513701204600505</v>
      </c>
      <c r="E6858" s="29">
        <v>16.505168999999999</v>
      </c>
      <c r="F6858" s="24">
        <v>1.1955340000000001</v>
      </c>
    </row>
    <row r="6859" spans="2:6" x14ac:dyDescent="0.3">
      <c r="B6859" s="28">
        <v>6854</v>
      </c>
      <c r="C6859" s="29">
        <v>3.9846175758887701</v>
      </c>
      <c r="D6859" s="29">
        <v>7.75159225803512</v>
      </c>
      <c r="E6859" s="29">
        <v>16.508127000000002</v>
      </c>
      <c r="F6859" s="24">
        <v>1.1957139999999999</v>
      </c>
    </row>
    <row r="6860" spans="2:6" x14ac:dyDescent="0.3">
      <c r="B6860" s="28">
        <v>6855</v>
      </c>
      <c r="C6860" s="29">
        <v>3.9843488081444001</v>
      </c>
      <c r="D6860" s="29">
        <v>7.7518139515284004</v>
      </c>
      <c r="E6860" s="29">
        <v>16.511084</v>
      </c>
      <c r="F6860" s="24">
        <v>1.195894</v>
      </c>
    </row>
    <row r="6861" spans="2:6" x14ac:dyDescent="0.3">
      <c r="B6861" s="28">
        <v>6856</v>
      </c>
      <c r="C6861" s="29">
        <v>3.9840800731903001</v>
      </c>
      <c r="D6861" s="29">
        <v>7.7520357211262603</v>
      </c>
      <c r="E6861" s="29">
        <v>16.514042</v>
      </c>
      <c r="F6861" s="24">
        <v>1.196075</v>
      </c>
    </row>
    <row r="6862" spans="2:6" x14ac:dyDescent="0.3">
      <c r="B6862" s="28">
        <v>6857</v>
      </c>
      <c r="C6862" s="29">
        <v>3.9838112546414401</v>
      </c>
      <c r="D6862" s="29">
        <v>7.7522570469359797</v>
      </c>
      <c r="E6862" s="29">
        <v>16.516998999999998</v>
      </c>
      <c r="F6862" s="24">
        <v>1.1962550000000001</v>
      </c>
    </row>
    <row r="6863" spans="2:6" x14ac:dyDescent="0.3">
      <c r="B6863" s="28">
        <v>6858</v>
      </c>
      <c r="C6863" s="29">
        <v>3.9835424689269301</v>
      </c>
      <c r="D6863" s="29">
        <v>7.7524784488896401</v>
      </c>
      <c r="E6863" s="29">
        <v>16.519957000000002</v>
      </c>
      <c r="F6863" s="24">
        <v>1.1964360000000001</v>
      </c>
    </row>
    <row r="6864" spans="2:6" x14ac:dyDescent="0.3">
      <c r="B6864" s="28">
        <v>6859</v>
      </c>
      <c r="C6864" s="29">
        <v>3.9832735997764499</v>
      </c>
      <c r="D6864" s="29">
        <v>7.7526994073485698</v>
      </c>
      <c r="E6864" s="29">
        <v>16.522914</v>
      </c>
      <c r="F6864" s="24">
        <v>1.1966160000000001</v>
      </c>
    </row>
    <row r="6865" spans="2:6" x14ac:dyDescent="0.3">
      <c r="B6865" s="28">
        <v>6860</v>
      </c>
      <c r="C6865" s="29">
        <v>3.98300476350428</v>
      </c>
      <c r="D6865" s="29">
        <v>7.7529204419906703</v>
      </c>
      <c r="E6865" s="29">
        <v>16.525872</v>
      </c>
      <c r="F6865" s="24">
        <v>1.196796</v>
      </c>
    </row>
    <row r="6866" spans="2:6" x14ac:dyDescent="0.3">
      <c r="B6866" s="28">
        <v>6861</v>
      </c>
      <c r="C6866" s="29">
        <v>3.9827358439546598</v>
      </c>
      <c r="D6866" s="29">
        <v>7.7531410334312501</v>
      </c>
      <c r="E6866" s="29">
        <v>16.528829000000002</v>
      </c>
      <c r="F6866" s="24">
        <v>1.196977</v>
      </c>
    </row>
    <row r="6867" spans="2:6" x14ac:dyDescent="0.3">
      <c r="B6867" s="28">
        <v>6862</v>
      </c>
      <c r="C6867" s="29">
        <v>3.98246695732723</v>
      </c>
      <c r="D6867" s="29">
        <v>7.7533617010941702</v>
      </c>
      <c r="E6867" s="29">
        <v>16.531787000000001</v>
      </c>
      <c r="F6867" s="24">
        <v>1.197157</v>
      </c>
    </row>
    <row r="6868" spans="2:6" x14ac:dyDescent="0.3">
      <c r="B6868" s="28">
        <v>6863</v>
      </c>
      <c r="C6868" s="29">
        <v>3.9821979875806299</v>
      </c>
      <c r="D6868" s="29">
        <v>7.7535819258485601</v>
      </c>
      <c r="E6868" s="29">
        <v>16.534744</v>
      </c>
      <c r="F6868" s="24">
        <v>1.1973370000000001</v>
      </c>
    </row>
    <row r="6869" spans="2:6" x14ac:dyDescent="0.3">
      <c r="B6869" s="28">
        <v>6864</v>
      </c>
      <c r="C6869" s="29">
        <v>3.9819290507999803</v>
      </c>
      <c r="D6869" s="29">
        <v>7.7538022268643898</v>
      </c>
      <c r="E6869" s="29">
        <v>16.537701999999999</v>
      </c>
      <c r="F6869" s="24">
        <v>1.1975180000000001</v>
      </c>
    </row>
    <row r="6870" spans="2:6" x14ac:dyDescent="0.3">
      <c r="B6870" s="28">
        <v>6865</v>
      </c>
      <c r="C6870" s="29">
        <v>3.9816600310581798</v>
      </c>
      <c r="D6870" s="29">
        <v>7.7540220852644604</v>
      </c>
      <c r="E6870" s="29">
        <v>16.540659000000002</v>
      </c>
      <c r="F6870" s="24">
        <v>1.1976979999999999</v>
      </c>
    </row>
    <row r="6871" spans="2:6" x14ac:dyDescent="0.3">
      <c r="B6871" s="28">
        <v>6866</v>
      </c>
      <c r="C6871" s="29">
        <v>3.9813910443260001</v>
      </c>
      <c r="D6871" s="29">
        <v>7.7542420199650204</v>
      </c>
      <c r="E6871" s="29">
        <v>16.543617000000001</v>
      </c>
      <c r="F6871" s="24">
        <v>1.197878</v>
      </c>
    </row>
    <row r="6872" spans="2:6" x14ac:dyDescent="0.3">
      <c r="B6872" s="28">
        <v>6867</v>
      </c>
      <c r="C6872" s="29">
        <v>3.98112197479047</v>
      </c>
      <c r="D6872" s="29">
        <v>7.7544615123423402</v>
      </c>
      <c r="E6872" s="29">
        <v>16.546574</v>
      </c>
      <c r="F6872" s="24">
        <v>1.1980580000000001</v>
      </c>
    </row>
    <row r="6873" spans="2:6" x14ac:dyDescent="0.3">
      <c r="B6873" s="28">
        <v>6868</v>
      </c>
      <c r="C6873" s="29">
        <v>3.9808529383080797</v>
      </c>
      <c r="D6873" s="29">
        <v>7.7546810810591698</v>
      </c>
      <c r="E6873" s="29">
        <v>16.549531999999999</v>
      </c>
      <c r="F6873" s="24">
        <v>1.1982390000000001</v>
      </c>
    </row>
    <row r="6874" spans="2:6" x14ac:dyDescent="0.3">
      <c r="B6874" s="28">
        <v>6869</v>
      </c>
      <c r="C6874" s="29">
        <v>3.9805838191799201</v>
      </c>
      <c r="D6874" s="29">
        <v>7.7549002077450098</v>
      </c>
      <c r="E6874" s="29">
        <v>16.552489000000001</v>
      </c>
      <c r="F6874" s="24">
        <v>1.1984189999999999</v>
      </c>
    </row>
    <row r="6875" spans="2:6" x14ac:dyDescent="0.3">
      <c r="B6875" s="28">
        <v>6870</v>
      </c>
      <c r="C6875" s="29">
        <v>3.98031473314833</v>
      </c>
      <c r="D6875" s="29">
        <v>7.7551194108093098</v>
      </c>
      <c r="E6875" s="29">
        <v>16.555447000000001</v>
      </c>
      <c r="F6875" s="24">
        <v>1.198599</v>
      </c>
    </row>
    <row r="6876" spans="2:6" x14ac:dyDescent="0.3">
      <c r="B6876" s="28">
        <v>6871</v>
      </c>
      <c r="C6876" s="29">
        <v>3.9800455646282797</v>
      </c>
      <c r="D6876" s="29">
        <v>7.7553381721347199</v>
      </c>
      <c r="E6876" s="29">
        <v>16.558403999999999</v>
      </c>
      <c r="F6876" s="24">
        <v>1.198779</v>
      </c>
    </row>
    <row r="6877" spans="2:6" x14ac:dyDescent="0.3">
      <c r="B6877" s="28">
        <v>6872</v>
      </c>
      <c r="C6877" s="29">
        <v>3.9797764292481301</v>
      </c>
      <c r="D6877" s="29">
        <v>7.7555570098774496</v>
      </c>
      <c r="E6877" s="29">
        <v>16.561361999999999</v>
      </c>
      <c r="F6877" s="24">
        <v>1.1989589999999999</v>
      </c>
    </row>
    <row r="6878" spans="2:6" x14ac:dyDescent="0.3">
      <c r="B6878" s="28">
        <v>6873</v>
      </c>
      <c r="C6878" s="29">
        <v>3.9795072115366001</v>
      </c>
      <c r="D6878" s="29">
        <v>7.7557754061731199</v>
      </c>
      <c r="E6878" s="29">
        <v>16.564319000000001</v>
      </c>
      <c r="F6878" s="24">
        <v>1.199139</v>
      </c>
    </row>
    <row r="6879" spans="2:6" x14ac:dyDescent="0.3">
      <c r="B6879" s="28">
        <v>6874</v>
      </c>
      <c r="C6879" s="29">
        <v>3.97923802700817</v>
      </c>
      <c r="D6879" s="29">
        <v>7.7559938789249401</v>
      </c>
      <c r="E6879" s="29">
        <v>16.567277000000001</v>
      </c>
      <c r="F6879" s="24">
        <v>1.199319</v>
      </c>
    </row>
    <row r="6880" spans="2:6" x14ac:dyDescent="0.3">
      <c r="B6880" s="28">
        <v>6875</v>
      </c>
      <c r="C6880" s="29">
        <v>3.97896876030521</v>
      </c>
      <c r="D6880" s="29">
        <v>7.7562119105213201</v>
      </c>
      <c r="E6880" s="29">
        <v>16.570233999999999</v>
      </c>
      <c r="F6880" s="24">
        <v>1.1994990000000001</v>
      </c>
    </row>
    <row r="6881" spans="2:6" x14ac:dyDescent="0.3">
      <c r="B6881" s="28">
        <v>6876</v>
      </c>
      <c r="C6881" s="29">
        <v>3.9786995268284699</v>
      </c>
      <c r="D6881" s="29">
        <v>7.7564300186125701</v>
      </c>
      <c r="E6881" s="29">
        <v>16.573191999999999</v>
      </c>
      <c r="F6881" s="24">
        <v>1.1996800000000001</v>
      </c>
    </row>
    <row r="6882" spans="2:6" x14ac:dyDescent="0.3">
      <c r="B6882" s="28">
        <v>6877</v>
      </c>
      <c r="C6882" s="29">
        <v>3.9784302113337802</v>
      </c>
      <c r="D6882" s="29">
        <v>7.7566476858397904</v>
      </c>
      <c r="E6882" s="29">
        <v>16.576149000000001</v>
      </c>
      <c r="F6882" s="24">
        <v>1.1998599999999999</v>
      </c>
    </row>
    <row r="6883" spans="2:6" x14ac:dyDescent="0.3">
      <c r="B6883" s="28">
        <v>6878</v>
      </c>
      <c r="C6883" s="29">
        <v>3.97816092910832</v>
      </c>
      <c r="D6883" s="29">
        <v>7.7568654296005697</v>
      </c>
      <c r="E6883" s="29">
        <v>16.579107</v>
      </c>
      <c r="F6883" s="24">
        <v>1.20004</v>
      </c>
    </row>
    <row r="6884" spans="2:6" x14ac:dyDescent="0.3">
      <c r="B6884" s="28">
        <v>6879</v>
      </c>
      <c r="C6884" s="29">
        <v>3.9778915650212698</v>
      </c>
      <c r="D6884" s="29">
        <v>7.7570827327884997</v>
      </c>
      <c r="E6884" s="29">
        <v>16.582063999999999</v>
      </c>
      <c r="F6884" s="24">
        <v>1.2002200000000001</v>
      </c>
    </row>
    <row r="6885" spans="2:6" x14ac:dyDescent="0.3">
      <c r="B6885" s="28">
        <v>6880</v>
      </c>
      <c r="C6885" s="29">
        <v>3.9776222342463301</v>
      </c>
      <c r="D6885" s="29">
        <v>7.7573001125486298</v>
      </c>
      <c r="E6885" s="29">
        <v>16.585021999999999</v>
      </c>
      <c r="F6885" s="24">
        <v>1.2003999999999999</v>
      </c>
    </row>
    <row r="6886" spans="2:6" x14ac:dyDescent="0.3">
      <c r="B6886" s="28">
        <v>6881</v>
      </c>
      <c r="C6886" s="29">
        <v>3.97735282176594</v>
      </c>
      <c r="D6886" s="29">
        <v>7.7575170520268095</v>
      </c>
      <c r="E6886" s="29">
        <v>16.587979000000001</v>
      </c>
      <c r="F6886" s="24">
        <v>1.20058</v>
      </c>
    </row>
    <row r="6887" spans="2:6" x14ac:dyDescent="0.3">
      <c r="B6887" s="28">
        <v>6882</v>
      </c>
      <c r="C6887" s="29">
        <v>3.97708344264043</v>
      </c>
      <c r="D6887" s="29">
        <v>7.75773406811577</v>
      </c>
      <c r="E6887" s="29">
        <v>16.590937</v>
      </c>
      <c r="F6887" s="24">
        <v>1.20076</v>
      </c>
    </row>
    <row r="6888" spans="2:6" x14ac:dyDescent="0.3">
      <c r="B6888" s="28">
        <v>6883</v>
      </c>
      <c r="C6888" s="29">
        <v>3.9768139819653601</v>
      </c>
      <c r="D6888" s="29">
        <v>7.75795064421352</v>
      </c>
      <c r="E6888" s="29">
        <v>16.593893999999999</v>
      </c>
      <c r="F6888" s="24">
        <v>1.200939</v>
      </c>
    </row>
    <row r="6889" spans="2:6" x14ac:dyDescent="0.3">
      <c r="B6889" s="28">
        <v>6884</v>
      </c>
      <c r="C6889" s="29">
        <v>3.9765444972814601</v>
      </c>
      <c r="D6889" s="29">
        <v>7.7581670387759605</v>
      </c>
      <c r="E6889" s="29">
        <v>16.596851000000001</v>
      </c>
      <c r="F6889" s="24">
        <v>1.201119</v>
      </c>
    </row>
    <row r="6890" spans="2:6" x14ac:dyDescent="0.3">
      <c r="B6890" s="28">
        <v>6885</v>
      </c>
      <c r="C6890" s="29">
        <v>3.97627504601643</v>
      </c>
      <c r="D6890" s="29">
        <v>7.7583835100068796</v>
      </c>
      <c r="E6890" s="29">
        <v>16.599809</v>
      </c>
      <c r="F6890" s="24">
        <v>1.2012990000000001</v>
      </c>
    </row>
    <row r="6891" spans="2:6" x14ac:dyDescent="0.3">
      <c r="B6891" s="28">
        <v>6886</v>
      </c>
      <c r="C6891" s="29">
        <v>3.9760055134351902</v>
      </c>
      <c r="D6891" s="29">
        <v>7.75859954168223</v>
      </c>
      <c r="E6891" s="29">
        <v>16.602765999999999</v>
      </c>
      <c r="F6891" s="24">
        <v>1.201479</v>
      </c>
    </row>
    <row r="6892" spans="2:6" x14ac:dyDescent="0.3">
      <c r="B6892" s="28">
        <v>6887</v>
      </c>
      <c r="C6892" s="29">
        <v>3.97573601431534</v>
      </c>
      <c r="D6892" s="29">
        <v>7.7588156500644896</v>
      </c>
      <c r="E6892" s="29">
        <v>16.605723999999999</v>
      </c>
      <c r="F6892" s="24">
        <v>1.201659</v>
      </c>
    </row>
    <row r="6893" spans="2:6" x14ac:dyDescent="0.3">
      <c r="B6893" s="28">
        <v>6888</v>
      </c>
      <c r="C6893" s="29">
        <v>3.97546643403457</v>
      </c>
      <c r="D6893" s="29">
        <v>7.7590313191813403</v>
      </c>
      <c r="E6893" s="29">
        <v>16.608681000000001</v>
      </c>
      <c r="F6893" s="24">
        <v>1.2018390000000001</v>
      </c>
    </row>
    <row r="6894" spans="2:6" x14ac:dyDescent="0.3">
      <c r="B6894" s="28">
        <v>6889</v>
      </c>
      <c r="C6894" s="29">
        <v>3.97519688725759</v>
      </c>
      <c r="D6894" s="29">
        <v>7.75924706504345</v>
      </c>
      <c r="E6894" s="29">
        <v>16.611639</v>
      </c>
      <c r="F6894" s="24">
        <v>1.2020189999999999</v>
      </c>
    </row>
    <row r="6895" spans="2:6" x14ac:dyDescent="0.3">
      <c r="B6895" s="28">
        <v>6890</v>
      </c>
      <c r="C6895" s="29">
        <v>3.9749272594747502</v>
      </c>
      <c r="D6895" s="29">
        <v>7.7594623719301001</v>
      </c>
      <c r="E6895" s="29">
        <v>16.614595999999999</v>
      </c>
      <c r="F6895" s="24">
        <v>1.2021980000000001</v>
      </c>
    </row>
    <row r="6896" spans="2:6" x14ac:dyDescent="0.3">
      <c r="B6896" s="28">
        <v>6891</v>
      </c>
      <c r="C6896" s="29">
        <v>3.9746576652379999</v>
      </c>
      <c r="D6896" s="29">
        <v>7.7596777556002898</v>
      </c>
      <c r="E6896" s="29">
        <v>16.617553999999998</v>
      </c>
      <c r="F6896" s="24">
        <v>1.2023779999999999</v>
      </c>
    </row>
    <row r="6897" spans="2:6" x14ac:dyDescent="0.3">
      <c r="B6897" s="28">
        <v>6892</v>
      </c>
      <c r="C6897" s="29">
        <v>3.9743879901502099</v>
      </c>
      <c r="D6897" s="29">
        <v>7.7598927005847305</v>
      </c>
      <c r="E6897" s="29">
        <v>16.620511</v>
      </c>
      <c r="F6897" s="24">
        <v>1.202558</v>
      </c>
    </row>
    <row r="6898" spans="2:6" x14ac:dyDescent="0.3">
      <c r="B6898" s="28">
        <v>6893</v>
      </c>
      <c r="C6898" s="29">
        <v>3.9741183486507201</v>
      </c>
      <c r="D6898" s="29">
        <v>7.7601077223909298</v>
      </c>
      <c r="E6898" s="29">
        <v>16.623469</v>
      </c>
      <c r="F6898" s="24">
        <v>1.2027380000000001</v>
      </c>
    </row>
    <row r="6899" spans="2:6" x14ac:dyDescent="0.3">
      <c r="B6899" s="28">
        <v>6894</v>
      </c>
      <c r="C6899" s="29">
        <v>3.9738486264547599</v>
      </c>
      <c r="D6899" s="29">
        <v>7.7603223058008597</v>
      </c>
      <c r="E6899" s="29">
        <v>16.626425999999999</v>
      </c>
      <c r="F6899" s="24">
        <v>1.202917</v>
      </c>
    </row>
    <row r="6900" spans="2:6" x14ac:dyDescent="0.3">
      <c r="B6900" s="28">
        <v>6895</v>
      </c>
      <c r="C6900" s="29">
        <v>3.9735789378891799</v>
      </c>
      <c r="D6900" s="29">
        <v>7.7605369660707497</v>
      </c>
      <c r="E6900" s="29">
        <v>16.629384000000002</v>
      </c>
      <c r="F6900" s="24">
        <v>1.2030970000000001</v>
      </c>
    </row>
    <row r="6901" spans="2:6" x14ac:dyDescent="0.3">
      <c r="B6901" s="28">
        <v>6896</v>
      </c>
      <c r="C6901" s="29">
        <v>3.9733091687814799</v>
      </c>
      <c r="D6901" s="29">
        <v>7.76075118823361</v>
      </c>
      <c r="E6901" s="29">
        <v>16.632341</v>
      </c>
      <c r="F6901" s="24">
        <v>1.2032769999999999</v>
      </c>
    </row>
    <row r="6902" spans="2:6" x14ac:dyDescent="0.3">
      <c r="B6902" s="28">
        <v>6897</v>
      </c>
      <c r="C6902" s="29">
        <v>3.9730394333461501</v>
      </c>
      <c r="D6902" s="29">
        <v>7.76096548729452</v>
      </c>
      <c r="E6902" s="29">
        <v>16.635299</v>
      </c>
      <c r="F6902" s="24">
        <v>1.203457</v>
      </c>
    </row>
    <row r="6903" spans="2:6" x14ac:dyDescent="0.3">
      <c r="B6903" s="28">
        <v>6898</v>
      </c>
      <c r="C6903" s="29">
        <v>3.9727696175228102</v>
      </c>
      <c r="D6903" s="29">
        <v>7.76117934853748</v>
      </c>
      <c r="E6903" s="29">
        <v>16.638255999999998</v>
      </c>
      <c r="F6903" s="24">
        <v>1.2036359999999999</v>
      </c>
    </row>
    <row r="6904" spans="2:6" x14ac:dyDescent="0.3">
      <c r="B6904" s="28">
        <v>6899</v>
      </c>
      <c r="C6904" s="29">
        <v>3.9724998354137098</v>
      </c>
      <c r="D6904" s="29">
        <v>7.7613932867165198</v>
      </c>
      <c r="E6904" s="29">
        <v>16.641214000000002</v>
      </c>
      <c r="F6904" s="24">
        <v>1.203816</v>
      </c>
    </row>
    <row r="6905" spans="2:6" x14ac:dyDescent="0.3">
      <c r="B6905" s="28">
        <v>6900</v>
      </c>
      <c r="C6905" s="29">
        <v>3.9722299730704798</v>
      </c>
      <c r="D6905" s="29">
        <v>7.7616067873664196</v>
      </c>
      <c r="E6905" s="29">
        <v>16.644171</v>
      </c>
      <c r="F6905" s="24">
        <v>1.2039949999999999</v>
      </c>
    </row>
    <row r="6906" spans="2:6" x14ac:dyDescent="0.3">
      <c r="B6906" s="28">
        <v>6901</v>
      </c>
      <c r="C6906" s="29">
        <v>3.9719601444832699</v>
      </c>
      <c r="D6906" s="29">
        <v>7.7618203649903803</v>
      </c>
      <c r="E6906" s="29">
        <v>16.647129</v>
      </c>
      <c r="F6906" s="24">
        <v>1.204175</v>
      </c>
    </row>
    <row r="6907" spans="2:6" x14ac:dyDescent="0.3">
      <c r="B6907" s="28">
        <v>6902</v>
      </c>
      <c r="C6907" s="29">
        <v>3.9716902358155601</v>
      </c>
      <c r="D6907" s="29">
        <v>7.7620335053737897</v>
      </c>
      <c r="E6907" s="29">
        <v>16.650086000000002</v>
      </c>
      <c r="F6907" s="24">
        <v>1.2043550000000001</v>
      </c>
    </row>
    <row r="6908" spans="2:6" x14ac:dyDescent="0.3">
      <c r="B6908" s="28">
        <v>6903</v>
      </c>
      <c r="C6908" s="29">
        <v>3.9714203609455301</v>
      </c>
      <c r="D6908" s="29">
        <v>7.7622467227692198</v>
      </c>
      <c r="E6908" s="29">
        <v>16.653044000000001</v>
      </c>
      <c r="F6908" s="24">
        <v>1.204534</v>
      </c>
    </row>
    <row r="6909" spans="2:6" x14ac:dyDescent="0.3">
      <c r="B6909" s="28">
        <v>6904</v>
      </c>
      <c r="C6909" s="29">
        <v>3.97115040614842</v>
      </c>
      <c r="D6909" s="29">
        <v>7.7624595032124404</v>
      </c>
      <c r="E6909" s="29">
        <v>16.656001</v>
      </c>
      <c r="F6909" s="24">
        <v>1.2047140000000001</v>
      </c>
    </row>
    <row r="6910" spans="2:6" x14ac:dyDescent="0.3">
      <c r="B6910" s="28">
        <v>6905</v>
      </c>
      <c r="C6910" s="29">
        <v>3.9708804851905501</v>
      </c>
      <c r="D6910" s="29">
        <v>7.7626723607055101</v>
      </c>
      <c r="E6910" s="29">
        <v>16.658958999999999</v>
      </c>
      <c r="F6910" s="24">
        <v>1.204893</v>
      </c>
    </row>
    <row r="6911" spans="2:6" x14ac:dyDescent="0.3">
      <c r="B6911" s="28">
        <v>6906</v>
      </c>
      <c r="C6911" s="29">
        <v>3.9706104844587502</v>
      </c>
      <c r="D6911" s="29">
        <v>7.7628847815345701</v>
      </c>
      <c r="E6911" s="29">
        <v>16.661916000000002</v>
      </c>
      <c r="F6911" s="24">
        <v>1.2050730000000001</v>
      </c>
    </row>
    <row r="6912" spans="2:6" x14ac:dyDescent="0.3">
      <c r="B6912" s="28">
        <v>6907</v>
      </c>
      <c r="C6912" s="29">
        <v>3.97034051760766</v>
      </c>
      <c r="D6912" s="29">
        <v>7.76309727945128</v>
      </c>
      <c r="E6912" s="29">
        <v>16.664874000000001</v>
      </c>
      <c r="F6912" s="24">
        <v>1.205252</v>
      </c>
    </row>
    <row r="6913" spans="2:6" x14ac:dyDescent="0.3">
      <c r="B6913" s="28">
        <v>6908</v>
      </c>
      <c r="C6913" s="29">
        <v>3.9700704711355899</v>
      </c>
      <c r="D6913" s="29">
        <v>7.7633093409918796</v>
      </c>
      <c r="E6913" s="29">
        <v>16.667831</v>
      </c>
      <c r="F6913" s="24">
        <v>1.2054320000000001</v>
      </c>
    </row>
    <row r="6914" spans="2:6" x14ac:dyDescent="0.3">
      <c r="B6914" s="28">
        <v>6909</v>
      </c>
      <c r="C6914" s="29">
        <v>3.9698004585855697</v>
      </c>
      <c r="D6914" s="29">
        <v>7.7635214796578902</v>
      </c>
      <c r="E6914" s="29">
        <v>16.670788999999999</v>
      </c>
      <c r="F6914" s="24">
        <v>1.205611</v>
      </c>
    </row>
    <row r="6915" spans="2:6" x14ac:dyDescent="0.3">
      <c r="B6915" s="28">
        <v>6910</v>
      </c>
      <c r="C6915" s="29">
        <v>3.9695303665672701</v>
      </c>
      <c r="D6915" s="29">
        <v>7.7637331822354696</v>
      </c>
      <c r="E6915" s="29">
        <v>16.673746000000001</v>
      </c>
      <c r="F6915" s="24">
        <v>1.2057910000000001</v>
      </c>
    </row>
    <row r="6916" spans="2:6" x14ac:dyDescent="0.3">
      <c r="B6916" s="28">
        <v>6911</v>
      </c>
      <c r="C6916" s="29">
        <v>3.9692603085122702</v>
      </c>
      <c r="D6916" s="29">
        <v>7.7639449619761702</v>
      </c>
      <c r="E6916" s="29">
        <v>16.676704000000001</v>
      </c>
      <c r="F6916" s="24">
        <v>1.20597</v>
      </c>
    </row>
    <row r="6917" spans="2:6" x14ac:dyDescent="0.3">
      <c r="B6917" s="28">
        <v>6912</v>
      </c>
      <c r="C6917" s="29">
        <v>3.9689901711414599</v>
      </c>
      <c r="D6917" s="29">
        <v>7.7641563059158898</v>
      </c>
      <c r="E6917" s="29">
        <v>16.679660999999999</v>
      </c>
      <c r="F6917" s="24">
        <v>1.2061489999999999</v>
      </c>
    </row>
    <row r="6918" spans="2:6" x14ac:dyDescent="0.3">
      <c r="B6918" s="28">
        <v>6913</v>
      </c>
      <c r="C6918" s="29">
        <v>3.9687200677751</v>
      </c>
      <c r="D6918" s="29">
        <v>7.7643677270563503</v>
      </c>
      <c r="E6918" s="29">
        <v>16.682618999999999</v>
      </c>
      <c r="F6918" s="24">
        <v>1.206329</v>
      </c>
    </row>
    <row r="6919" spans="2:6" x14ac:dyDescent="0.3">
      <c r="B6919" s="28">
        <v>6914</v>
      </c>
      <c r="C6919" s="29">
        <v>3.9684498852451497</v>
      </c>
      <c r="D6919" s="29">
        <v>7.7645787126831198</v>
      </c>
      <c r="E6919" s="29">
        <v>16.685576000000001</v>
      </c>
      <c r="F6919" s="24">
        <v>1.2065079999999999</v>
      </c>
    </row>
    <row r="6920" spans="2:6" x14ac:dyDescent="0.3">
      <c r="B6920" s="28">
        <v>6915</v>
      </c>
      <c r="C6920" s="29">
        <v>3.9681797367607001</v>
      </c>
      <c r="D6920" s="29">
        <v>7.7647897755481798</v>
      </c>
      <c r="E6920" s="29">
        <v>16.688534000000001</v>
      </c>
      <c r="F6920" s="24">
        <v>1.2066870000000001</v>
      </c>
    </row>
    <row r="6921" spans="2:6" x14ac:dyDescent="0.3">
      <c r="B6921" s="28">
        <v>6916</v>
      </c>
      <c r="C6921" s="29">
        <v>3.9679095092646701</v>
      </c>
      <c r="D6921" s="29">
        <v>7.76500040318657</v>
      </c>
      <c r="E6921" s="29">
        <v>16.691490999999999</v>
      </c>
      <c r="F6921" s="24">
        <v>1.2068669999999999</v>
      </c>
    </row>
    <row r="6922" spans="2:6" x14ac:dyDescent="0.3">
      <c r="B6922" s="28">
        <v>6917</v>
      </c>
      <c r="C6922" s="29">
        <v>3.96763931585506</v>
      </c>
      <c r="D6922" s="29">
        <v>7.76521110810073</v>
      </c>
      <c r="E6922" s="29">
        <v>16.694448999999999</v>
      </c>
      <c r="F6922" s="24">
        <v>1.2070460000000001</v>
      </c>
    </row>
    <row r="6923" spans="2:6" x14ac:dyDescent="0.3">
      <c r="B6923" s="28">
        <v>6918</v>
      </c>
      <c r="C6923" s="29">
        <v>3.9673690435856499</v>
      </c>
      <c r="D6923" s="29">
        <v>7.7654213780750805</v>
      </c>
      <c r="E6923" s="29">
        <v>16.697406000000001</v>
      </c>
      <c r="F6923" s="24">
        <v>1.207225</v>
      </c>
    </row>
    <row r="6924" spans="2:6" x14ac:dyDescent="0.3">
      <c r="B6924" s="28">
        <v>6919</v>
      </c>
      <c r="C6924" s="29">
        <v>3.9670987490155403</v>
      </c>
      <c r="D6924" s="29">
        <v>7.7656314693700397</v>
      </c>
      <c r="E6924" s="29">
        <v>16.700362999999999</v>
      </c>
      <c r="F6924" s="24">
        <v>1.2074050000000001</v>
      </c>
    </row>
    <row r="6925" spans="2:6" x14ac:dyDescent="0.3">
      <c r="B6925" s="28">
        <v>6920</v>
      </c>
      <c r="C6925" s="29">
        <v>3.9668284885930598</v>
      </c>
      <c r="D6925" s="29">
        <v>7.7658416379969202</v>
      </c>
      <c r="E6925" s="29">
        <v>16.703320999999999</v>
      </c>
      <c r="F6925" s="24">
        <v>1.207584</v>
      </c>
    </row>
    <row r="6926" spans="2:6" x14ac:dyDescent="0.3">
      <c r="B6926" s="28">
        <v>6921</v>
      </c>
      <c r="C6926" s="29">
        <v>3.96655814953799</v>
      </c>
      <c r="D6926" s="29">
        <v>7.7660513721137496</v>
      </c>
      <c r="E6926" s="29">
        <v>16.706278000000001</v>
      </c>
      <c r="F6926" s="24">
        <v>1.2077629999999999</v>
      </c>
    </row>
    <row r="6927" spans="2:6" x14ac:dyDescent="0.3">
      <c r="B6927" s="28">
        <v>6922</v>
      </c>
      <c r="C6927" s="29">
        <v>3.9662878446712098</v>
      </c>
      <c r="D6927" s="29">
        <v>7.7662611835998403</v>
      </c>
      <c r="E6927" s="29">
        <v>16.709236000000001</v>
      </c>
      <c r="F6927" s="24">
        <v>1.2079420000000001</v>
      </c>
    </row>
    <row r="6928" spans="2:6" x14ac:dyDescent="0.3">
      <c r="B6928" s="28">
        <v>6923</v>
      </c>
      <c r="C6928" s="29">
        <v>3.9660174613230499</v>
      </c>
      <c r="D6928" s="29">
        <v>7.7664705608621301</v>
      </c>
      <c r="E6928" s="29">
        <v>16.712192999999999</v>
      </c>
      <c r="F6928" s="24">
        <v>1.2081219999999999</v>
      </c>
    </row>
    <row r="6929" spans="2:6" x14ac:dyDescent="0.3">
      <c r="B6929" s="28">
        <v>6924</v>
      </c>
      <c r="C6929" s="29">
        <v>3.96574711220374</v>
      </c>
      <c r="D6929" s="29">
        <v>7.7666800155309597</v>
      </c>
      <c r="E6929" s="29">
        <v>16.715150999999999</v>
      </c>
      <c r="F6929" s="24">
        <v>1.2083010000000001</v>
      </c>
    </row>
    <row r="6930" spans="2:6" x14ac:dyDescent="0.3">
      <c r="B6930" s="28">
        <v>6925</v>
      </c>
      <c r="C6930" s="29">
        <v>3.9654766847539999</v>
      </c>
      <c r="D6930" s="29">
        <v>7.76688903626206</v>
      </c>
      <c r="E6930" s="29">
        <v>16.718108000000001</v>
      </c>
      <c r="F6930" s="24">
        <v>1.20848</v>
      </c>
    </row>
    <row r="6931" spans="2:6" x14ac:dyDescent="0.3">
      <c r="B6931" s="28">
        <v>6926</v>
      </c>
      <c r="C6931" s="29">
        <v>3.9652062915736002</v>
      </c>
      <c r="D6931" s="29">
        <v>7.7670981344368997</v>
      </c>
      <c r="E6931" s="29">
        <v>16.721066</v>
      </c>
      <c r="F6931" s="24">
        <v>1.2086589999999999</v>
      </c>
    </row>
    <row r="6932" spans="2:6" x14ac:dyDescent="0.3">
      <c r="B6932" s="28">
        <v>6927</v>
      </c>
      <c r="C6932" s="29">
        <v>3.9649358202134999</v>
      </c>
      <c r="D6932" s="29">
        <v>7.7673067989598303</v>
      </c>
      <c r="E6932" s="29">
        <v>16.724022999999999</v>
      </c>
      <c r="F6932" s="24">
        <v>1.2088380000000001</v>
      </c>
    </row>
    <row r="6933" spans="2:6" x14ac:dyDescent="0.3">
      <c r="B6933" s="28">
        <v>6928</v>
      </c>
      <c r="C6933" s="29">
        <v>3.9646653831630898</v>
      </c>
      <c r="D6933" s="29">
        <v>7.7675155409636902</v>
      </c>
      <c r="E6933" s="29">
        <v>16.726980999999999</v>
      </c>
      <c r="F6933" s="24">
        <v>1.209017</v>
      </c>
    </row>
    <row r="6934" spans="2:6" x14ac:dyDescent="0.3">
      <c r="B6934" s="28">
        <v>6929</v>
      </c>
      <c r="C6934" s="29">
        <v>3.9643948680834802</v>
      </c>
      <c r="D6934" s="29">
        <v>7.7677238496012002</v>
      </c>
      <c r="E6934" s="29">
        <v>16.729938000000001</v>
      </c>
      <c r="F6934" s="24">
        <v>1.2091959999999999</v>
      </c>
    </row>
    <row r="6935" spans="2:6" x14ac:dyDescent="0.3">
      <c r="B6935" s="28">
        <v>6930</v>
      </c>
      <c r="C6935" s="29">
        <v>3.9641243873538299</v>
      </c>
      <c r="D6935" s="29">
        <v>7.76793223575676</v>
      </c>
      <c r="E6935" s="29">
        <v>16.732896</v>
      </c>
      <c r="F6935" s="24">
        <v>1.2093750000000001</v>
      </c>
    </row>
    <row r="6936" spans="2:6" x14ac:dyDescent="0.3">
      <c r="B6936" s="28">
        <v>6931</v>
      </c>
      <c r="C6936" s="29">
        <v>3.9638538287452603</v>
      </c>
      <c r="D6936" s="29">
        <v>7.7681401888313601</v>
      </c>
      <c r="E6936" s="29">
        <v>16.735852999999999</v>
      </c>
      <c r="F6936" s="24">
        <v>1.209554</v>
      </c>
    </row>
    <row r="6937" spans="2:6" x14ac:dyDescent="0.3">
      <c r="B6937" s="28">
        <v>6932</v>
      </c>
      <c r="C6937" s="29">
        <v>3.9635833045268001</v>
      </c>
      <c r="D6937" s="29">
        <v>7.76834821946104</v>
      </c>
      <c r="E6937" s="29">
        <v>16.738810999999998</v>
      </c>
      <c r="F6937" s="24">
        <v>1.2097329999999999</v>
      </c>
    </row>
    <row r="6938" spans="2:6" x14ac:dyDescent="0.3">
      <c r="B6938" s="28">
        <v>6933</v>
      </c>
      <c r="C6938" s="29">
        <v>3.9633127025794601</v>
      </c>
      <c r="D6938" s="29">
        <v>7.7685558172949198</v>
      </c>
      <c r="E6938" s="29">
        <v>16.741768</v>
      </c>
      <c r="F6938" s="24">
        <v>1.2099120000000001</v>
      </c>
    </row>
    <row r="6939" spans="2:6" x14ac:dyDescent="0.3">
      <c r="B6939" s="28">
        <v>6934</v>
      </c>
      <c r="C6939" s="29">
        <v>3.9630421350622802</v>
      </c>
      <c r="D6939" s="29">
        <v>7.7687634927208897</v>
      </c>
      <c r="E6939" s="29">
        <v>16.744726</v>
      </c>
      <c r="F6939" s="24">
        <v>1.210091</v>
      </c>
    </row>
    <row r="6940" spans="2:6" x14ac:dyDescent="0.3">
      <c r="B6940" s="28">
        <v>6935</v>
      </c>
      <c r="C6940" s="29">
        <v>3.9627714899660402</v>
      </c>
      <c r="D6940" s="29">
        <v>7.7689707356359596</v>
      </c>
      <c r="E6940" s="29">
        <v>16.747682999999999</v>
      </c>
      <c r="F6940" s="24">
        <v>1.21027</v>
      </c>
    </row>
    <row r="6941" spans="2:6" x14ac:dyDescent="0.3">
      <c r="B6941" s="28">
        <v>6936</v>
      </c>
      <c r="C6941" s="29">
        <v>3.9625008793399199</v>
      </c>
      <c r="D6941" s="29">
        <v>7.7691780561800501</v>
      </c>
      <c r="E6941" s="29">
        <v>16.750641000000002</v>
      </c>
      <c r="F6941" s="24">
        <v>1.2104490000000001</v>
      </c>
    </row>
    <row r="6942" spans="2:6" x14ac:dyDescent="0.3">
      <c r="B6942" s="28">
        <v>6937</v>
      </c>
      <c r="C6942" s="29">
        <v>3.9622301912843199</v>
      </c>
      <c r="D6942" s="29">
        <v>7.7693849444979701</v>
      </c>
      <c r="E6942" s="29">
        <v>16.753598</v>
      </c>
      <c r="F6942" s="24">
        <v>1.210628</v>
      </c>
    </row>
    <row r="6943" spans="2:6" x14ac:dyDescent="0.3">
      <c r="B6943" s="28">
        <v>6938</v>
      </c>
      <c r="C6943" s="29">
        <v>3.96195953773868</v>
      </c>
      <c r="D6943" s="29">
        <v>7.7695919104817701</v>
      </c>
      <c r="E6943" s="29">
        <v>16.756556</v>
      </c>
      <c r="F6943" s="24">
        <v>1.210807</v>
      </c>
    </row>
    <row r="6944" spans="2:6" x14ac:dyDescent="0.3">
      <c r="B6944" s="28">
        <v>6939</v>
      </c>
      <c r="C6944" s="29">
        <v>3.9616888069129201</v>
      </c>
      <c r="D6944" s="29">
        <v>7.7697984445239001</v>
      </c>
      <c r="E6944" s="29">
        <v>16.759512999999998</v>
      </c>
      <c r="F6944" s="24">
        <v>1.2109860000000001</v>
      </c>
    </row>
    <row r="6945" spans="2:6" x14ac:dyDescent="0.3">
      <c r="B6945" s="28">
        <v>6940</v>
      </c>
      <c r="C6945" s="29">
        <v>3.9614181106368802</v>
      </c>
      <c r="D6945" s="29">
        <v>7.7700050562687002</v>
      </c>
      <c r="E6945" s="29">
        <v>16.762471000000001</v>
      </c>
      <c r="F6945" s="24">
        <v>1.211165</v>
      </c>
    </row>
    <row r="6946" spans="2:6" x14ac:dyDescent="0.3">
      <c r="B6946" s="28">
        <v>6941</v>
      </c>
      <c r="C6946" s="29">
        <v>3.9611473372298303</v>
      </c>
      <c r="D6946" s="29">
        <v>7.77021123635613</v>
      </c>
      <c r="E6946" s="29">
        <v>16.765428</v>
      </c>
      <c r="F6946" s="24">
        <v>1.211344</v>
      </c>
    </row>
    <row r="6947" spans="2:6" x14ac:dyDescent="0.3">
      <c r="B6947" s="28">
        <v>6942</v>
      </c>
      <c r="C6947" s="29">
        <v>3.9608765984121499</v>
      </c>
      <c r="D6947" s="29">
        <v>7.7704174941829498</v>
      </c>
      <c r="E6947" s="29">
        <v>16.768386</v>
      </c>
      <c r="F6947" s="24">
        <v>1.2115229999999999</v>
      </c>
    </row>
    <row r="6948" spans="2:6" x14ac:dyDescent="0.3">
      <c r="B6948" s="28">
        <v>6943</v>
      </c>
      <c r="C6948" s="29">
        <v>3.9606057826123799</v>
      </c>
      <c r="D6948" s="29">
        <v>7.7706233206364503</v>
      </c>
      <c r="E6948" s="29">
        <v>16.771343000000002</v>
      </c>
      <c r="F6948" s="24">
        <v>1.2117020000000001</v>
      </c>
    </row>
    <row r="6949" spans="2:6" x14ac:dyDescent="0.3">
      <c r="B6949" s="28">
        <v>6944</v>
      </c>
      <c r="C6949" s="29">
        <v>3.9603350014415097</v>
      </c>
      <c r="D6949" s="29">
        <v>7.7708292248660502</v>
      </c>
      <c r="E6949" s="29">
        <v>16.774301000000001</v>
      </c>
      <c r="F6949" s="24">
        <v>1.2118800000000001</v>
      </c>
    </row>
    <row r="6950" spans="2:6" x14ac:dyDescent="0.3">
      <c r="B6950" s="28">
        <v>6945</v>
      </c>
      <c r="C6950" s="29">
        <v>3.9600641434372101</v>
      </c>
      <c r="D6950" s="29">
        <v>7.7710346980061704</v>
      </c>
      <c r="E6950" s="29">
        <v>16.777258</v>
      </c>
      <c r="F6950" s="24">
        <v>1.212059</v>
      </c>
    </row>
    <row r="6951" spans="2:6" x14ac:dyDescent="0.3">
      <c r="B6951" s="28">
        <v>6946</v>
      </c>
      <c r="C6951" s="29">
        <v>3.9597933201012601</v>
      </c>
      <c r="D6951" s="29">
        <v>7.77124024895899</v>
      </c>
      <c r="E6951" s="29">
        <v>16.780215999999999</v>
      </c>
      <c r="F6951" s="24">
        <v>1.2122379999999999</v>
      </c>
    </row>
    <row r="6952" spans="2:6" x14ac:dyDescent="0.3">
      <c r="B6952" s="28">
        <v>6947</v>
      </c>
      <c r="C6952" s="29">
        <v>3.9595224200803298</v>
      </c>
      <c r="D6952" s="29">
        <v>7.7714453691059404</v>
      </c>
      <c r="E6952" s="29">
        <v>16.783173000000001</v>
      </c>
      <c r="F6952" s="24">
        <v>1.2124170000000001</v>
      </c>
    </row>
    <row r="6953" spans="2:6" x14ac:dyDescent="0.3">
      <c r="B6953" s="28">
        <v>6948</v>
      </c>
      <c r="C6953" s="29">
        <v>3.9592515547670901</v>
      </c>
      <c r="D6953" s="29">
        <v>7.7716505671022098</v>
      </c>
      <c r="E6953" s="29">
        <v>16.786131000000001</v>
      </c>
      <c r="F6953" s="24">
        <v>1.2125950000000001</v>
      </c>
    </row>
    <row r="6954" spans="2:6" x14ac:dyDescent="0.3">
      <c r="B6954" s="28">
        <v>6949</v>
      </c>
      <c r="C6954" s="29">
        <v>3.9589806129170899</v>
      </c>
      <c r="D6954" s="29">
        <v>7.7718553345759602</v>
      </c>
      <c r="E6954" s="29">
        <v>16.789088</v>
      </c>
      <c r="F6954" s="24">
        <v>1.212774</v>
      </c>
    </row>
    <row r="6955" spans="2:6" x14ac:dyDescent="0.3">
      <c r="B6955" s="28">
        <v>6950</v>
      </c>
      <c r="C6955" s="29">
        <v>3.9587097058140199</v>
      </c>
      <c r="D6955" s="29">
        <v>7.7720601799355205</v>
      </c>
      <c r="E6955" s="29">
        <v>16.792045999999999</v>
      </c>
      <c r="F6955" s="24">
        <v>1.2129529999999999</v>
      </c>
    </row>
    <row r="6956" spans="2:6" x14ac:dyDescent="0.3">
      <c r="B6956" s="28">
        <v>6951</v>
      </c>
      <c r="C6956" s="29">
        <v>3.95843872232218</v>
      </c>
      <c r="D6956" s="29">
        <v>7.7722645950557805</v>
      </c>
      <c r="E6956" s="29">
        <v>16.795003000000001</v>
      </c>
      <c r="F6956" s="24">
        <v>1.213131</v>
      </c>
    </row>
    <row r="6957" spans="2:6" x14ac:dyDescent="0.3">
      <c r="B6957" s="28">
        <v>6952</v>
      </c>
      <c r="C6957" s="29">
        <v>3.9581677180931099</v>
      </c>
      <c r="D6957" s="29">
        <v>7.7724688341499002</v>
      </c>
      <c r="E6957" s="29">
        <v>16.79796</v>
      </c>
      <c r="F6957" s="24">
        <v>1.2133099999999999</v>
      </c>
    </row>
    <row r="6958" spans="2:6" x14ac:dyDescent="0.3">
      <c r="B6958" s="28">
        <v>6953</v>
      </c>
      <c r="C6958" s="29">
        <v>3.9578967486696301</v>
      </c>
      <c r="D6958" s="29">
        <v>7.7726731511844402</v>
      </c>
      <c r="E6958" s="29">
        <v>16.800917999999999</v>
      </c>
      <c r="F6958" s="24">
        <v>1.213489</v>
      </c>
    </row>
    <row r="6959" spans="2:6" x14ac:dyDescent="0.3">
      <c r="B6959" s="28">
        <v>6954</v>
      </c>
      <c r="C6959" s="29">
        <v>3.9576257030789401</v>
      </c>
      <c r="D6959" s="29">
        <v>7.7728770384040402</v>
      </c>
      <c r="E6959" s="29">
        <v>16.803875000000001</v>
      </c>
      <c r="F6959" s="24">
        <v>1.2136670000000001</v>
      </c>
    </row>
    <row r="6960" spans="2:6" x14ac:dyDescent="0.3">
      <c r="B6960" s="28">
        <v>6955</v>
      </c>
      <c r="C6960" s="29">
        <v>3.9573546923328298</v>
      </c>
      <c r="D6960" s="29">
        <v>7.7730810036004101</v>
      </c>
      <c r="E6960" s="29">
        <v>16.806833000000001</v>
      </c>
      <c r="F6960" s="24">
        <v>1.213846</v>
      </c>
    </row>
    <row r="6961" spans="2:6" x14ac:dyDescent="0.3">
      <c r="B6961" s="28">
        <v>6956</v>
      </c>
      <c r="C6961" s="29">
        <v>3.9570836055669201</v>
      </c>
      <c r="D6961" s="29">
        <v>7.7732845392644698</v>
      </c>
      <c r="E6961" s="29">
        <v>16.80979</v>
      </c>
      <c r="F6961" s="24">
        <v>1.2140249999999999</v>
      </c>
    </row>
    <row r="6962" spans="2:6" x14ac:dyDescent="0.3">
      <c r="B6962" s="28">
        <v>6957</v>
      </c>
      <c r="C6962" s="29">
        <v>3.95681255368449</v>
      </c>
      <c r="D6962" s="29">
        <v>7.7734881529416295</v>
      </c>
      <c r="E6962" s="29">
        <v>16.812747999999999</v>
      </c>
      <c r="F6962" s="24">
        <v>1.2142029999999999</v>
      </c>
    </row>
    <row r="6963" spans="2:6" x14ac:dyDescent="0.3">
      <c r="B6963" s="28">
        <v>6958</v>
      </c>
      <c r="C6963" s="29">
        <v>3.95654142592947</v>
      </c>
      <c r="D6963" s="29">
        <v>7.7736913373688497</v>
      </c>
      <c r="E6963" s="29">
        <v>16.815705000000001</v>
      </c>
      <c r="F6963" s="24">
        <v>1.2143820000000001</v>
      </c>
    </row>
    <row r="6964" spans="2:6" x14ac:dyDescent="0.3">
      <c r="B6964" s="28">
        <v>6959</v>
      </c>
      <c r="C6964" s="29">
        <v>3.9562703330967</v>
      </c>
      <c r="D6964" s="29">
        <v>7.7738945998454296</v>
      </c>
      <c r="E6964" s="29">
        <v>16.818663000000001</v>
      </c>
      <c r="F6964" s="24">
        <v>1.2145600000000001</v>
      </c>
    </row>
    <row r="6965" spans="2:6" x14ac:dyDescent="0.3">
      <c r="B6965" s="28">
        <v>6960</v>
      </c>
      <c r="C6965" s="29">
        <v>3.9559991645383201</v>
      </c>
      <c r="D6965" s="29">
        <v>7.7740974333542399</v>
      </c>
      <c r="E6965" s="29">
        <v>16.821619999999999</v>
      </c>
      <c r="F6965" s="24">
        <v>1.214739</v>
      </c>
    </row>
    <row r="6966" spans="2:6" x14ac:dyDescent="0.3">
      <c r="B6966" s="28">
        <v>6961</v>
      </c>
      <c r="C6966" s="29">
        <v>3.9557280309408798</v>
      </c>
      <c r="D6966" s="29">
        <v>7.7743003449486103</v>
      </c>
      <c r="E6966" s="29">
        <v>16.824577999999999</v>
      </c>
      <c r="F6966" s="24">
        <v>1.214917</v>
      </c>
    </row>
    <row r="6967" spans="2:6" x14ac:dyDescent="0.3">
      <c r="B6967" s="28">
        <v>6962</v>
      </c>
      <c r="C6967" s="29">
        <v>3.9554568217645798</v>
      </c>
      <c r="D6967" s="29">
        <v>7.7745028278572104</v>
      </c>
      <c r="E6967" s="29">
        <v>16.827535000000001</v>
      </c>
      <c r="F6967" s="24">
        <v>1.215096</v>
      </c>
    </row>
    <row r="6968" spans="2:6" x14ac:dyDescent="0.3">
      <c r="B6968" s="28">
        <v>6963</v>
      </c>
      <c r="C6968" s="29">
        <v>3.9551856475878102</v>
      </c>
      <c r="D6968" s="29">
        <v>7.7747053888874298</v>
      </c>
      <c r="E6968" s="29">
        <v>16.830493000000001</v>
      </c>
      <c r="F6968" s="24">
        <v>1.215274</v>
      </c>
    </row>
    <row r="6969" spans="2:6" x14ac:dyDescent="0.3">
      <c r="B6969" s="28">
        <v>6964</v>
      </c>
      <c r="C6969" s="29">
        <v>3.9549143979787003</v>
      </c>
      <c r="D6969" s="29">
        <v>7.7749075215136596</v>
      </c>
      <c r="E6969" s="29">
        <v>16.833449999999999</v>
      </c>
      <c r="F6969" s="24">
        <v>1.2154530000000001</v>
      </c>
    </row>
    <row r="6970" spans="2:6" x14ac:dyDescent="0.3">
      <c r="B6970" s="28">
        <v>6965</v>
      </c>
      <c r="C6970" s="29">
        <v>3.9546431834076099</v>
      </c>
      <c r="D6970" s="29">
        <v>7.7751097322975999</v>
      </c>
      <c r="E6970" s="29">
        <v>16.836407999999999</v>
      </c>
      <c r="F6970" s="24">
        <v>1.2156309999999999</v>
      </c>
    </row>
    <row r="6971" spans="2:6" x14ac:dyDescent="0.3">
      <c r="B6971" s="28">
        <v>6966</v>
      </c>
      <c r="C6971" s="29">
        <v>3.9543718935504901</v>
      </c>
      <c r="D6971" s="29">
        <v>7.7753115149590704</v>
      </c>
      <c r="E6971" s="29">
        <v>16.839365000000001</v>
      </c>
      <c r="F6971" s="24">
        <v>1.2158089999999999</v>
      </c>
    </row>
    <row r="6972" spans="2:6" x14ac:dyDescent="0.3">
      <c r="B6972" s="28">
        <v>6967</v>
      </c>
      <c r="C6972" s="29">
        <v>3.9541006387697601</v>
      </c>
      <c r="D6972" s="29">
        <v>7.7755133758142403</v>
      </c>
      <c r="E6972" s="29">
        <v>16.842323</v>
      </c>
      <c r="F6972" s="24">
        <v>1.2159880000000001</v>
      </c>
    </row>
    <row r="6973" spans="2:6" x14ac:dyDescent="0.3">
      <c r="B6973" s="28">
        <v>6968</v>
      </c>
      <c r="C6973" s="29">
        <v>3.9538293088490901</v>
      </c>
      <c r="D6973" s="29">
        <v>7.7757148088282602</v>
      </c>
      <c r="E6973" s="29">
        <v>16.845279999999999</v>
      </c>
      <c r="F6973" s="24">
        <v>1.2161660000000001</v>
      </c>
    </row>
    <row r="6974" spans="2:6" x14ac:dyDescent="0.3">
      <c r="B6974" s="28">
        <v>6969</v>
      </c>
      <c r="C6974" s="29">
        <v>3.9535580140431001</v>
      </c>
      <c r="D6974" s="29">
        <v>7.7759163200719303</v>
      </c>
      <c r="E6974" s="29">
        <v>16.848237999999998</v>
      </c>
      <c r="F6974" s="24">
        <v>1.2163440000000001</v>
      </c>
    </row>
    <row r="6975" spans="2:6" x14ac:dyDescent="0.3">
      <c r="B6975" s="28">
        <v>6970</v>
      </c>
      <c r="C6975" s="29">
        <v>3.9532866442430099</v>
      </c>
      <c r="D6975" s="29">
        <v>7.7761174037555705</v>
      </c>
      <c r="E6975" s="29">
        <v>16.851195000000001</v>
      </c>
      <c r="F6975" s="24">
        <v>1.216523</v>
      </c>
    </row>
    <row r="6976" spans="2:6" x14ac:dyDescent="0.3">
      <c r="B6976" s="28">
        <v>6971</v>
      </c>
      <c r="C6976" s="29">
        <v>3.9530153095958003</v>
      </c>
      <c r="D6976" s="29">
        <v>7.7763185657047096</v>
      </c>
      <c r="E6976" s="29">
        <v>16.854153</v>
      </c>
      <c r="F6976" s="24">
        <v>1.216701</v>
      </c>
    </row>
    <row r="6977" spans="2:6" x14ac:dyDescent="0.3">
      <c r="B6977" s="28">
        <v>6972</v>
      </c>
      <c r="C6977" s="29">
        <v>3.9527439001001299</v>
      </c>
      <c r="D6977" s="29">
        <v>7.7765193003747299</v>
      </c>
      <c r="E6977" s="29">
        <v>16.857109999999999</v>
      </c>
      <c r="F6977" s="24">
        <v>1.216879</v>
      </c>
    </row>
    <row r="6978" spans="2:6" x14ac:dyDescent="0.3">
      <c r="B6978" s="28">
        <v>6973</v>
      </c>
      <c r="C6978" s="29">
        <v>3.9524725257954199</v>
      </c>
      <c r="D6978" s="29">
        <v>7.7767201133460704</v>
      </c>
      <c r="E6978" s="29">
        <v>16.860067999999998</v>
      </c>
      <c r="F6978" s="24">
        <v>1.217058</v>
      </c>
    </row>
    <row r="6979" spans="2:6" x14ac:dyDescent="0.3">
      <c r="B6979" s="28">
        <v>6974</v>
      </c>
      <c r="C6979" s="29">
        <v>3.9522010767876501</v>
      </c>
      <c r="D6979" s="29">
        <v>7.7769204993189502</v>
      </c>
      <c r="E6979" s="29">
        <v>16.863025</v>
      </c>
      <c r="F6979" s="24">
        <v>1.217236</v>
      </c>
    </row>
    <row r="6980" spans="2:6" x14ac:dyDescent="0.3">
      <c r="B6980" s="28">
        <v>6975</v>
      </c>
      <c r="C6980" s="29">
        <v>3.9519296630088401</v>
      </c>
      <c r="D6980" s="29">
        <v>7.7771209636289003</v>
      </c>
      <c r="E6980" s="29">
        <v>16.865983</v>
      </c>
      <c r="F6980" s="24">
        <v>1.217414</v>
      </c>
    </row>
    <row r="6981" spans="2:6" x14ac:dyDescent="0.3">
      <c r="B6981" s="28">
        <v>6976</v>
      </c>
      <c r="C6981" s="29">
        <v>3.95165817467216</v>
      </c>
      <c r="D6981" s="29">
        <v>7.77732100122088</v>
      </c>
      <c r="E6981" s="29">
        <v>16.868939999999998</v>
      </c>
      <c r="F6981" s="24">
        <v>1.217592</v>
      </c>
    </row>
    <row r="6982" spans="2:6" x14ac:dyDescent="0.3">
      <c r="B6982" s="28">
        <v>6977</v>
      </c>
      <c r="C6982" s="29">
        <v>3.95138672160232</v>
      </c>
      <c r="D6982" s="29">
        <v>7.77752111718564</v>
      </c>
      <c r="E6982" s="29">
        <v>16.871898000000002</v>
      </c>
      <c r="F6982" s="24">
        <v>1.2177709999999999</v>
      </c>
    </row>
    <row r="6983" spans="2:6" x14ac:dyDescent="0.3">
      <c r="B6983" s="28">
        <v>6978</v>
      </c>
      <c r="C6983" s="29">
        <v>3.9511151941195899</v>
      </c>
      <c r="D6983" s="29">
        <v>7.7777208067126198</v>
      </c>
      <c r="E6983" s="29">
        <v>16.874855</v>
      </c>
      <c r="F6983" s="24">
        <v>1.2179489999999999</v>
      </c>
    </row>
    <row r="6984" spans="2:6" x14ac:dyDescent="0.3">
      <c r="B6984" s="28">
        <v>6979</v>
      </c>
      <c r="C6984" s="29">
        <v>3.9508437019414799</v>
      </c>
      <c r="D6984" s="29">
        <v>7.7779205746480304</v>
      </c>
      <c r="E6984" s="29">
        <v>16.877813</v>
      </c>
      <c r="F6984" s="24">
        <v>1.218127</v>
      </c>
    </row>
    <row r="6985" spans="2:6" x14ac:dyDescent="0.3">
      <c r="B6985" s="28">
        <v>6980</v>
      </c>
      <c r="C6985" s="29">
        <v>3.9505721354952201</v>
      </c>
      <c r="D6985" s="29">
        <v>7.7781199164257</v>
      </c>
      <c r="E6985" s="29">
        <v>16.880769999999998</v>
      </c>
      <c r="F6985" s="24">
        <v>1.218305</v>
      </c>
    </row>
    <row r="6986" spans="2:6" x14ac:dyDescent="0.3">
      <c r="B6986" s="28">
        <v>6981</v>
      </c>
      <c r="C6986" s="29">
        <v>3.9503006043912903</v>
      </c>
      <c r="D6986" s="29">
        <v>7.7783193366474102</v>
      </c>
      <c r="E6986" s="29">
        <v>16.883728000000001</v>
      </c>
      <c r="F6986" s="24">
        <v>1.218483</v>
      </c>
    </row>
    <row r="6987" spans="2:6" x14ac:dyDescent="0.3">
      <c r="B6987" s="28">
        <v>6982</v>
      </c>
      <c r="C6987" s="29">
        <v>3.9500289991637199</v>
      </c>
      <c r="D6987" s="29">
        <v>7.7785183309911501</v>
      </c>
      <c r="E6987" s="29">
        <v>16.886685</v>
      </c>
      <c r="F6987" s="24">
        <v>1.218661</v>
      </c>
    </row>
    <row r="6988" spans="2:6" x14ac:dyDescent="0.3">
      <c r="B6988" s="28">
        <v>6983</v>
      </c>
      <c r="C6988" s="29">
        <v>3.9497574293160698</v>
      </c>
      <c r="D6988" s="29">
        <v>7.77871740381444</v>
      </c>
      <c r="E6988" s="29">
        <v>16.889643</v>
      </c>
      <c r="F6988" s="24">
        <v>1.218839</v>
      </c>
    </row>
    <row r="6989" spans="2:6" x14ac:dyDescent="0.3">
      <c r="B6989" s="28">
        <v>6984</v>
      </c>
      <c r="C6989" s="29">
        <v>3.9494857854891001</v>
      </c>
      <c r="D6989" s="29">
        <v>7.7789160510393796</v>
      </c>
      <c r="E6989" s="29">
        <v>16.892600000000002</v>
      </c>
      <c r="F6989" s="24">
        <v>1.219017</v>
      </c>
    </row>
    <row r="6990" spans="2:6" x14ac:dyDescent="0.3">
      <c r="B6990" s="28">
        <v>6985</v>
      </c>
      <c r="C6990" s="29">
        <v>3.9492141224438502</v>
      </c>
      <c r="D6990" s="29">
        <v>7.7791145248534699</v>
      </c>
      <c r="E6990" s="29">
        <v>16.895557</v>
      </c>
      <c r="F6990" s="24">
        <v>1.2191959999999999</v>
      </c>
    </row>
    <row r="6991" spans="2:6" x14ac:dyDescent="0.3">
      <c r="B6991" s="28">
        <v>6986</v>
      </c>
      <c r="C6991" s="29">
        <v>3.94894249483472</v>
      </c>
      <c r="D6991" s="29">
        <v>7.7793130772002996</v>
      </c>
      <c r="E6991" s="29">
        <v>16.898515</v>
      </c>
      <c r="F6991" s="24">
        <v>1.219374</v>
      </c>
    </row>
    <row r="6992" spans="2:6" x14ac:dyDescent="0.3">
      <c r="B6992" s="28">
        <v>6987</v>
      </c>
      <c r="C6992" s="29">
        <v>3.94867079346229</v>
      </c>
      <c r="D6992" s="29">
        <v>7.7795112043677097</v>
      </c>
      <c r="E6992" s="29">
        <v>16.901471999999998</v>
      </c>
      <c r="F6992" s="24">
        <v>1.219552</v>
      </c>
    </row>
    <row r="6993" spans="2:6" x14ac:dyDescent="0.3">
      <c r="B6993" s="28">
        <v>6988</v>
      </c>
      <c r="C6993" s="29">
        <v>3.9483991275633299</v>
      </c>
      <c r="D6993" s="29">
        <v>7.7797094101032398</v>
      </c>
      <c r="E6993" s="29">
        <v>16.904430000000001</v>
      </c>
      <c r="F6993" s="24">
        <v>1.21973</v>
      </c>
    </row>
    <row r="6994" spans="2:6" x14ac:dyDescent="0.3">
      <c r="B6994" s="28">
        <v>6989</v>
      </c>
      <c r="C6994" s="29">
        <v>3.9481273880448198</v>
      </c>
      <c r="D6994" s="29">
        <v>7.7799071909383999</v>
      </c>
      <c r="E6994" s="29">
        <v>16.907387</v>
      </c>
      <c r="F6994" s="24">
        <v>1.219908</v>
      </c>
    </row>
    <row r="6995" spans="2:6" x14ac:dyDescent="0.3">
      <c r="B6995" s="28">
        <v>6990</v>
      </c>
      <c r="C6995" s="29">
        <v>3.9478556840370302</v>
      </c>
      <c r="D6995" s="29">
        <v>7.7801050503770099</v>
      </c>
      <c r="E6995" s="29">
        <v>16.910345</v>
      </c>
      <c r="F6995" s="24">
        <v>1.220086</v>
      </c>
    </row>
    <row r="6996" spans="2:6" x14ac:dyDescent="0.3">
      <c r="B6996" s="28">
        <v>6991</v>
      </c>
      <c r="C6996" s="29">
        <v>3.9475839065532199</v>
      </c>
      <c r="D6996" s="29">
        <v>7.7803024851940599</v>
      </c>
      <c r="E6996" s="29">
        <v>16.913302000000002</v>
      </c>
      <c r="F6996" s="24">
        <v>1.2202630000000001</v>
      </c>
    </row>
    <row r="6997" spans="2:6" x14ac:dyDescent="0.3">
      <c r="B6997" s="28">
        <v>6992</v>
      </c>
      <c r="C6997" s="29">
        <v>3.94731216461728</v>
      </c>
      <c r="D6997" s="29">
        <v>7.7804999986498302</v>
      </c>
      <c r="E6997" s="29">
        <v>16.916260000000001</v>
      </c>
      <c r="F6997" s="24">
        <v>1.2204410000000001</v>
      </c>
    </row>
    <row r="6998" spans="2:6" x14ac:dyDescent="0.3">
      <c r="B6998" s="28">
        <v>6993</v>
      </c>
      <c r="C6998" s="29">
        <v>3.9470403493486401</v>
      </c>
      <c r="D6998" s="29">
        <v>7.7806970877626798</v>
      </c>
      <c r="E6998" s="29">
        <v>16.919217</v>
      </c>
      <c r="F6998" s="24">
        <v>1.2206190000000001</v>
      </c>
    </row>
    <row r="6999" spans="2:6" x14ac:dyDescent="0.3">
      <c r="B6999" s="28">
        <v>6994</v>
      </c>
      <c r="C6999" s="29">
        <v>3.94676856966491</v>
      </c>
      <c r="D6999" s="29">
        <v>7.7808942555494198</v>
      </c>
      <c r="E6999" s="29">
        <v>16.922174999999999</v>
      </c>
      <c r="F6999" s="24">
        <v>1.2207969999999999</v>
      </c>
    </row>
    <row r="7000" spans="2:6" x14ac:dyDescent="0.3">
      <c r="B7000" s="28">
        <v>6995</v>
      </c>
      <c r="C7000" s="29">
        <v>3.9464967167915801</v>
      </c>
      <c r="D7000" s="29">
        <v>7.7810909992716404</v>
      </c>
      <c r="E7000" s="29">
        <v>16.925132000000001</v>
      </c>
      <c r="F7000" s="24">
        <v>1.2209749999999999</v>
      </c>
    </row>
    <row r="7001" spans="2:6" x14ac:dyDescent="0.3">
      <c r="B7001" s="28">
        <v>6996</v>
      </c>
      <c r="C7001" s="29">
        <v>3.9462248995401299</v>
      </c>
      <c r="D7001" s="29">
        <v>7.7812878217029304</v>
      </c>
      <c r="E7001" s="29">
        <v>16.928090000000001</v>
      </c>
      <c r="F7001" s="24">
        <v>1.2211529999999999</v>
      </c>
    </row>
    <row r="7002" spans="2:6" x14ac:dyDescent="0.3">
      <c r="B7002" s="28">
        <v>6997</v>
      </c>
      <c r="C7002" s="29">
        <v>3.9459530092419501</v>
      </c>
      <c r="D7002" s="29">
        <v>7.7814842203478598</v>
      </c>
      <c r="E7002" s="29">
        <v>16.931047</v>
      </c>
      <c r="F7002" s="24">
        <v>1.2213309999999999</v>
      </c>
    </row>
    <row r="7003" spans="2:6" x14ac:dyDescent="0.3">
      <c r="B7003" s="28">
        <v>6998</v>
      </c>
      <c r="C7003" s="29">
        <v>3.9456811546025001</v>
      </c>
      <c r="D7003" s="29">
        <v>7.7816806977369302</v>
      </c>
      <c r="E7003" s="29">
        <v>16.934004999999999</v>
      </c>
      <c r="F7003" s="24">
        <v>1.221509</v>
      </c>
    </row>
    <row r="7004" spans="2:6" x14ac:dyDescent="0.3">
      <c r="B7004" s="28">
        <v>6999</v>
      </c>
      <c r="C7004" s="29">
        <v>3.94540922705897</v>
      </c>
      <c r="D7004" s="29">
        <v>7.7818767516176299</v>
      </c>
      <c r="E7004" s="29">
        <v>16.936962000000001</v>
      </c>
      <c r="F7004" s="24">
        <v>1.221686</v>
      </c>
    </row>
    <row r="7005" spans="2:6" x14ac:dyDescent="0.3">
      <c r="B7005" s="28">
        <v>7000</v>
      </c>
      <c r="C7005" s="29">
        <v>3.9451373352109398</v>
      </c>
      <c r="D7005" s="29">
        <v>7.7820728842775004</v>
      </c>
      <c r="E7005" s="29">
        <v>16.939920000000001</v>
      </c>
      <c r="F7005" s="24">
        <v>1.2218640000000001</v>
      </c>
    </row>
    <row r="7006" spans="2:6" x14ac:dyDescent="0.3">
      <c r="B7006" s="28">
        <v>7001</v>
      </c>
      <c r="C7006" s="29">
        <v>3.94486537060128</v>
      </c>
      <c r="D7006" s="29">
        <v>7.78226859370674</v>
      </c>
      <c r="E7006" s="29">
        <v>16.942876999999999</v>
      </c>
      <c r="F7006" s="24">
        <v>1.2220420000000001</v>
      </c>
    </row>
    <row r="7007" spans="2:6" x14ac:dyDescent="0.3">
      <c r="B7007" s="28">
        <v>7002</v>
      </c>
      <c r="C7007" s="29">
        <v>3.94459344172378</v>
      </c>
      <c r="D7007" s="29">
        <v>7.7824643819501205</v>
      </c>
      <c r="E7007" s="29">
        <v>16.945834999999999</v>
      </c>
      <c r="F7007" s="24">
        <v>1.2222200000000001</v>
      </c>
    </row>
    <row r="7008" spans="2:6" x14ac:dyDescent="0.3">
      <c r="B7008" s="28">
        <v>7003</v>
      </c>
      <c r="C7008" s="29">
        <v>3.9443214402268598</v>
      </c>
      <c r="D7008" s="29">
        <v>7.78265974724044</v>
      </c>
      <c r="E7008" s="29">
        <v>16.948792000000001</v>
      </c>
      <c r="F7008" s="24">
        <v>1.222397</v>
      </c>
    </row>
    <row r="7009" spans="2:6" x14ac:dyDescent="0.3">
      <c r="B7009" s="28">
        <v>7004</v>
      </c>
      <c r="C7009" s="29">
        <v>3.94404947449868</v>
      </c>
      <c r="D7009" s="29">
        <v>7.7828551913797801</v>
      </c>
      <c r="E7009" s="29">
        <v>16.951750000000001</v>
      </c>
      <c r="F7009" s="24">
        <v>1.222575</v>
      </c>
    </row>
    <row r="7010" spans="2:6" x14ac:dyDescent="0.3">
      <c r="B7010" s="28">
        <v>7005</v>
      </c>
      <c r="C7010" s="29">
        <v>3.94377743629307</v>
      </c>
      <c r="D7010" s="29">
        <v>7.7830502128433796</v>
      </c>
      <c r="E7010" s="29">
        <v>16.954706999999999</v>
      </c>
      <c r="F7010" s="24">
        <v>1.222753</v>
      </c>
    </row>
    <row r="7011" spans="2:6" x14ac:dyDescent="0.3">
      <c r="B7011" s="28">
        <v>7006</v>
      </c>
      <c r="C7011" s="29">
        <v>3.94350543389268</v>
      </c>
      <c r="D7011" s="29">
        <v>7.7832453131908803</v>
      </c>
      <c r="E7011" s="29">
        <v>16.957664999999999</v>
      </c>
      <c r="F7011" s="24">
        <v>1.2229300000000001</v>
      </c>
    </row>
    <row r="7012" spans="2:6" x14ac:dyDescent="0.3">
      <c r="B7012" s="28">
        <v>7007</v>
      </c>
      <c r="C7012" s="29">
        <v>3.94323335915665</v>
      </c>
      <c r="D7012" s="29">
        <v>7.7834399911397103</v>
      </c>
      <c r="E7012" s="29">
        <v>16.960622000000001</v>
      </c>
      <c r="F7012" s="24">
        <v>1.2231080000000001</v>
      </c>
    </row>
    <row r="7013" spans="2:6" x14ac:dyDescent="0.3">
      <c r="B7013" s="28">
        <v>7008</v>
      </c>
      <c r="C7013" s="29">
        <v>3.94296132026221</v>
      </c>
      <c r="D7013" s="29">
        <v>7.7836347480072501</v>
      </c>
      <c r="E7013" s="29">
        <v>16.96358</v>
      </c>
      <c r="F7013" s="24">
        <v>1.2232860000000001</v>
      </c>
    </row>
    <row r="7014" spans="2:6" x14ac:dyDescent="0.3">
      <c r="B7014" s="28">
        <v>7009</v>
      </c>
      <c r="C7014" s="29">
        <v>3.9426892091737002</v>
      </c>
      <c r="D7014" s="29">
        <v>7.7838290827530603</v>
      </c>
      <c r="E7014" s="29">
        <v>16.966536999999999</v>
      </c>
      <c r="F7014" s="24">
        <v>1.223463</v>
      </c>
    </row>
    <row r="7015" spans="2:6" x14ac:dyDescent="0.3">
      <c r="B7015" s="28">
        <v>7010</v>
      </c>
      <c r="C7015" s="29">
        <v>3.94241713396306</v>
      </c>
      <c r="D7015" s="29">
        <v>7.7840234964522601</v>
      </c>
      <c r="E7015" s="29">
        <v>16.969494999999998</v>
      </c>
      <c r="F7015" s="24">
        <v>1.223641</v>
      </c>
    </row>
    <row r="7016" spans="2:6" x14ac:dyDescent="0.3">
      <c r="B7016" s="28">
        <v>7011</v>
      </c>
      <c r="C7016" s="29">
        <v>3.9421449866997</v>
      </c>
      <c r="D7016" s="29">
        <v>7.7842174883064201</v>
      </c>
      <c r="E7016" s="29">
        <v>16.972452000000001</v>
      </c>
      <c r="F7016" s="24">
        <v>1.2238180000000001</v>
      </c>
    </row>
    <row r="7017" spans="2:6" x14ac:dyDescent="0.3">
      <c r="B7017" s="28">
        <v>7012</v>
      </c>
      <c r="C7017" s="29">
        <v>3.94187287535039</v>
      </c>
      <c r="D7017" s="29">
        <v>7.7844115591486904</v>
      </c>
      <c r="E7017" s="29">
        <v>16.97541</v>
      </c>
      <c r="F7017" s="24">
        <v>1.2239960000000001</v>
      </c>
    </row>
    <row r="7018" spans="2:6" x14ac:dyDescent="0.3">
      <c r="B7018" s="28">
        <v>7013</v>
      </c>
      <c r="C7018" s="29">
        <v>3.9416006920895001</v>
      </c>
      <c r="D7018" s="29">
        <v>7.7846052084223505</v>
      </c>
      <c r="E7018" s="29">
        <v>16.978366999999999</v>
      </c>
      <c r="F7018" s="24">
        <v>1.2241740000000001</v>
      </c>
    </row>
    <row r="7019" spans="2:6" x14ac:dyDescent="0.3">
      <c r="B7019" s="28">
        <v>7014</v>
      </c>
      <c r="C7019" s="29">
        <v>3.9413285447787501</v>
      </c>
      <c r="D7019" s="29">
        <v>7.7847989367187296</v>
      </c>
      <c r="E7019" s="29">
        <v>16.981324999999998</v>
      </c>
      <c r="F7019" s="24">
        <v>1.224351</v>
      </c>
    </row>
    <row r="7020" spans="2:6" x14ac:dyDescent="0.3">
      <c r="B7020" s="28">
        <v>7015</v>
      </c>
      <c r="C7020" s="29">
        <v>3.9410563256973399</v>
      </c>
      <c r="D7020" s="29">
        <v>7.7849922437227796</v>
      </c>
      <c r="E7020" s="29">
        <v>16.984282</v>
      </c>
      <c r="F7020" s="24">
        <v>1.224529</v>
      </c>
    </row>
    <row r="7021" spans="2:6" x14ac:dyDescent="0.3">
      <c r="B7021" s="28">
        <v>7016</v>
      </c>
      <c r="C7021" s="29">
        <v>3.94078414260207</v>
      </c>
      <c r="D7021" s="29">
        <v>7.7851856297840998</v>
      </c>
      <c r="E7021" s="29">
        <v>16.98724</v>
      </c>
      <c r="F7021" s="24">
        <v>1.2247060000000001</v>
      </c>
    </row>
    <row r="7022" spans="2:6" x14ac:dyDescent="0.3">
      <c r="B7022" s="28">
        <v>7017</v>
      </c>
      <c r="C7022" s="29">
        <v>3.9405118878768302</v>
      </c>
      <c r="D7022" s="29">
        <v>7.7853785948291101</v>
      </c>
      <c r="E7022" s="29">
        <v>16.990196999999998</v>
      </c>
      <c r="F7022" s="24">
        <v>1.2248829999999999</v>
      </c>
    </row>
    <row r="7023" spans="2:6" x14ac:dyDescent="0.3">
      <c r="B7023" s="28">
        <v>7018</v>
      </c>
      <c r="C7023" s="29">
        <v>3.9402396691736201</v>
      </c>
      <c r="D7023" s="29">
        <v>7.7855716389659202</v>
      </c>
      <c r="E7023" s="29">
        <v>16.993155000000002</v>
      </c>
      <c r="F7023" s="24">
        <v>1.225061</v>
      </c>
    </row>
    <row r="7024" spans="2:6" x14ac:dyDescent="0.3">
      <c r="B7024" s="28">
        <v>7019</v>
      </c>
      <c r="C7024" s="29">
        <v>3.9399673789809402</v>
      </c>
      <c r="D7024" s="29">
        <v>7.7857642623622398</v>
      </c>
      <c r="E7024" s="29">
        <v>16.996112</v>
      </c>
      <c r="F7024" s="24">
        <v>1.225238</v>
      </c>
    </row>
    <row r="7025" spans="2:6" x14ac:dyDescent="0.3">
      <c r="B7025" s="28">
        <v>7020</v>
      </c>
      <c r="C7025" s="29">
        <v>3.93969507113365</v>
      </c>
      <c r="D7025" s="29">
        <v>7.7859567150806397</v>
      </c>
      <c r="E7025" s="29">
        <v>16.999068999999999</v>
      </c>
      <c r="F7025" s="24">
        <v>1.2254160000000001</v>
      </c>
    </row>
    <row r="7026" spans="2:6" x14ac:dyDescent="0.3">
      <c r="B7026" s="28">
        <v>7021</v>
      </c>
      <c r="C7026" s="29">
        <v>3.9394227993620499</v>
      </c>
      <c r="D7026" s="29">
        <v>7.7861492469425002</v>
      </c>
      <c r="E7026" s="29">
        <v>17.002026999999998</v>
      </c>
      <c r="F7026" s="24">
        <v>1.2255929999999999</v>
      </c>
    </row>
    <row r="7027" spans="2:6" x14ac:dyDescent="0.3">
      <c r="B7027" s="28">
        <v>7022</v>
      </c>
      <c r="C7027" s="29">
        <v>3.9391504563112898</v>
      </c>
      <c r="D7027" s="29">
        <v>7.7863413584771797</v>
      </c>
      <c r="E7027" s="29">
        <v>17.004984</v>
      </c>
      <c r="F7027" s="24">
        <v>1.2257709999999999</v>
      </c>
    </row>
    <row r="7028" spans="2:6" x14ac:dyDescent="0.3">
      <c r="B7028" s="28">
        <v>7023</v>
      </c>
      <c r="C7028" s="29">
        <v>3.9388781493718898</v>
      </c>
      <c r="D7028" s="29">
        <v>7.7865335491896603</v>
      </c>
      <c r="E7028" s="29">
        <v>17.007942</v>
      </c>
      <c r="F7028" s="24">
        <v>1.225948</v>
      </c>
    </row>
    <row r="7029" spans="2:6" x14ac:dyDescent="0.3">
      <c r="B7029" s="28">
        <v>7024</v>
      </c>
      <c r="C7029" s="29">
        <v>3.93860577129329</v>
      </c>
      <c r="D7029" s="29">
        <v>7.78672531985025</v>
      </c>
      <c r="E7029" s="29">
        <v>17.010898999999998</v>
      </c>
      <c r="F7029" s="24">
        <v>1.2261249999999999</v>
      </c>
    </row>
    <row r="7030" spans="2:6" x14ac:dyDescent="0.3">
      <c r="B7030" s="28">
        <v>7025</v>
      </c>
      <c r="C7030" s="29">
        <v>3.9383334293616001</v>
      </c>
      <c r="D7030" s="29">
        <v>7.7869171697229502</v>
      </c>
      <c r="E7030" s="29">
        <v>17.013857000000002</v>
      </c>
      <c r="F7030" s="24">
        <v>1.2263029999999999</v>
      </c>
    </row>
    <row r="7031" spans="2:6" x14ac:dyDescent="0.3">
      <c r="B7031" s="28">
        <v>7026</v>
      </c>
      <c r="C7031" s="29">
        <v>3.9380610164304501</v>
      </c>
      <c r="D7031" s="29">
        <v>7.7871085998188798</v>
      </c>
      <c r="E7031" s="29">
        <v>17.016814</v>
      </c>
      <c r="F7031" s="24">
        <v>1.22648</v>
      </c>
    </row>
    <row r="7032" spans="2:6" x14ac:dyDescent="0.3">
      <c r="B7032" s="28">
        <v>7027</v>
      </c>
      <c r="C7032" s="29">
        <v>3.9377886396816799</v>
      </c>
      <c r="D7032" s="29">
        <v>7.78730010916113</v>
      </c>
      <c r="E7032" s="29">
        <v>17.019772</v>
      </c>
      <c r="F7032" s="24">
        <v>1.2266569999999999</v>
      </c>
    </row>
    <row r="7033" spans="2:6" x14ac:dyDescent="0.3">
      <c r="B7033" s="28">
        <v>7028</v>
      </c>
      <c r="C7033" s="29">
        <v>3.93751619207297</v>
      </c>
      <c r="D7033" s="29">
        <v>7.7874911990014599</v>
      </c>
      <c r="E7033" s="29">
        <v>17.022728999999998</v>
      </c>
      <c r="F7033" s="24">
        <v>1.226834</v>
      </c>
    </row>
    <row r="7034" spans="2:6" x14ac:dyDescent="0.3">
      <c r="B7034" s="28">
        <v>7029</v>
      </c>
      <c r="C7034" s="29">
        <v>3.9372437806820297</v>
      </c>
      <c r="D7034" s="29">
        <v>7.7876823681223097</v>
      </c>
      <c r="E7034" s="29">
        <v>17.025687000000001</v>
      </c>
      <c r="F7034" s="24">
        <v>1.227012</v>
      </c>
    </row>
    <row r="7035" spans="2:6" x14ac:dyDescent="0.3">
      <c r="B7035" s="28">
        <v>7030</v>
      </c>
      <c r="C7035" s="29">
        <v>3.9369712985704499</v>
      </c>
      <c r="D7035" s="29">
        <v>7.7878731180159004</v>
      </c>
      <c r="E7035" s="29">
        <v>17.028644</v>
      </c>
      <c r="F7035" s="24">
        <v>1.2271890000000001</v>
      </c>
    </row>
    <row r="7036" spans="2:6" x14ac:dyDescent="0.3">
      <c r="B7036" s="28">
        <v>7031</v>
      </c>
      <c r="C7036" s="29">
        <v>3.9366988527119098</v>
      </c>
      <c r="D7036" s="29">
        <v>7.7880639472241295</v>
      </c>
      <c r="E7036" s="29">
        <v>17.031601999999999</v>
      </c>
      <c r="F7036" s="24">
        <v>1.227366</v>
      </c>
    </row>
    <row r="7037" spans="2:6" x14ac:dyDescent="0.3">
      <c r="B7037" s="28">
        <v>7032</v>
      </c>
      <c r="C7037" s="29">
        <v>3.9364263362718299</v>
      </c>
      <c r="D7037" s="29">
        <v>7.7882543574795395</v>
      </c>
      <c r="E7037" s="29">
        <v>17.034559000000002</v>
      </c>
      <c r="F7037" s="24">
        <v>1.2275430000000001</v>
      </c>
    </row>
    <row r="7038" spans="2:6" x14ac:dyDescent="0.3">
      <c r="B7038" s="28">
        <v>7033</v>
      </c>
      <c r="C7038" s="29">
        <v>3.9361538561199803</v>
      </c>
      <c r="D7038" s="29">
        <v>7.7884448470836798</v>
      </c>
      <c r="E7038" s="29">
        <v>17.037517000000001</v>
      </c>
      <c r="F7038" s="24">
        <v>1.2277199999999999</v>
      </c>
    </row>
    <row r="7039" spans="2:6" x14ac:dyDescent="0.3">
      <c r="B7039" s="28">
        <v>7034</v>
      </c>
      <c r="C7039" s="29">
        <v>3.9358813055254798</v>
      </c>
      <c r="D7039" s="29">
        <v>7.78863491800921</v>
      </c>
      <c r="E7039" s="29">
        <v>17.040474</v>
      </c>
      <c r="F7039" s="24">
        <v>1.2278979999999999</v>
      </c>
    </row>
    <row r="7040" spans="2:6" x14ac:dyDescent="0.3">
      <c r="B7040" s="28">
        <v>7035</v>
      </c>
      <c r="C7040" s="29">
        <v>3.9356087912542899</v>
      </c>
      <c r="D7040" s="29">
        <v>7.7888250683174798</v>
      </c>
      <c r="E7040" s="29">
        <v>17.043431999999999</v>
      </c>
      <c r="F7040" s="24">
        <v>1.228075</v>
      </c>
    </row>
    <row r="7041" spans="2:6" x14ac:dyDescent="0.3">
      <c r="B7041" s="28">
        <v>7036</v>
      </c>
      <c r="C7041" s="29">
        <v>3.9353362066791302</v>
      </c>
      <c r="D7041" s="29">
        <v>7.7890148002211603</v>
      </c>
      <c r="E7041" s="29">
        <v>17.046389000000001</v>
      </c>
      <c r="F7041" s="24">
        <v>1.2282519999999999</v>
      </c>
    </row>
    <row r="7042" spans="2:6" x14ac:dyDescent="0.3">
      <c r="B7042" s="28">
        <v>7037</v>
      </c>
      <c r="C7042" s="29">
        <v>3.9350636584622798</v>
      </c>
      <c r="D7042" s="29">
        <v>7.7892046115415301</v>
      </c>
      <c r="E7042" s="29">
        <v>17.049347000000001</v>
      </c>
      <c r="F7042" s="24">
        <v>1.228429</v>
      </c>
    </row>
    <row r="7043" spans="2:6" x14ac:dyDescent="0.3">
      <c r="B7043" s="28">
        <v>7038</v>
      </c>
      <c r="C7043" s="29">
        <v>3.9347910400799</v>
      </c>
      <c r="D7043" s="29">
        <v>7.7893940047311299</v>
      </c>
      <c r="E7043" s="29">
        <v>17.052303999999999</v>
      </c>
      <c r="F7043" s="24">
        <v>1.2286060000000001</v>
      </c>
    </row>
    <row r="7044" spans="2:6" x14ac:dyDescent="0.3">
      <c r="B7044" s="28">
        <v>7039</v>
      </c>
      <c r="C7044" s="29">
        <v>3.93451845809075</v>
      </c>
      <c r="D7044" s="29">
        <v>7.78958347737131</v>
      </c>
      <c r="E7044" s="29">
        <v>17.055261999999999</v>
      </c>
      <c r="F7044" s="24">
        <v>1.228783</v>
      </c>
    </row>
    <row r="7045" spans="2:6" x14ac:dyDescent="0.3">
      <c r="B7045" s="28">
        <v>7040</v>
      </c>
      <c r="C7045" s="29">
        <v>3.93424580607432</v>
      </c>
      <c r="D7045" s="29">
        <v>7.7897725321543199</v>
      </c>
      <c r="E7045" s="29">
        <v>17.058219000000001</v>
      </c>
      <c r="F7045" s="24">
        <v>1.2289600000000001</v>
      </c>
    </row>
    <row r="7046" spans="2:6" x14ac:dyDescent="0.3">
      <c r="B7046" s="28">
        <v>7041</v>
      </c>
      <c r="C7046" s="29">
        <v>3.9339731904859199</v>
      </c>
      <c r="D7046" s="29">
        <v>7.7899616664217204</v>
      </c>
      <c r="E7046" s="29">
        <v>17.061177000000001</v>
      </c>
      <c r="F7046" s="24">
        <v>1.2291369999999999</v>
      </c>
    </row>
    <row r="7047" spans="2:6" x14ac:dyDescent="0.3">
      <c r="B7047" s="28">
        <v>7042</v>
      </c>
      <c r="C7047" s="29">
        <v>3.9337005050082801</v>
      </c>
      <c r="D7047" s="29">
        <v>7.7901503831053498</v>
      </c>
      <c r="E7047" s="29">
        <v>17.064133999999999</v>
      </c>
      <c r="F7047" s="24">
        <v>1.229314</v>
      </c>
    </row>
    <row r="7048" spans="2:6" x14ac:dyDescent="0.3">
      <c r="B7048" s="28">
        <v>7043</v>
      </c>
      <c r="C7048" s="29">
        <v>3.93342785599339</v>
      </c>
      <c r="D7048" s="29">
        <v>7.7903391793071801</v>
      </c>
      <c r="E7048" s="29">
        <v>17.067091999999999</v>
      </c>
      <c r="F7048" s="24">
        <v>1.2294909999999999</v>
      </c>
    </row>
    <row r="7049" spans="2:6" x14ac:dyDescent="0.3">
      <c r="B7049" s="28">
        <v>7044</v>
      </c>
      <c r="C7049" s="29">
        <v>3.9331551372270699</v>
      </c>
      <c r="D7049" s="29">
        <v>7.7905275581983799</v>
      </c>
      <c r="E7049" s="29">
        <v>17.070049000000001</v>
      </c>
      <c r="F7049" s="24">
        <v>1.229668</v>
      </c>
    </row>
    <row r="7050" spans="2:6" x14ac:dyDescent="0.3">
      <c r="B7050" s="28">
        <v>7045</v>
      </c>
      <c r="C7050" s="29">
        <v>3.93288245495813</v>
      </c>
      <c r="D7050" s="29">
        <v>7.7907160166415004</v>
      </c>
      <c r="E7050" s="29">
        <v>17.073007</v>
      </c>
      <c r="F7050" s="24">
        <v>1.2298450000000001</v>
      </c>
    </row>
    <row r="7051" spans="2:6" x14ac:dyDescent="0.3">
      <c r="B7051" s="28">
        <v>7046</v>
      </c>
      <c r="C7051" s="29">
        <v>3.9326097030753799</v>
      </c>
      <c r="D7051" s="29">
        <v>7.7909040580469702</v>
      </c>
      <c r="E7051" s="29">
        <v>17.075963999999999</v>
      </c>
      <c r="F7051" s="24">
        <v>1.2300219999999999</v>
      </c>
    </row>
    <row r="7052" spans="2:6" x14ac:dyDescent="0.3">
      <c r="B7052" s="28">
        <v>7047</v>
      </c>
      <c r="C7052" s="29">
        <v>3.9323369877245398</v>
      </c>
      <c r="D7052" s="29">
        <v>7.7910921790380003</v>
      </c>
      <c r="E7052" s="29">
        <v>17.078921999999999</v>
      </c>
      <c r="F7052" s="24">
        <v>1.230199</v>
      </c>
    </row>
    <row r="7053" spans="2:6" x14ac:dyDescent="0.3">
      <c r="B7053" s="28">
        <v>7048</v>
      </c>
      <c r="C7053" s="29">
        <v>3.9320642028972799</v>
      </c>
      <c r="D7053" s="29">
        <v>7.7912798832641403</v>
      </c>
      <c r="E7053" s="29">
        <v>17.081879000000001</v>
      </c>
      <c r="F7053" s="24">
        <v>1.2303759999999999</v>
      </c>
    </row>
    <row r="7054" spans="2:6" x14ac:dyDescent="0.3">
      <c r="B7054" s="28">
        <v>7049</v>
      </c>
      <c r="C7054" s="29">
        <v>3.9317914546363801</v>
      </c>
      <c r="D7054" s="29">
        <v>7.7914676671094503</v>
      </c>
      <c r="E7054" s="29">
        <v>17.084837</v>
      </c>
      <c r="F7054" s="24">
        <v>1.230553</v>
      </c>
    </row>
    <row r="7055" spans="2:6" x14ac:dyDescent="0.3">
      <c r="B7055" s="28">
        <v>7050</v>
      </c>
      <c r="C7055" s="29">
        <v>3.93151863703625</v>
      </c>
      <c r="D7055" s="29">
        <v>7.79165503446242</v>
      </c>
      <c r="E7055" s="29">
        <v>17.087793999999999</v>
      </c>
      <c r="F7055" s="24">
        <v>1.230729</v>
      </c>
    </row>
    <row r="7056" spans="2:6" x14ac:dyDescent="0.3">
      <c r="B7056" s="28">
        <v>7051</v>
      </c>
      <c r="C7056" s="29">
        <v>3.93124585603681</v>
      </c>
      <c r="D7056" s="29">
        <v>7.7918424814680902</v>
      </c>
      <c r="E7056" s="29">
        <v>17.090751999999998</v>
      </c>
      <c r="F7056" s="24">
        <v>1.2309060000000001</v>
      </c>
    </row>
    <row r="7057" spans="2:6" x14ac:dyDescent="0.3">
      <c r="B7057" s="28">
        <v>7052</v>
      </c>
      <c r="C7057" s="29">
        <v>3.9309730058351402</v>
      </c>
      <c r="D7057" s="29">
        <v>7.79202951225375</v>
      </c>
      <c r="E7057" s="29">
        <v>17.093709</v>
      </c>
      <c r="F7057" s="24">
        <v>1.2310829999999999</v>
      </c>
    </row>
    <row r="7058" spans="2:6" x14ac:dyDescent="0.3">
      <c r="B7058" s="28">
        <v>7053</v>
      </c>
      <c r="C7058" s="29">
        <v>3.9307001394096499</v>
      </c>
      <c r="D7058" s="29">
        <v>7.7922163749001996</v>
      </c>
      <c r="E7058" s="29">
        <v>17.096665999999999</v>
      </c>
      <c r="F7058" s="24">
        <v>1.23126</v>
      </c>
    </row>
    <row r="7059" spans="2:6" x14ac:dyDescent="0.3">
      <c r="B7059" s="28">
        <v>7054</v>
      </c>
      <c r="C7059" s="29">
        <v>3.9304273096362001</v>
      </c>
      <c r="D7059" s="29">
        <v>7.7924033172496001</v>
      </c>
      <c r="E7059" s="29">
        <v>17.099623999999999</v>
      </c>
      <c r="F7059" s="24">
        <v>1.2314370000000001</v>
      </c>
    </row>
    <row r="7060" spans="2:6" x14ac:dyDescent="0.3">
      <c r="B7060" s="28">
        <v>7055</v>
      </c>
      <c r="C7060" s="29">
        <v>3.9301544108655802</v>
      </c>
      <c r="D7060" s="29">
        <v>7.79258984378703</v>
      </c>
      <c r="E7060" s="29">
        <v>17.102581000000001</v>
      </c>
      <c r="F7060" s="24">
        <v>1.2316130000000001</v>
      </c>
    </row>
    <row r="7061" spans="2:6" x14ac:dyDescent="0.3">
      <c r="B7061" s="28">
        <v>7056</v>
      </c>
      <c r="C7061" s="29">
        <v>3.9298815487811001</v>
      </c>
      <c r="D7061" s="29">
        <v>7.7927764500608196</v>
      </c>
      <c r="E7061" s="29">
        <v>17.105539</v>
      </c>
      <c r="F7061" s="24">
        <v>1.2317899999999999</v>
      </c>
    </row>
    <row r="7062" spans="2:6" x14ac:dyDescent="0.3">
      <c r="B7062" s="28">
        <v>7057</v>
      </c>
      <c r="C7062" s="29">
        <v>3.92960861783591</v>
      </c>
      <c r="D7062" s="29">
        <v>7.7929626407944799</v>
      </c>
      <c r="E7062" s="29">
        <v>17.108495999999999</v>
      </c>
      <c r="F7062" s="24">
        <v>1.231967</v>
      </c>
    </row>
    <row r="7063" spans="2:6" x14ac:dyDescent="0.3">
      <c r="B7063" s="28">
        <v>7058</v>
      </c>
      <c r="C7063" s="29">
        <v>3.9293357236108899</v>
      </c>
      <c r="D7063" s="29">
        <v>7.7931489112978305</v>
      </c>
      <c r="E7063" s="29">
        <v>17.111453999999998</v>
      </c>
      <c r="F7063" s="24">
        <v>1.2321439999999999</v>
      </c>
    </row>
    <row r="7064" spans="2:6" x14ac:dyDescent="0.3">
      <c r="B7064" s="28">
        <v>7059</v>
      </c>
      <c r="C7064" s="29">
        <v>3.9290627606613899</v>
      </c>
      <c r="D7064" s="29">
        <v>7.7933347665326096</v>
      </c>
      <c r="E7064" s="29">
        <v>17.114411</v>
      </c>
      <c r="F7064" s="24">
        <v>1.2323200000000001</v>
      </c>
    </row>
    <row r="7065" spans="2:6" x14ac:dyDescent="0.3">
      <c r="B7065" s="28">
        <v>7060</v>
      </c>
      <c r="C7065" s="29">
        <v>3.9287898344659999</v>
      </c>
      <c r="D7065" s="29">
        <v>7.7935207015704</v>
      </c>
      <c r="E7065" s="29">
        <v>17.117369</v>
      </c>
      <c r="F7065" s="24">
        <v>1.232497</v>
      </c>
    </row>
    <row r="7066" spans="2:6" x14ac:dyDescent="0.3">
      <c r="B7066" s="28">
        <v>7061</v>
      </c>
      <c r="C7066" s="29">
        <v>3.9285168396821701</v>
      </c>
      <c r="D7066" s="29">
        <v>7.793706221611</v>
      </c>
      <c r="E7066" s="29">
        <v>17.120325999999999</v>
      </c>
      <c r="F7066" s="24">
        <v>1.232674</v>
      </c>
    </row>
    <row r="7067" spans="2:6" x14ac:dyDescent="0.3">
      <c r="B7067" s="28">
        <v>7062</v>
      </c>
      <c r="C7067" s="29">
        <v>3.9282438816862801</v>
      </c>
      <c r="D7067" s="29">
        <v>7.7938918214878399</v>
      </c>
      <c r="E7067" s="29">
        <v>17.123284000000002</v>
      </c>
      <c r="F7067" s="24">
        <v>1.23285</v>
      </c>
    </row>
    <row r="7068" spans="2:6" x14ac:dyDescent="0.3">
      <c r="B7068" s="28">
        <v>7063</v>
      </c>
      <c r="C7068" s="29">
        <v>3.9279708552377901</v>
      </c>
      <c r="D7068" s="29">
        <v>7.79407700663866</v>
      </c>
      <c r="E7068" s="29">
        <v>17.126241</v>
      </c>
      <c r="F7068" s="24">
        <v>1.2330270000000001</v>
      </c>
    </row>
    <row r="7069" spans="2:6" x14ac:dyDescent="0.3">
      <c r="B7069" s="28">
        <v>7064</v>
      </c>
      <c r="C7069" s="29">
        <v>3.9276978656109902</v>
      </c>
      <c r="D7069" s="29">
        <v>7.7942622716589103</v>
      </c>
      <c r="E7069" s="29">
        <v>17.129199</v>
      </c>
      <c r="F7069" s="24">
        <v>1.233203</v>
      </c>
    </row>
    <row r="7070" spans="2:6" x14ac:dyDescent="0.3">
      <c r="B7070" s="28">
        <v>7065</v>
      </c>
      <c r="C7070" s="29">
        <v>3.9274248076672</v>
      </c>
      <c r="D7070" s="29">
        <v>7.7944471222241001</v>
      </c>
      <c r="E7070" s="29">
        <v>17.132155999999998</v>
      </c>
      <c r="F7070" s="24">
        <v>1.2333799999999999</v>
      </c>
    </row>
    <row r="7071" spans="2:6" x14ac:dyDescent="0.3">
      <c r="B7071" s="28">
        <v>7066</v>
      </c>
      <c r="C7071" s="29">
        <v>3.9271517865787597</v>
      </c>
      <c r="D7071" s="29">
        <v>7.7946320526918198</v>
      </c>
      <c r="E7071" s="29">
        <v>17.135114000000002</v>
      </c>
      <c r="F7071" s="24">
        <v>1.233557</v>
      </c>
    </row>
    <row r="7072" spans="2:6" x14ac:dyDescent="0.3">
      <c r="B7072" s="28">
        <v>7067</v>
      </c>
      <c r="C7072" s="29">
        <v>3.92687869730874</v>
      </c>
      <c r="D7072" s="29">
        <v>7.79481656897525</v>
      </c>
      <c r="E7072" s="29">
        <v>17.138071</v>
      </c>
      <c r="F7072" s="24">
        <v>1.233733</v>
      </c>
    </row>
    <row r="7073" spans="2:6" x14ac:dyDescent="0.3">
      <c r="B7073" s="28">
        <v>7068</v>
      </c>
      <c r="C7073" s="29">
        <v>3.9266056449276401</v>
      </c>
      <c r="D7073" s="29">
        <v>7.7950011651942903</v>
      </c>
      <c r="E7073" s="29">
        <v>17.141029</v>
      </c>
      <c r="F7073" s="24">
        <v>1.2339100000000001</v>
      </c>
    </row>
    <row r="7074" spans="2:6" x14ac:dyDescent="0.3">
      <c r="B7074" s="28">
        <v>7069</v>
      </c>
      <c r="C7074" s="29">
        <v>3.9263325245001699</v>
      </c>
      <c r="D7074" s="29">
        <v>7.7951853474995403</v>
      </c>
      <c r="E7074" s="29">
        <v>17.143986000000002</v>
      </c>
      <c r="F7074" s="24">
        <v>1.234086</v>
      </c>
    </row>
    <row r="7075" spans="2:6" x14ac:dyDescent="0.3">
      <c r="B7075" s="28">
        <v>7070</v>
      </c>
      <c r="C7075" s="29">
        <v>3.92605944099508</v>
      </c>
      <c r="D7075" s="29">
        <v>7.7953696097734504</v>
      </c>
      <c r="E7075" s="29">
        <v>17.146944000000001</v>
      </c>
      <c r="F7075" s="24">
        <v>1.2342629999999999</v>
      </c>
    </row>
    <row r="7076" spans="2:6" x14ac:dyDescent="0.3">
      <c r="B7076" s="28">
        <v>7071</v>
      </c>
      <c r="C7076" s="29">
        <v>3.92578628957863</v>
      </c>
      <c r="D7076" s="29">
        <v>7.7955534584038997</v>
      </c>
      <c r="E7076" s="29">
        <v>17.149901</v>
      </c>
      <c r="F7076" s="24">
        <v>1.2344390000000001</v>
      </c>
    </row>
    <row r="7077" spans="2:6" x14ac:dyDescent="0.3">
      <c r="B7077" s="28">
        <v>7072</v>
      </c>
      <c r="C7077" s="29">
        <v>3.9255131751179402</v>
      </c>
      <c r="D7077" s="29">
        <v>7.7957373870359197</v>
      </c>
      <c r="E7077" s="29">
        <v>17.152858999999999</v>
      </c>
      <c r="F7077" s="24">
        <v>1.2346159999999999</v>
      </c>
    </row>
    <row r="7078" spans="2:6" x14ac:dyDescent="0.3">
      <c r="B7078" s="28">
        <v>7073</v>
      </c>
      <c r="C7078" s="29">
        <v>3.9252399928806803</v>
      </c>
      <c r="D7078" s="29">
        <v>7.7959209022946396</v>
      </c>
      <c r="E7078" s="29">
        <v>17.155816000000002</v>
      </c>
      <c r="F7078" s="24">
        <v>1.2347920000000001</v>
      </c>
    </row>
    <row r="7079" spans="2:6" x14ac:dyDescent="0.3">
      <c r="B7079" s="28">
        <v>7074</v>
      </c>
      <c r="C7079" s="29">
        <v>3.9249668476324699</v>
      </c>
      <c r="D7079" s="29">
        <v>7.7961044975878302</v>
      </c>
      <c r="E7079" s="29">
        <v>17.158774000000001</v>
      </c>
      <c r="F7079" s="24">
        <v>1.2349680000000001</v>
      </c>
    </row>
    <row r="7080" spans="2:6" x14ac:dyDescent="0.3">
      <c r="B7080" s="28">
        <v>7075</v>
      </c>
      <c r="C7080" s="29">
        <v>3.9246936347422698</v>
      </c>
      <c r="D7080" s="29">
        <v>7.7962876797776204</v>
      </c>
      <c r="E7080" s="29">
        <v>17.161731</v>
      </c>
      <c r="F7080" s="24">
        <v>1.2351449999999999</v>
      </c>
    </row>
    <row r="7081" spans="2:6" x14ac:dyDescent="0.3">
      <c r="B7081" s="28">
        <v>7076</v>
      </c>
      <c r="C7081" s="29">
        <v>3.9244204588743301</v>
      </c>
      <c r="D7081" s="29">
        <v>7.79647094203471</v>
      </c>
      <c r="E7081" s="29">
        <v>17.164688999999999</v>
      </c>
      <c r="F7081" s="24">
        <v>1.2353209999999999</v>
      </c>
    </row>
    <row r="7082" spans="2:6" x14ac:dyDescent="0.3">
      <c r="B7082" s="28">
        <v>7077</v>
      </c>
      <c r="C7082" s="29">
        <v>3.9241472154987802</v>
      </c>
      <c r="D7082" s="29">
        <v>7.7966537914581098</v>
      </c>
      <c r="E7082" s="29">
        <v>17.167646000000001</v>
      </c>
      <c r="F7082" s="24">
        <v>1.2354970000000001</v>
      </c>
    </row>
    <row r="7083" spans="2:6" x14ac:dyDescent="0.3">
      <c r="B7083" s="28">
        <v>7078</v>
      </c>
      <c r="C7083" s="29">
        <v>3.92387400917859</v>
      </c>
      <c r="D7083" s="29">
        <v>7.7968367209815899</v>
      </c>
      <c r="E7083" s="29">
        <v>17.170604000000001</v>
      </c>
      <c r="F7083" s="24">
        <v>1.2356739999999999</v>
      </c>
    </row>
    <row r="7084" spans="2:6" x14ac:dyDescent="0.3">
      <c r="B7084" s="28">
        <v>7079</v>
      </c>
      <c r="C7084" s="29">
        <v>3.9236007354849702</v>
      </c>
      <c r="D7084" s="29">
        <v>7.7970192379408898</v>
      </c>
      <c r="E7084" s="29">
        <v>17.173560999999999</v>
      </c>
      <c r="F7084" s="24">
        <v>1.2358500000000001</v>
      </c>
    </row>
    <row r="7085" spans="2:6" x14ac:dyDescent="0.3">
      <c r="B7085" s="28">
        <v>7080</v>
      </c>
      <c r="C7085" s="29">
        <v>3.92332749887973</v>
      </c>
      <c r="D7085" s="29">
        <v>7.7972018350330101</v>
      </c>
      <c r="E7085" s="29">
        <v>17.176518999999999</v>
      </c>
      <c r="F7085" s="24">
        <v>1.2360260000000001</v>
      </c>
    </row>
    <row r="7086" spans="2:6" x14ac:dyDescent="0.3">
      <c r="B7086" s="28">
        <v>7081</v>
      </c>
      <c r="C7086" s="29">
        <v>3.9230541950350197</v>
      </c>
      <c r="D7086" s="29">
        <v>7.7973840198302096</v>
      </c>
      <c r="E7086" s="29">
        <v>17.179476000000001</v>
      </c>
      <c r="F7086" s="24">
        <v>1.2362029999999999</v>
      </c>
    </row>
    <row r="7087" spans="2:6" x14ac:dyDescent="0.3">
      <c r="B7087" s="28">
        <v>7082</v>
      </c>
      <c r="C7087" s="29">
        <v>3.9227809283116302</v>
      </c>
      <c r="D7087" s="29">
        <v>7.7975662847929099</v>
      </c>
      <c r="E7087" s="29">
        <v>17.182434000000001</v>
      </c>
      <c r="F7087" s="24">
        <v>1.2363789999999999</v>
      </c>
    </row>
    <row r="7088" spans="2:6" x14ac:dyDescent="0.3">
      <c r="B7088" s="28">
        <v>7083</v>
      </c>
      <c r="C7088" s="29">
        <v>3.9225075944825298</v>
      </c>
      <c r="D7088" s="29">
        <v>7.7977481377297497</v>
      </c>
      <c r="E7088" s="29">
        <v>17.185390999999999</v>
      </c>
      <c r="F7088" s="24">
        <v>1.2365550000000001</v>
      </c>
    </row>
    <row r="7089" spans="2:6" x14ac:dyDescent="0.3">
      <c r="B7089" s="28">
        <v>7084</v>
      </c>
      <c r="C7089" s="29">
        <v>3.9222342978075799</v>
      </c>
      <c r="D7089" s="29">
        <v>7.7979300708647301</v>
      </c>
      <c r="E7089" s="29">
        <v>17.188348999999999</v>
      </c>
      <c r="F7089" s="24">
        <v>1.236731</v>
      </c>
    </row>
    <row r="7090" spans="2:6" x14ac:dyDescent="0.3">
      <c r="B7090" s="28">
        <v>7085</v>
      </c>
      <c r="C7090" s="29">
        <v>3.92196093416048</v>
      </c>
      <c r="D7090" s="29">
        <v>7.79811159224273</v>
      </c>
      <c r="E7090" s="29">
        <v>17.191306000000001</v>
      </c>
      <c r="F7090" s="24">
        <v>1.2369080000000001</v>
      </c>
    </row>
    <row r="7091" spans="2:6" x14ac:dyDescent="0.3">
      <c r="B7091" s="28">
        <v>7086</v>
      </c>
      <c r="C7091" s="29">
        <v>3.9216875556792701</v>
      </c>
      <c r="D7091" s="29">
        <v>7.7982929479837804</v>
      </c>
      <c r="E7091" s="29">
        <v>17.194262999999999</v>
      </c>
      <c r="F7091" s="24">
        <v>1.2370840000000001</v>
      </c>
    </row>
    <row r="7092" spans="2:6" x14ac:dyDescent="0.3">
      <c r="B7092" s="28">
        <v>7087</v>
      </c>
      <c r="C7092" s="29">
        <v>3.92141421440129</v>
      </c>
      <c r="D7092" s="29">
        <v>7.7984743839717403</v>
      </c>
      <c r="E7092" s="29">
        <v>17.197220999999999</v>
      </c>
      <c r="F7092" s="24">
        <v>1.23726</v>
      </c>
    </row>
    <row r="7093" spans="2:6" x14ac:dyDescent="0.3">
      <c r="B7093" s="28">
        <v>7088</v>
      </c>
      <c r="C7093" s="29">
        <v>3.9211408063511</v>
      </c>
      <c r="D7093" s="29">
        <v>7.7986554086056303</v>
      </c>
      <c r="E7093" s="29">
        <v>17.200178000000001</v>
      </c>
      <c r="F7093" s="24">
        <v>1.237436</v>
      </c>
    </row>
    <row r="7094" spans="2:6" x14ac:dyDescent="0.3">
      <c r="B7094" s="28">
        <v>7089</v>
      </c>
      <c r="C7094" s="29">
        <v>3.9208674355367701</v>
      </c>
      <c r="D7094" s="29">
        <v>7.7988365135189097</v>
      </c>
      <c r="E7094" s="29">
        <v>17.203136000000001</v>
      </c>
      <c r="F7094" s="24">
        <v>1.2376119999999999</v>
      </c>
    </row>
    <row r="7095" spans="2:6" x14ac:dyDescent="0.3">
      <c r="B7095" s="28">
        <v>7090</v>
      </c>
      <c r="C7095" s="29">
        <v>3.92059399808327</v>
      </c>
      <c r="D7095" s="29">
        <v>7.7990172073465001</v>
      </c>
      <c r="E7095" s="29">
        <v>17.206092999999999</v>
      </c>
      <c r="F7095" s="24">
        <v>1.2377880000000001</v>
      </c>
    </row>
    <row r="7096" spans="2:6" x14ac:dyDescent="0.3">
      <c r="B7096" s="28">
        <v>7091</v>
      </c>
      <c r="C7096" s="29">
        <v>3.9203205978981499</v>
      </c>
      <c r="D7096" s="29">
        <v>7.7991979814858698</v>
      </c>
      <c r="E7096" s="29">
        <v>17.209050999999999</v>
      </c>
      <c r="F7096" s="24">
        <v>1.237965</v>
      </c>
    </row>
    <row r="7097" spans="2:6" x14ac:dyDescent="0.3">
      <c r="B7097" s="28">
        <v>7092</v>
      </c>
      <c r="C7097" s="29">
        <v>3.92004713120672</v>
      </c>
      <c r="D7097" s="29">
        <v>7.7993783448076801</v>
      </c>
      <c r="E7097" s="29">
        <v>17.212008000000001</v>
      </c>
      <c r="F7097" s="24">
        <v>1.2381409999999999</v>
      </c>
    </row>
    <row r="7098" spans="2:6" x14ac:dyDescent="0.3">
      <c r="B7098" s="28">
        <v>7093</v>
      </c>
      <c r="C7098" s="29">
        <v>3.9197737018160899</v>
      </c>
      <c r="D7098" s="29">
        <v>7.7995587884736501</v>
      </c>
      <c r="E7098" s="29">
        <v>17.214966</v>
      </c>
      <c r="F7098" s="24">
        <v>1.2383169999999999</v>
      </c>
    </row>
    <row r="7099" spans="2:6" x14ac:dyDescent="0.3">
      <c r="B7099" s="28">
        <v>7094</v>
      </c>
      <c r="C7099" s="29">
        <v>3.9195002060517798</v>
      </c>
      <c r="D7099" s="29">
        <v>7.7997388215900001</v>
      </c>
      <c r="E7099" s="29">
        <v>17.217922999999999</v>
      </c>
      <c r="F7099" s="24">
        <v>1.2384930000000001</v>
      </c>
    </row>
    <row r="7100" spans="2:6" x14ac:dyDescent="0.3">
      <c r="B7100" s="28">
        <v>7095</v>
      </c>
      <c r="C7100" s="29">
        <v>3.9192267476206197</v>
      </c>
      <c r="D7100" s="29">
        <v>7.79991893508278</v>
      </c>
      <c r="E7100" s="29">
        <v>17.220880999999999</v>
      </c>
      <c r="F7100" s="24">
        <v>1.238669</v>
      </c>
    </row>
    <row r="7101" spans="2:6" x14ac:dyDescent="0.3">
      <c r="B7101" s="28">
        <v>7096</v>
      </c>
      <c r="C7101" s="29">
        <v>3.91895322294822</v>
      </c>
      <c r="D7101" s="29">
        <v>7.8000986382936999</v>
      </c>
      <c r="E7101" s="29">
        <v>17.223838000000001</v>
      </c>
      <c r="F7101" s="24">
        <v>1.238845</v>
      </c>
    </row>
    <row r="7102" spans="2:6" x14ac:dyDescent="0.3">
      <c r="B7102" s="28">
        <v>7097</v>
      </c>
      <c r="C7102" s="29">
        <v>3.9186797356412399</v>
      </c>
      <c r="D7102" s="29">
        <v>7.8002784219132897</v>
      </c>
      <c r="E7102" s="29">
        <v>17.226796</v>
      </c>
      <c r="F7102" s="24">
        <v>1.2390209999999999</v>
      </c>
    </row>
    <row r="7103" spans="2:6" x14ac:dyDescent="0.3">
      <c r="B7103" s="28">
        <v>7098</v>
      </c>
      <c r="C7103" s="29">
        <v>3.9184061822252398</v>
      </c>
      <c r="D7103" s="29">
        <v>7.8004577955185201</v>
      </c>
      <c r="E7103" s="29">
        <v>17.229752999999999</v>
      </c>
      <c r="F7103" s="24">
        <v>1.2391969999999999</v>
      </c>
    </row>
    <row r="7104" spans="2:6" x14ac:dyDescent="0.3">
      <c r="B7104" s="28">
        <v>7099</v>
      </c>
      <c r="C7104" s="29">
        <v>3.9181326662068199</v>
      </c>
      <c r="D7104" s="29">
        <v>7.8006372495646303</v>
      </c>
      <c r="E7104" s="29">
        <v>17.232710999999998</v>
      </c>
      <c r="F7104" s="24">
        <v>1.2393730000000001</v>
      </c>
    </row>
    <row r="7105" spans="2:6" x14ac:dyDescent="0.3">
      <c r="B7105" s="28">
        <v>7100</v>
      </c>
      <c r="C7105" s="29">
        <v>3.9178590842114103</v>
      </c>
      <c r="D7105" s="29">
        <v>7.8008162938637096</v>
      </c>
      <c r="E7105" s="29">
        <v>17.235668</v>
      </c>
      <c r="F7105" s="24">
        <v>1.239549</v>
      </c>
    </row>
    <row r="7106" spans="2:6" x14ac:dyDescent="0.3">
      <c r="B7106" s="28">
        <v>7101</v>
      </c>
      <c r="C7106" s="29">
        <v>3.9175855396456702</v>
      </c>
      <c r="D7106" s="29">
        <v>7.8009954186358099</v>
      </c>
      <c r="E7106" s="29">
        <v>17.238626</v>
      </c>
      <c r="F7106" s="24">
        <v>1.239725</v>
      </c>
    </row>
    <row r="7107" spans="2:6" x14ac:dyDescent="0.3">
      <c r="B7107" s="28">
        <v>7102</v>
      </c>
      <c r="C7107" s="29">
        <v>3.9173119292347698</v>
      </c>
      <c r="D7107" s="29">
        <v>7.8011741339279599</v>
      </c>
      <c r="E7107" s="29">
        <v>17.241582999999999</v>
      </c>
      <c r="F7107" s="24">
        <v>1.2399</v>
      </c>
    </row>
    <row r="7108" spans="2:6" x14ac:dyDescent="0.3">
      <c r="B7108" s="28">
        <v>7103</v>
      </c>
      <c r="C7108" s="29">
        <v>3.9170383562855102</v>
      </c>
      <c r="D7108" s="29">
        <v>7.8013529297251898</v>
      </c>
      <c r="E7108" s="29">
        <v>17.244541000000002</v>
      </c>
      <c r="F7108" s="24">
        <v>1.240076</v>
      </c>
    </row>
    <row r="7109" spans="2:6" x14ac:dyDescent="0.3">
      <c r="B7109" s="28">
        <v>7104</v>
      </c>
      <c r="C7109" s="29">
        <v>3.9167647176227298</v>
      </c>
      <c r="D7109" s="29">
        <v>7.8015313163094095</v>
      </c>
      <c r="E7109" s="29">
        <v>17.247498</v>
      </c>
      <c r="F7109" s="24">
        <v>1.2402519999999999</v>
      </c>
    </row>
    <row r="7110" spans="2:6" x14ac:dyDescent="0.3">
      <c r="B7110" s="28">
        <v>7105</v>
      </c>
      <c r="C7110" s="29">
        <v>3.9164911164534901</v>
      </c>
      <c r="D7110" s="29">
        <v>7.8017097834307298</v>
      </c>
      <c r="E7110" s="29">
        <v>17.250456</v>
      </c>
      <c r="F7110" s="24">
        <v>1.2404280000000001</v>
      </c>
    </row>
    <row r="7111" spans="2:6" x14ac:dyDescent="0.3">
      <c r="B7111" s="28">
        <v>7106</v>
      </c>
      <c r="C7111" s="29">
        <v>3.9162174497021498</v>
      </c>
      <c r="D7111" s="29">
        <v>7.8018878416057102</v>
      </c>
      <c r="E7111" s="29">
        <v>17.253412999999998</v>
      </c>
      <c r="F7111" s="24">
        <v>1.240604</v>
      </c>
    </row>
    <row r="7112" spans="2:6" x14ac:dyDescent="0.3">
      <c r="B7112" s="28">
        <v>7107</v>
      </c>
      <c r="C7112" s="29">
        <v>3.9159438204761701</v>
      </c>
      <c r="D7112" s="29">
        <v>7.8020659803497798</v>
      </c>
      <c r="E7112" s="29">
        <v>17.256371000000001</v>
      </c>
      <c r="F7112" s="24">
        <v>1.24078</v>
      </c>
    </row>
    <row r="7113" spans="2:6" x14ac:dyDescent="0.3">
      <c r="B7113" s="28">
        <v>7108</v>
      </c>
      <c r="C7113" s="29">
        <v>3.9156701257992998</v>
      </c>
      <c r="D7113" s="29">
        <v>7.8022437104140003</v>
      </c>
      <c r="E7113" s="29">
        <v>17.259328</v>
      </c>
      <c r="F7113" s="24">
        <v>1.240955</v>
      </c>
    </row>
    <row r="7114" spans="2:6" x14ac:dyDescent="0.3">
      <c r="B7114" s="28">
        <v>7109</v>
      </c>
      <c r="C7114" s="29">
        <v>3.91539646867952</v>
      </c>
      <c r="D7114" s="29">
        <v>7.8024215210792196</v>
      </c>
      <c r="E7114" s="29">
        <v>17.262286</v>
      </c>
      <c r="F7114" s="24">
        <v>1.241131</v>
      </c>
    </row>
    <row r="7115" spans="2:6" x14ac:dyDescent="0.3">
      <c r="B7115" s="28">
        <v>7110</v>
      </c>
      <c r="C7115" s="29">
        <v>3.9151227462398799</v>
      </c>
      <c r="D7115" s="29">
        <v>7.8025989233308399</v>
      </c>
      <c r="E7115" s="29">
        <v>17.265243000000002</v>
      </c>
      <c r="F7115" s="24">
        <v>1.2413069999999999</v>
      </c>
    </row>
    <row r="7116" spans="2:6" x14ac:dyDescent="0.3">
      <c r="B7116" s="28">
        <v>7111</v>
      </c>
      <c r="C7116" s="29">
        <v>3.9148490613889599</v>
      </c>
      <c r="D7116" s="29">
        <v>7.8027764062153402</v>
      </c>
      <c r="E7116" s="29">
        <v>17.268201000000001</v>
      </c>
      <c r="F7116" s="24">
        <v>1.2414830000000001</v>
      </c>
    </row>
    <row r="7117" spans="2:6" x14ac:dyDescent="0.3">
      <c r="B7117" s="28">
        <v>7112</v>
      </c>
      <c r="C7117" s="29">
        <v>3.9145753113489898</v>
      </c>
      <c r="D7117" s="29">
        <v>7.8029534809523202</v>
      </c>
      <c r="E7117" s="29">
        <v>17.271158</v>
      </c>
      <c r="F7117" s="24">
        <v>1.2416579999999999</v>
      </c>
    </row>
    <row r="7118" spans="2:6" x14ac:dyDescent="0.3">
      <c r="B7118" s="28">
        <v>7113</v>
      </c>
      <c r="C7118" s="29">
        <v>3.9143015989293</v>
      </c>
      <c r="D7118" s="29">
        <v>7.8031306363539796</v>
      </c>
      <c r="E7118" s="29">
        <v>17.274115999999999</v>
      </c>
      <c r="F7118" s="24">
        <v>1.2418339999999999</v>
      </c>
    </row>
    <row r="7119" spans="2:6" x14ac:dyDescent="0.3">
      <c r="B7119" s="28">
        <v>7114</v>
      </c>
      <c r="C7119" s="29">
        <v>3.9140278214511701</v>
      </c>
      <c r="D7119" s="29">
        <v>7.8033073838739799</v>
      </c>
      <c r="E7119" s="29">
        <v>17.277073000000001</v>
      </c>
      <c r="F7119" s="24">
        <v>1.2420100000000001</v>
      </c>
    </row>
    <row r="7120" spans="2:6" x14ac:dyDescent="0.3">
      <c r="B7120" s="28">
        <v>7115</v>
      </c>
      <c r="C7120" s="29">
        <v>3.9137540816247798</v>
      </c>
      <c r="D7120" s="29">
        <v>7.8034842120904102</v>
      </c>
      <c r="E7120" s="29">
        <v>17.280031000000001</v>
      </c>
      <c r="F7120" s="24">
        <v>1.2421850000000001</v>
      </c>
    </row>
    <row r="7121" spans="2:6" x14ac:dyDescent="0.3">
      <c r="B7121" s="28">
        <v>7116</v>
      </c>
      <c r="C7121" s="29">
        <v>3.91348027687039</v>
      </c>
      <c r="D7121" s="29">
        <v>7.8036606326908498</v>
      </c>
      <c r="E7121" s="29">
        <v>17.282988</v>
      </c>
      <c r="F7121" s="24">
        <v>1.242361</v>
      </c>
    </row>
    <row r="7122" spans="2:6" x14ac:dyDescent="0.3">
      <c r="B7122" s="28">
        <v>7117</v>
      </c>
      <c r="C7122" s="29">
        <v>3.9132065097991</v>
      </c>
      <c r="D7122" s="29">
        <v>7.8038371340193802</v>
      </c>
      <c r="E7122" s="29">
        <v>17.285945999999999</v>
      </c>
      <c r="F7122" s="24">
        <v>1.242537</v>
      </c>
    </row>
    <row r="7123" spans="2:6" x14ac:dyDescent="0.3">
      <c r="B7123" s="28">
        <v>7118</v>
      </c>
      <c r="C7123" s="29">
        <v>3.9129326779300202</v>
      </c>
      <c r="D7123" s="29">
        <v>7.8040132279974204</v>
      </c>
      <c r="E7123" s="29">
        <v>17.288903000000001</v>
      </c>
      <c r="F7123" s="24">
        <v>1.242712</v>
      </c>
    </row>
    <row r="7124" spans="2:6" x14ac:dyDescent="0.3">
      <c r="B7124" s="28">
        <v>7119</v>
      </c>
      <c r="C7124" s="29">
        <v>3.9126588837753298</v>
      </c>
      <c r="D7124" s="29">
        <v>7.8041894027351502</v>
      </c>
      <c r="E7124" s="29">
        <v>17.291861000000001</v>
      </c>
      <c r="F7124" s="24">
        <v>1.242888</v>
      </c>
    </row>
    <row r="7125" spans="2:6" x14ac:dyDescent="0.3">
      <c r="B7125" s="28">
        <v>7120</v>
      </c>
      <c r="C7125" s="29">
        <v>3.9123850249528802</v>
      </c>
      <c r="D7125" s="29">
        <v>7.8043651703876495</v>
      </c>
      <c r="E7125" s="29">
        <v>17.294817999999999</v>
      </c>
      <c r="F7125" s="24">
        <v>1.243063</v>
      </c>
    </row>
    <row r="7126" spans="2:6" x14ac:dyDescent="0.3">
      <c r="B7126" s="28">
        <v>7121</v>
      </c>
      <c r="C7126" s="29">
        <v>3.9121111527264603</v>
      </c>
      <c r="D7126" s="29">
        <v>7.8045407750178004</v>
      </c>
      <c r="E7126" s="29">
        <v>17.297775000000001</v>
      </c>
      <c r="F7126" s="24">
        <v>1.243239</v>
      </c>
    </row>
    <row r="7127" spans="2:6" x14ac:dyDescent="0.3">
      <c r="B7127" s="28">
        <v>7122</v>
      </c>
      <c r="C7127" s="29">
        <v>3.9118373182611998</v>
      </c>
      <c r="D7127" s="29">
        <v>7.8047164604550199</v>
      </c>
      <c r="E7127" s="29">
        <v>17.300733000000001</v>
      </c>
      <c r="F7127" s="24">
        <v>1.243414</v>
      </c>
    </row>
    <row r="7128" spans="2:6" x14ac:dyDescent="0.3">
      <c r="B7128" s="28">
        <v>7123</v>
      </c>
      <c r="C7128" s="29">
        <v>3.9115634193228099</v>
      </c>
      <c r="D7128" s="29">
        <v>7.8048917392044697</v>
      </c>
      <c r="E7128" s="29">
        <v>17.30369</v>
      </c>
      <c r="F7128" s="24">
        <v>1.24359</v>
      </c>
    </row>
    <row r="7129" spans="2:6" x14ac:dyDescent="0.3">
      <c r="B7129" s="28">
        <v>7124</v>
      </c>
      <c r="C7129" s="29">
        <v>3.91128955817664</v>
      </c>
      <c r="D7129" s="29">
        <v>7.80506709879245</v>
      </c>
      <c r="E7129" s="29">
        <v>17.306647999999999</v>
      </c>
      <c r="F7129" s="24">
        <v>1.243765</v>
      </c>
    </row>
    <row r="7130" spans="2:6" x14ac:dyDescent="0.3">
      <c r="B7130" s="28">
        <v>7125</v>
      </c>
      <c r="C7130" s="29">
        <v>3.9110156326868699</v>
      </c>
      <c r="D7130" s="29">
        <v>7.8052420519574097</v>
      </c>
      <c r="E7130" s="29">
        <v>17.309605000000001</v>
      </c>
      <c r="F7130" s="24">
        <v>1.243941</v>
      </c>
    </row>
    <row r="7131" spans="2:6" x14ac:dyDescent="0.3">
      <c r="B7131" s="28">
        <v>7126</v>
      </c>
      <c r="C7131" s="29">
        <v>3.9107417450202999</v>
      </c>
      <c r="D7131" s="29">
        <v>7.8054170859923602</v>
      </c>
      <c r="E7131" s="29">
        <v>17.312563000000001</v>
      </c>
      <c r="F7131" s="24">
        <v>1.244116</v>
      </c>
    </row>
    <row r="7132" spans="2:6" x14ac:dyDescent="0.3">
      <c r="B7132" s="28">
        <v>7127</v>
      </c>
      <c r="C7132" s="29">
        <v>3.9104677931394498</v>
      </c>
      <c r="D7132" s="29">
        <v>7.8055917138688304</v>
      </c>
      <c r="E7132" s="29">
        <v>17.315519999999999</v>
      </c>
      <c r="F7132" s="24">
        <v>1.244292</v>
      </c>
    </row>
    <row r="7133" spans="2:6" x14ac:dyDescent="0.3">
      <c r="B7133" s="28">
        <v>7128</v>
      </c>
      <c r="C7133" s="29">
        <v>3.9101938791127</v>
      </c>
      <c r="D7133" s="29">
        <v>7.8057664226466503</v>
      </c>
      <c r="E7133" s="29">
        <v>17.318477999999999</v>
      </c>
      <c r="F7133" s="24">
        <v>1.244467</v>
      </c>
    </row>
    <row r="7134" spans="2:6" x14ac:dyDescent="0.3">
      <c r="B7134" s="28">
        <v>7129</v>
      </c>
      <c r="C7134" s="29">
        <v>3.9099199010007899</v>
      </c>
      <c r="D7134" s="29">
        <v>7.8059407255303102</v>
      </c>
      <c r="E7134" s="29">
        <v>17.321435000000001</v>
      </c>
      <c r="F7134" s="24">
        <v>1.2446429999999999</v>
      </c>
    </row>
    <row r="7135" spans="2:6" x14ac:dyDescent="0.3">
      <c r="B7135" s="28">
        <v>7130</v>
      </c>
      <c r="C7135" s="29">
        <v>3.9096459607737901</v>
      </c>
      <c r="D7135" s="29">
        <v>7.8061151093466803</v>
      </c>
      <c r="E7135" s="29">
        <v>17.324393000000001</v>
      </c>
      <c r="F7135" s="24">
        <v>1.244818</v>
      </c>
    </row>
    <row r="7136" spans="2:6" x14ac:dyDescent="0.3">
      <c r="B7136" s="28">
        <v>7131</v>
      </c>
      <c r="C7136" s="29">
        <v>3.90937195659055</v>
      </c>
      <c r="D7136" s="29">
        <v>7.8062890875330204</v>
      </c>
      <c r="E7136" s="29">
        <v>17.327349999999999</v>
      </c>
      <c r="F7136" s="24">
        <v>1.244993</v>
      </c>
    </row>
    <row r="7137" spans="2:6" x14ac:dyDescent="0.3">
      <c r="B7137" s="28">
        <v>7132</v>
      </c>
      <c r="C7137" s="29">
        <v>3.9090979903229401</v>
      </c>
      <c r="D7137" s="29">
        <v>7.8064631466833196</v>
      </c>
      <c r="E7137" s="29">
        <v>17.330307999999999</v>
      </c>
      <c r="F7137" s="24">
        <v>1.245169</v>
      </c>
    </row>
    <row r="7138" spans="2:6" x14ac:dyDescent="0.3">
      <c r="B7138" s="28">
        <v>7133</v>
      </c>
      <c r="C7138" s="29">
        <v>3.9088239602278199</v>
      </c>
      <c r="D7138" s="29">
        <v>7.8066368004675102</v>
      </c>
      <c r="E7138" s="29">
        <v>17.333265000000001</v>
      </c>
      <c r="F7138" s="24">
        <v>1.245344</v>
      </c>
    </row>
    <row r="7139" spans="2:6" x14ac:dyDescent="0.3">
      <c r="B7139" s="28">
        <v>7134</v>
      </c>
      <c r="C7139" s="29">
        <v>3.9085499680789799</v>
      </c>
      <c r="D7139" s="29">
        <v>7.8068105352468802</v>
      </c>
      <c r="E7139" s="29">
        <v>17.336223</v>
      </c>
      <c r="F7139" s="24">
        <v>1.245519</v>
      </c>
    </row>
    <row r="7140" spans="2:6" x14ac:dyDescent="0.3">
      <c r="B7140" s="28">
        <v>7135</v>
      </c>
      <c r="C7140" s="29">
        <v>3.9082759122311499</v>
      </c>
      <c r="D7140" s="29">
        <v>7.8069838649238399</v>
      </c>
      <c r="E7140" s="29">
        <v>17.339179999999999</v>
      </c>
      <c r="F7140" s="24">
        <v>1.245695</v>
      </c>
    </row>
    <row r="7141" spans="2:6" x14ac:dyDescent="0.3">
      <c r="B7141" s="28">
        <v>7136</v>
      </c>
      <c r="C7141" s="29">
        <v>3.9080018943601402</v>
      </c>
      <c r="D7141" s="29">
        <v>7.8071572756271701</v>
      </c>
      <c r="E7141" s="29">
        <v>17.342137999999998</v>
      </c>
      <c r="F7141" s="24">
        <v>1.24587</v>
      </c>
    </row>
    <row r="7142" spans="2:6" x14ac:dyDescent="0.3">
      <c r="B7142" s="28">
        <v>7137</v>
      </c>
      <c r="C7142" s="29">
        <v>3.90772781291848</v>
      </c>
      <c r="D7142" s="29">
        <v>7.8073302814916303</v>
      </c>
      <c r="E7142" s="29">
        <v>17.345095000000001</v>
      </c>
      <c r="F7142" s="24">
        <v>1.2460450000000001</v>
      </c>
    </row>
    <row r="7143" spans="2:6" x14ac:dyDescent="0.3">
      <c r="B7143" s="28">
        <v>7138</v>
      </c>
      <c r="C7143" s="29">
        <v>3.9074537694840998</v>
      </c>
      <c r="D7143" s="29">
        <v>7.8075033684135402</v>
      </c>
      <c r="E7143" s="29">
        <v>17.348053</v>
      </c>
      <c r="F7143" s="24">
        <v>1.2462200000000001</v>
      </c>
    </row>
    <row r="7144" spans="2:6" x14ac:dyDescent="0.3">
      <c r="B7144" s="28">
        <v>7139</v>
      </c>
      <c r="C7144" s="29">
        <v>3.9071796626072102</v>
      </c>
      <c r="D7144" s="29">
        <v>7.8076760507598504</v>
      </c>
      <c r="E7144" s="29">
        <v>17.351009999999999</v>
      </c>
      <c r="F7144" s="24">
        <v>1.2463960000000001</v>
      </c>
    </row>
    <row r="7145" spans="2:6" x14ac:dyDescent="0.3">
      <c r="B7145" s="28">
        <v>7140</v>
      </c>
      <c r="C7145" s="29">
        <v>3.90690559376799</v>
      </c>
      <c r="D7145" s="29">
        <v>7.8078488141947</v>
      </c>
      <c r="E7145" s="29">
        <v>17.353967999999998</v>
      </c>
      <c r="F7145" s="24">
        <v>1.2465710000000001</v>
      </c>
    </row>
    <row r="7146" spans="2:6" x14ac:dyDescent="0.3">
      <c r="B7146" s="28">
        <v>7141</v>
      </c>
      <c r="C7146" s="29">
        <v>3.9066314616141899</v>
      </c>
      <c r="D7146" s="29">
        <v>7.8080211733170497</v>
      </c>
      <c r="E7146" s="29">
        <v>17.356925</v>
      </c>
      <c r="F7146" s="24">
        <v>1.2467459999999999</v>
      </c>
    </row>
    <row r="7147" spans="2:6" x14ac:dyDescent="0.3">
      <c r="B7147" s="28">
        <v>7142</v>
      </c>
      <c r="C7147" s="29">
        <v>3.9063573675283401</v>
      </c>
      <c r="D7147" s="29">
        <v>7.80819361355893</v>
      </c>
      <c r="E7147" s="29">
        <v>17.359883</v>
      </c>
      <c r="F7147" s="24">
        <v>1.2469209999999999</v>
      </c>
    </row>
    <row r="7148" spans="2:6" x14ac:dyDescent="0.3">
      <c r="B7148" s="28">
        <v>7143</v>
      </c>
      <c r="C7148" s="29">
        <v>3.9060832102556597</v>
      </c>
      <c r="D7148" s="29">
        <v>7.8083656497512299</v>
      </c>
      <c r="E7148" s="29">
        <v>17.362839999999998</v>
      </c>
      <c r="F7148" s="24">
        <v>1.247096</v>
      </c>
    </row>
    <row r="7149" spans="2:6" x14ac:dyDescent="0.3">
      <c r="B7149" s="28">
        <v>7144</v>
      </c>
      <c r="C7149" s="29">
        <v>3.90580909108114</v>
      </c>
      <c r="D7149" s="29">
        <v>7.8085377670939797</v>
      </c>
      <c r="E7149" s="29">
        <v>17.365798000000002</v>
      </c>
      <c r="F7149" s="24">
        <v>1.247271</v>
      </c>
    </row>
    <row r="7150" spans="2:6" x14ac:dyDescent="0.3">
      <c r="B7150" s="28">
        <v>7145</v>
      </c>
      <c r="C7150" s="29">
        <v>3.9055349088473399</v>
      </c>
      <c r="D7150" s="29">
        <v>7.8087094806498705</v>
      </c>
      <c r="E7150" s="29">
        <v>17.368755</v>
      </c>
      <c r="F7150" s="24">
        <v>1.2474460000000001</v>
      </c>
    </row>
    <row r="7151" spans="2:6" x14ac:dyDescent="0.3">
      <c r="B7151" s="28">
        <v>7146</v>
      </c>
      <c r="C7151" s="29">
        <v>3.9052607647418203</v>
      </c>
      <c r="D7151" s="29">
        <v>7.8088812753871002</v>
      </c>
      <c r="E7151" s="29">
        <v>17.371713</v>
      </c>
      <c r="F7151" s="24">
        <v>1.247622</v>
      </c>
    </row>
    <row r="7152" spans="2:6" x14ac:dyDescent="0.3">
      <c r="B7152" s="28">
        <v>7147</v>
      </c>
      <c r="C7152" s="29">
        <v>3.9049865577043601</v>
      </c>
      <c r="D7152" s="29">
        <v>7.8090526665999498</v>
      </c>
      <c r="E7152" s="29">
        <v>17.374669999999998</v>
      </c>
      <c r="F7152" s="24">
        <v>1.247797</v>
      </c>
    </row>
    <row r="7153" spans="2:6" x14ac:dyDescent="0.3">
      <c r="B7153" s="28">
        <v>7148</v>
      </c>
      <c r="C7153" s="29">
        <v>3.90471238882522</v>
      </c>
      <c r="D7153" s="29">
        <v>7.8092241390249599</v>
      </c>
      <c r="E7153" s="29">
        <v>17.377628000000001</v>
      </c>
      <c r="F7153" s="24">
        <v>1.2479720000000001</v>
      </c>
    </row>
    <row r="7154" spans="2:6" x14ac:dyDescent="0.3">
      <c r="B7154" s="28">
        <v>7149</v>
      </c>
      <c r="C7154" s="29">
        <v>3.90443815714131</v>
      </c>
      <c r="D7154" s="29">
        <v>7.8093952081878903</v>
      </c>
      <c r="E7154" s="29">
        <v>17.380585</v>
      </c>
      <c r="F7154" s="24">
        <v>1.2481469999999999</v>
      </c>
    </row>
    <row r="7155" spans="2:6" x14ac:dyDescent="0.3">
      <c r="B7155" s="28">
        <v>7150</v>
      </c>
      <c r="C7155" s="29">
        <v>3.9041639636456598</v>
      </c>
      <c r="D7155" s="29">
        <v>7.8095663585937798</v>
      </c>
      <c r="E7155" s="29">
        <v>17.383543</v>
      </c>
      <c r="F7155" s="24">
        <v>1.2483219999999999</v>
      </c>
    </row>
    <row r="7156" spans="2:6" x14ac:dyDescent="0.3">
      <c r="B7156" s="28">
        <v>7151</v>
      </c>
      <c r="C7156" s="29">
        <v>3.9038897074721901</v>
      </c>
      <c r="D7156" s="29">
        <v>7.8097371059996599</v>
      </c>
      <c r="E7156" s="29">
        <v>17.386500000000002</v>
      </c>
      <c r="F7156" s="24">
        <v>1.248497</v>
      </c>
    </row>
    <row r="7157" spans="2:6" x14ac:dyDescent="0.3">
      <c r="B7157" s="28">
        <v>7152</v>
      </c>
      <c r="C7157" s="29">
        <v>3.90361548951687</v>
      </c>
      <c r="D7157" s="29">
        <v>7.8099079346792202</v>
      </c>
      <c r="E7157" s="29">
        <v>17.389458000000001</v>
      </c>
      <c r="F7157" s="24">
        <v>1.248672</v>
      </c>
    </row>
    <row r="7158" spans="2:6" x14ac:dyDescent="0.3">
      <c r="B7158" s="28">
        <v>7153</v>
      </c>
      <c r="C7158" s="29">
        <v>3.9033412090104802</v>
      </c>
      <c r="D7158" s="29">
        <v>7.8100783606206603</v>
      </c>
      <c r="E7158" s="29">
        <v>17.392415</v>
      </c>
      <c r="F7158" s="24">
        <v>1.248847</v>
      </c>
    </row>
    <row r="7159" spans="2:6" x14ac:dyDescent="0.3">
      <c r="B7159" s="28">
        <v>7154</v>
      </c>
      <c r="C7159" s="29">
        <v>3.90306691640839</v>
      </c>
      <c r="D7159" s="29">
        <v>7.8102486259684198</v>
      </c>
      <c r="E7159" s="29">
        <v>17.395371999999998</v>
      </c>
      <c r="F7159" s="24">
        <v>1.2490220000000001</v>
      </c>
    </row>
    <row r="7160" spans="2:6" x14ac:dyDescent="0.3">
      <c r="B7160" s="28">
        <v>7155</v>
      </c>
      <c r="C7160" s="29">
        <v>3.9027926620690701</v>
      </c>
      <c r="D7160" s="29">
        <v>7.8104189726358104</v>
      </c>
      <c r="E7160" s="29">
        <v>17.398330000000001</v>
      </c>
      <c r="F7160" s="24">
        <v>1.249196</v>
      </c>
    </row>
    <row r="7161" spans="2:6" x14ac:dyDescent="0.3">
      <c r="B7161" s="28">
        <v>7156</v>
      </c>
      <c r="C7161" s="29">
        <v>3.90251834536847</v>
      </c>
      <c r="D7161" s="29">
        <v>7.8105889169575402</v>
      </c>
      <c r="E7161" s="29">
        <v>17.401287</v>
      </c>
      <c r="F7161" s="24">
        <v>1.249371</v>
      </c>
    </row>
    <row r="7162" spans="2:6" x14ac:dyDescent="0.3">
      <c r="B7162" s="28">
        <v>7157</v>
      </c>
      <c r="C7162" s="29">
        <v>3.9022440669603</v>
      </c>
      <c r="D7162" s="29">
        <v>7.8107589426294997</v>
      </c>
      <c r="E7162" s="29">
        <v>17.404245</v>
      </c>
      <c r="F7162" s="24">
        <v>1.249546</v>
      </c>
    </row>
    <row r="7163" spans="2:6" x14ac:dyDescent="0.3">
      <c r="B7163" s="28">
        <v>7158</v>
      </c>
      <c r="C7163" s="29">
        <v>3.9019697263171302</v>
      </c>
      <c r="D7163" s="29">
        <v>7.8109285662171697</v>
      </c>
      <c r="E7163" s="29">
        <v>17.407202000000002</v>
      </c>
      <c r="F7163" s="24">
        <v>1.2497210000000001</v>
      </c>
    </row>
    <row r="7164" spans="2:6" x14ac:dyDescent="0.3">
      <c r="B7164" s="28">
        <v>7159</v>
      </c>
      <c r="C7164" s="29">
        <v>3.9016954239959603</v>
      </c>
      <c r="D7164" s="29">
        <v>7.8110982711855801</v>
      </c>
      <c r="E7164" s="29">
        <v>17.410160000000001</v>
      </c>
      <c r="F7164" s="24">
        <v>1.2498960000000001</v>
      </c>
    </row>
    <row r="7165" spans="2:6" x14ac:dyDescent="0.3">
      <c r="B7165" s="28">
        <v>7160</v>
      </c>
      <c r="C7165" s="29">
        <v>3.90142105956587</v>
      </c>
      <c r="D7165" s="29">
        <v>7.8112675743309001</v>
      </c>
      <c r="E7165" s="29">
        <v>17.413117</v>
      </c>
      <c r="F7165" s="24">
        <v>1.2500709999999999</v>
      </c>
    </row>
    <row r="7166" spans="2:6" x14ac:dyDescent="0.3">
      <c r="B7166" s="28">
        <v>7161</v>
      </c>
      <c r="C7166" s="29">
        <v>3.9011467334872698</v>
      </c>
      <c r="D7166" s="29">
        <v>7.8114369588874597</v>
      </c>
      <c r="E7166" s="29">
        <v>17.416074999999999</v>
      </c>
      <c r="F7166" s="24">
        <v>1.250246</v>
      </c>
    </row>
    <row r="7167" spans="2:6" x14ac:dyDescent="0.3">
      <c r="B7167" s="28">
        <v>7162</v>
      </c>
      <c r="C7167" s="29">
        <v>3.9008723454256398</v>
      </c>
      <c r="D7167" s="29">
        <v>7.8116059418818802</v>
      </c>
      <c r="E7167" s="29">
        <v>17.419032000000001</v>
      </c>
      <c r="F7167" s="24">
        <v>1.2504200000000001</v>
      </c>
    </row>
    <row r="7168" spans="2:6" x14ac:dyDescent="0.3">
      <c r="B7168" s="28">
        <v>7163</v>
      </c>
      <c r="C7168" s="29">
        <v>3.9005979957449002</v>
      </c>
      <c r="D7168" s="29">
        <v>7.8117750063179301</v>
      </c>
      <c r="E7168" s="29">
        <v>17.421990000000001</v>
      </c>
      <c r="F7168" s="24">
        <v>1.2505950000000001</v>
      </c>
    </row>
    <row r="7169" spans="2:6" x14ac:dyDescent="0.3">
      <c r="B7169" s="28">
        <v>7164</v>
      </c>
      <c r="C7169" s="29">
        <v>3.9003235842068298</v>
      </c>
      <c r="D7169" s="29">
        <v>7.8119436694526598</v>
      </c>
      <c r="E7169" s="29">
        <v>17.424947</v>
      </c>
      <c r="F7169" s="24">
        <v>1.2507699999999999</v>
      </c>
    </row>
    <row r="7170" spans="2:6" x14ac:dyDescent="0.3">
      <c r="B7170" s="28">
        <v>7165</v>
      </c>
      <c r="C7170" s="29">
        <v>3.9000492110789802</v>
      </c>
      <c r="D7170" s="29">
        <v>7.8121124140593903</v>
      </c>
      <c r="E7170" s="29">
        <v>17.427904999999999</v>
      </c>
      <c r="F7170" s="24">
        <v>1.250945</v>
      </c>
    </row>
    <row r="7171" spans="2:6" x14ac:dyDescent="0.3">
      <c r="B7171" s="28">
        <v>7166</v>
      </c>
      <c r="C7171" s="29">
        <v>3.89977477621929</v>
      </c>
      <c r="D7171" s="29">
        <v>7.8122807576253503</v>
      </c>
      <c r="E7171" s="29">
        <v>17.430862000000001</v>
      </c>
      <c r="F7171" s="24">
        <v>1.2511190000000001</v>
      </c>
    </row>
    <row r="7172" spans="2:6" x14ac:dyDescent="0.3">
      <c r="B7172" s="28">
        <v>7167</v>
      </c>
      <c r="C7172" s="29">
        <v>3.8995003797990599</v>
      </c>
      <c r="D7172" s="29">
        <v>7.8124491826936104</v>
      </c>
      <c r="E7172" s="29">
        <v>17.433820000000001</v>
      </c>
      <c r="F7172" s="24">
        <v>1.2512940000000001</v>
      </c>
    </row>
    <row r="7173" spans="2:6" x14ac:dyDescent="0.3">
      <c r="B7173" s="28">
        <v>7168</v>
      </c>
      <c r="C7173" s="29">
        <v>3.89922592177231</v>
      </c>
      <c r="D7173" s="29">
        <v>7.8126172069814999</v>
      </c>
      <c r="E7173" s="29">
        <v>17.436776999999999</v>
      </c>
      <c r="F7173" s="24">
        <v>1.2514689999999999</v>
      </c>
    </row>
    <row r="7174" spans="2:6" x14ac:dyDescent="0.3">
      <c r="B7174" s="28">
        <v>7169</v>
      </c>
      <c r="C7174" s="29">
        <v>3.8989515022141599</v>
      </c>
      <c r="D7174" s="29">
        <v>7.8127853128019398</v>
      </c>
      <c r="E7174" s="29">
        <v>17.439734999999999</v>
      </c>
      <c r="F7174" s="24">
        <v>1.2516430000000001</v>
      </c>
    </row>
    <row r="7175" spans="2:6" x14ac:dyDescent="0.3">
      <c r="B7175" s="28">
        <v>7170</v>
      </c>
      <c r="C7175" s="29">
        <v>3.8986770211746098</v>
      </c>
      <c r="D7175" s="29">
        <v>7.81295301810216</v>
      </c>
      <c r="E7175" s="29">
        <v>17.442692000000001</v>
      </c>
      <c r="F7175" s="24">
        <v>1.2518180000000001</v>
      </c>
    </row>
    <row r="7176" spans="2:6" x14ac:dyDescent="0.3">
      <c r="B7176" s="28">
        <v>7171</v>
      </c>
      <c r="C7176" s="29">
        <v>3.8984025786327301</v>
      </c>
      <c r="D7176" s="29">
        <v>7.8131208049651697</v>
      </c>
      <c r="E7176" s="29">
        <v>17.445650000000001</v>
      </c>
      <c r="F7176" s="24">
        <v>1.2519930000000001</v>
      </c>
    </row>
    <row r="7177" spans="2:6" x14ac:dyDescent="0.3">
      <c r="B7177" s="28">
        <v>7172</v>
      </c>
      <c r="C7177" s="29">
        <v>3.89812807473439</v>
      </c>
      <c r="D7177" s="29">
        <v>7.8132881915679002</v>
      </c>
      <c r="E7177" s="29">
        <v>17.448606999999999</v>
      </c>
      <c r="F7177" s="24">
        <v>1.252167</v>
      </c>
    </row>
    <row r="7178" spans="2:6" x14ac:dyDescent="0.3">
      <c r="B7178" s="28">
        <v>7173</v>
      </c>
      <c r="C7178" s="29">
        <v>3.8978536093626901</v>
      </c>
      <c r="D7178" s="29">
        <v>7.8134556597635703</v>
      </c>
      <c r="E7178" s="29">
        <v>17.451564999999999</v>
      </c>
      <c r="F7178" s="24">
        <v>1.2523420000000001</v>
      </c>
    </row>
    <row r="7179" spans="2:6" x14ac:dyDescent="0.3">
      <c r="B7179" s="28">
        <v>7174</v>
      </c>
      <c r="C7179" s="29">
        <v>3.89757908275927</v>
      </c>
      <c r="D7179" s="29">
        <v>7.8136227279587604</v>
      </c>
      <c r="E7179" s="29">
        <v>17.454522000000001</v>
      </c>
      <c r="F7179" s="24">
        <v>1.252516</v>
      </c>
    </row>
    <row r="7180" spans="2:6" x14ac:dyDescent="0.3">
      <c r="B7180" s="28">
        <v>7175</v>
      </c>
      <c r="C7180" s="29">
        <v>3.89730459471139</v>
      </c>
      <c r="D7180" s="29">
        <v>7.8137898777769399</v>
      </c>
      <c r="E7180" s="29">
        <v>17.45748</v>
      </c>
      <c r="F7180" s="24">
        <v>1.252691</v>
      </c>
    </row>
    <row r="7181" spans="2:6" x14ac:dyDescent="0.3">
      <c r="B7181" s="28">
        <v>7176</v>
      </c>
      <c r="C7181" s="29">
        <v>3.8970300455563303</v>
      </c>
      <c r="D7181" s="29">
        <v>7.8139566278542203</v>
      </c>
      <c r="E7181" s="29">
        <v>17.460436999999999</v>
      </c>
      <c r="F7181" s="24">
        <v>1.2528649999999999</v>
      </c>
    </row>
    <row r="7182" spans="2:6" x14ac:dyDescent="0.3">
      <c r="B7182" s="28">
        <v>7177</v>
      </c>
      <c r="C7182" s="29">
        <v>3.89675553498564</v>
      </c>
      <c r="D7182" s="29">
        <v>7.8141234595845699</v>
      </c>
      <c r="E7182" s="29">
        <v>17.463394999999998</v>
      </c>
      <c r="F7182" s="24">
        <v>1.2530399999999999</v>
      </c>
    </row>
    <row r="7183" spans="2:6" x14ac:dyDescent="0.3">
      <c r="B7183" s="28">
        <v>7178</v>
      </c>
      <c r="C7183" s="29">
        <v>3.8964809634321202</v>
      </c>
      <c r="D7183" s="29">
        <v>7.8142898918333303</v>
      </c>
      <c r="E7183" s="29">
        <v>17.466352000000001</v>
      </c>
      <c r="F7183" s="24">
        <v>1.2532140000000001</v>
      </c>
    </row>
    <row r="7184" spans="2:6" x14ac:dyDescent="0.3">
      <c r="B7184" s="28">
        <v>7179</v>
      </c>
      <c r="C7184" s="29">
        <v>3.8962064304916999</v>
      </c>
      <c r="D7184" s="29">
        <v>7.8144564057651698</v>
      </c>
      <c r="E7184" s="29">
        <v>17.46931</v>
      </c>
      <c r="F7184" s="24">
        <v>1.2533889999999999</v>
      </c>
    </row>
    <row r="7185" spans="2:6" x14ac:dyDescent="0.3">
      <c r="B7185" s="28">
        <v>7180</v>
      </c>
      <c r="C7185" s="29">
        <v>3.8959318366926201</v>
      </c>
      <c r="D7185" s="29">
        <v>7.8146225204746003</v>
      </c>
      <c r="E7185" s="29">
        <v>17.472266999999999</v>
      </c>
      <c r="F7185" s="24">
        <v>1.253563</v>
      </c>
    </row>
    <row r="7186" spans="2:6" x14ac:dyDescent="0.3">
      <c r="B7186" s="28">
        <v>7181</v>
      </c>
      <c r="C7186" s="29">
        <v>3.8956572815352901</v>
      </c>
      <c r="D7186" s="29">
        <v>7.8147887168970005</v>
      </c>
      <c r="E7186" s="29">
        <v>17.475225000000002</v>
      </c>
      <c r="F7186" s="24">
        <v>1.253738</v>
      </c>
    </row>
    <row r="7187" spans="2:6" x14ac:dyDescent="0.3">
      <c r="B7187" s="28">
        <v>7182</v>
      </c>
      <c r="C7187" s="29">
        <v>3.8953826656432602</v>
      </c>
      <c r="D7187" s="29">
        <v>7.81495451435599</v>
      </c>
      <c r="E7187" s="29">
        <v>17.478182</v>
      </c>
      <c r="F7187" s="24">
        <v>1.2539120000000001</v>
      </c>
    </row>
    <row r="7188" spans="2:6" x14ac:dyDescent="0.3">
      <c r="B7188" s="28">
        <v>7183</v>
      </c>
      <c r="C7188" s="29">
        <v>3.8951080884215599</v>
      </c>
      <c r="D7188" s="29">
        <v>7.8151203935578302</v>
      </c>
      <c r="E7188" s="29">
        <v>17.48114</v>
      </c>
      <c r="F7188" s="24">
        <v>1.254087</v>
      </c>
    </row>
    <row r="7189" spans="2:6" x14ac:dyDescent="0.3">
      <c r="B7189" s="28">
        <v>7184</v>
      </c>
      <c r="C7189" s="29">
        <v>3.8948334505889401</v>
      </c>
      <c r="D7189" s="29">
        <v>7.8152858740549798</v>
      </c>
      <c r="E7189" s="29">
        <v>17.484096999999998</v>
      </c>
      <c r="F7189" s="24">
        <v>1.2542610000000001</v>
      </c>
    </row>
    <row r="7190" spans="2:6" x14ac:dyDescent="0.3">
      <c r="B7190" s="28">
        <v>7185</v>
      </c>
      <c r="C7190" s="29">
        <v>3.8945588514551401</v>
      </c>
      <c r="D7190" s="29">
        <v>7.8154514363248495</v>
      </c>
      <c r="E7190" s="29">
        <v>17.487055000000002</v>
      </c>
      <c r="F7190" s="24">
        <v>1.254435</v>
      </c>
    </row>
    <row r="7191" spans="2:6" x14ac:dyDescent="0.3">
      <c r="B7191" s="28">
        <v>7186</v>
      </c>
      <c r="C7191" s="29">
        <v>3.8942841918340099</v>
      </c>
      <c r="D7191" s="29">
        <v>7.8156166001485996</v>
      </c>
      <c r="E7191" s="29">
        <v>17.490012</v>
      </c>
      <c r="F7191" s="24">
        <v>1.25461</v>
      </c>
    </row>
    <row r="7192" spans="2:6" x14ac:dyDescent="0.3">
      <c r="B7192" s="28">
        <v>7187</v>
      </c>
      <c r="C7192" s="29">
        <v>3.8940095213874502</v>
      </c>
      <c r="D7192" s="29">
        <v>7.8157816057722798</v>
      </c>
      <c r="E7192" s="29">
        <v>17.492968999999999</v>
      </c>
      <c r="F7192" s="24">
        <v>1.2547839999999999</v>
      </c>
    </row>
    <row r="7193" spans="2:6" x14ac:dyDescent="0.3">
      <c r="B7193" s="28">
        <v>7188</v>
      </c>
      <c r="C7193" s="29">
        <v>3.8937348896822699</v>
      </c>
      <c r="D7193" s="29">
        <v>7.8159466932132595</v>
      </c>
      <c r="E7193" s="29">
        <v>17.495927000000002</v>
      </c>
      <c r="F7193" s="24">
        <v>1.254958</v>
      </c>
    </row>
    <row r="7194" spans="2:6" x14ac:dyDescent="0.3">
      <c r="B7194" s="28">
        <v>7189</v>
      </c>
      <c r="C7194" s="29">
        <v>3.89346019767479</v>
      </c>
      <c r="D7194" s="29">
        <v>7.8161113825956097</v>
      </c>
      <c r="E7194" s="29">
        <v>17.498884</v>
      </c>
      <c r="F7194" s="24">
        <v>1.2551330000000001</v>
      </c>
    </row>
    <row r="7195" spans="2:6" x14ac:dyDescent="0.3">
      <c r="B7195" s="28">
        <v>7190</v>
      </c>
      <c r="C7195" s="29">
        <v>3.8931855444369701</v>
      </c>
      <c r="D7195" s="29">
        <v>7.8162761538249601</v>
      </c>
      <c r="E7195" s="29">
        <v>17.501842</v>
      </c>
      <c r="F7195" s="24">
        <v>1.255307</v>
      </c>
    </row>
    <row r="7196" spans="2:6" x14ac:dyDescent="0.3">
      <c r="B7196" s="28">
        <v>7191</v>
      </c>
      <c r="C7196" s="29">
        <v>3.8929108310199698</v>
      </c>
      <c r="D7196" s="29">
        <v>7.8164405272537198</v>
      </c>
      <c r="E7196" s="29">
        <v>17.504798999999998</v>
      </c>
      <c r="F7196" s="24">
        <v>1.2554810000000001</v>
      </c>
    </row>
    <row r="7197" spans="2:6" x14ac:dyDescent="0.3">
      <c r="B7197" s="28">
        <v>7192</v>
      </c>
      <c r="C7197" s="29">
        <v>3.8926361564008403</v>
      </c>
      <c r="D7197" s="29">
        <v>7.8166049825591397</v>
      </c>
      <c r="E7197" s="29">
        <v>17.507757000000002</v>
      </c>
      <c r="F7197" s="24">
        <v>1.255655</v>
      </c>
    </row>
    <row r="7198" spans="2:6" x14ac:dyDescent="0.3">
      <c r="B7198" s="28">
        <v>7193</v>
      </c>
      <c r="C7198" s="29">
        <v>3.8923614217254499</v>
      </c>
      <c r="D7198" s="29">
        <v>7.8167690403218195</v>
      </c>
      <c r="E7198" s="29">
        <v>17.510714</v>
      </c>
      <c r="F7198" s="24">
        <v>1.25583</v>
      </c>
    </row>
    <row r="7199" spans="2:6" x14ac:dyDescent="0.3">
      <c r="B7199" s="28">
        <v>7194</v>
      </c>
      <c r="C7199" s="29">
        <v>3.8920867258760401</v>
      </c>
      <c r="D7199" s="29">
        <v>7.8169331799907305</v>
      </c>
      <c r="E7199" s="29">
        <v>17.513672</v>
      </c>
      <c r="F7199" s="24">
        <v>1.2560039999999999</v>
      </c>
    </row>
    <row r="7200" spans="2:6" x14ac:dyDescent="0.3">
      <c r="B7200" s="28">
        <v>7195</v>
      </c>
      <c r="C7200" s="29">
        <v>3.89181197009311</v>
      </c>
      <c r="D7200" s="29">
        <v>7.8170969223746001</v>
      </c>
      <c r="E7200" s="29">
        <v>17.516629000000002</v>
      </c>
      <c r="F7200" s="24">
        <v>1.256178</v>
      </c>
    </row>
    <row r="7201" spans="2:6" x14ac:dyDescent="0.3">
      <c r="B7201" s="28">
        <v>7196</v>
      </c>
      <c r="C7201" s="29">
        <v>3.8915372531642101</v>
      </c>
      <c r="D7201" s="29">
        <v>7.8172607466941999</v>
      </c>
      <c r="E7201" s="29">
        <v>17.519587000000001</v>
      </c>
      <c r="F7201" s="24">
        <v>1.2563520000000001</v>
      </c>
    </row>
    <row r="7202" spans="2:6" x14ac:dyDescent="0.3">
      <c r="B7202" s="28">
        <v>7197</v>
      </c>
      <c r="C7202" s="29">
        <v>3.8912624764243402</v>
      </c>
      <c r="D7202" s="29">
        <v>7.8174241739862103</v>
      </c>
      <c r="E7202" s="29">
        <v>17.522544</v>
      </c>
      <c r="F7202" s="24">
        <v>1.256526</v>
      </c>
    </row>
    <row r="7203" spans="2:6" x14ac:dyDescent="0.3">
      <c r="B7203" s="28">
        <v>7198</v>
      </c>
      <c r="C7203" s="29">
        <v>3.8909877385664497</v>
      </c>
      <c r="D7203" s="29">
        <v>7.8175876832434499</v>
      </c>
      <c r="E7203" s="29">
        <v>17.525501999999999</v>
      </c>
      <c r="F7203" s="24">
        <v>1.2566999999999999</v>
      </c>
    </row>
    <row r="7204" spans="2:6" x14ac:dyDescent="0.3">
      <c r="B7204" s="28">
        <v>7199</v>
      </c>
      <c r="C7204" s="29">
        <v>3.8907129410199399</v>
      </c>
      <c r="D7204" s="29">
        <v>7.8177507957303698</v>
      </c>
      <c r="E7204" s="29">
        <v>17.528459000000002</v>
      </c>
      <c r="F7204" s="24">
        <v>1.256875</v>
      </c>
    </row>
    <row r="7205" spans="2:6" x14ac:dyDescent="0.3">
      <c r="B7205" s="28">
        <v>7200</v>
      </c>
      <c r="C7205" s="29">
        <v>3.8904381823832899</v>
      </c>
      <c r="D7205" s="29">
        <v>7.8179139902119399</v>
      </c>
      <c r="E7205" s="29">
        <v>17.531417000000001</v>
      </c>
      <c r="F7205" s="24">
        <v>1.2570490000000001</v>
      </c>
    </row>
    <row r="7206" spans="2:6" x14ac:dyDescent="0.3">
      <c r="B7206" s="28">
        <v>7201</v>
      </c>
      <c r="C7206" s="29">
        <v>3.8901633641802</v>
      </c>
      <c r="D7206" s="29">
        <v>7.8180767881802495</v>
      </c>
      <c r="E7206" s="29">
        <v>17.534374</v>
      </c>
      <c r="F7206" s="24">
        <v>1.257223</v>
      </c>
    </row>
    <row r="7207" spans="2:6" x14ac:dyDescent="0.3">
      <c r="B7207" s="28">
        <v>7202</v>
      </c>
      <c r="C7207" s="29">
        <v>3.88988858491477</v>
      </c>
      <c r="D7207" s="29">
        <v>7.8182396681725699</v>
      </c>
      <c r="E7207" s="29">
        <v>17.537331999999999</v>
      </c>
      <c r="F7207" s="24">
        <v>1.2573970000000001</v>
      </c>
    </row>
    <row r="7208" spans="2:6" x14ac:dyDescent="0.3">
      <c r="B7208" s="28">
        <v>7203</v>
      </c>
      <c r="C7208" s="29">
        <v>3.8896137462048701</v>
      </c>
      <c r="D7208" s="29">
        <v>7.8184021519084999</v>
      </c>
      <c r="E7208" s="29">
        <v>17.540289000000001</v>
      </c>
      <c r="F7208" s="24">
        <v>1.257571</v>
      </c>
    </row>
    <row r="7209" spans="2:6" x14ac:dyDescent="0.3">
      <c r="B7209" s="28">
        <v>7204</v>
      </c>
      <c r="C7209" s="29">
        <v>3.8893389464603398</v>
      </c>
      <c r="D7209" s="29">
        <v>7.8185647176977504</v>
      </c>
      <c r="E7209" s="29">
        <v>17.543247000000001</v>
      </c>
      <c r="F7209" s="24">
        <v>1.2577449999999999</v>
      </c>
    </row>
    <row r="7210" spans="2:6" x14ac:dyDescent="0.3">
      <c r="B7210" s="28">
        <v>7205</v>
      </c>
      <c r="C7210" s="29">
        <v>3.8890640873931601</v>
      </c>
      <c r="D7210" s="29">
        <v>7.8187268874873004</v>
      </c>
      <c r="E7210" s="29">
        <v>17.546203999999999</v>
      </c>
      <c r="F7210" s="24">
        <v>1.257919</v>
      </c>
    </row>
    <row r="7211" spans="2:6" x14ac:dyDescent="0.3">
      <c r="B7211" s="28">
        <v>7206</v>
      </c>
      <c r="C7211" s="29">
        <v>3.8887892673189599</v>
      </c>
      <c r="D7211" s="29">
        <v>7.81888913935944</v>
      </c>
      <c r="E7211" s="29">
        <v>17.549161999999999</v>
      </c>
      <c r="F7211" s="24">
        <v>1.2580930000000001</v>
      </c>
    </row>
    <row r="7212" spans="2:6" x14ac:dyDescent="0.3">
      <c r="B7212" s="28">
        <v>7207</v>
      </c>
      <c r="C7212" s="29">
        <v>3.8885143880437298</v>
      </c>
      <c r="D7212" s="29">
        <v>7.8190509954883201</v>
      </c>
      <c r="E7212" s="29">
        <v>17.552119000000001</v>
      </c>
      <c r="F7212" s="24">
        <v>1.258267</v>
      </c>
    </row>
    <row r="7213" spans="2:6" x14ac:dyDescent="0.3">
      <c r="B7213" s="28">
        <v>7208</v>
      </c>
      <c r="C7213" s="29">
        <v>3.8882395477890301</v>
      </c>
      <c r="D7213" s="29">
        <v>7.8192129337289797</v>
      </c>
      <c r="E7213" s="29">
        <v>17.555077000000001</v>
      </c>
      <c r="F7213" s="24">
        <v>1.2584409999999999</v>
      </c>
    </row>
    <row r="7214" spans="2:6" x14ac:dyDescent="0.3">
      <c r="B7214" s="28">
        <v>7209</v>
      </c>
      <c r="C7214" s="29">
        <v>3.8879646484547199</v>
      </c>
      <c r="D7214" s="29">
        <v>7.8193744764826896</v>
      </c>
      <c r="E7214" s="29">
        <v>17.558033999999999</v>
      </c>
      <c r="F7214" s="24">
        <v>1.258615</v>
      </c>
    </row>
    <row r="7215" spans="2:6" x14ac:dyDescent="0.3">
      <c r="B7215" s="28">
        <v>7210</v>
      </c>
      <c r="C7215" s="29">
        <v>3.88768978816841</v>
      </c>
      <c r="D7215" s="29">
        <v>7.8195361013773299</v>
      </c>
      <c r="E7215" s="29">
        <v>17.560991999999999</v>
      </c>
      <c r="F7215" s="24">
        <v>1.258788</v>
      </c>
    </row>
    <row r="7216" spans="2:6" x14ac:dyDescent="0.3">
      <c r="B7216" s="28">
        <v>7211</v>
      </c>
      <c r="C7216" s="29">
        <v>3.88741486892373</v>
      </c>
      <c r="D7216" s="29">
        <v>7.8196973310410902</v>
      </c>
      <c r="E7216" s="29">
        <v>17.563949000000001</v>
      </c>
      <c r="F7216" s="24">
        <v>1.2589619999999999</v>
      </c>
    </row>
    <row r="7217" spans="2:6" x14ac:dyDescent="0.3">
      <c r="B7217" s="28">
        <v>7212</v>
      </c>
      <c r="C7217" s="29">
        <v>3.8871399887544502</v>
      </c>
      <c r="D7217" s="29">
        <v>7.8198586428748698</v>
      </c>
      <c r="E7217" s="29">
        <v>17.566907</v>
      </c>
      <c r="F7217" s="24">
        <v>1.259136</v>
      </c>
    </row>
    <row r="7218" spans="2:6" x14ac:dyDescent="0.3">
      <c r="B7218" s="28">
        <v>7213</v>
      </c>
      <c r="C7218" s="29">
        <v>3.8868650497478301</v>
      </c>
      <c r="D7218" s="29">
        <v>7.8200195597336402</v>
      </c>
      <c r="E7218" s="29">
        <v>17.569863999999999</v>
      </c>
      <c r="F7218" s="24">
        <v>1.2593099999999999</v>
      </c>
    </row>
    <row r="7219" spans="2:6" x14ac:dyDescent="0.3">
      <c r="B7219" s="28">
        <v>7214</v>
      </c>
      <c r="C7219" s="29">
        <v>3.8865901498439301</v>
      </c>
      <c r="D7219" s="29">
        <v>7.8201805587914999</v>
      </c>
      <c r="E7219" s="29">
        <v>17.572821999999999</v>
      </c>
      <c r="F7219" s="24">
        <v>1.259484</v>
      </c>
    </row>
    <row r="7220" spans="2:6" x14ac:dyDescent="0.3">
      <c r="B7220" s="28">
        <v>7215</v>
      </c>
      <c r="C7220" s="29">
        <v>3.8863151912235501</v>
      </c>
      <c r="D7220" s="29">
        <v>7.8203411631300401</v>
      </c>
      <c r="E7220" s="29">
        <v>17.575779000000001</v>
      </c>
      <c r="F7220" s="24">
        <v>1.2596579999999999</v>
      </c>
    </row>
    <row r="7221" spans="2:6" x14ac:dyDescent="0.3">
      <c r="B7221" s="28">
        <v>7216</v>
      </c>
      <c r="C7221" s="29">
        <v>3.8860402717331199</v>
      </c>
      <c r="D7221" s="29">
        <v>7.8205018496966296</v>
      </c>
      <c r="E7221" s="29">
        <v>17.578737</v>
      </c>
      <c r="F7221" s="24">
        <v>1.2598309999999999</v>
      </c>
    </row>
    <row r="7222" spans="2:6" x14ac:dyDescent="0.3">
      <c r="B7222" s="28">
        <v>7217</v>
      </c>
      <c r="C7222" s="29">
        <v>3.8857652936468998</v>
      </c>
      <c r="D7222" s="29">
        <v>7.82066214179937</v>
      </c>
      <c r="E7222" s="29">
        <v>17.581693999999999</v>
      </c>
      <c r="F7222" s="24">
        <v>1.260005</v>
      </c>
    </row>
    <row r="7223" spans="2:6" x14ac:dyDescent="0.3">
      <c r="B7223" s="28">
        <v>7218</v>
      </c>
      <c r="C7223" s="29">
        <v>3.8854903547177702</v>
      </c>
      <c r="D7223" s="29">
        <v>7.8208225161591205</v>
      </c>
      <c r="E7223" s="29">
        <v>17.584651999999998</v>
      </c>
      <c r="F7223" s="24">
        <v>1.2601789999999999</v>
      </c>
    </row>
    <row r="7224" spans="2:6" x14ac:dyDescent="0.3">
      <c r="B7224" s="28">
        <v>7219</v>
      </c>
      <c r="C7224" s="29">
        <v>3.8852153573133399</v>
      </c>
      <c r="D7224" s="29">
        <v>7.8209824963103101</v>
      </c>
      <c r="E7224" s="29">
        <v>17.587609</v>
      </c>
      <c r="F7224" s="24">
        <v>1.2603530000000001</v>
      </c>
    </row>
    <row r="7225" spans="2:6" x14ac:dyDescent="0.3">
      <c r="B7225" s="28">
        <v>7220</v>
      </c>
      <c r="C7225" s="29">
        <v>3.88494039909307</v>
      </c>
      <c r="D7225" s="29">
        <v>7.8211425587474199</v>
      </c>
      <c r="E7225" s="29">
        <v>17.590567</v>
      </c>
      <c r="F7225" s="24">
        <v>1.260526</v>
      </c>
    </row>
    <row r="7226" spans="2:6" x14ac:dyDescent="0.3">
      <c r="B7226" s="28">
        <v>7221</v>
      </c>
      <c r="C7226" s="29">
        <v>3.8846653825178099</v>
      </c>
      <c r="D7226" s="29">
        <v>7.8213022272310102</v>
      </c>
      <c r="E7226" s="29">
        <v>17.593523999999999</v>
      </c>
      <c r="F7226" s="24">
        <v>1.2606999999999999</v>
      </c>
    </row>
    <row r="7227" spans="2:6" x14ac:dyDescent="0.3">
      <c r="B7227" s="28">
        <v>7222</v>
      </c>
      <c r="C7227" s="29">
        <v>3.8843903564239701</v>
      </c>
      <c r="D7227" s="29">
        <v>7.8214617400154802</v>
      </c>
      <c r="E7227" s="29">
        <v>17.596481000000001</v>
      </c>
      <c r="F7227" s="24">
        <v>1.2608740000000001</v>
      </c>
    </row>
    <row r="7228" spans="2:6" x14ac:dyDescent="0.3">
      <c r="B7228" s="28">
        <v>7223</v>
      </c>
      <c r="C7228" s="29">
        <v>3.8841153695547299</v>
      </c>
      <c r="D7228" s="29">
        <v>7.8216213351290902</v>
      </c>
      <c r="E7228" s="29">
        <v>17.599439</v>
      </c>
      <c r="F7228" s="24">
        <v>1.261047</v>
      </c>
    </row>
    <row r="7229" spans="2:6" x14ac:dyDescent="0.3">
      <c r="B7229" s="28">
        <v>7224</v>
      </c>
      <c r="C7229" s="29">
        <v>3.8838403245106101</v>
      </c>
      <c r="D7229" s="29">
        <v>7.8217805366714597</v>
      </c>
      <c r="E7229" s="29">
        <v>17.602395999999999</v>
      </c>
      <c r="F7229" s="24">
        <v>1.2612209999999999</v>
      </c>
    </row>
    <row r="7230" spans="2:6" x14ac:dyDescent="0.3">
      <c r="B7230" s="28">
        <v>7225</v>
      </c>
      <c r="C7230" s="29">
        <v>3.8835653187179702</v>
      </c>
      <c r="D7230" s="29">
        <v>7.8219398205717097</v>
      </c>
      <c r="E7230" s="29">
        <v>17.605353999999998</v>
      </c>
      <c r="F7230" s="24">
        <v>1.261395</v>
      </c>
    </row>
    <row r="7231" spans="2:6" x14ac:dyDescent="0.3">
      <c r="B7231" s="28">
        <v>7226</v>
      </c>
      <c r="C7231" s="29">
        <v>3.8832902548702899</v>
      </c>
      <c r="D7231" s="29">
        <v>7.8220987111553102</v>
      </c>
      <c r="E7231" s="29">
        <v>17.608311</v>
      </c>
      <c r="F7231" s="24">
        <v>1.261568</v>
      </c>
    </row>
    <row r="7232" spans="2:6" x14ac:dyDescent="0.3">
      <c r="B7232" s="28">
        <v>7227</v>
      </c>
      <c r="C7232" s="29">
        <v>3.8830152303008898</v>
      </c>
      <c r="D7232" s="29">
        <v>7.8222576841254998</v>
      </c>
      <c r="E7232" s="29">
        <v>17.611269</v>
      </c>
      <c r="F7232" s="24">
        <v>1.2617419999999999</v>
      </c>
    </row>
    <row r="7233" spans="2:6" x14ac:dyDescent="0.3">
      <c r="B7233" s="28">
        <v>7228</v>
      </c>
      <c r="C7233" s="29">
        <v>3.8827401477960999</v>
      </c>
      <c r="D7233" s="29">
        <v>7.8224162640334196</v>
      </c>
      <c r="E7233" s="29">
        <v>17.614225999999999</v>
      </c>
      <c r="F7233" s="24">
        <v>1.261916</v>
      </c>
    </row>
    <row r="7234" spans="2:6" x14ac:dyDescent="0.3">
      <c r="B7234" s="28">
        <v>7229</v>
      </c>
      <c r="C7234" s="29">
        <v>3.8824651045962999</v>
      </c>
      <c r="D7234" s="29">
        <v>7.8225749263565802</v>
      </c>
      <c r="E7234" s="29">
        <v>17.617184000000002</v>
      </c>
      <c r="F7234" s="24">
        <v>1.262089</v>
      </c>
    </row>
    <row r="7235" spans="2:6" x14ac:dyDescent="0.3">
      <c r="B7235" s="28">
        <v>7230</v>
      </c>
      <c r="C7235" s="29">
        <v>3.8821900035806101</v>
      </c>
      <c r="D7235" s="29">
        <v>7.8227331958716997</v>
      </c>
      <c r="E7235" s="29">
        <v>17.620141</v>
      </c>
      <c r="F7235" s="24">
        <v>1.2622629999999999</v>
      </c>
    </row>
    <row r="7236" spans="2:6" x14ac:dyDescent="0.3">
      <c r="B7236" s="28">
        <v>7231</v>
      </c>
      <c r="C7236" s="29">
        <v>3.88191494189652</v>
      </c>
      <c r="D7236" s="29">
        <v>7.8228915478306202</v>
      </c>
      <c r="E7236" s="29">
        <v>17.623099</v>
      </c>
      <c r="F7236" s="24">
        <v>1.2624360000000001</v>
      </c>
    </row>
    <row r="7237" spans="2:6" x14ac:dyDescent="0.3">
      <c r="B7237" s="28">
        <v>7232</v>
      </c>
      <c r="C7237" s="29">
        <v>3.8816398225158402</v>
      </c>
      <c r="D7237" s="29">
        <v>7.8230495072355097</v>
      </c>
      <c r="E7237" s="29">
        <v>17.626055999999998</v>
      </c>
      <c r="F7237" s="24">
        <v>1.26261</v>
      </c>
    </row>
    <row r="7238" spans="2:6" x14ac:dyDescent="0.3">
      <c r="B7238" s="28">
        <v>7233</v>
      </c>
      <c r="C7238" s="29">
        <v>3.8813647424933198</v>
      </c>
      <c r="D7238" s="29">
        <v>7.8232075491127899</v>
      </c>
      <c r="E7238" s="29">
        <v>17.629014000000002</v>
      </c>
      <c r="F7238" s="24">
        <v>1.262783</v>
      </c>
    </row>
    <row r="7239" spans="2:6" x14ac:dyDescent="0.3">
      <c r="B7239" s="28">
        <v>7234</v>
      </c>
      <c r="C7239" s="29">
        <v>3.8810896048933001</v>
      </c>
      <c r="D7239" s="29">
        <v>7.8233651986897801</v>
      </c>
      <c r="E7239" s="29">
        <v>17.631971</v>
      </c>
      <c r="F7239" s="24">
        <v>1.2629570000000001</v>
      </c>
    </row>
    <row r="7240" spans="2:6" x14ac:dyDescent="0.3">
      <c r="B7240" s="28">
        <v>7235</v>
      </c>
      <c r="C7240" s="29">
        <v>3.8808145066779298</v>
      </c>
      <c r="D7240" s="29">
        <v>7.8235229307676502</v>
      </c>
      <c r="E7240" s="29">
        <v>17.634929</v>
      </c>
      <c r="F7240" s="24">
        <v>1.2631299999999999</v>
      </c>
    </row>
    <row r="7241" spans="2:6" x14ac:dyDescent="0.3">
      <c r="B7241" s="28">
        <v>7236</v>
      </c>
      <c r="C7241" s="29">
        <v>3.8805393510039901</v>
      </c>
      <c r="D7241" s="29">
        <v>7.8236802707988904</v>
      </c>
      <c r="E7241" s="29">
        <v>17.637886000000002</v>
      </c>
      <c r="F7241" s="24">
        <v>1.2633030000000001</v>
      </c>
    </row>
    <row r="7242" spans="2:6" x14ac:dyDescent="0.3">
      <c r="B7242" s="28">
        <v>7237</v>
      </c>
      <c r="C7242" s="29">
        <v>3.8802642347410901</v>
      </c>
      <c r="D7242" s="29">
        <v>7.82383769335941</v>
      </c>
      <c r="E7242" s="29">
        <v>17.640844000000001</v>
      </c>
      <c r="F7242" s="24">
        <v>1.263477</v>
      </c>
    </row>
    <row r="7243" spans="2:6" x14ac:dyDescent="0.3">
      <c r="B7243" s="28">
        <v>7238</v>
      </c>
      <c r="C7243" s="29">
        <v>3.8799890611383701</v>
      </c>
      <c r="D7243" s="29">
        <v>7.8239947241267096</v>
      </c>
      <c r="E7243" s="29">
        <v>17.643801</v>
      </c>
      <c r="F7243" s="24">
        <v>1.2636499999999999</v>
      </c>
    </row>
    <row r="7244" spans="2:6" x14ac:dyDescent="0.3">
      <c r="B7244" s="28">
        <v>7239</v>
      </c>
      <c r="C7244" s="29">
        <v>3.8797139269729999</v>
      </c>
      <c r="D7244" s="29">
        <v>7.8241518374517103</v>
      </c>
      <c r="E7244" s="29">
        <v>17.646758999999999</v>
      </c>
      <c r="F7244" s="24">
        <v>1.2638240000000001</v>
      </c>
    </row>
    <row r="7245" spans="2:6" x14ac:dyDescent="0.3">
      <c r="B7245" s="28">
        <v>7240</v>
      </c>
      <c r="C7245" s="29">
        <v>3.8794387355863797</v>
      </c>
      <c r="D7245" s="29">
        <v>7.8243085592366803</v>
      </c>
      <c r="E7245" s="29">
        <v>17.649716000000002</v>
      </c>
      <c r="F7245" s="24">
        <v>1.263997</v>
      </c>
    </row>
    <row r="7246" spans="2:6" x14ac:dyDescent="0.3">
      <c r="B7246" s="28">
        <v>7241</v>
      </c>
      <c r="C7246" s="29">
        <v>3.87916358366334</v>
      </c>
      <c r="D7246" s="29">
        <v>7.82446536360768</v>
      </c>
      <c r="E7246" s="29">
        <v>17.652674000000001</v>
      </c>
      <c r="F7246" s="24">
        <v>1.26417</v>
      </c>
    </row>
    <row r="7247" spans="2:6" x14ac:dyDescent="0.3">
      <c r="B7247" s="28">
        <v>7242</v>
      </c>
      <c r="C7247" s="29">
        <v>3.8788883746374299</v>
      </c>
      <c r="D7247" s="29">
        <v>7.8246217766916999</v>
      </c>
      <c r="E7247" s="29">
        <v>17.655631</v>
      </c>
      <c r="F7247" s="24">
        <v>1.2643439999999999</v>
      </c>
    </row>
    <row r="7248" spans="2:6" x14ac:dyDescent="0.3">
      <c r="B7248" s="28">
        <v>7243</v>
      </c>
      <c r="C7248" s="29">
        <v>3.8786132051012698</v>
      </c>
      <c r="D7248" s="29">
        <v>7.8247782723899899</v>
      </c>
      <c r="E7248" s="29">
        <v>17.658588999999999</v>
      </c>
      <c r="F7248" s="24">
        <v>1.2645170000000001</v>
      </c>
    </row>
    <row r="7249" spans="2:6" x14ac:dyDescent="0.3">
      <c r="B7249" s="28">
        <v>7244</v>
      </c>
      <c r="C7249" s="29">
        <v>3.8783379785804302</v>
      </c>
      <c r="D7249" s="29">
        <v>7.8249343770541397</v>
      </c>
      <c r="E7249" s="29">
        <v>17.661546000000001</v>
      </c>
      <c r="F7249" s="24">
        <v>1.2646899999999999</v>
      </c>
    </row>
    <row r="7250" spans="2:6" x14ac:dyDescent="0.3">
      <c r="B7250" s="28">
        <v>7245</v>
      </c>
      <c r="C7250" s="29">
        <v>3.8780627915754202</v>
      </c>
      <c r="D7250" s="29">
        <v>7.8250905643608002</v>
      </c>
      <c r="E7250" s="29">
        <v>17.664504000000001</v>
      </c>
      <c r="F7250" s="24">
        <v>1.2648630000000001</v>
      </c>
    </row>
    <row r="7251" spans="2:6" x14ac:dyDescent="0.3">
      <c r="B7251" s="28">
        <v>7246</v>
      </c>
      <c r="C7251" s="29">
        <v>3.87778754770375</v>
      </c>
      <c r="D7251" s="29">
        <v>7.82524636088593</v>
      </c>
      <c r="E7251" s="29">
        <v>17.667460999999999</v>
      </c>
      <c r="F7251" s="24">
        <v>1.265037</v>
      </c>
    </row>
    <row r="7252" spans="2:6" x14ac:dyDescent="0.3">
      <c r="B7252" s="28">
        <v>7247</v>
      </c>
      <c r="C7252" s="29">
        <v>3.87751234337391</v>
      </c>
      <c r="D7252" s="29">
        <v>7.8254022400817504</v>
      </c>
      <c r="E7252" s="29">
        <v>17.670418999999999</v>
      </c>
      <c r="F7252" s="24">
        <v>1.2652099999999999</v>
      </c>
    </row>
    <row r="7253" spans="2:6" x14ac:dyDescent="0.3">
      <c r="B7253" s="28">
        <v>7248</v>
      </c>
      <c r="C7253" s="29">
        <v>3.87723708229524</v>
      </c>
      <c r="D7253" s="29">
        <v>7.8255577287484899</v>
      </c>
      <c r="E7253" s="29">
        <v>17.673376000000001</v>
      </c>
      <c r="F7253" s="24">
        <v>1.2653829999999999</v>
      </c>
    </row>
    <row r="7254" spans="2:6" x14ac:dyDescent="0.3">
      <c r="B7254" s="28">
        <v>7249</v>
      </c>
      <c r="C7254" s="29">
        <v>3.8769618607843399</v>
      </c>
      <c r="D7254" s="29">
        <v>7.8257133001140105</v>
      </c>
      <c r="E7254" s="29">
        <v>17.676334000000001</v>
      </c>
      <c r="F7254" s="24">
        <v>1.2655560000000001</v>
      </c>
    </row>
    <row r="7255" spans="2:6" x14ac:dyDescent="0.3">
      <c r="B7255" s="28">
        <v>7250</v>
      </c>
      <c r="C7255" s="29">
        <v>3.8766865826422601</v>
      </c>
      <c r="D7255" s="29">
        <v>7.8258684812026997</v>
      </c>
      <c r="E7255" s="29">
        <v>17.679290999999999</v>
      </c>
      <c r="F7255" s="24">
        <v>1.2657289999999999</v>
      </c>
    </row>
    <row r="7256" spans="2:6" x14ac:dyDescent="0.3">
      <c r="B7256" s="28">
        <v>7251</v>
      </c>
      <c r="C7256" s="29">
        <v>3.87641134409379</v>
      </c>
      <c r="D7256" s="29">
        <v>7.8260237450182597</v>
      </c>
      <c r="E7256" s="29">
        <v>17.682248999999999</v>
      </c>
      <c r="F7256" s="24">
        <v>1.2659020000000001</v>
      </c>
    </row>
    <row r="7257" spans="2:6" x14ac:dyDescent="0.3">
      <c r="B7257" s="28">
        <v>7252</v>
      </c>
      <c r="C7257" s="29">
        <v>3.8761360490316199</v>
      </c>
      <c r="D7257" s="29">
        <v>7.8261786188090303</v>
      </c>
      <c r="E7257" s="29">
        <v>17.685206000000001</v>
      </c>
      <c r="F7257" s="24">
        <v>1.266076</v>
      </c>
    </row>
    <row r="7258" spans="2:6" x14ac:dyDescent="0.3">
      <c r="B7258" s="28">
        <v>7253</v>
      </c>
      <c r="C7258" s="29">
        <v>3.8758607935888301</v>
      </c>
      <c r="D7258" s="29">
        <v>7.8263335753546901</v>
      </c>
      <c r="E7258" s="29">
        <v>17.688164</v>
      </c>
      <c r="F7258" s="24">
        <v>1.266249</v>
      </c>
    </row>
    <row r="7259" spans="2:6" x14ac:dyDescent="0.3">
      <c r="B7259" s="28">
        <v>7254</v>
      </c>
      <c r="C7259" s="29">
        <v>3.8755854817496198</v>
      </c>
      <c r="D7259" s="29">
        <v>7.8264881421273902</v>
      </c>
      <c r="E7259" s="29">
        <v>17.691120999999999</v>
      </c>
      <c r="F7259" s="24">
        <v>1.2664219999999999</v>
      </c>
    </row>
    <row r="7260" spans="2:6" x14ac:dyDescent="0.3">
      <c r="B7260" s="28">
        <v>7255</v>
      </c>
      <c r="C7260" s="29">
        <v>3.8753101615868899</v>
      </c>
      <c r="D7260" s="29">
        <v>7.8266425555238799</v>
      </c>
      <c r="E7260" s="29">
        <v>17.694078000000001</v>
      </c>
      <c r="F7260" s="24">
        <v>1.2665950000000001</v>
      </c>
    </row>
    <row r="7261" spans="2:6" x14ac:dyDescent="0.3">
      <c r="B7261" s="28">
        <v>7256</v>
      </c>
      <c r="C7261" s="29">
        <v>3.8750348810820601</v>
      </c>
      <c r="D7261" s="29">
        <v>7.8267970517172003</v>
      </c>
      <c r="E7261" s="29">
        <v>17.697036000000001</v>
      </c>
      <c r="F7261" s="24">
        <v>1.2667679999999999</v>
      </c>
    </row>
    <row r="7262" spans="2:6" x14ac:dyDescent="0.3">
      <c r="B7262" s="28">
        <v>7257</v>
      </c>
      <c r="C7262" s="29">
        <v>3.8747595443563903</v>
      </c>
      <c r="D7262" s="29">
        <v>7.8269511585149498</v>
      </c>
      <c r="E7262" s="29">
        <v>17.699992999999999</v>
      </c>
      <c r="F7262" s="24">
        <v>1.2669410000000001</v>
      </c>
    </row>
    <row r="7263" spans="2:6" x14ac:dyDescent="0.3">
      <c r="B7263" s="28">
        <v>7258</v>
      </c>
      <c r="C7263" s="29">
        <v>3.8744842473142</v>
      </c>
      <c r="D7263" s="29">
        <v>7.8271053481374198</v>
      </c>
      <c r="E7263" s="29">
        <v>17.702950999999999</v>
      </c>
      <c r="F7263" s="24">
        <v>1.2671140000000001</v>
      </c>
    </row>
    <row r="7264" spans="2:6" x14ac:dyDescent="0.3">
      <c r="B7264" s="28">
        <v>7259</v>
      </c>
      <c r="C7264" s="29">
        <v>3.8742088941680199</v>
      </c>
      <c r="D7264" s="29">
        <v>7.8272591486156795</v>
      </c>
      <c r="E7264" s="29">
        <v>17.705908000000001</v>
      </c>
      <c r="F7264" s="24">
        <v>1.2672870000000001</v>
      </c>
    </row>
    <row r="7265" spans="2:6" x14ac:dyDescent="0.3">
      <c r="B7265" s="28">
        <v>7260</v>
      </c>
      <c r="C7265" s="29">
        <v>3.8739335807308102</v>
      </c>
      <c r="D7265" s="29">
        <v>7.8274130319464703</v>
      </c>
      <c r="E7265" s="29">
        <v>17.708866</v>
      </c>
      <c r="F7265" s="24">
        <v>1.26746</v>
      </c>
    </row>
    <row r="7266" spans="2:6" x14ac:dyDescent="0.3">
      <c r="B7266" s="28">
        <v>7261</v>
      </c>
      <c r="C7266" s="29">
        <v>3.8736582113062701</v>
      </c>
      <c r="D7266" s="29">
        <v>7.8275665263842598</v>
      </c>
      <c r="E7266" s="29">
        <v>17.711822999999999</v>
      </c>
      <c r="F7266" s="24">
        <v>1.267633</v>
      </c>
    </row>
    <row r="7267" spans="2:6" x14ac:dyDescent="0.3">
      <c r="B7267" s="28">
        <v>7262</v>
      </c>
      <c r="C7267" s="29">
        <v>3.8733828816161298</v>
      </c>
      <c r="D7267" s="29">
        <v>7.8277201037023403</v>
      </c>
      <c r="E7267" s="29">
        <v>17.714780999999999</v>
      </c>
      <c r="F7267" s="24">
        <v>1.267806</v>
      </c>
    </row>
    <row r="7268" spans="2:6" x14ac:dyDescent="0.3">
      <c r="B7268" s="28">
        <v>7263</v>
      </c>
      <c r="C7268" s="29">
        <v>3.8731074960551402</v>
      </c>
      <c r="D7268" s="29">
        <v>7.8278732923783698</v>
      </c>
      <c r="E7268" s="29">
        <v>17.717738000000001</v>
      </c>
      <c r="F7268" s="24">
        <v>1.267979</v>
      </c>
    </row>
    <row r="7269" spans="2:6" x14ac:dyDescent="0.3">
      <c r="B7269" s="28">
        <v>7264</v>
      </c>
      <c r="C7269" s="29">
        <v>3.8728321502538998</v>
      </c>
      <c r="D7269" s="29">
        <v>7.8280265639624398</v>
      </c>
      <c r="E7269" s="29">
        <v>17.720696</v>
      </c>
      <c r="F7269" s="24">
        <v>1.2681519999999999</v>
      </c>
    </row>
    <row r="7270" spans="2:6" x14ac:dyDescent="0.3">
      <c r="B7270" s="28">
        <v>7265</v>
      </c>
      <c r="C7270" s="29">
        <v>3.8725567486981101</v>
      </c>
      <c r="D7270" s="29">
        <v>7.8281794471552599</v>
      </c>
      <c r="E7270" s="29">
        <v>17.723652999999999</v>
      </c>
      <c r="F7270" s="24">
        <v>1.2683249999999999</v>
      </c>
    </row>
    <row r="7271" spans="2:6" x14ac:dyDescent="0.3">
      <c r="B7271" s="28">
        <v>7266</v>
      </c>
      <c r="C7271" s="29">
        <v>3.8722813869273303</v>
      </c>
      <c r="D7271" s="29">
        <v>7.8283324132837802</v>
      </c>
      <c r="E7271" s="29">
        <v>17.726610999999998</v>
      </c>
      <c r="F7271" s="24">
        <v>1.268497</v>
      </c>
    </row>
    <row r="7272" spans="2:6" x14ac:dyDescent="0.3">
      <c r="B7272" s="28">
        <v>7267</v>
      </c>
      <c r="C7272" s="29">
        <v>3.8720059695181201</v>
      </c>
      <c r="D7272" s="29">
        <v>7.8284849912716199</v>
      </c>
      <c r="E7272" s="29">
        <v>17.729568</v>
      </c>
      <c r="F7272" s="24">
        <v>1.26867</v>
      </c>
    </row>
    <row r="7273" spans="2:6" x14ac:dyDescent="0.3">
      <c r="B7273" s="28">
        <v>7268</v>
      </c>
      <c r="C7273" s="29">
        <v>3.87173059191913</v>
      </c>
      <c r="D7273" s="29">
        <v>7.8286376522228096</v>
      </c>
      <c r="E7273" s="29">
        <v>17.732526</v>
      </c>
      <c r="F7273" s="24">
        <v>1.2688429999999999</v>
      </c>
    </row>
    <row r="7274" spans="2:6" x14ac:dyDescent="0.3">
      <c r="B7274" s="28">
        <v>7269</v>
      </c>
      <c r="C7274" s="29">
        <v>3.8714551587976498</v>
      </c>
      <c r="D7274" s="29">
        <v>7.8287899252837096</v>
      </c>
      <c r="E7274" s="29">
        <v>17.735482999999999</v>
      </c>
      <c r="F7274" s="24">
        <v>1.2690159999999999</v>
      </c>
    </row>
    <row r="7275" spans="2:6" x14ac:dyDescent="0.3">
      <c r="B7275" s="28">
        <v>7270</v>
      </c>
      <c r="C7275" s="29">
        <v>3.8711797655115001</v>
      </c>
      <c r="D7275" s="29">
        <v>7.82894228133555</v>
      </c>
      <c r="E7275" s="29">
        <v>17.738441000000002</v>
      </c>
      <c r="F7275" s="24">
        <v>1.2691889999999999</v>
      </c>
    </row>
    <row r="7276" spans="2:6" x14ac:dyDescent="0.3">
      <c r="B7276" s="28">
        <v>7271</v>
      </c>
      <c r="C7276" s="29">
        <v>3.8709043168186401</v>
      </c>
      <c r="D7276" s="29">
        <v>7.8290942497472695</v>
      </c>
      <c r="E7276" s="29">
        <v>17.741398</v>
      </c>
      <c r="F7276" s="24">
        <v>1.269361</v>
      </c>
    </row>
    <row r="7277" spans="2:6" x14ac:dyDescent="0.3">
      <c r="B7277" s="28">
        <v>7272</v>
      </c>
      <c r="C7277" s="29">
        <v>3.87062890798614</v>
      </c>
      <c r="D7277" s="29">
        <v>7.82924630117743</v>
      </c>
      <c r="E7277" s="29">
        <v>17.744356</v>
      </c>
      <c r="F7277" s="24">
        <v>1.2695339999999999</v>
      </c>
    </row>
    <row r="7278" spans="2:6" x14ac:dyDescent="0.3">
      <c r="B7278" s="28">
        <v>7273</v>
      </c>
      <c r="C7278" s="29">
        <v>3.87035344386251</v>
      </c>
      <c r="D7278" s="29">
        <v>7.8293979652175096</v>
      </c>
      <c r="E7278" s="29">
        <v>17.747312999999998</v>
      </c>
      <c r="F7278" s="24">
        <v>1.2697069999999999</v>
      </c>
    </row>
    <row r="7279" spans="2:6" x14ac:dyDescent="0.3">
      <c r="B7279" s="28">
        <v>7274</v>
      </c>
      <c r="C7279" s="29">
        <v>3.8700780196242199</v>
      </c>
      <c r="D7279" s="29">
        <v>7.8295497123035203</v>
      </c>
      <c r="E7279" s="29">
        <v>17.750271000000001</v>
      </c>
      <c r="F7279" s="24">
        <v>1.2698800000000001</v>
      </c>
    </row>
    <row r="7280" spans="2:6" x14ac:dyDescent="0.3">
      <c r="B7280" s="28">
        <v>7275</v>
      </c>
      <c r="C7280" s="29">
        <v>3.8698025402102099</v>
      </c>
      <c r="D7280" s="29">
        <v>7.8297010722492297</v>
      </c>
      <c r="E7280" s="29">
        <v>17.753228</v>
      </c>
      <c r="F7280" s="24">
        <v>1.270052</v>
      </c>
    </row>
    <row r="7281" spans="2:6" x14ac:dyDescent="0.3">
      <c r="B7281" s="28">
        <v>7276</v>
      </c>
      <c r="C7281" s="29">
        <v>3.86952710070641</v>
      </c>
      <c r="D7281" s="29">
        <v>7.8298525152682696</v>
      </c>
      <c r="E7281" s="29">
        <v>17.756186</v>
      </c>
      <c r="F7281" s="24">
        <v>1.2702249999999999</v>
      </c>
    </row>
    <row r="7282" spans="2:6" x14ac:dyDescent="0.3">
      <c r="B7282" s="28">
        <v>7277</v>
      </c>
      <c r="C7282" s="29">
        <v>3.86925160614213</v>
      </c>
      <c r="D7282" s="29">
        <v>7.83000357139667</v>
      </c>
      <c r="E7282" s="29">
        <v>17.759143000000002</v>
      </c>
      <c r="F7282" s="24">
        <v>1.2703980000000001</v>
      </c>
    </row>
    <row r="7283" spans="2:6" x14ac:dyDescent="0.3">
      <c r="B7283" s="28">
        <v>7278</v>
      </c>
      <c r="C7283" s="29">
        <v>3.86897615151288</v>
      </c>
      <c r="D7283" s="29">
        <v>7.8301547106257603</v>
      </c>
      <c r="E7283" s="29">
        <v>17.762101000000001</v>
      </c>
      <c r="F7283" s="24">
        <v>1.27057</v>
      </c>
    </row>
    <row r="7284" spans="2:6" x14ac:dyDescent="0.3">
      <c r="B7284" s="28">
        <v>7279</v>
      </c>
      <c r="C7284" s="29">
        <v>3.8687006419382</v>
      </c>
      <c r="D7284" s="29">
        <v>7.8303054632136195</v>
      </c>
      <c r="E7284" s="29">
        <v>17.765058</v>
      </c>
      <c r="F7284" s="24">
        <v>1.270743</v>
      </c>
    </row>
    <row r="7285" spans="2:6" x14ac:dyDescent="0.3">
      <c r="B7285" s="28">
        <v>7280</v>
      </c>
      <c r="C7285" s="29">
        <v>3.8684251723232901</v>
      </c>
      <c r="D7285" s="29">
        <v>7.8304562989294704</v>
      </c>
      <c r="E7285" s="29">
        <v>17.768015999999999</v>
      </c>
      <c r="F7285" s="24">
        <v>1.2709159999999999</v>
      </c>
    </row>
    <row r="7286" spans="2:6" x14ac:dyDescent="0.3">
      <c r="B7286" s="28">
        <v>7281</v>
      </c>
      <c r="C7286" s="29">
        <v>3.8681496478778299</v>
      </c>
      <c r="D7286" s="29">
        <v>7.8306067482533299</v>
      </c>
      <c r="E7286" s="29">
        <v>17.770973000000001</v>
      </c>
      <c r="F7286" s="24">
        <v>1.271088</v>
      </c>
    </row>
    <row r="7287" spans="2:6" x14ac:dyDescent="0.3">
      <c r="B7287" s="28">
        <v>7282</v>
      </c>
      <c r="C7287" s="29">
        <v>3.8678741634168001</v>
      </c>
      <c r="D7287" s="29">
        <v>7.8307572807324801</v>
      </c>
      <c r="E7287" s="29">
        <v>17.773931000000001</v>
      </c>
      <c r="F7287" s="24">
        <v>1.271261</v>
      </c>
    </row>
    <row r="7288" spans="2:6" x14ac:dyDescent="0.3">
      <c r="B7288" s="28">
        <v>7283</v>
      </c>
      <c r="C7288" s="29">
        <v>3.8675986242399101</v>
      </c>
      <c r="D7288" s="29">
        <v>7.83090742706867</v>
      </c>
      <c r="E7288" s="29">
        <v>17.776888</v>
      </c>
      <c r="F7288" s="24">
        <v>1.271433</v>
      </c>
    </row>
    <row r="7289" spans="2:6" x14ac:dyDescent="0.3">
      <c r="B7289" s="28">
        <v>7284</v>
      </c>
      <c r="C7289" s="29">
        <v>3.8673231250720401</v>
      </c>
      <c r="D7289" s="29">
        <v>7.8310576565873404</v>
      </c>
      <c r="E7289" s="29">
        <v>17.779845999999999</v>
      </c>
      <c r="F7289" s="24">
        <v>1.271606</v>
      </c>
    </row>
    <row r="7290" spans="2:6" x14ac:dyDescent="0.3">
      <c r="B7290" s="28">
        <v>7285</v>
      </c>
      <c r="C7290" s="29">
        <v>3.86704757130284</v>
      </c>
      <c r="D7290" s="29">
        <v>7.8312075002118897</v>
      </c>
      <c r="E7290" s="29">
        <v>17.782803000000001</v>
      </c>
      <c r="F7290" s="24">
        <v>1.2717780000000001</v>
      </c>
    </row>
    <row r="7291" spans="2:6" x14ac:dyDescent="0.3">
      <c r="B7291" s="28">
        <v>7286</v>
      </c>
      <c r="C7291" s="29">
        <v>3.86677205756716</v>
      </c>
      <c r="D7291" s="29">
        <v>7.83135742704608</v>
      </c>
      <c r="E7291" s="29">
        <v>17.785761000000001</v>
      </c>
      <c r="F7291" s="24">
        <v>1.2719510000000001</v>
      </c>
    </row>
    <row r="7292" spans="2:6" x14ac:dyDescent="0.3">
      <c r="B7292" s="28">
        <v>7287</v>
      </c>
      <c r="C7292" s="29">
        <v>3.86649648934451</v>
      </c>
      <c r="D7292" s="29">
        <v>7.8315069682348195</v>
      </c>
      <c r="E7292" s="29">
        <v>17.788717999999999</v>
      </c>
      <c r="F7292" s="24">
        <v>1.2721230000000001</v>
      </c>
    </row>
    <row r="7293" spans="2:6" x14ac:dyDescent="0.3">
      <c r="B7293" s="28">
        <v>7288</v>
      </c>
      <c r="C7293" s="29">
        <v>3.8662209611798199</v>
      </c>
      <c r="D7293" s="29">
        <v>7.8316565926603401</v>
      </c>
      <c r="E7293" s="29">
        <v>17.791675999999999</v>
      </c>
      <c r="F7293" s="24">
        <v>1.2722959999999999</v>
      </c>
    </row>
    <row r="7294" spans="2:6" x14ac:dyDescent="0.3">
      <c r="B7294" s="28">
        <v>7289</v>
      </c>
      <c r="C7294" s="29">
        <v>3.8659453786423099</v>
      </c>
      <c r="D7294" s="29">
        <v>7.8318058316888504</v>
      </c>
      <c r="E7294" s="29">
        <v>17.794633000000001</v>
      </c>
      <c r="F7294" s="24">
        <v>1.2724679999999999</v>
      </c>
    </row>
    <row r="7295" spans="2:6" x14ac:dyDescent="0.3">
      <c r="B7295" s="28">
        <v>7290</v>
      </c>
      <c r="C7295" s="29">
        <v>3.8656697890104899</v>
      </c>
      <c r="D7295" s="29">
        <v>7.8319549197681404</v>
      </c>
      <c r="E7295" s="29">
        <v>17.79759</v>
      </c>
      <c r="F7295" s="24">
        <v>1.2726410000000001</v>
      </c>
    </row>
    <row r="7296" spans="2:6" x14ac:dyDescent="0.3">
      <c r="B7296" s="28">
        <v>7291</v>
      </c>
      <c r="C7296" s="29">
        <v>3.8653942394731402</v>
      </c>
      <c r="D7296" s="29">
        <v>7.8321040911247604</v>
      </c>
      <c r="E7296" s="29">
        <v>17.800547999999999</v>
      </c>
      <c r="F7296" s="24">
        <v>1.272813</v>
      </c>
    </row>
    <row r="7297" spans="2:6" x14ac:dyDescent="0.3">
      <c r="B7297" s="28">
        <v>7292</v>
      </c>
      <c r="C7297" s="29">
        <v>3.8651186357338903</v>
      </c>
      <c r="D7297" s="29">
        <v>7.8322528774566997</v>
      </c>
      <c r="E7297" s="29">
        <v>17.803505000000001</v>
      </c>
      <c r="F7297" s="24">
        <v>1.272985</v>
      </c>
    </row>
    <row r="7298" spans="2:6" x14ac:dyDescent="0.3">
      <c r="B7298" s="28">
        <v>7293</v>
      </c>
      <c r="C7298" s="29">
        <v>3.86484307211337</v>
      </c>
      <c r="D7298" s="29">
        <v>7.8324017470929403</v>
      </c>
      <c r="E7298" s="29">
        <v>17.806463000000001</v>
      </c>
      <c r="F7298" s="24">
        <v>1.273158</v>
      </c>
    </row>
    <row r="7299" spans="2:6" x14ac:dyDescent="0.3">
      <c r="B7299" s="28">
        <v>7294</v>
      </c>
      <c r="C7299" s="29">
        <v>3.8645674544046802</v>
      </c>
      <c r="D7299" s="29">
        <v>7.8325502319524798</v>
      </c>
      <c r="E7299" s="29">
        <v>17.809419999999999</v>
      </c>
      <c r="F7299" s="24">
        <v>1.2733300000000001</v>
      </c>
    </row>
    <row r="7300" spans="2:6" x14ac:dyDescent="0.3">
      <c r="B7300" s="28">
        <v>7295</v>
      </c>
      <c r="C7300" s="29">
        <v>3.8642918768388999</v>
      </c>
      <c r="D7300" s="29">
        <v>7.8326988001432598</v>
      </c>
      <c r="E7300" s="29">
        <v>17.812377999999999</v>
      </c>
      <c r="F7300" s="24">
        <v>1.2735030000000001</v>
      </c>
    </row>
    <row r="7301" spans="2:6" x14ac:dyDescent="0.3">
      <c r="B7301" s="28">
        <v>7296</v>
      </c>
      <c r="C7301" s="29">
        <v>3.8640162452985001</v>
      </c>
      <c r="D7301" s="29">
        <v>7.8328469838051502</v>
      </c>
      <c r="E7301" s="29">
        <v>17.815335000000001</v>
      </c>
      <c r="F7301" s="24">
        <v>1.2736749999999999</v>
      </c>
    </row>
    <row r="7302" spans="2:6" x14ac:dyDescent="0.3">
      <c r="B7302" s="28">
        <v>7297</v>
      </c>
      <c r="C7302" s="29">
        <v>3.86374065392511</v>
      </c>
      <c r="D7302" s="29">
        <v>7.8329952508251299</v>
      </c>
      <c r="E7302" s="29">
        <v>17.818293000000001</v>
      </c>
      <c r="F7302" s="24">
        <v>1.273847</v>
      </c>
    </row>
    <row r="7303" spans="2:6" x14ac:dyDescent="0.3">
      <c r="B7303" s="28">
        <v>7298</v>
      </c>
      <c r="C7303" s="29">
        <v>3.8634650086904898</v>
      </c>
      <c r="D7303" s="29">
        <v>7.8331431335637998</v>
      </c>
      <c r="E7303" s="29">
        <v>17.821249999999999</v>
      </c>
      <c r="F7303" s="24">
        <v>1.274019</v>
      </c>
    </row>
    <row r="7304" spans="2:6" x14ac:dyDescent="0.3">
      <c r="B7304" s="28">
        <v>7299</v>
      </c>
      <c r="C7304" s="29">
        <v>3.8631894036468899</v>
      </c>
      <c r="D7304" s="29">
        <v>7.8332910996873997</v>
      </c>
      <c r="E7304" s="29">
        <v>17.824207999999999</v>
      </c>
      <c r="F7304" s="24">
        <v>1.274192</v>
      </c>
    </row>
    <row r="7305" spans="2:6" x14ac:dyDescent="0.3">
      <c r="B7305" s="28">
        <v>7300</v>
      </c>
      <c r="C7305" s="29">
        <v>3.8629137448552697</v>
      </c>
      <c r="D7305" s="29">
        <v>7.8334386817771104</v>
      </c>
      <c r="E7305" s="29">
        <v>17.827165000000001</v>
      </c>
      <c r="F7305" s="24">
        <v>1.2743640000000001</v>
      </c>
    </row>
    <row r="7306" spans="2:6" x14ac:dyDescent="0.3">
      <c r="B7306" s="28">
        <v>7301</v>
      </c>
      <c r="C7306" s="29">
        <v>3.8626381262786298</v>
      </c>
      <c r="D7306" s="29">
        <v>7.8335863472785299</v>
      </c>
      <c r="E7306" s="29">
        <v>17.830123</v>
      </c>
      <c r="F7306" s="24">
        <v>1.2745359999999999</v>
      </c>
    </row>
    <row r="7307" spans="2:6" x14ac:dyDescent="0.3">
      <c r="B7307" s="28">
        <v>7302</v>
      </c>
      <c r="C7307" s="29">
        <v>3.8623624540670001</v>
      </c>
      <c r="D7307" s="29">
        <v>7.8337336289932704</v>
      </c>
      <c r="E7307" s="29">
        <v>17.833079999999999</v>
      </c>
      <c r="F7307" s="24">
        <v>1.274708</v>
      </c>
    </row>
    <row r="7308" spans="2:6" x14ac:dyDescent="0.3">
      <c r="B7308" s="28">
        <v>7303</v>
      </c>
      <c r="C7308" s="29">
        <v>3.8620868220942199</v>
      </c>
      <c r="D7308" s="29">
        <v>7.8338809941464405</v>
      </c>
      <c r="E7308" s="29">
        <v>17.836037999999999</v>
      </c>
      <c r="F7308" s="24">
        <v>1.2748809999999999</v>
      </c>
    </row>
    <row r="7309" spans="2:6" x14ac:dyDescent="0.3">
      <c r="B7309" s="28">
        <v>7304</v>
      </c>
      <c r="C7309" s="29">
        <v>3.86181113659931</v>
      </c>
      <c r="D7309" s="29">
        <v>7.8340279757599403</v>
      </c>
      <c r="E7309" s="29">
        <v>17.838995000000001</v>
      </c>
      <c r="F7309" s="24">
        <v>1.275053</v>
      </c>
    </row>
    <row r="7310" spans="2:6" x14ac:dyDescent="0.3">
      <c r="B7310" s="28">
        <v>7305</v>
      </c>
      <c r="C7310" s="29">
        <v>3.8615354913670599</v>
      </c>
      <c r="D7310" s="29">
        <v>7.8341750408385602</v>
      </c>
      <c r="E7310" s="29">
        <v>17.841953</v>
      </c>
      <c r="F7310" s="24">
        <v>1.2752250000000001</v>
      </c>
    </row>
    <row r="7311" spans="2:6" x14ac:dyDescent="0.3">
      <c r="B7311" s="28">
        <v>7306</v>
      </c>
      <c r="C7311" s="29">
        <v>3.86125979272536</v>
      </c>
      <c r="D7311" s="29">
        <v>7.8343217226243702</v>
      </c>
      <c r="E7311" s="29">
        <v>17.844909999999999</v>
      </c>
      <c r="F7311" s="24">
        <v>1.2753969999999999</v>
      </c>
    </row>
    <row r="7312" spans="2:6" x14ac:dyDescent="0.3">
      <c r="B7312" s="28">
        <v>7307</v>
      </c>
      <c r="C7312" s="29">
        <v>3.8609841343700499</v>
      </c>
      <c r="D7312" s="29">
        <v>7.83446848790188</v>
      </c>
      <c r="E7312" s="29">
        <v>17.847867999999998</v>
      </c>
      <c r="F7312" s="24">
        <v>1.275569</v>
      </c>
    </row>
    <row r="7313" spans="2:6" x14ac:dyDescent="0.3">
      <c r="B7313" s="28">
        <v>7308</v>
      </c>
      <c r="C7313" s="29">
        <v>3.8607084227178099</v>
      </c>
      <c r="D7313" s="29">
        <v>7.8346148701332403</v>
      </c>
      <c r="E7313" s="29">
        <v>17.850825</v>
      </c>
      <c r="F7313" s="24">
        <v>1.275741</v>
      </c>
    </row>
    <row r="7314" spans="2:6" x14ac:dyDescent="0.3">
      <c r="B7314" s="28">
        <v>7309</v>
      </c>
      <c r="C7314" s="29">
        <v>3.8604327513756003</v>
      </c>
      <c r="D7314" s="29">
        <v>7.83476133588288</v>
      </c>
      <c r="E7314" s="29">
        <v>17.853783</v>
      </c>
      <c r="F7314" s="24">
        <v>1.2759130000000001</v>
      </c>
    </row>
    <row r="7315" spans="2:6" x14ac:dyDescent="0.3">
      <c r="B7315" s="28">
        <v>7310</v>
      </c>
      <c r="C7315" s="29">
        <v>3.8601570268488001</v>
      </c>
      <c r="D7315" s="29">
        <v>7.8349074188328096</v>
      </c>
      <c r="E7315" s="29">
        <v>17.856739999999999</v>
      </c>
      <c r="F7315" s="24">
        <v>1.2760850000000001</v>
      </c>
    </row>
    <row r="7316" spans="2:6" x14ac:dyDescent="0.3">
      <c r="B7316" s="28">
        <v>7311</v>
      </c>
      <c r="C7316" s="29">
        <v>3.8598813426556102</v>
      </c>
      <c r="D7316" s="29">
        <v>7.8350535853275396</v>
      </c>
      <c r="E7316" s="29">
        <v>17.859698000000002</v>
      </c>
      <c r="F7316" s="24">
        <v>1.276257</v>
      </c>
    </row>
    <row r="7317" spans="2:6" x14ac:dyDescent="0.3">
      <c r="B7317" s="28">
        <v>7312</v>
      </c>
      <c r="C7317" s="29">
        <v>3.8596056053900001</v>
      </c>
      <c r="D7317" s="29">
        <v>7.8351993692688202</v>
      </c>
      <c r="E7317" s="29">
        <v>17.862655</v>
      </c>
      <c r="F7317" s="24">
        <v>1.276429</v>
      </c>
    </row>
    <row r="7318" spans="2:6" x14ac:dyDescent="0.3">
      <c r="B7318" s="28">
        <v>7313</v>
      </c>
      <c r="C7318" s="29">
        <v>3.85932990848152</v>
      </c>
      <c r="D7318" s="29">
        <v>7.8353452367813796</v>
      </c>
      <c r="E7318" s="29">
        <v>17.865613</v>
      </c>
      <c r="F7318" s="24">
        <v>1.2766009999999999</v>
      </c>
    </row>
    <row r="7319" spans="2:6" x14ac:dyDescent="0.3">
      <c r="B7319" s="28">
        <v>7314</v>
      </c>
      <c r="C7319" s="29">
        <v>3.8590541586125902</v>
      </c>
      <c r="D7319" s="29">
        <v>7.8354907219865702</v>
      </c>
      <c r="E7319" s="29">
        <v>17.868569999999998</v>
      </c>
      <c r="F7319" s="24">
        <v>1.2767729999999999</v>
      </c>
    </row>
    <row r="7320" spans="2:6" x14ac:dyDescent="0.3">
      <c r="B7320" s="28">
        <v>7315</v>
      </c>
      <c r="C7320" s="29">
        <v>3.8587784491242298</v>
      </c>
      <c r="D7320" s="29">
        <v>7.8356362907894299</v>
      </c>
      <c r="E7320" s="29">
        <v>17.871528000000001</v>
      </c>
      <c r="F7320" s="24">
        <v>1.276945</v>
      </c>
    </row>
    <row r="7321" spans="2:6" x14ac:dyDescent="0.3">
      <c r="B7321" s="28">
        <v>7316</v>
      </c>
      <c r="C7321" s="29">
        <v>3.8585026867872498</v>
      </c>
      <c r="D7321" s="29">
        <v>7.8357814775308103</v>
      </c>
      <c r="E7321" s="29">
        <v>17.874485</v>
      </c>
      <c r="F7321" s="24">
        <v>1.2771170000000001</v>
      </c>
    </row>
    <row r="7322" spans="2:6" x14ac:dyDescent="0.3">
      <c r="B7322" s="28">
        <v>7317</v>
      </c>
      <c r="C7322" s="29">
        <v>3.85822696485419</v>
      </c>
      <c r="D7322" s="29">
        <v>7.8359267478962398</v>
      </c>
      <c r="E7322" s="29">
        <v>17.877443</v>
      </c>
      <c r="F7322" s="24">
        <v>1.2772890000000001</v>
      </c>
    </row>
    <row r="7323" spans="2:6" x14ac:dyDescent="0.3">
      <c r="B7323" s="28">
        <v>7318</v>
      </c>
      <c r="C7323" s="29">
        <v>3.8579511901841599</v>
      </c>
      <c r="D7323" s="29">
        <v>7.8360716364458796</v>
      </c>
      <c r="E7323" s="29">
        <v>17.880400000000002</v>
      </c>
      <c r="F7323" s="24">
        <v>1.277461</v>
      </c>
    </row>
    <row r="7324" spans="2:6" x14ac:dyDescent="0.3">
      <c r="B7324" s="28">
        <v>7319</v>
      </c>
      <c r="C7324" s="29">
        <v>3.8576754559413402</v>
      </c>
      <c r="D7324" s="29">
        <v>7.8362166086458895</v>
      </c>
      <c r="E7324" s="29">
        <v>17.883358000000001</v>
      </c>
      <c r="F7324" s="24">
        <v>1.277633</v>
      </c>
    </row>
    <row r="7325" spans="2:6" x14ac:dyDescent="0.3">
      <c r="B7325" s="28">
        <v>7320</v>
      </c>
      <c r="C7325" s="29">
        <v>3.8573996690730299</v>
      </c>
      <c r="D7325" s="29">
        <v>7.8363611992755997</v>
      </c>
      <c r="E7325" s="29">
        <v>17.886315</v>
      </c>
      <c r="F7325" s="24">
        <v>1.2778050000000001</v>
      </c>
    </row>
    <row r="7326" spans="2:6" x14ac:dyDescent="0.3">
      <c r="B7326" s="28">
        <v>7321</v>
      </c>
      <c r="C7326" s="29">
        <v>3.8571239226551399</v>
      </c>
      <c r="D7326" s="29">
        <v>7.8365058735819302</v>
      </c>
      <c r="E7326" s="29">
        <v>17.889272999999999</v>
      </c>
      <c r="F7326" s="24">
        <v>1.2779769999999999</v>
      </c>
    </row>
    <row r="7327" spans="2:6" x14ac:dyDescent="0.3">
      <c r="B7327" s="28">
        <v>7322</v>
      </c>
      <c r="C7327" s="29">
        <v>3.8568481237230601</v>
      </c>
      <c r="D7327" s="29">
        <v>7.8366501665632997</v>
      </c>
      <c r="E7327" s="29">
        <v>17.892230000000001</v>
      </c>
      <c r="F7327" s="24">
        <v>1.2781480000000001</v>
      </c>
    </row>
    <row r="7328" spans="2:6" x14ac:dyDescent="0.3">
      <c r="B7328" s="28">
        <v>7323</v>
      </c>
      <c r="C7328" s="29">
        <v>3.8565723188204601</v>
      </c>
      <c r="D7328" s="29">
        <v>7.8367943108495997</v>
      </c>
      <c r="E7328" s="29">
        <v>17.895187</v>
      </c>
      <c r="F7328" s="24">
        <v>1.2783199999999999</v>
      </c>
    </row>
    <row r="7329" spans="2:6" x14ac:dyDescent="0.3">
      <c r="B7329" s="28">
        <v>7324</v>
      </c>
      <c r="C7329" s="29">
        <v>3.8562965544029701</v>
      </c>
      <c r="D7329" s="29">
        <v>7.83693853885186</v>
      </c>
      <c r="E7329" s="29">
        <v>17.898145</v>
      </c>
      <c r="F7329" s="24">
        <v>1.278492</v>
      </c>
    </row>
    <row r="7330" spans="2:6" x14ac:dyDescent="0.3">
      <c r="B7330" s="28">
        <v>7325</v>
      </c>
      <c r="C7330" s="29">
        <v>3.8560207376379099</v>
      </c>
      <c r="D7330" s="29">
        <v>7.8370823858967302</v>
      </c>
      <c r="E7330" s="29">
        <v>17.901102000000002</v>
      </c>
      <c r="F7330" s="24">
        <v>1.278664</v>
      </c>
    </row>
    <row r="7331" spans="2:6" x14ac:dyDescent="0.3">
      <c r="B7331" s="28">
        <v>7326</v>
      </c>
      <c r="C7331" s="29">
        <v>3.85574496138099</v>
      </c>
      <c r="D7331" s="29">
        <v>7.8372263166836698</v>
      </c>
      <c r="E7331" s="29">
        <v>17.904060000000001</v>
      </c>
      <c r="F7331" s="24">
        <v>1.2788360000000001</v>
      </c>
    </row>
    <row r="7332" spans="2:6" x14ac:dyDescent="0.3">
      <c r="B7332" s="28">
        <v>7327</v>
      </c>
      <c r="C7332" s="29">
        <v>3.85546913288738</v>
      </c>
      <c r="D7332" s="29">
        <v>7.83736986675805</v>
      </c>
      <c r="E7332" s="29">
        <v>17.907017</v>
      </c>
      <c r="F7332" s="24">
        <v>1.279007</v>
      </c>
    </row>
    <row r="7333" spans="2:6" x14ac:dyDescent="0.3">
      <c r="B7333" s="28">
        <v>7328</v>
      </c>
      <c r="C7333" s="29">
        <v>3.8551933449248699</v>
      </c>
      <c r="D7333" s="29">
        <v>7.8375135006006005</v>
      </c>
      <c r="E7333" s="29">
        <v>17.909974999999999</v>
      </c>
      <c r="F7333" s="24">
        <v>1.2791790000000001</v>
      </c>
    </row>
    <row r="7334" spans="2:6" x14ac:dyDescent="0.3">
      <c r="B7334" s="28">
        <v>7329</v>
      </c>
      <c r="C7334" s="29">
        <v>3.85491750483637</v>
      </c>
      <c r="D7334" s="29">
        <v>7.8376567539752502</v>
      </c>
      <c r="E7334" s="29">
        <v>17.912932000000001</v>
      </c>
      <c r="F7334" s="24">
        <v>1.2793510000000001</v>
      </c>
    </row>
    <row r="7335" spans="2:6" x14ac:dyDescent="0.3">
      <c r="B7335" s="28">
        <v>7330</v>
      </c>
      <c r="C7335" s="29">
        <v>3.8546417053018702</v>
      </c>
      <c r="D7335" s="29">
        <v>7.8378000911441204</v>
      </c>
      <c r="E7335" s="29">
        <v>17.915890000000001</v>
      </c>
      <c r="F7335" s="24">
        <v>1.279522</v>
      </c>
    </row>
    <row r="7336" spans="2:6" x14ac:dyDescent="0.3">
      <c r="B7336" s="28">
        <v>7331</v>
      </c>
      <c r="C7336" s="29">
        <v>3.8543658537518999</v>
      </c>
      <c r="D7336" s="29">
        <v>7.8379430480895405</v>
      </c>
      <c r="E7336" s="29">
        <v>17.918847</v>
      </c>
      <c r="F7336" s="24">
        <v>1.2796940000000001</v>
      </c>
    </row>
    <row r="7337" spans="2:6" x14ac:dyDescent="0.3">
      <c r="B7337" s="28">
        <v>7332</v>
      </c>
      <c r="C7337" s="29">
        <v>3.8540900427787501</v>
      </c>
      <c r="D7337" s="29">
        <v>7.8380860888551496</v>
      </c>
      <c r="E7337" s="29">
        <v>17.921804999999999</v>
      </c>
      <c r="F7337" s="24">
        <v>1.2798659999999999</v>
      </c>
    </row>
    <row r="7338" spans="2:6" x14ac:dyDescent="0.3">
      <c r="B7338" s="28">
        <v>7333</v>
      </c>
      <c r="C7338" s="29">
        <v>3.8538141799004899</v>
      </c>
      <c r="D7338" s="29">
        <v>7.8382287496416003</v>
      </c>
      <c r="E7338" s="29">
        <v>17.924762000000001</v>
      </c>
      <c r="F7338" s="24">
        <v>1.2800370000000001</v>
      </c>
    </row>
    <row r="7339" spans="2:6" x14ac:dyDescent="0.3">
      <c r="B7339" s="28">
        <v>7334</v>
      </c>
      <c r="C7339" s="29">
        <v>3.8535383576218001</v>
      </c>
      <c r="D7339" s="29">
        <v>7.83837149427415</v>
      </c>
      <c r="E7339" s="29">
        <v>17.927720000000001</v>
      </c>
      <c r="F7339" s="24">
        <v>1.2802089999999999</v>
      </c>
    </row>
    <row r="7340" spans="2:6" x14ac:dyDescent="0.3">
      <c r="B7340" s="28">
        <v>7335</v>
      </c>
      <c r="C7340" s="29">
        <v>3.8532624835482001</v>
      </c>
      <c r="D7340" s="29">
        <v>7.8385138591716501</v>
      </c>
      <c r="E7340" s="29">
        <v>17.930676999999999</v>
      </c>
      <c r="F7340" s="24">
        <v>1.280381</v>
      </c>
    </row>
    <row r="7341" spans="2:6" x14ac:dyDescent="0.3">
      <c r="B7341" s="28">
        <v>7336</v>
      </c>
      <c r="C7341" s="29">
        <v>3.85298665009682</v>
      </c>
      <c r="D7341" s="29">
        <v>7.8386563079411395</v>
      </c>
      <c r="E7341" s="29">
        <v>17.933634999999999</v>
      </c>
      <c r="F7341" s="24">
        <v>1.2805520000000001</v>
      </c>
    </row>
    <row r="7342" spans="2:6" x14ac:dyDescent="0.3">
      <c r="B7342" s="28">
        <v>7337</v>
      </c>
      <c r="C7342" s="29">
        <v>3.8527107649605701</v>
      </c>
      <c r="D7342" s="29">
        <v>7.8387983772194598</v>
      </c>
      <c r="E7342" s="29">
        <v>17.936592000000001</v>
      </c>
      <c r="F7342" s="24">
        <v>1.280724</v>
      </c>
    </row>
    <row r="7343" spans="2:6" x14ac:dyDescent="0.3">
      <c r="B7343" s="28">
        <v>7338</v>
      </c>
      <c r="C7343" s="29">
        <v>3.8524349204691402</v>
      </c>
      <c r="D7343" s="29">
        <v>7.8389405303956003</v>
      </c>
      <c r="E7343" s="29">
        <v>17.939550000000001</v>
      </c>
      <c r="F7343" s="24">
        <v>1.2808950000000001</v>
      </c>
    </row>
    <row r="7344" spans="2:6" x14ac:dyDescent="0.3">
      <c r="B7344" s="28">
        <v>7339</v>
      </c>
      <c r="C7344" s="29">
        <v>3.8521590244026802</v>
      </c>
      <c r="D7344" s="29">
        <v>7.8390823043242897</v>
      </c>
      <c r="E7344" s="29">
        <v>17.942506999999999</v>
      </c>
      <c r="F7344" s="24">
        <v>1.281067</v>
      </c>
    </row>
    <row r="7345" spans="2:6" x14ac:dyDescent="0.3">
      <c r="B7345" s="28">
        <v>7340</v>
      </c>
      <c r="C7345" s="29">
        <v>3.85188316900358</v>
      </c>
      <c r="D7345" s="29">
        <v>7.8392241621765901</v>
      </c>
      <c r="E7345" s="29">
        <v>17.945464999999999</v>
      </c>
      <c r="F7345" s="24">
        <v>1.2812380000000001</v>
      </c>
    </row>
    <row r="7346" spans="2:6" x14ac:dyDescent="0.3">
      <c r="B7346" s="28">
        <v>7341</v>
      </c>
      <c r="C7346" s="29">
        <v>3.8516072621391402</v>
      </c>
      <c r="D7346" s="29">
        <v>7.8393656410249202</v>
      </c>
      <c r="E7346" s="29">
        <v>17.948422000000001</v>
      </c>
      <c r="F7346" s="24">
        <v>1.2814099999999999</v>
      </c>
    </row>
    <row r="7347" spans="2:6" x14ac:dyDescent="0.3">
      <c r="B7347" s="28">
        <v>7342</v>
      </c>
      <c r="C7347" s="29">
        <v>3.8513313959645101</v>
      </c>
      <c r="D7347" s="29">
        <v>7.8395072038226497</v>
      </c>
      <c r="E7347" s="29">
        <v>17.95138</v>
      </c>
      <c r="F7347" s="24">
        <v>1.2815810000000001</v>
      </c>
    </row>
    <row r="7348" spans="2:6" x14ac:dyDescent="0.3">
      <c r="B7348" s="28">
        <v>7343</v>
      </c>
      <c r="C7348" s="29">
        <v>3.8510554784340401</v>
      </c>
      <c r="D7348" s="29">
        <v>7.8396483878597101</v>
      </c>
      <c r="E7348" s="29">
        <v>17.954336999999999</v>
      </c>
      <c r="F7348" s="24">
        <v>1.2817529999999999</v>
      </c>
    </row>
    <row r="7349" spans="2:6" x14ac:dyDescent="0.3">
      <c r="B7349" s="28">
        <v>7344</v>
      </c>
      <c r="C7349" s="29">
        <v>3.85077960161578</v>
      </c>
      <c r="D7349" s="29">
        <v>7.8397896558718401</v>
      </c>
      <c r="E7349" s="29">
        <v>17.957294999999998</v>
      </c>
      <c r="F7349" s="24">
        <v>1.2819240000000001</v>
      </c>
    </row>
    <row r="7350" spans="2:6" x14ac:dyDescent="0.3">
      <c r="B7350" s="28">
        <v>7345</v>
      </c>
      <c r="C7350" s="29">
        <v>3.8505036735510401</v>
      </c>
      <c r="D7350" s="29">
        <v>7.8399305453664905</v>
      </c>
      <c r="E7350" s="29">
        <v>17.960252000000001</v>
      </c>
      <c r="F7350" s="24">
        <v>1.2820960000000001</v>
      </c>
    </row>
    <row r="7351" spans="2:6" x14ac:dyDescent="0.3">
      <c r="B7351" s="28">
        <v>7346</v>
      </c>
      <c r="C7351" s="29">
        <v>3.8502277862208101</v>
      </c>
      <c r="D7351" s="29">
        <v>7.8400715188618104</v>
      </c>
      <c r="E7351" s="29">
        <v>17.96321</v>
      </c>
      <c r="F7351" s="24">
        <v>1.282267</v>
      </c>
    </row>
    <row r="7352" spans="2:6" x14ac:dyDescent="0.3">
      <c r="B7352" s="28">
        <v>7347</v>
      </c>
      <c r="C7352" s="29">
        <v>3.8499518477532599</v>
      </c>
      <c r="D7352" s="29">
        <v>7.8402121140825898</v>
      </c>
      <c r="E7352" s="29">
        <v>17.966166999999999</v>
      </c>
      <c r="F7352" s="24">
        <v>1.282438</v>
      </c>
    </row>
    <row r="7353" spans="2:6" x14ac:dyDescent="0.3">
      <c r="B7353" s="28">
        <v>7348</v>
      </c>
      <c r="C7353" s="29">
        <v>3.8496759500424798</v>
      </c>
      <c r="D7353" s="29">
        <v>7.8403527933296395</v>
      </c>
      <c r="E7353" s="29">
        <v>17.969124999999998</v>
      </c>
      <c r="F7353" s="24">
        <v>1.28261</v>
      </c>
    </row>
    <row r="7354" spans="2:6" x14ac:dyDescent="0.3">
      <c r="B7354" s="28">
        <v>7349</v>
      </c>
      <c r="C7354" s="29">
        <v>3.8494000013034002</v>
      </c>
      <c r="D7354" s="29">
        <v>7.8404930945449305</v>
      </c>
      <c r="E7354" s="29">
        <v>17.972082</v>
      </c>
      <c r="F7354" s="24">
        <v>1.2827809999999999</v>
      </c>
    </row>
    <row r="7355" spans="2:6" x14ac:dyDescent="0.3">
      <c r="B7355" s="28">
        <v>7350</v>
      </c>
      <c r="C7355" s="29">
        <v>3.8491240933432502</v>
      </c>
      <c r="D7355" s="29">
        <v>7.8406334798120296</v>
      </c>
      <c r="E7355" s="29">
        <v>17.97504</v>
      </c>
      <c r="F7355" s="24">
        <v>1.2829519999999999</v>
      </c>
    </row>
    <row r="7356" spans="2:6" x14ac:dyDescent="0.3">
      <c r="B7356" s="28">
        <v>7351</v>
      </c>
      <c r="C7356" s="29">
        <v>3.8488481344636298</v>
      </c>
      <c r="D7356" s="29">
        <v>7.8407734872899102</v>
      </c>
      <c r="E7356" s="29">
        <v>17.977996999999998</v>
      </c>
      <c r="F7356" s="24">
        <v>1.2831239999999999</v>
      </c>
    </row>
    <row r="7357" spans="2:6" x14ac:dyDescent="0.3">
      <c r="B7357" s="28">
        <v>7352</v>
      </c>
      <c r="C7357" s="29">
        <v>3.8485722163850502</v>
      </c>
      <c r="D7357" s="29">
        <v>7.8409135788451101</v>
      </c>
      <c r="E7357" s="29">
        <v>17.980955000000002</v>
      </c>
      <c r="F7357" s="24">
        <v>1.2832950000000001</v>
      </c>
    </row>
    <row r="7358" spans="2:6" x14ac:dyDescent="0.3">
      <c r="B7358" s="28">
        <v>7353</v>
      </c>
      <c r="C7358" s="29">
        <v>3.8482962474956799</v>
      </c>
      <c r="D7358" s="29">
        <v>7.8410532928534895</v>
      </c>
      <c r="E7358" s="29">
        <v>17.983912</v>
      </c>
      <c r="F7358" s="24">
        <v>1.283466</v>
      </c>
    </row>
    <row r="7359" spans="2:6" x14ac:dyDescent="0.3">
      <c r="B7359" s="28">
        <v>7354</v>
      </c>
      <c r="C7359" s="29">
        <v>3.8480203194293798</v>
      </c>
      <c r="D7359" s="29">
        <v>7.8411930909645999</v>
      </c>
      <c r="E7359" s="29">
        <v>17.98687</v>
      </c>
      <c r="F7359" s="24">
        <v>1.2836369999999999</v>
      </c>
    </row>
    <row r="7360" spans="2:6" x14ac:dyDescent="0.3">
      <c r="B7360" s="28">
        <v>7355</v>
      </c>
      <c r="C7360" s="29">
        <v>3.8477443406607899</v>
      </c>
      <c r="D7360" s="29">
        <v>7.8413325117710997</v>
      </c>
      <c r="E7360" s="29">
        <v>17.989826999999998</v>
      </c>
      <c r="F7360" s="24">
        <v>1.283809</v>
      </c>
    </row>
    <row r="7361" spans="2:6" x14ac:dyDescent="0.3">
      <c r="B7361" s="28">
        <v>7356</v>
      </c>
      <c r="C7361" s="29">
        <v>3.8474683570122701</v>
      </c>
      <c r="D7361" s="29">
        <v>7.8414717861040399</v>
      </c>
      <c r="E7361" s="29">
        <v>17.992784</v>
      </c>
      <c r="F7361" s="24">
        <v>1.2839800000000001</v>
      </c>
    </row>
    <row r="7362" spans="2:6" x14ac:dyDescent="0.3">
      <c r="B7362" s="28">
        <v>7357</v>
      </c>
      <c r="C7362" s="29">
        <v>3.84719241421972</v>
      </c>
      <c r="D7362" s="29">
        <v>7.8416111445777501</v>
      </c>
      <c r="E7362" s="29">
        <v>17.995742</v>
      </c>
      <c r="F7362" s="24">
        <v>1.284151</v>
      </c>
    </row>
    <row r="7363" spans="2:6" x14ac:dyDescent="0.3">
      <c r="B7363" s="28">
        <v>7358</v>
      </c>
      <c r="C7363" s="29">
        <v>3.8469164208873199</v>
      </c>
      <c r="D7363" s="29">
        <v>7.8417501261098099</v>
      </c>
      <c r="E7363" s="29">
        <v>17.998698999999998</v>
      </c>
      <c r="F7363" s="24">
        <v>1.284322</v>
      </c>
    </row>
    <row r="7364" spans="2:6" x14ac:dyDescent="0.3">
      <c r="B7364" s="28">
        <v>7359</v>
      </c>
      <c r="C7364" s="29">
        <v>3.8466404684327502</v>
      </c>
      <c r="D7364" s="29">
        <v>7.8418891918079696</v>
      </c>
      <c r="E7364" s="29">
        <v>18.001657000000002</v>
      </c>
      <c r="F7364" s="24">
        <v>1.2844929999999999</v>
      </c>
    </row>
    <row r="7365" spans="2:6" x14ac:dyDescent="0.3">
      <c r="B7365" s="28">
        <v>7360</v>
      </c>
      <c r="C7365" s="29">
        <v>3.84636446554642</v>
      </c>
      <c r="D7365" s="29">
        <v>7.84202788080621</v>
      </c>
      <c r="E7365" s="29">
        <v>18.004614</v>
      </c>
      <c r="F7365" s="24">
        <v>1.284664</v>
      </c>
    </row>
    <row r="7366" spans="2:6" x14ac:dyDescent="0.3">
      <c r="B7366" s="28">
        <v>7361</v>
      </c>
      <c r="C7366" s="29">
        <v>3.8460885035597001</v>
      </c>
      <c r="D7366" s="29">
        <v>7.8421666539958004</v>
      </c>
      <c r="E7366" s="29">
        <v>18.007572</v>
      </c>
      <c r="F7366" s="24">
        <v>1.2848349999999999</v>
      </c>
    </row>
    <row r="7367" spans="2:6" x14ac:dyDescent="0.3">
      <c r="B7367" s="28">
        <v>7362</v>
      </c>
      <c r="C7367" s="29">
        <v>3.8458124912491298</v>
      </c>
      <c r="D7367" s="29">
        <v>7.8423050507270098</v>
      </c>
      <c r="E7367" s="29">
        <v>18.010528999999998</v>
      </c>
      <c r="F7367" s="24">
        <v>1.285007</v>
      </c>
    </row>
    <row r="7368" spans="2:6" x14ac:dyDescent="0.3">
      <c r="B7368" s="28">
        <v>7363</v>
      </c>
      <c r="C7368" s="29">
        <v>3.8455365198599001</v>
      </c>
      <c r="D7368" s="29">
        <v>7.84244353167478</v>
      </c>
      <c r="E7368" s="29">
        <v>18.013487000000001</v>
      </c>
      <c r="F7368" s="24">
        <v>1.2851779999999999</v>
      </c>
    </row>
    <row r="7369" spans="2:6" x14ac:dyDescent="0.3">
      <c r="B7369" s="28">
        <v>7364</v>
      </c>
      <c r="C7369" s="29">
        <v>3.8452604982545697</v>
      </c>
      <c r="D7369" s="29">
        <v>7.8425816364055398</v>
      </c>
      <c r="E7369" s="29">
        <v>18.016444</v>
      </c>
      <c r="F7369" s="24">
        <v>1.2853490000000001</v>
      </c>
    </row>
    <row r="7370" spans="2:6" x14ac:dyDescent="0.3">
      <c r="B7370" s="28">
        <v>7365</v>
      </c>
      <c r="C7370" s="29">
        <v>3.8449845175922199</v>
      </c>
      <c r="D7370" s="29">
        <v>7.8427198253780297</v>
      </c>
      <c r="E7370" s="29">
        <v>18.019401999999999</v>
      </c>
      <c r="F7370" s="24">
        <v>1.28552</v>
      </c>
    </row>
    <row r="7371" spans="2:6" x14ac:dyDescent="0.3">
      <c r="B7371" s="28">
        <v>7366</v>
      </c>
      <c r="C7371" s="29">
        <v>3.8447084868213599</v>
      </c>
      <c r="D7371" s="29">
        <v>7.84285763837467</v>
      </c>
      <c r="E7371" s="29">
        <v>18.022359000000002</v>
      </c>
      <c r="F7371" s="24">
        <v>1.2856909999999999</v>
      </c>
    </row>
    <row r="7372" spans="2:6" x14ac:dyDescent="0.3">
      <c r="B7372" s="28">
        <v>7367</v>
      </c>
      <c r="C7372" s="29">
        <v>3.8444324970150499</v>
      </c>
      <c r="D7372" s="29">
        <v>7.8429955356381598</v>
      </c>
      <c r="E7372" s="29">
        <v>18.025317000000001</v>
      </c>
      <c r="F7372" s="24">
        <v>1.2858620000000001</v>
      </c>
    </row>
    <row r="7373" spans="2:6" x14ac:dyDescent="0.3">
      <c r="B7373" s="28">
        <v>7368</v>
      </c>
      <c r="C7373" s="29">
        <v>3.8441564572076499</v>
      </c>
      <c r="D7373" s="29">
        <v>7.8431330571668001</v>
      </c>
      <c r="E7373" s="29">
        <v>18.028274</v>
      </c>
      <c r="F7373" s="24">
        <v>1.286033</v>
      </c>
    </row>
    <row r="7374" spans="2:6" x14ac:dyDescent="0.3">
      <c r="B7374" s="28">
        <v>7369</v>
      </c>
      <c r="C7374" s="29">
        <v>3.8438804583863098</v>
      </c>
      <c r="D7374" s="29">
        <v>7.8432706629873596</v>
      </c>
      <c r="E7374" s="29">
        <v>18.031231999999999</v>
      </c>
      <c r="F7374" s="24">
        <v>1.2862040000000001</v>
      </c>
    </row>
    <row r="7375" spans="2:6" x14ac:dyDescent="0.3">
      <c r="B7375" s="28">
        <v>7370</v>
      </c>
      <c r="C7375" s="29">
        <v>3.8436044096711401</v>
      </c>
      <c r="D7375" s="29">
        <v>7.8434078933138602</v>
      </c>
      <c r="E7375" s="29">
        <v>18.034189000000001</v>
      </c>
      <c r="F7375" s="24">
        <v>1.286375</v>
      </c>
    </row>
    <row r="7376" spans="2:6" x14ac:dyDescent="0.3">
      <c r="B7376" s="28">
        <v>7371</v>
      </c>
      <c r="C7376" s="29">
        <v>3.8433284019634502</v>
      </c>
      <c r="D7376" s="29">
        <v>7.8435452079572698</v>
      </c>
      <c r="E7376" s="29">
        <v>18.037147000000001</v>
      </c>
      <c r="F7376" s="24">
        <v>1.286546</v>
      </c>
    </row>
    <row r="7377" spans="2:6" x14ac:dyDescent="0.3">
      <c r="B7377" s="28">
        <v>7372</v>
      </c>
      <c r="C7377" s="29">
        <v>3.8430523444690299</v>
      </c>
      <c r="D7377" s="29">
        <v>7.8436821473472502</v>
      </c>
      <c r="E7377" s="29">
        <v>18.040103999999999</v>
      </c>
      <c r="F7377" s="24">
        <v>1.286716</v>
      </c>
    </row>
    <row r="7378" spans="2:6" x14ac:dyDescent="0.3">
      <c r="B7378" s="28">
        <v>7373</v>
      </c>
      <c r="C7378" s="29">
        <v>3.8427763280034499</v>
      </c>
      <c r="D7378" s="29">
        <v>7.8438191710791196</v>
      </c>
      <c r="E7378" s="29">
        <v>18.043061999999999</v>
      </c>
      <c r="F7378" s="24">
        <v>1.2868870000000001</v>
      </c>
    </row>
    <row r="7379" spans="2:6" x14ac:dyDescent="0.3">
      <c r="B7379" s="28">
        <v>7374</v>
      </c>
      <c r="C7379" s="29">
        <v>3.8425002618580701</v>
      </c>
      <c r="D7379" s="29">
        <v>7.8439558197980004</v>
      </c>
      <c r="E7379" s="29">
        <v>18.046019000000001</v>
      </c>
      <c r="F7379" s="24">
        <v>1.287058</v>
      </c>
    </row>
    <row r="7380" spans="2:6" x14ac:dyDescent="0.3">
      <c r="B7380" s="28">
        <v>7375</v>
      </c>
      <c r="C7380" s="29">
        <v>3.8422242367628199</v>
      </c>
      <c r="D7380" s="29">
        <v>7.8440925528836498</v>
      </c>
      <c r="E7380" s="29">
        <v>18.048977000000001</v>
      </c>
      <c r="F7380" s="24">
        <v>1.287229</v>
      </c>
    </row>
    <row r="7381" spans="2:6" x14ac:dyDescent="0.3">
      <c r="B7381" s="28">
        <v>7376</v>
      </c>
      <c r="C7381" s="29">
        <v>3.8419481620945199</v>
      </c>
      <c r="D7381" s="29">
        <v>7.8442289111965602</v>
      </c>
      <c r="E7381" s="29">
        <v>18.051933999999999</v>
      </c>
      <c r="F7381" s="24">
        <v>1.2873999999999999</v>
      </c>
    </row>
    <row r="7382" spans="2:6" x14ac:dyDescent="0.3">
      <c r="B7382" s="28">
        <v>7377</v>
      </c>
      <c r="C7382" s="29">
        <v>3.8416721284976001</v>
      </c>
      <c r="D7382" s="29">
        <v>7.8443653539011198</v>
      </c>
      <c r="E7382" s="29">
        <v>18.054891999999999</v>
      </c>
      <c r="F7382" s="24">
        <v>1.287571</v>
      </c>
    </row>
    <row r="7383" spans="2:6" x14ac:dyDescent="0.3">
      <c r="B7383" s="28">
        <v>7378</v>
      </c>
      <c r="C7383" s="29">
        <v>3.8413960454342098</v>
      </c>
      <c r="D7383" s="29">
        <v>7.8445014220729998</v>
      </c>
      <c r="E7383" s="29">
        <v>18.057849000000001</v>
      </c>
      <c r="F7383" s="24">
        <v>1.2877419999999999</v>
      </c>
    </row>
    <row r="7384" spans="2:6" x14ac:dyDescent="0.3">
      <c r="B7384" s="28">
        <v>7379</v>
      </c>
      <c r="C7384" s="29">
        <v>3.8411200034633599</v>
      </c>
      <c r="D7384" s="29">
        <v>7.8446375746613599</v>
      </c>
      <c r="E7384" s="29">
        <v>18.060807</v>
      </c>
      <c r="F7384" s="24">
        <v>1.2879119999999999</v>
      </c>
    </row>
    <row r="7385" spans="2:6" x14ac:dyDescent="0.3">
      <c r="B7385" s="28">
        <v>7380</v>
      </c>
      <c r="C7385" s="29">
        <v>3.84084391213247</v>
      </c>
      <c r="D7385" s="29">
        <v>7.8447733529568797</v>
      </c>
      <c r="E7385" s="29">
        <v>18.063763999999999</v>
      </c>
      <c r="F7385" s="24">
        <v>1.2880829999999999</v>
      </c>
    </row>
    <row r="7386" spans="2:6" x14ac:dyDescent="0.3">
      <c r="B7386" s="28">
        <v>7381</v>
      </c>
      <c r="C7386" s="29">
        <v>3.8405678619152002</v>
      </c>
      <c r="D7386" s="29">
        <v>7.84490921569365</v>
      </c>
      <c r="E7386" s="29">
        <v>18.066721999999999</v>
      </c>
      <c r="F7386" s="24">
        <v>1.288254</v>
      </c>
    </row>
    <row r="7387" spans="2:6" x14ac:dyDescent="0.3">
      <c r="B7387" s="28">
        <v>7382</v>
      </c>
      <c r="C7387" s="29">
        <v>3.8402917624441701</v>
      </c>
      <c r="D7387" s="29">
        <v>7.8450447043773002</v>
      </c>
      <c r="E7387" s="29">
        <v>18.069679000000001</v>
      </c>
      <c r="F7387" s="24">
        <v>1.2884249999999999</v>
      </c>
    </row>
    <row r="7388" spans="2:6" x14ac:dyDescent="0.3">
      <c r="B7388" s="28">
        <v>7383</v>
      </c>
      <c r="C7388" s="29">
        <v>3.84001570410777</v>
      </c>
      <c r="D7388" s="29">
        <v>7.8451802775269002</v>
      </c>
      <c r="E7388" s="29">
        <v>18.072637</v>
      </c>
      <c r="F7388" s="24">
        <v>1.2885949999999999</v>
      </c>
    </row>
    <row r="7389" spans="2:6" x14ac:dyDescent="0.3">
      <c r="B7389" s="28">
        <v>7384</v>
      </c>
      <c r="C7389" s="29">
        <v>3.8397395966237102</v>
      </c>
      <c r="D7389" s="29">
        <v>7.8453154768628899</v>
      </c>
      <c r="E7389" s="29">
        <v>18.075593999999999</v>
      </c>
      <c r="F7389" s="24">
        <v>1.2887660000000001</v>
      </c>
    </row>
    <row r="7390" spans="2:6" x14ac:dyDescent="0.3">
      <c r="B7390" s="28">
        <v>7385</v>
      </c>
      <c r="C7390" s="29">
        <v>3.8394635302952302</v>
      </c>
      <c r="D7390" s="29">
        <v>7.8454507606895003</v>
      </c>
      <c r="E7390" s="29">
        <v>18.078551999999998</v>
      </c>
      <c r="F7390" s="24">
        <v>1.288937</v>
      </c>
    </row>
    <row r="7391" spans="2:6" x14ac:dyDescent="0.3">
      <c r="B7391" s="28">
        <v>7386</v>
      </c>
      <c r="C7391" s="29">
        <v>3.83918741492504</v>
      </c>
      <c r="D7391" s="29">
        <v>7.8455856709417802</v>
      </c>
      <c r="E7391" s="29">
        <v>18.081509</v>
      </c>
      <c r="F7391" s="24">
        <v>1.289107</v>
      </c>
    </row>
    <row r="7392" spans="2:6" x14ac:dyDescent="0.3">
      <c r="B7392" s="28">
        <v>7387</v>
      </c>
      <c r="C7392" s="29">
        <v>3.8389113407313</v>
      </c>
      <c r="D7392" s="29">
        <v>7.8457206657093197</v>
      </c>
      <c r="E7392" s="29">
        <v>18.084467</v>
      </c>
      <c r="F7392" s="24">
        <v>1.2892779999999999</v>
      </c>
    </row>
    <row r="7393" spans="2:6" x14ac:dyDescent="0.3">
      <c r="B7393" s="28">
        <v>7388</v>
      </c>
      <c r="C7393" s="29">
        <v>3.8386352176016199</v>
      </c>
      <c r="D7393" s="29">
        <v>7.8458552871416796</v>
      </c>
      <c r="E7393" s="29">
        <v>18.087423999999999</v>
      </c>
      <c r="F7393" s="24">
        <v>1.2894490000000001</v>
      </c>
    </row>
    <row r="7394" spans="2:6" x14ac:dyDescent="0.3">
      <c r="B7394" s="28">
        <v>7389</v>
      </c>
      <c r="C7394" s="29">
        <v>3.8383591356692199</v>
      </c>
      <c r="D7394" s="29">
        <v>7.8459899931138803</v>
      </c>
      <c r="E7394" s="29">
        <v>18.090382000000002</v>
      </c>
      <c r="F7394" s="24">
        <v>1.2896190000000001</v>
      </c>
    </row>
    <row r="7395" spans="2:6" x14ac:dyDescent="0.3">
      <c r="B7395" s="28">
        <v>7390</v>
      </c>
      <c r="C7395" s="29">
        <v>3.8380830049064798</v>
      </c>
      <c r="D7395" s="29">
        <v>7.8461243259898303</v>
      </c>
      <c r="E7395" s="29">
        <v>18.093339</v>
      </c>
      <c r="F7395" s="24">
        <v>1.28979</v>
      </c>
    </row>
    <row r="7396" spans="2:6" x14ac:dyDescent="0.3">
      <c r="B7396" s="28">
        <v>7391</v>
      </c>
      <c r="C7396" s="29">
        <v>3.83780687038514</v>
      </c>
      <c r="D7396" s="29">
        <v>7.8462585147131003</v>
      </c>
      <c r="E7396" s="29">
        <v>18.096295999999999</v>
      </c>
      <c r="F7396" s="24">
        <v>1.28996</v>
      </c>
    </row>
    <row r="7397" spans="2:6" x14ac:dyDescent="0.3">
      <c r="B7397" s="28">
        <v>7392</v>
      </c>
      <c r="C7397" s="29">
        <v>3.8375307770921601</v>
      </c>
      <c r="D7397" s="29">
        <v>7.8463927880129596</v>
      </c>
      <c r="E7397" s="29">
        <v>18.099253999999998</v>
      </c>
      <c r="F7397" s="24">
        <v>1.2901309999999999</v>
      </c>
    </row>
    <row r="7398" spans="2:6" x14ac:dyDescent="0.3">
      <c r="B7398" s="28">
        <v>7393</v>
      </c>
      <c r="C7398" s="29">
        <v>3.8372546351269499</v>
      </c>
      <c r="D7398" s="29">
        <v>7.8465266885746399</v>
      </c>
      <c r="E7398" s="29">
        <v>18.102211</v>
      </c>
      <c r="F7398" s="24">
        <v>1.2903009999999999</v>
      </c>
    </row>
    <row r="7399" spans="2:6" x14ac:dyDescent="0.3">
      <c r="B7399" s="28">
        <v>7394</v>
      </c>
      <c r="C7399" s="29">
        <v>3.8369785344107399</v>
      </c>
      <c r="D7399" s="29">
        <v>7.8466606737373796</v>
      </c>
      <c r="E7399" s="29">
        <v>18.105169</v>
      </c>
      <c r="F7399" s="24">
        <v>1.2904720000000001</v>
      </c>
    </row>
    <row r="7400" spans="2:6" x14ac:dyDescent="0.3">
      <c r="B7400" s="28">
        <v>7395</v>
      </c>
      <c r="C7400" s="29">
        <v>3.8367023851275102</v>
      </c>
      <c r="D7400" s="29">
        <v>7.8467942864004003</v>
      </c>
      <c r="E7400" s="29">
        <v>18.108125999999999</v>
      </c>
      <c r="F7400" s="24">
        <v>1.2906420000000001</v>
      </c>
    </row>
    <row r="7401" spans="2:6" x14ac:dyDescent="0.3">
      <c r="B7401" s="28">
        <v>7396</v>
      </c>
      <c r="C7401" s="29">
        <v>3.83642627711385</v>
      </c>
      <c r="D7401" s="29">
        <v>7.8469279836888903</v>
      </c>
      <c r="E7401" s="29">
        <v>18.111084000000002</v>
      </c>
      <c r="F7401" s="24">
        <v>1.290813</v>
      </c>
    </row>
    <row r="7402" spans="2:6" x14ac:dyDescent="0.3">
      <c r="B7402" s="28">
        <v>7397</v>
      </c>
      <c r="C7402" s="29">
        <v>3.83615012063821</v>
      </c>
      <c r="D7402" s="29">
        <v>7.8470613087159702</v>
      </c>
      <c r="E7402" s="29">
        <v>18.114041</v>
      </c>
      <c r="F7402" s="24">
        <v>1.290983</v>
      </c>
    </row>
    <row r="7403" spans="2:6" x14ac:dyDescent="0.3">
      <c r="B7403" s="28">
        <v>7398</v>
      </c>
      <c r="C7403" s="29">
        <v>3.8358740054526499</v>
      </c>
      <c r="D7403" s="29">
        <v>7.8471947183928403</v>
      </c>
      <c r="E7403" s="29">
        <v>18.116999</v>
      </c>
      <c r="F7403" s="24">
        <v>1.2911540000000001</v>
      </c>
    </row>
    <row r="7404" spans="2:6" x14ac:dyDescent="0.3">
      <c r="B7404" s="28">
        <v>7399</v>
      </c>
      <c r="C7404" s="29">
        <v>3.8355978419099901</v>
      </c>
      <c r="D7404" s="29">
        <v>7.84732775604646</v>
      </c>
      <c r="E7404" s="29">
        <v>18.119955999999998</v>
      </c>
      <c r="F7404" s="24">
        <v>1.2913239999999999</v>
      </c>
    </row>
    <row r="7405" spans="2:6" x14ac:dyDescent="0.3">
      <c r="B7405" s="28">
        <v>7400</v>
      </c>
      <c r="C7405" s="29">
        <v>3.8353217196778502</v>
      </c>
      <c r="D7405" s="29">
        <v>7.84746087837416</v>
      </c>
      <c r="E7405" s="29">
        <v>18.122914000000002</v>
      </c>
      <c r="F7405" s="24">
        <v>1.2914939999999999</v>
      </c>
    </row>
    <row r="7406" spans="2:6" x14ac:dyDescent="0.3">
      <c r="B7406" s="28">
        <v>7401</v>
      </c>
      <c r="C7406" s="29">
        <v>3.8350455491933202</v>
      </c>
      <c r="D7406" s="29">
        <v>7.84759362891654</v>
      </c>
      <c r="E7406" s="29">
        <v>18.125871</v>
      </c>
      <c r="F7406" s="24">
        <v>1.2916650000000001</v>
      </c>
    </row>
    <row r="7407" spans="2:6" x14ac:dyDescent="0.3">
      <c r="B7407" s="28">
        <v>7402</v>
      </c>
      <c r="C7407" s="29">
        <v>3.83476942003968</v>
      </c>
      <c r="D7407" s="29">
        <v>7.8477264641572297</v>
      </c>
      <c r="E7407" s="29">
        <v>18.128829</v>
      </c>
      <c r="F7407" s="24">
        <v>1.2918350000000001</v>
      </c>
    </row>
    <row r="7408" spans="2:6" x14ac:dyDescent="0.3">
      <c r="B7408" s="28">
        <v>7403</v>
      </c>
      <c r="C7408" s="29">
        <v>3.8344932427382101</v>
      </c>
      <c r="D7408" s="29">
        <v>7.8478589278503801</v>
      </c>
      <c r="E7408" s="29">
        <v>18.131786000000002</v>
      </c>
      <c r="F7408" s="24">
        <v>1.2920050000000001</v>
      </c>
    </row>
    <row r="7409" spans="2:6" x14ac:dyDescent="0.3">
      <c r="B7409" s="28">
        <v>7404</v>
      </c>
      <c r="C7409" s="29">
        <v>3.8342171067879303</v>
      </c>
      <c r="D7409" s="29">
        <v>7.8479914762660501</v>
      </c>
      <c r="E7409" s="29">
        <v>18.134744000000001</v>
      </c>
      <c r="F7409" s="24">
        <v>1.292176</v>
      </c>
    </row>
    <row r="7410" spans="2:6" x14ac:dyDescent="0.3">
      <c r="B7410" s="28">
        <v>7405</v>
      </c>
      <c r="C7410" s="29">
        <v>3.8339409227942198</v>
      </c>
      <c r="D7410" s="29">
        <v>7.8481236533717302</v>
      </c>
      <c r="E7410" s="29">
        <v>18.137701</v>
      </c>
      <c r="F7410" s="24">
        <v>1.292346</v>
      </c>
    </row>
    <row r="7411" spans="2:6" x14ac:dyDescent="0.3">
      <c r="B7411" s="28">
        <v>7406</v>
      </c>
      <c r="C7411" s="29">
        <v>3.8336647801719299</v>
      </c>
      <c r="D7411" s="29">
        <v>7.8482559152240903</v>
      </c>
      <c r="E7411" s="29">
        <v>18.140658999999999</v>
      </c>
      <c r="F7411" s="24">
        <v>1.292516</v>
      </c>
    </row>
    <row r="7412" spans="2:6" x14ac:dyDescent="0.3">
      <c r="B7412" s="28">
        <v>7407</v>
      </c>
      <c r="C7412" s="29">
        <v>3.8333885896104398</v>
      </c>
      <c r="D7412" s="29">
        <v>7.8483878060038297</v>
      </c>
      <c r="E7412" s="29">
        <v>18.143616000000002</v>
      </c>
      <c r="F7412" s="24">
        <v>1.2926869999999999</v>
      </c>
    </row>
    <row r="7413" spans="2:6" x14ac:dyDescent="0.3">
      <c r="B7413" s="28">
        <v>7408</v>
      </c>
      <c r="C7413" s="29">
        <v>3.8331124404405399</v>
      </c>
      <c r="D7413" s="29">
        <v>7.8485197815543897</v>
      </c>
      <c r="E7413" s="29">
        <v>18.146574000000001</v>
      </c>
      <c r="F7413" s="24">
        <v>1.2928569999999999</v>
      </c>
    </row>
    <row r="7414" spans="2:6" x14ac:dyDescent="0.3">
      <c r="B7414" s="28">
        <v>7409</v>
      </c>
      <c r="C7414" s="29">
        <v>3.8328362434355201</v>
      </c>
      <c r="D7414" s="29">
        <v>7.84865138626951</v>
      </c>
      <c r="E7414" s="29">
        <v>18.149531</v>
      </c>
      <c r="F7414" s="24">
        <v>1.2930269999999999</v>
      </c>
    </row>
    <row r="7415" spans="2:6" x14ac:dyDescent="0.3">
      <c r="B7415" s="28">
        <v>7410</v>
      </c>
      <c r="C7415" s="29">
        <v>3.8325600878421802</v>
      </c>
      <c r="D7415" s="29">
        <v>7.8487830757795001</v>
      </c>
      <c r="E7415" s="29">
        <v>18.152488999999999</v>
      </c>
      <c r="F7415" s="24">
        <v>1.2931969999999999</v>
      </c>
    </row>
    <row r="7416" spans="2:6" x14ac:dyDescent="0.3">
      <c r="B7416" s="28">
        <v>7411</v>
      </c>
      <c r="C7416" s="29">
        <v>3.8322838845176301</v>
      </c>
      <c r="D7416" s="29">
        <v>7.8489143946910902</v>
      </c>
      <c r="E7416" s="29">
        <v>18.155446000000001</v>
      </c>
      <c r="F7416" s="24">
        <v>1.2933669999999999</v>
      </c>
    </row>
    <row r="7417" spans="2:6" x14ac:dyDescent="0.3">
      <c r="B7417" s="28">
        <v>7412</v>
      </c>
      <c r="C7417" s="29">
        <v>3.8320077226248102</v>
      </c>
      <c r="D7417" s="29">
        <v>7.8490457984215602</v>
      </c>
      <c r="E7417" s="29">
        <v>18.158404000000001</v>
      </c>
      <c r="F7417" s="24">
        <v>1.2935380000000001</v>
      </c>
    </row>
    <row r="7418" spans="2:6" x14ac:dyDescent="0.3">
      <c r="B7418" s="28">
        <v>7413</v>
      </c>
      <c r="C7418" s="29">
        <v>3.83173151310451</v>
      </c>
      <c r="D7418" s="29">
        <v>7.8491768317904498</v>
      </c>
      <c r="E7418" s="29">
        <v>18.161360999999999</v>
      </c>
      <c r="F7418" s="24">
        <v>1.2937080000000001</v>
      </c>
    </row>
    <row r="7419" spans="2:6" x14ac:dyDescent="0.3">
      <c r="B7419" s="28">
        <v>7414</v>
      </c>
      <c r="C7419" s="29">
        <v>3.8314553450359101</v>
      </c>
      <c r="D7419" s="29">
        <v>7.8493079500021601</v>
      </c>
      <c r="E7419" s="29">
        <v>18.164318999999999</v>
      </c>
      <c r="F7419" s="24">
        <v>1.2938779999999999</v>
      </c>
    </row>
    <row r="7420" spans="2:6" x14ac:dyDescent="0.3">
      <c r="B7420" s="28">
        <v>7415</v>
      </c>
      <c r="C7420" s="29">
        <v>3.8311791294434401</v>
      </c>
      <c r="D7420" s="29">
        <v>7.8494386980889796</v>
      </c>
      <c r="E7420" s="29">
        <v>18.167276000000001</v>
      </c>
      <c r="F7420" s="24">
        <v>1.2940480000000001</v>
      </c>
    </row>
    <row r="7421" spans="2:6" x14ac:dyDescent="0.3">
      <c r="B7421" s="28">
        <v>7416</v>
      </c>
      <c r="C7421" s="29">
        <v>3.83090295532255</v>
      </c>
      <c r="D7421" s="29">
        <v>7.8495695310425404</v>
      </c>
      <c r="E7421" s="29">
        <v>18.170234000000001</v>
      </c>
      <c r="F7421" s="24">
        <v>1.2942179999999999</v>
      </c>
    </row>
    <row r="7422" spans="2:6" x14ac:dyDescent="0.3">
      <c r="B7422" s="28">
        <v>7417</v>
      </c>
      <c r="C7422" s="29">
        <v>3.8306267337812199</v>
      </c>
      <c r="D7422" s="29">
        <v>7.8496999941076497</v>
      </c>
      <c r="E7422" s="29">
        <v>18.173190999999999</v>
      </c>
      <c r="F7422" s="24">
        <v>1.2943880000000001</v>
      </c>
    </row>
    <row r="7423" spans="2:6" x14ac:dyDescent="0.3">
      <c r="B7423" s="28">
        <v>7418</v>
      </c>
      <c r="C7423" s="29">
        <v>3.8303505537313001</v>
      </c>
      <c r="D7423" s="29">
        <v>7.8498305420633603</v>
      </c>
      <c r="E7423" s="29">
        <v>18.176148999999999</v>
      </c>
      <c r="F7423" s="24">
        <v>1.2945579999999999</v>
      </c>
    </row>
    <row r="7424" spans="2:6" x14ac:dyDescent="0.3">
      <c r="B7424" s="28">
        <v>7419</v>
      </c>
      <c r="C7424" s="29">
        <v>3.8300743263642198</v>
      </c>
      <c r="D7424" s="29">
        <v>7.8499607203669202</v>
      </c>
      <c r="E7424" s="29">
        <v>18.179106000000001</v>
      </c>
      <c r="F7424" s="24">
        <v>1.2947280000000001</v>
      </c>
    </row>
    <row r="7425" spans="2:6" x14ac:dyDescent="0.3">
      <c r="B7425" s="28">
        <v>7420</v>
      </c>
      <c r="C7425" s="29">
        <v>3.8297981405083199</v>
      </c>
      <c r="D7425" s="29">
        <v>7.8500909835848898</v>
      </c>
      <c r="E7425" s="29">
        <v>18.182064</v>
      </c>
      <c r="F7425" s="24">
        <v>1.2948979999999999</v>
      </c>
    </row>
    <row r="7426" spans="2:6" x14ac:dyDescent="0.3">
      <c r="B7426" s="28">
        <v>7421</v>
      </c>
      <c r="C7426" s="29">
        <v>3.8295219074383597</v>
      </c>
      <c r="D7426" s="29">
        <v>7.8502208773868301</v>
      </c>
      <c r="E7426" s="29">
        <v>18.185020999999999</v>
      </c>
      <c r="F7426" s="24">
        <v>1.2950680000000001</v>
      </c>
    </row>
    <row r="7427" spans="2:6" x14ac:dyDescent="0.3">
      <c r="B7427" s="28">
        <v>7422</v>
      </c>
      <c r="C7427" s="29">
        <v>3.8292457158992899</v>
      </c>
      <c r="D7427" s="29">
        <v>7.8503508561269504</v>
      </c>
      <c r="E7427" s="29">
        <v>18.187978999999999</v>
      </c>
      <c r="F7427" s="24">
        <v>1.2952379999999999</v>
      </c>
    </row>
    <row r="7428" spans="2:6" x14ac:dyDescent="0.3">
      <c r="B7428" s="28">
        <v>7423</v>
      </c>
      <c r="C7428" s="29">
        <v>3.8289694772491099</v>
      </c>
      <c r="D7428" s="29">
        <v>7.8504804656869496</v>
      </c>
      <c r="E7428" s="29">
        <v>18.190936000000001</v>
      </c>
      <c r="F7428" s="24">
        <v>1.2954080000000001</v>
      </c>
    </row>
    <row r="7429" spans="2:6" x14ac:dyDescent="0.3">
      <c r="B7429" s="28">
        <v>7424</v>
      </c>
      <c r="C7429" s="29">
        <v>3.82869323586513</v>
      </c>
      <c r="D7429" s="29">
        <v>7.8506099332497703</v>
      </c>
      <c r="E7429" s="29">
        <v>18.193892999999999</v>
      </c>
      <c r="F7429" s="24">
        <v>1.2955779999999999</v>
      </c>
    </row>
    <row r="7430" spans="2:6" x14ac:dyDescent="0.3">
      <c r="B7430" s="28">
        <v>7425</v>
      </c>
      <c r="C7430" s="29">
        <v>3.82841703604146</v>
      </c>
      <c r="D7430" s="29">
        <v>7.85073948578634</v>
      </c>
      <c r="E7430" s="29">
        <v>18.196850999999999</v>
      </c>
      <c r="F7430" s="24">
        <v>1.2957480000000001</v>
      </c>
    </row>
    <row r="7431" spans="2:6" x14ac:dyDescent="0.3">
      <c r="B7431" s="28">
        <v>7426</v>
      </c>
      <c r="C7431" s="29">
        <v>3.8281407892608001</v>
      </c>
      <c r="D7431" s="29">
        <v>7.8508686694963101</v>
      </c>
      <c r="E7431" s="29">
        <v>18.199808000000001</v>
      </c>
      <c r="F7431" s="24">
        <v>1.2959179999999999</v>
      </c>
    </row>
    <row r="7432" spans="2:6" x14ac:dyDescent="0.3">
      <c r="B7432" s="28">
        <v>7427</v>
      </c>
      <c r="C7432" s="29">
        <v>3.8278645840599799</v>
      </c>
      <c r="D7432" s="29">
        <v>7.8509979382037001</v>
      </c>
      <c r="E7432" s="29">
        <v>18.202766</v>
      </c>
      <c r="F7432" s="24">
        <v>1.2960880000000001</v>
      </c>
    </row>
    <row r="7433" spans="2:6" x14ac:dyDescent="0.3">
      <c r="B7433" s="28">
        <v>7428</v>
      </c>
      <c r="C7433" s="29">
        <v>3.8275883320047299</v>
      </c>
      <c r="D7433" s="29">
        <v>7.85112683831992</v>
      </c>
      <c r="E7433" s="29">
        <v>18.205722999999999</v>
      </c>
      <c r="F7433" s="24">
        <v>1.2962579999999999</v>
      </c>
    </row>
    <row r="7434" spans="2:6" x14ac:dyDescent="0.3">
      <c r="B7434" s="28">
        <v>7429</v>
      </c>
      <c r="C7434" s="29">
        <v>3.82731212154878</v>
      </c>
      <c r="D7434" s="29">
        <v>7.8512558234571603</v>
      </c>
      <c r="E7434" s="29">
        <v>18.208680999999999</v>
      </c>
      <c r="F7434" s="24">
        <v>1.2964280000000001</v>
      </c>
    </row>
    <row r="7435" spans="2:6" x14ac:dyDescent="0.3">
      <c r="B7435" s="28">
        <v>7430</v>
      </c>
      <c r="C7435" s="29">
        <v>3.8270358643408002</v>
      </c>
      <c r="D7435" s="29">
        <v>7.8513844402385402</v>
      </c>
      <c r="E7435" s="29">
        <v>18.211638000000001</v>
      </c>
      <c r="F7435" s="24">
        <v>1.296597</v>
      </c>
    </row>
    <row r="7436" spans="2:6" x14ac:dyDescent="0.3">
      <c r="B7436" s="28">
        <v>7431</v>
      </c>
      <c r="C7436" s="29">
        <v>3.8267596487515201</v>
      </c>
      <c r="D7436" s="29">
        <v>7.8515131420644702</v>
      </c>
      <c r="E7436" s="29">
        <v>18.214596</v>
      </c>
      <c r="F7436" s="24">
        <v>1.296767</v>
      </c>
    </row>
    <row r="7437" spans="2:6" x14ac:dyDescent="0.3">
      <c r="B7437" s="28">
        <v>7432</v>
      </c>
      <c r="C7437" s="29">
        <v>3.8264833865124501</v>
      </c>
      <c r="D7437" s="29">
        <v>7.8516414757696396</v>
      </c>
      <c r="E7437" s="29">
        <v>18.217552999999999</v>
      </c>
      <c r="F7437" s="24">
        <v>1.296937</v>
      </c>
    </row>
    <row r="7438" spans="2:6" x14ac:dyDescent="0.3">
      <c r="B7438" s="28">
        <v>7433</v>
      </c>
      <c r="C7438" s="29">
        <v>3.8262071659114198</v>
      </c>
      <c r="D7438" s="29">
        <v>7.8517698945428798</v>
      </c>
      <c r="E7438" s="29">
        <v>18.220510999999998</v>
      </c>
      <c r="F7438" s="24">
        <v>1.297107</v>
      </c>
    </row>
    <row r="7439" spans="2:6" x14ac:dyDescent="0.3">
      <c r="B7439" s="28">
        <v>7434</v>
      </c>
      <c r="C7439" s="29">
        <v>3.8259308987626701</v>
      </c>
      <c r="D7439" s="29">
        <v>7.8518979454302897</v>
      </c>
      <c r="E7439" s="29">
        <v>18.223468</v>
      </c>
      <c r="F7439" s="24">
        <v>1.297277</v>
      </c>
    </row>
    <row r="7440" spans="2:6" x14ac:dyDescent="0.3">
      <c r="B7440" s="28">
        <v>7435</v>
      </c>
      <c r="C7440" s="29">
        <v>3.82565467327123</v>
      </c>
      <c r="D7440" s="29">
        <v>7.8520260814091802</v>
      </c>
      <c r="E7440" s="29">
        <v>18.226426</v>
      </c>
      <c r="F7440" s="24">
        <v>1.2974459999999999</v>
      </c>
    </row>
    <row r="7441" spans="2:6" x14ac:dyDescent="0.3">
      <c r="B7441" s="28">
        <v>7436</v>
      </c>
      <c r="C7441" s="29">
        <v>3.825378401334</v>
      </c>
      <c r="D7441" s="29">
        <v>7.85215384973701</v>
      </c>
      <c r="E7441" s="29">
        <v>18.229382999999999</v>
      </c>
      <c r="F7441" s="24">
        <v>1.2976160000000001</v>
      </c>
    </row>
    <row r="7442" spans="2:6" x14ac:dyDescent="0.3">
      <c r="B7442" s="28">
        <v>7437</v>
      </c>
      <c r="C7442" s="29">
        <v>3.82510217107327</v>
      </c>
      <c r="D7442" s="29">
        <v>7.8522817031797505</v>
      </c>
      <c r="E7442" s="29">
        <v>18.232341000000002</v>
      </c>
      <c r="F7442" s="24">
        <v>1.2977859999999999</v>
      </c>
    </row>
    <row r="7443" spans="2:6" x14ac:dyDescent="0.3">
      <c r="B7443" s="28">
        <v>7438</v>
      </c>
      <c r="C7443" s="29">
        <v>3.8248258944685198</v>
      </c>
      <c r="D7443" s="29">
        <v>7.85240918920596</v>
      </c>
      <c r="E7443" s="29">
        <v>18.235298</v>
      </c>
      <c r="F7443" s="24">
        <v>1.2979560000000001</v>
      </c>
    </row>
    <row r="7444" spans="2:6" x14ac:dyDescent="0.3">
      <c r="B7444" s="28">
        <v>7439</v>
      </c>
      <c r="C7444" s="29">
        <v>3.8245496595594197</v>
      </c>
      <c r="D7444" s="29">
        <v>7.8525367603704304</v>
      </c>
      <c r="E7444" s="29">
        <v>18.238256</v>
      </c>
      <c r="F7444" s="24">
        <v>1.298125</v>
      </c>
    </row>
    <row r="7445" spans="2:6" x14ac:dyDescent="0.3">
      <c r="B7445" s="28">
        <v>7440</v>
      </c>
      <c r="C7445" s="29">
        <v>3.8242733784078999</v>
      </c>
      <c r="D7445" s="29">
        <v>7.85266396435276</v>
      </c>
      <c r="E7445" s="29">
        <v>18.241212999999998</v>
      </c>
      <c r="F7445" s="24">
        <v>1.298295</v>
      </c>
    </row>
    <row r="7446" spans="2:6" x14ac:dyDescent="0.3">
      <c r="B7446" s="28">
        <v>7441</v>
      </c>
      <c r="C7446" s="29">
        <v>3.82399713897111</v>
      </c>
      <c r="D7446" s="29">
        <v>7.8527912534966902</v>
      </c>
      <c r="E7446" s="29">
        <v>18.244171000000001</v>
      </c>
      <c r="F7446" s="24">
        <v>1.2984640000000001</v>
      </c>
    </row>
    <row r="7447" spans="2:6" x14ac:dyDescent="0.3">
      <c r="B7447" s="28">
        <v>7442</v>
      </c>
      <c r="C7447" s="29">
        <v>3.8237208533933398</v>
      </c>
      <c r="D7447" s="29">
        <v>7.8529181756926505</v>
      </c>
      <c r="E7447" s="29">
        <v>18.247128</v>
      </c>
      <c r="F7447" s="24">
        <v>1.2986340000000001</v>
      </c>
    </row>
    <row r="7448" spans="2:6" x14ac:dyDescent="0.3">
      <c r="B7448" s="28">
        <v>7443</v>
      </c>
      <c r="C7448" s="29">
        <v>3.8234446095493002</v>
      </c>
      <c r="D7448" s="29">
        <v>7.8530451830734602</v>
      </c>
      <c r="E7448" s="29">
        <v>18.250086</v>
      </c>
      <c r="F7448" s="24">
        <v>1.2988040000000001</v>
      </c>
    </row>
    <row r="7449" spans="2:6" x14ac:dyDescent="0.3">
      <c r="B7449" s="28">
        <v>7444</v>
      </c>
      <c r="C7449" s="29">
        <v>3.8231683196655899</v>
      </c>
      <c r="D7449" s="29">
        <v>7.8531718237403503</v>
      </c>
      <c r="E7449" s="29">
        <v>18.253043000000002</v>
      </c>
      <c r="F7449" s="24">
        <v>1.298926</v>
      </c>
    </row>
    <row r="7450" spans="2:6" x14ac:dyDescent="0.3">
      <c r="B7450" s="28">
        <v>7445</v>
      </c>
      <c r="C7450" s="29">
        <v>3.8228920715345502</v>
      </c>
      <c r="D7450" s="29">
        <v>7.8532985496152703</v>
      </c>
      <c r="E7450" s="29">
        <v>18.256001000000001</v>
      </c>
      <c r="F7450" s="24">
        <v>1.299048</v>
      </c>
    </row>
    <row r="7451" spans="2:6" x14ac:dyDescent="0.3">
      <c r="B7451" s="28">
        <v>7446</v>
      </c>
      <c r="C7451" s="29">
        <v>3.8226157774649803</v>
      </c>
      <c r="D7451" s="29">
        <v>7.8534249090101298</v>
      </c>
      <c r="E7451" s="29">
        <v>18.258958</v>
      </c>
      <c r="F7451" s="24">
        <v>1.2991699999999999</v>
      </c>
    </row>
    <row r="7452" spans="2:6" x14ac:dyDescent="0.3">
      <c r="B7452" s="28">
        <v>7447</v>
      </c>
      <c r="C7452" s="29">
        <v>3.8223395251669499</v>
      </c>
      <c r="D7452" s="29">
        <v>7.8535513536362096</v>
      </c>
      <c r="E7452" s="29">
        <v>18.261915999999999</v>
      </c>
      <c r="F7452" s="24">
        <v>1.2992919999999999</v>
      </c>
    </row>
    <row r="7453" spans="2:6" x14ac:dyDescent="0.3">
      <c r="B7453" s="28">
        <v>7448</v>
      </c>
      <c r="C7453" s="29">
        <v>3.8220632270313599</v>
      </c>
      <c r="D7453" s="29">
        <v>7.8536774320158402</v>
      </c>
      <c r="E7453" s="29">
        <v>18.264873000000001</v>
      </c>
      <c r="F7453" s="24">
        <v>1.2994140000000001</v>
      </c>
    </row>
    <row r="7454" spans="2:6" x14ac:dyDescent="0.3">
      <c r="B7454" s="28">
        <v>7449</v>
      </c>
      <c r="C7454" s="29">
        <v>3.8217869706861398</v>
      </c>
      <c r="D7454" s="29">
        <v>7.8538035956498202</v>
      </c>
      <c r="E7454" s="29">
        <v>18.267831000000001</v>
      </c>
      <c r="F7454" s="24">
        <v>1.299536</v>
      </c>
    </row>
    <row r="7455" spans="2:6" x14ac:dyDescent="0.3">
      <c r="B7455" s="28">
        <v>7450</v>
      </c>
      <c r="C7455" s="29">
        <v>3.82151066860418</v>
      </c>
      <c r="D7455" s="29">
        <v>7.8539293932708496</v>
      </c>
      <c r="E7455" s="29">
        <v>18.270788</v>
      </c>
      <c r="F7455" s="24">
        <v>1.299658</v>
      </c>
    </row>
    <row r="7456" spans="2:6" x14ac:dyDescent="0.3">
      <c r="B7456" s="28">
        <v>7451</v>
      </c>
      <c r="C7456" s="29">
        <v>3.8212344083313301</v>
      </c>
      <c r="D7456" s="29">
        <v>7.8540552761692899</v>
      </c>
      <c r="E7456" s="29">
        <v>18.273745999999999</v>
      </c>
      <c r="F7456" s="24">
        <v>1.2997799999999999</v>
      </c>
    </row>
    <row r="7457" spans="2:6" x14ac:dyDescent="0.3">
      <c r="B7457" s="28">
        <v>7452</v>
      </c>
      <c r="C7457" s="29">
        <v>3.82095810242242</v>
      </c>
      <c r="D7457" s="29">
        <v>7.8541807932880596</v>
      </c>
      <c r="E7457" s="29">
        <v>18.276703000000001</v>
      </c>
      <c r="F7457" s="24">
        <v>1.2999019999999999</v>
      </c>
    </row>
    <row r="7458" spans="2:6" x14ac:dyDescent="0.3">
      <c r="B7458" s="28">
        <v>7453</v>
      </c>
      <c r="C7458" s="29">
        <v>3.8206818383412999</v>
      </c>
      <c r="D7458" s="29">
        <v>7.8543063957072796</v>
      </c>
      <c r="E7458" s="29">
        <v>18.279661000000001</v>
      </c>
      <c r="F7458" s="24">
        <v>1.3000240000000001</v>
      </c>
    </row>
    <row r="7459" spans="2:6" x14ac:dyDescent="0.3">
      <c r="B7459" s="28">
        <v>7454</v>
      </c>
      <c r="C7459" s="29">
        <v>3.8204055287246401</v>
      </c>
      <c r="D7459" s="29">
        <v>7.8544316325799501</v>
      </c>
      <c r="E7459" s="29">
        <v>18.282617999999999</v>
      </c>
      <c r="F7459" s="24">
        <v>1.3001450000000001</v>
      </c>
    </row>
    <row r="7460" spans="2:6" x14ac:dyDescent="0.3">
      <c r="B7460" s="28">
        <v>7455</v>
      </c>
      <c r="C7460" s="29">
        <v>3.8201292609543698</v>
      </c>
      <c r="D7460" s="29">
        <v>7.8545569547760401</v>
      </c>
      <c r="E7460" s="29">
        <v>18.285575999999999</v>
      </c>
      <c r="F7460" s="24">
        <v>1.3002670000000001</v>
      </c>
    </row>
    <row r="7461" spans="2:6" x14ac:dyDescent="0.3">
      <c r="B7461" s="28">
        <v>7456</v>
      </c>
      <c r="C7461" s="29">
        <v>3.8198529477489203</v>
      </c>
      <c r="D7461" s="29">
        <v>7.8546819116585205</v>
      </c>
      <c r="E7461" s="29">
        <v>18.288533000000001</v>
      </c>
      <c r="F7461" s="24">
        <v>1.300389</v>
      </c>
    </row>
    <row r="7462" spans="2:6" x14ac:dyDescent="0.3">
      <c r="B7462" s="28">
        <v>7457</v>
      </c>
      <c r="C7462" s="29">
        <v>3.8195766328038401</v>
      </c>
      <c r="D7462" s="29">
        <v>7.8548067286680299</v>
      </c>
      <c r="E7462" s="29">
        <v>18.29149</v>
      </c>
      <c r="F7462" s="24">
        <v>1.300511</v>
      </c>
    </row>
    <row r="7463" spans="2:6" x14ac:dyDescent="0.3">
      <c r="B7463" s="28">
        <v>7458</v>
      </c>
      <c r="C7463" s="29">
        <v>3.81930035973296</v>
      </c>
      <c r="D7463" s="29">
        <v>7.8549316310353197</v>
      </c>
      <c r="E7463" s="29">
        <v>18.294447999999999</v>
      </c>
      <c r="F7463" s="24">
        <v>1.3006329999999999</v>
      </c>
    </row>
    <row r="7464" spans="2:6" x14ac:dyDescent="0.3">
      <c r="B7464" s="28">
        <v>7459</v>
      </c>
      <c r="C7464" s="29">
        <v>3.8190240413771299</v>
      </c>
      <c r="D7464" s="29">
        <v>7.8550561684380504</v>
      </c>
      <c r="E7464" s="29">
        <v>18.297405000000001</v>
      </c>
      <c r="F7464" s="24">
        <v>1.3007550000000001</v>
      </c>
    </row>
    <row r="7465" spans="2:6" x14ac:dyDescent="0.3">
      <c r="B7465" s="28">
        <v>7460</v>
      </c>
      <c r="C7465" s="29">
        <v>3.8187477649139701</v>
      </c>
      <c r="D7465" s="29">
        <v>7.8551807912214304</v>
      </c>
      <c r="E7465" s="29">
        <v>18.300363000000001</v>
      </c>
      <c r="F7465" s="24">
        <v>1.3008770000000001</v>
      </c>
    </row>
    <row r="7466" spans="2:6" x14ac:dyDescent="0.3">
      <c r="B7466" s="28">
        <v>7461</v>
      </c>
      <c r="C7466" s="29">
        <v>3.8184714432658202</v>
      </c>
      <c r="D7466" s="29">
        <v>7.8553050492727401</v>
      </c>
      <c r="E7466" s="29">
        <v>18.303319999999999</v>
      </c>
      <c r="F7466" s="24">
        <v>1.3009979999999999</v>
      </c>
    </row>
    <row r="7467" spans="2:6" x14ac:dyDescent="0.3">
      <c r="B7467" s="28">
        <v>7462</v>
      </c>
      <c r="C7467" s="29">
        <v>3.8181951635287401</v>
      </c>
      <c r="D7467" s="29">
        <v>7.8554293927275198</v>
      </c>
      <c r="E7467" s="29">
        <v>18.306277999999999</v>
      </c>
      <c r="F7467" s="24">
        <v>1.3011200000000001</v>
      </c>
    </row>
    <row r="7468" spans="2:6" x14ac:dyDescent="0.3">
      <c r="B7468" s="28">
        <v>7463</v>
      </c>
      <c r="C7468" s="29">
        <v>3.8179188387064897</v>
      </c>
      <c r="D7468" s="29">
        <v>7.8555533716825297</v>
      </c>
      <c r="E7468" s="29">
        <v>18.309235000000001</v>
      </c>
      <c r="F7468" s="24">
        <v>1.301242</v>
      </c>
    </row>
    <row r="7469" spans="2:6" x14ac:dyDescent="0.3">
      <c r="B7469" s="28">
        <v>7464</v>
      </c>
      <c r="C7469" s="29">
        <v>3.81764255581363</v>
      </c>
      <c r="D7469" s="29">
        <v>7.85567743606377</v>
      </c>
      <c r="E7469" s="29">
        <v>18.312193000000001</v>
      </c>
      <c r="F7469" s="24">
        <v>1.301364</v>
      </c>
    </row>
    <row r="7470" spans="2:6" x14ac:dyDescent="0.3">
      <c r="B7470" s="28">
        <v>7465</v>
      </c>
      <c r="C7470" s="29">
        <v>3.81736622793527</v>
      </c>
      <c r="D7470" s="29">
        <v>7.8558011361773898</v>
      </c>
      <c r="E7470" s="29">
        <v>18.315149999999999</v>
      </c>
      <c r="F7470" s="24">
        <v>1.3014859999999999</v>
      </c>
    </row>
    <row r="7471" spans="2:6" x14ac:dyDescent="0.3">
      <c r="B7471" s="28">
        <v>7466</v>
      </c>
      <c r="C7471" s="29">
        <v>3.8170899420045599</v>
      </c>
      <c r="D7471" s="29">
        <v>7.8559249217399199</v>
      </c>
      <c r="E7471" s="29">
        <v>18.318107999999999</v>
      </c>
      <c r="F7471" s="24">
        <v>1.301607</v>
      </c>
    </row>
    <row r="7472" spans="2:6" x14ac:dyDescent="0.3">
      <c r="B7472" s="28">
        <v>7467</v>
      </c>
      <c r="C7472" s="29">
        <v>3.8168136111878601</v>
      </c>
      <c r="D7472" s="29">
        <v>7.8560483432667905</v>
      </c>
      <c r="E7472" s="29">
        <v>18.321065000000001</v>
      </c>
      <c r="F7472" s="24">
        <v>1.3017289999999999</v>
      </c>
    </row>
    <row r="7473" spans="2:6" x14ac:dyDescent="0.3">
      <c r="B7473" s="28">
        <v>7468</v>
      </c>
      <c r="C7473" s="29">
        <v>3.8165373223370098</v>
      </c>
      <c r="D7473" s="29">
        <v>7.8561718502652598</v>
      </c>
      <c r="E7473" s="29">
        <v>18.324023</v>
      </c>
      <c r="F7473" s="24">
        <v>1.3018510000000001</v>
      </c>
    </row>
    <row r="7474" spans="2:6" x14ac:dyDescent="0.3">
      <c r="B7474" s="28">
        <v>7469</v>
      </c>
      <c r="C7474" s="29">
        <v>3.8162609886995202</v>
      </c>
      <c r="D7474" s="29">
        <v>7.8562949934598096</v>
      </c>
      <c r="E7474" s="29">
        <v>18.326979999999999</v>
      </c>
      <c r="F7474" s="24">
        <v>1.301973</v>
      </c>
    </row>
    <row r="7475" spans="2:6" x14ac:dyDescent="0.3">
      <c r="B7475" s="28">
        <v>7470</v>
      </c>
      <c r="C7475" s="29">
        <v>3.8159846970460198</v>
      </c>
      <c r="D7475" s="29">
        <v>7.8564182221485996</v>
      </c>
      <c r="E7475" s="29">
        <v>18.329937999999999</v>
      </c>
      <c r="F7475" s="24">
        <v>1.3020939999999999</v>
      </c>
    </row>
    <row r="7476" spans="2:6" x14ac:dyDescent="0.3">
      <c r="B7476" s="28">
        <v>7471</v>
      </c>
      <c r="C7476" s="29">
        <v>3.8157083607050799</v>
      </c>
      <c r="D7476" s="29">
        <v>7.8565410872650601</v>
      </c>
      <c r="E7476" s="29">
        <v>18.332895000000001</v>
      </c>
      <c r="F7476" s="24">
        <v>1.302216</v>
      </c>
    </row>
    <row r="7477" spans="2:6" x14ac:dyDescent="0.3">
      <c r="B7477" s="28">
        <v>7472</v>
      </c>
      <c r="C7477" s="29">
        <v>3.8154320663662</v>
      </c>
      <c r="D7477" s="29">
        <v>7.8566640378983301</v>
      </c>
      <c r="E7477" s="29">
        <v>18.335853</v>
      </c>
      <c r="F7477" s="24">
        <v>1.302338</v>
      </c>
    </row>
    <row r="7478" spans="2:6" x14ac:dyDescent="0.3">
      <c r="B7478" s="28">
        <v>7473</v>
      </c>
      <c r="C7478" s="29">
        <v>3.8151557274389298</v>
      </c>
      <c r="D7478" s="29">
        <v>7.8567866251906899</v>
      </c>
      <c r="E7478" s="29">
        <v>18.338809999999999</v>
      </c>
      <c r="F7478" s="24">
        <v>1.302459</v>
      </c>
    </row>
    <row r="7479" spans="2:6" x14ac:dyDescent="0.3">
      <c r="B7479" s="28">
        <v>7474</v>
      </c>
      <c r="C7479" s="29">
        <v>3.8148794305317399</v>
      </c>
      <c r="D7479" s="29">
        <v>7.8569092980223898</v>
      </c>
      <c r="E7479" s="29">
        <v>18.341767999999998</v>
      </c>
      <c r="F7479" s="24">
        <v>1.302581</v>
      </c>
    </row>
    <row r="7480" spans="2:6" x14ac:dyDescent="0.3">
      <c r="B7480" s="28">
        <v>7475</v>
      </c>
      <c r="C7480" s="29">
        <v>3.81460308913505</v>
      </c>
      <c r="D7480" s="29">
        <v>7.8570316077444202</v>
      </c>
      <c r="E7480" s="29">
        <v>18.344725</v>
      </c>
      <c r="F7480" s="24">
        <v>1.3027029999999999</v>
      </c>
    </row>
    <row r="7481" spans="2:6" x14ac:dyDescent="0.3">
      <c r="B7481" s="28">
        <v>7476</v>
      </c>
      <c r="C7481" s="29">
        <v>3.81432678977637</v>
      </c>
      <c r="D7481" s="29">
        <v>7.8571540030282705</v>
      </c>
      <c r="E7481" s="29">
        <v>18.347683</v>
      </c>
      <c r="F7481" s="24">
        <v>1.302824</v>
      </c>
    </row>
    <row r="7482" spans="2:6" x14ac:dyDescent="0.3">
      <c r="B7482" s="28">
        <v>7477</v>
      </c>
      <c r="C7482" s="29">
        <v>3.8140504460269398</v>
      </c>
      <c r="D7482" s="29">
        <v>7.8572760354334701</v>
      </c>
      <c r="E7482" s="29">
        <v>18.350639999999999</v>
      </c>
      <c r="F7482" s="24">
        <v>1.3029459999999999</v>
      </c>
    </row>
    <row r="7483" spans="2:6" x14ac:dyDescent="0.3">
      <c r="B7483" s="28">
        <v>7478</v>
      </c>
      <c r="C7483" s="29">
        <v>3.8137741443334101</v>
      </c>
      <c r="D7483" s="29">
        <v>7.8573981534229498</v>
      </c>
      <c r="E7483" s="29">
        <v>18.353598000000002</v>
      </c>
      <c r="F7483" s="24">
        <v>1.3030680000000001</v>
      </c>
    </row>
    <row r="7484" spans="2:6" x14ac:dyDescent="0.3">
      <c r="B7484" s="28">
        <v>7479</v>
      </c>
      <c r="C7484" s="29">
        <v>3.8134977983477101</v>
      </c>
      <c r="D7484" s="29">
        <v>7.8575199087646697</v>
      </c>
      <c r="E7484" s="29">
        <v>18.356555</v>
      </c>
      <c r="F7484" s="24">
        <v>1.3031889999999999</v>
      </c>
    </row>
    <row r="7485" spans="2:6" x14ac:dyDescent="0.3">
      <c r="B7485" s="28">
        <v>7480</v>
      </c>
      <c r="C7485" s="29">
        <v>3.8132214944357399</v>
      </c>
      <c r="D7485" s="29">
        <v>7.8576417497130402</v>
      </c>
      <c r="E7485" s="29">
        <v>18.359513</v>
      </c>
      <c r="F7485" s="24">
        <v>1.3033109999999999</v>
      </c>
    </row>
    <row r="7486" spans="2:6" x14ac:dyDescent="0.3">
      <c r="B7486" s="28">
        <v>7481</v>
      </c>
      <c r="C7486" s="29">
        <v>3.8129451463300299</v>
      </c>
      <c r="D7486" s="29">
        <v>7.8577632282443597</v>
      </c>
      <c r="E7486" s="29">
        <v>18.362469999999998</v>
      </c>
      <c r="F7486" s="24">
        <v>1.3034319999999999</v>
      </c>
    </row>
    <row r="7487" spans="2:6" x14ac:dyDescent="0.3">
      <c r="B7487" s="28">
        <v>7482</v>
      </c>
      <c r="C7487" s="29">
        <v>3.8126688403158</v>
      </c>
      <c r="D7487" s="29">
        <v>7.8578847924046595</v>
      </c>
      <c r="E7487" s="29">
        <v>18.365428000000001</v>
      </c>
      <c r="F7487" s="24">
        <v>1.3035540000000001</v>
      </c>
    </row>
    <row r="7488" spans="2:6" x14ac:dyDescent="0.3">
      <c r="B7488" s="28">
        <v>7483</v>
      </c>
      <c r="C7488" s="29">
        <v>3.8123924902061201</v>
      </c>
      <c r="D7488" s="29">
        <v>7.8580059943784297</v>
      </c>
      <c r="E7488" s="29">
        <v>18.368385</v>
      </c>
      <c r="F7488" s="24">
        <v>1.3036760000000001</v>
      </c>
    </row>
    <row r="7489" spans="2:6" x14ac:dyDescent="0.3">
      <c r="B7489" s="28">
        <v>7484</v>
      </c>
      <c r="C7489" s="29">
        <v>3.81211618220562</v>
      </c>
      <c r="D7489" s="29">
        <v>7.8581272820034798</v>
      </c>
      <c r="E7489" s="29">
        <v>18.371343</v>
      </c>
      <c r="F7489" s="24">
        <v>1.3037969999999999</v>
      </c>
    </row>
    <row r="7490" spans="2:6" x14ac:dyDescent="0.3">
      <c r="B7490" s="28">
        <v>7485</v>
      </c>
      <c r="C7490" s="29">
        <v>3.81183983020779</v>
      </c>
      <c r="D7490" s="29">
        <v>7.8582482076723599</v>
      </c>
      <c r="E7490" s="29">
        <v>18.374300000000002</v>
      </c>
      <c r="F7490" s="24">
        <v>1.3039190000000001</v>
      </c>
    </row>
    <row r="7491" spans="2:6" x14ac:dyDescent="0.3">
      <c r="B7491" s="28">
        <v>7486</v>
      </c>
      <c r="C7491" s="29">
        <v>3.8115635203367799</v>
      </c>
      <c r="D7491" s="29">
        <v>7.8583692190147501</v>
      </c>
      <c r="E7491" s="29">
        <v>18.377258000000001</v>
      </c>
      <c r="F7491" s="24">
        <v>1.3040400000000001</v>
      </c>
    </row>
    <row r="7492" spans="2:6" x14ac:dyDescent="0.3">
      <c r="B7492" s="28">
        <v>7487</v>
      </c>
      <c r="C7492" s="29">
        <v>3.8112871665664101</v>
      </c>
      <c r="D7492" s="29">
        <v>7.8584898686311098</v>
      </c>
      <c r="E7492" s="29">
        <v>18.380215</v>
      </c>
      <c r="F7492" s="24">
        <v>1.304162</v>
      </c>
    </row>
    <row r="7493" spans="2:6" x14ac:dyDescent="0.3">
      <c r="B7493" s="28">
        <v>7488</v>
      </c>
      <c r="C7493" s="29">
        <v>3.81101085494043</v>
      </c>
      <c r="D7493" s="29">
        <v>7.8586106039432195</v>
      </c>
      <c r="E7493" s="29">
        <v>18.383172999999999</v>
      </c>
      <c r="F7493" s="24">
        <v>1.3042830000000001</v>
      </c>
    </row>
    <row r="7494" spans="2:6" x14ac:dyDescent="0.3">
      <c r="B7494" s="28">
        <v>7489</v>
      </c>
      <c r="C7494" s="29">
        <v>3.81073449951294</v>
      </c>
      <c r="D7494" s="29">
        <v>7.85873097775929</v>
      </c>
      <c r="E7494" s="29">
        <v>18.386130000000001</v>
      </c>
      <c r="F7494" s="24">
        <v>1.304405</v>
      </c>
    </row>
    <row r="7495" spans="2:6" x14ac:dyDescent="0.3">
      <c r="B7495" s="28">
        <v>7490</v>
      </c>
      <c r="C7495" s="29">
        <v>3.8104581862473301</v>
      </c>
      <c r="D7495" s="29">
        <v>7.8588514372932297</v>
      </c>
      <c r="E7495" s="29">
        <v>18.389088000000001</v>
      </c>
      <c r="F7495" s="24">
        <v>1.3045260000000001</v>
      </c>
    </row>
    <row r="7496" spans="2:6" x14ac:dyDescent="0.3">
      <c r="B7496" s="28">
        <v>7491</v>
      </c>
      <c r="C7496" s="29">
        <v>3.81018182927787</v>
      </c>
      <c r="D7496" s="29">
        <v>7.8589715355609702</v>
      </c>
      <c r="E7496" s="29">
        <v>18.392045</v>
      </c>
      <c r="F7496" s="24">
        <v>1.304648</v>
      </c>
    </row>
    <row r="7497" spans="2:6" x14ac:dyDescent="0.3">
      <c r="B7497" s="28">
        <v>7492</v>
      </c>
      <c r="C7497" s="29">
        <v>3.80990547159058</v>
      </c>
      <c r="D7497" s="29">
        <v>7.8590914961748704</v>
      </c>
      <c r="E7497" s="29">
        <v>18.395002000000002</v>
      </c>
      <c r="F7497" s="24">
        <v>1.3047690000000001</v>
      </c>
    </row>
    <row r="7498" spans="2:6" x14ac:dyDescent="0.3">
      <c r="B7498" s="28">
        <v>7493</v>
      </c>
      <c r="C7498" s="29">
        <v>3.8096291560913098</v>
      </c>
      <c r="D7498" s="29">
        <v>7.8592115425398097</v>
      </c>
      <c r="E7498" s="29">
        <v>18.397960000000001</v>
      </c>
      <c r="F7498" s="24">
        <v>1.304891</v>
      </c>
    </row>
    <row r="7499" spans="2:6" x14ac:dyDescent="0.3">
      <c r="B7499" s="28">
        <v>7494</v>
      </c>
      <c r="C7499" s="29">
        <v>3.8093527970344301</v>
      </c>
      <c r="D7499" s="29">
        <v>7.8593312279828798</v>
      </c>
      <c r="E7499" s="29">
        <v>18.400917</v>
      </c>
      <c r="F7499" s="24">
        <v>1.3050120000000001</v>
      </c>
    </row>
    <row r="7500" spans="2:6" x14ac:dyDescent="0.3">
      <c r="B7500" s="28">
        <v>7495</v>
      </c>
      <c r="C7500" s="29">
        <v>3.8090764801829202</v>
      </c>
      <c r="D7500" s="29">
        <v>7.8594509991990202</v>
      </c>
      <c r="E7500" s="29">
        <v>18.403874999999999</v>
      </c>
      <c r="F7500" s="24">
        <v>1.3051330000000001</v>
      </c>
    </row>
    <row r="7501" spans="2:6" x14ac:dyDescent="0.3">
      <c r="B7501" s="28">
        <v>7496</v>
      </c>
      <c r="C7501" s="29">
        <v>3.8088001198710901</v>
      </c>
      <c r="D7501" s="29">
        <v>7.8595704097226697</v>
      </c>
      <c r="E7501" s="29">
        <v>18.406832000000001</v>
      </c>
      <c r="F7501" s="24">
        <v>1.3052550000000001</v>
      </c>
    </row>
    <row r="7502" spans="2:6" x14ac:dyDescent="0.3">
      <c r="B7502" s="28">
        <v>7497</v>
      </c>
      <c r="C7502" s="29">
        <v>3.8085238017819298</v>
      </c>
      <c r="D7502" s="29">
        <v>7.8596899060413801</v>
      </c>
      <c r="E7502" s="29">
        <v>18.409790000000001</v>
      </c>
      <c r="F7502" s="24">
        <v>1.3053759999999999</v>
      </c>
    </row>
    <row r="7503" spans="2:6" x14ac:dyDescent="0.3">
      <c r="B7503" s="28">
        <v>7498</v>
      </c>
      <c r="C7503" s="29">
        <v>3.8082474403296001</v>
      </c>
      <c r="D7503" s="29">
        <v>7.8598090418968001</v>
      </c>
      <c r="E7503" s="29">
        <v>18.412747</v>
      </c>
      <c r="F7503" s="24">
        <v>1.305498</v>
      </c>
    </row>
    <row r="7504" spans="2:6" x14ac:dyDescent="0.3">
      <c r="B7504" s="28">
        <v>7499</v>
      </c>
      <c r="C7504" s="29">
        <v>3.8079711211171601</v>
      </c>
      <c r="D7504" s="29">
        <v>7.8599282635692003</v>
      </c>
      <c r="E7504" s="29">
        <v>18.415704999999999</v>
      </c>
      <c r="F7504" s="24">
        <v>1.3056190000000001</v>
      </c>
    </row>
    <row r="7505" spans="2:6" x14ac:dyDescent="0.3">
      <c r="B7505" s="28">
        <v>7500</v>
      </c>
      <c r="C7505" s="29">
        <v>3.8076947586385499</v>
      </c>
      <c r="D7505" s="29">
        <v>7.8600471250073403</v>
      </c>
      <c r="E7505" s="29">
        <v>18.418662000000001</v>
      </c>
      <c r="F7505" s="24">
        <v>1.3057400000000001</v>
      </c>
    </row>
    <row r="7506" spans="2:6" x14ac:dyDescent="0.3">
      <c r="B7506" s="28">
        <v>7501</v>
      </c>
      <c r="C7506" s="29">
        <v>3.80741843841699</v>
      </c>
      <c r="D7506" s="29">
        <v>7.8601660722843505</v>
      </c>
      <c r="E7506" s="29">
        <v>18.421620000000001</v>
      </c>
      <c r="F7506" s="24">
        <v>1.3058620000000001</v>
      </c>
    </row>
    <row r="7507" spans="2:6" x14ac:dyDescent="0.3">
      <c r="B7507" s="28">
        <v>7502</v>
      </c>
      <c r="C7507" s="29">
        <v>3.80714207502611</v>
      </c>
      <c r="D7507" s="29">
        <v>7.8602846595559299</v>
      </c>
      <c r="E7507" s="29">
        <v>18.424576999999999</v>
      </c>
      <c r="F7507" s="24">
        <v>1.3059829999999999</v>
      </c>
    </row>
    <row r="7508" spans="2:6" x14ac:dyDescent="0.3">
      <c r="B7508" s="28">
        <v>7503</v>
      </c>
      <c r="C7508" s="29">
        <v>3.8068657539093902</v>
      </c>
      <c r="D7508" s="29">
        <v>7.8604033326882501</v>
      </c>
      <c r="E7508" s="29">
        <v>18.427534999999999</v>
      </c>
      <c r="F7508" s="24">
        <v>1.3061039999999999</v>
      </c>
    </row>
    <row r="7509" spans="2:6" x14ac:dyDescent="0.3">
      <c r="B7509" s="28">
        <v>7504</v>
      </c>
      <c r="C7509" s="29">
        <v>3.80658938972004</v>
      </c>
      <c r="D7509" s="29">
        <v>7.8605216460437797</v>
      </c>
      <c r="E7509" s="29">
        <v>18.430492000000001</v>
      </c>
      <c r="F7509" s="24">
        <v>1.3062260000000001</v>
      </c>
    </row>
    <row r="7510" spans="2:6" x14ac:dyDescent="0.3">
      <c r="B7510" s="28">
        <v>7505</v>
      </c>
      <c r="C7510" s="29">
        <v>3.8063130678218999</v>
      </c>
      <c r="D7510" s="29">
        <v>7.8606400452818601</v>
      </c>
      <c r="E7510" s="29">
        <v>18.433450000000001</v>
      </c>
      <c r="F7510" s="24">
        <v>1.3063469999999999</v>
      </c>
    </row>
    <row r="7511" spans="2:6" x14ac:dyDescent="0.3">
      <c r="B7511" s="28">
        <v>7506</v>
      </c>
      <c r="C7511" s="29">
        <v>3.8060367029476598</v>
      </c>
      <c r="D7511" s="29">
        <v>7.8607580849716596</v>
      </c>
      <c r="E7511" s="29">
        <v>18.436406999999999</v>
      </c>
      <c r="F7511" s="24">
        <v>1.306468</v>
      </c>
    </row>
    <row r="7512" spans="2:6" x14ac:dyDescent="0.3">
      <c r="B7512" s="28">
        <v>7507</v>
      </c>
      <c r="C7512" s="29">
        <v>3.8057603803816198</v>
      </c>
      <c r="D7512" s="29">
        <v>7.8608762105657704</v>
      </c>
      <c r="E7512" s="29">
        <v>18.439364999999999</v>
      </c>
      <c r="F7512" s="24">
        <v>1.306589</v>
      </c>
    </row>
    <row r="7513" spans="2:6" x14ac:dyDescent="0.3">
      <c r="B7513" s="28">
        <v>7508</v>
      </c>
      <c r="C7513" s="29">
        <v>3.8054840149358897</v>
      </c>
      <c r="D7513" s="29">
        <v>7.8609939768398798</v>
      </c>
      <c r="E7513" s="29">
        <v>18.442322000000001</v>
      </c>
      <c r="F7513" s="24">
        <v>1.306711</v>
      </c>
    </row>
    <row r="7514" spans="2:6" x14ac:dyDescent="0.3">
      <c r="B7514" s="28">
        <v>7509</v>
      </c>
      <c r="C7514" s="29">
        <v>3.8052076918152702</v>
      </c>
      <c r="D7514" s="29">
        <v>7.8611118290400102</v>
      </c>
      <c r="E7514" s="29">
        <v>18.44528</v>
      </c>
      <c r="F7514" s="24">
        <v>1.306832</v>
      </c>
    </row>
    <row r="7515" spans="2:6" x14ac:dyDescent="0.3">
      <c r="B7515" s="28">
        <v>7510</v>
      </c>
      <c r="C7515" s="29">
        <v>3.8049313259112001</v>
      </c>
      <c r="D7515" s="29">
        <v>7.8612293221482998</v>
      </c>
      <c r="E7515" s="29">
        <v>18.448236999999999</v>
      </c>
      <c r="F7515" s="24">
        <v>1.306953</v>
      </c>
    </row>
    <row r="7516" spans="2:6" x14ac:dyDescent="0.3">
      <c r="B7516" s="28">
        <v>7511</v>
      </c>
      <c r="C7516" s="29">
        <v>3.8046550023490999</v>
      </c>
      <c r="D7516" s="29">
        <v>7.8613469012042598</v>
      </c>
      <c r="E7516" s="29">
        <v>18.451194999999998</v>
      </c>
      <c r="F7516" s="24">
        <v>1.3070740000000001</v>
      </c>
    </row>
    <row r="7517" spans="2:6" x14ac:dyDescent="0.3">
      <c r="B7517" s="28">
        <v>7512</v>
      </c>
      <c r="C7517" s="29">
        <v>3.8043786360996599</v>
      </c>
      <c r="D7517" s="29">
        <v>7.8614641213963399</v>
      </c>
      <c r="E7517" s="29">
        <v>18.454152000000001</v>
      </c>
      <c r="F7517" s="24">
        <v>1.3071950000000001</v>
      </c>
    </row>
    <row r="7518" spans="2:6" x14ac:dyDescent="0.3">
      <c r="B7518" s="28">
        <v>7513</v>
      </c>
      <c r="C7518" s="29">
        <v>3.8041023122089799</v>
      </c>
      <c r="D7518" s="29">
        <v>7.8615814275577103</v>
      </c>
      <c r="E7518" s="29">
        <v>18.45711</v>
      </c>
      <c r="F7518" s="24">
        <v>1.3073170000000001</v>
      </c>
    </row>
    <row r="7519" spans="2:6" x14ac:dyDescent="0.3">
      <c r="B7519" s="28">
        <v>7514</v>
      </c>
      <c r="C7519" s="29">
        <v>3.8038259457269099</v>
      </c>
      <c r="D7519" s="29">
        <v>7.8616983750829696</v>
      </c>
      <c r="E7519" s="29">
        <v>18.460066999999999</v>
      </c>
      <c r="F7519" s="24">
        <v>1.3074379999999999</v>
      </c>
    </row>
    <row r="7520" spans="2:6" x14ac:dyDescent="0.3">
      <c r="B7520" s="28">
        <v>7515</v>
      </c>
      <c r="C7520" s="29">
        <v>3.8035496216203399</v>
      </c>
      <c r="D7520" s="29">
        <v>7.8618154085991199</v>
      </c>
      <c r="E7520" s="29">
        <v>18.463025000000002</v>
      </c>
      <c r="F7520" s="24">
        <v>1.3075589999999999</v>
      </c>
    </row>
    <row r="7521" spans="2:6" x14ac:dyDescent="0.3">
      <c r="B7521" s="28">
        <v>7516</v>
      </c>
      <c r="C7521" s="29">
        <v>3.8032732550181798</v>
      </c>
      <c r="D7521" s="29">
        <v>7.8619320837067397</v>
      </c>
      <c r="E7521" s="29">
        <v>18.465982</v>
      </c>
      <c r="F7521" s="24">
        <v>1.30768</v>
      </c>
    </row>
    <row r="7522" spans="2:6" x14ac:dyDescent="0.3">
      <c r="B7522" s="28">
        <v>7517</v>
      </c>
      <c r="C7522" s="29">
        <v>3.8029969308081899</v>
      </c>
      <c r="D7522" s="29">
        <v>7.86204884482677</v>
      </c>
      <c r="E7522" s="29">
        <v>18.46894</v>
      </c>
      <c r="F7522" s="24">
        <v>1.307801</v>
      </c>
    </row>
    <row r="7523" spans="2:6" x14ac:dyDescent="0.3">
      <c r="B7523" s="28">
        <v>7518</v>
      </c>
      <c r="C7523" s="29">
        <v>3.8027205641982702</v>
      </c>
      <c r="D7523" s="29">
        <v>7.8621652477657298</v>
      </c>
      <c r="E7523" s="29">
        <v>18.471896999999998</v>
      </c>
      <c r="F7523" s="24">
        <v>1.307922</v>
      </c>
    </row>
    <row r="7524" spans="2:6" x14ac:dyDescent="0.3">
      <c r="B7524" s="28">
        <v>7519</v>
      </c>
      <c r="C7524" s="29">
        <v>3.8024442399971399</v>
      </c>
      <c r="D7524" s="29">
        <v>7.8622817367386002</v>
      </c>
      <c r="E7524" s="29">
        <v>18.474855000000002</v>
      </c>
      <c r="F7524" s="24">
        <v>1.308044</v>
      </c>
    </row>
    <row r="7525" spans="2:6" x14ac:dyDescent="0.3">
      <c r="B7525" s="28">
        <v>7520</v>
      </c>
      <c r="C7525" s="29">
        <v>3.80216787349157</v>
      </c>
      <c r="D7525" s="29">
        <v>7.8623978677576201</v>
      </c>
      <c r="E7525" s="29">
        <v>18.477812</v>
      </c>
      <c r="F7525" s="24">
        <v>1.308165</v>
      </c>
    </row>
    <row r="7526" spans="2:6" x14ac:dyDescent="0.3">
      <c r="B7526" s="28">
        <v>7521</v>
      </c>
      <c r="C7526" s="29">
        <v>3.8018915494113399</v>
      </c>
      <c r="D7526" s="29">
        <v>7.8625140848319601</v>
      </c>
      <c r="E7526" s="29">
        <v>18.48077</v>
      </c>
      <c r="F7526" s="24">
        <v>1.3082860000000001</v>
      </c>
    </row>
    <row r="7527" spans="2:6" x14ac:dyDescent="0.3">
      <c r="B7527" s="28">
        <v>7522</v>
      </c>
      <c r="C7527" s="29">
        <v>3.8016151831220402</v>
      </c>
      <c r="D7527" s="29">
        <v>7.8626299441795702</v>
      </c>
      <c r="E7527" s="29">
        <v>18.483727000000002</v>
      </c>
      <c r="F7527" s="24">
        <v>1.3084069999999999</v>
      </c>
    </row>
    <row r="7528" spans="2:6" x14ac:dyDescent="0.3">
      <c r="B7528" s="28">
        <v>7523</v>
      </c>
      <c r="C7528" s="29">
        <v>3.8013388592745798</v>
      </c>
      <c r="D7528" s="29">
        <v>7.8627458896038895</v>
      </c>
      <c r="E7528" s="29">
        <v>18.486685000000001</v>
      </c>
      <c r="F7528" s="24">
        <v>1.3085279999999999</v>
      </c>
    </row>
    <row r="7529" spans="2:6" x14ac:dyDescent="0.3">
      <c r="B7529" s="28">
        <v>7524</v>
      </c>
      <c r="C7529" s="29">
        <v>3.80106249331324</v>
      </c>
      <c r="D7529" s="29">
        <v>7.8628614775283499</v>
      </c>
      <c r="E7529" s="29">
        <v>18.489642</v>
      </c>
      <c r="F7529" s="24">
        <v>1.308649</v>
      </c>
    </row>
    <row r="7530" spans="2:6" x14ac:dyDescent="0.3">
      <c r="B7530" s="28">
        <v>7525</v>
      </c>
      <c r="C7530" s="29">
        <v>3.8007861275675499</v>
      </c>
      <c r="D7530" s="29">
        <v>7.8629769298600003</v>
      </c>
      <c r="E7530" s="29">
        <v>18.492598999999998</v>
      </c>
      <c r="F7530" s="24">
        <v>1.30877</v>
      </c>
    </row>
    <row r="7531" spans="2:6" x14ac:dyDescent="0.3">
      <c r="B7531" s="28">
        <v>7526</v>
      </c>
      <c r="C7531" s="29">
        <v>3.8005098042883101</v>
      </c>
      <c r="D7531" s="29">
        <v>7.86309246830033</v>
      </c>
      <c r="E7531" s="29">
        <v>18.495557000000002</v>
      </c>
      <c r="F7531" s="24">
        <v>1.308891</v>
      </c>
    </row>
    <row r="7532" spans="2:6" x14ac:dyDescent="0.3">
      <c r="B7532" s="28">
        <v>7527</v>
      </c>
      <c r="C7532" s="29">
        <v>3.8002334390377399</v>
      </c>
      <c r="D7532" s="29">
        <v>7.8632076495808398</v>
      </c>
      <c r="E7532" s="29">
        <v>18.498514</v>
      </c>
      <c r="F7532" s="24">
        <v>1.3090120000000001</v>
      </c>
    </row>
    <row r="7533" spans="2:6" x14ac:dyDescent="0.3">
      <c r="B7533" s="28">
        <v>7528</v>
      </c>
      <c r="C7533" s="29">
        <v>3.7999571162699599</v>
      </c>
      <c r="D7533" s="29">
        <v>7.8633229169913399</v>
      </c>
      <c r="E7533" s="29">
        <v>18.501472</v>
      </c>
      <c r="F7533" s="24">
        <v>1.3091330000000001</v>
      </c>
    </row>
    <row r="7534" spans="2:6" x14ac:dyDescent="0.3">
      <c r="B7534" s="28">
        <v>7529</v>
      </c>
      <c r="C7534" s="29">
        <v>3.7996807516256998</v>
      </c>
      <c r="D7534" s="29">
        <v>7.8634378274684797</v>
      </c>
      <c r="E7534" s="29">
        <v>18.504429000000002</v>
      </c>
      <c r="F7534" s="24">
        <v>1.3092539999999999</v>
      </c>
    </row>
    <row r="7535" spans="2:6" x14ac:dyDescent="0.3">
      <c r="B7535" s="28">
        <v>7530</v>
      </c>
      <c r="C7535" s="29">
        <v>3.7994044294805098</v>
      </c>
      <c r="D7535" s="29">
        <v>7.8635528240968497</v>
      </c>
      <c r="E7535" s="29">
        <v>18.507387000000001</v>
      </c>
      <c r="F7535" s="24">
        <v>1.309375</v>
      </c>
    </row>
    <row r="7536" spans="2:6" x14ac:dyDescent="0.3">
      <c r="B7536" s="28">
        <v>7531</v>
      </c>
      <c r="C7536" s="29">
        <v>3.79912806555352</v>
      </c>
      <c r="D7536" s="29">
        <v>7.8636674640181399</v>
      </c>
      <c r="E7536" s="29">
        <v>18.510344</v>
      </c>
      <c r="F7536" s="24">
        <v>1.309496</v>
      </c>
    </row>
    <row r="7537" spans="2:6" x14ac:dyDescent="0.3">
      <c r="B7537" s="28">
        <v>7532</v>
      </c>
      <c r="C7537" s="29">
        <v>3.7988517441418299</v>
      </c>
      <c r="D7537" s="29">
        <v>7.8637821901118299</v>
      </c>
      <c r="E7537" s="29">
        <v>18.513301999999999</v>
      </c>
      <c r="F7537" s="24">
        <v>1.309617</v>
      </c>
    </row>
    <row r="7538" spans="2:6" x14ac:dyDescent="0.3">
      <c r="B7538" s="28">
        <v>7533</v>
      </c>
      <c r="C7538" s="29">
        <v>3.7985753810428902</v>
      </c>
      <c r="D7538" s="29">
        <v>7.8638965597245898</v>
      </c>
      <c r="E7538" s="29">
        <v>18.516259000000002</v>
      </c>
      <c r="F7538" s="24">
        <v>1.3097380000000001</v>
      </c>
    </row>
    <row r="7539" spans="2:6" x14ac:dyDescent="0.3">
      <c r="B7539" s="28">
        <v>7534</v>
      </c>
      <c r="C7539" s="29">
        <v>3.7982990604754199</v>
      </c>
      <c r="D7539" s="29">
        <v>7.86401101553089</v>
      </c>
      <c r="E7539" s="29">
        <v>18.519217000000001</v>
      </c>
      <c r="F7539" s="24">
        <v>1.3098589999999999</v>
      </c>
    </row>
    <row r="7540" spans="2:6" x14ac:dyDescent="0.3">
      <c r="B7540" s="28">
        <v>7535</v>
      </c>
      <c r="C7540" s="29">
        <v>3.7980226983150898</v>
      </c>
      <c r="D7540" s="29">
        <v>7.8641251150821905</v>
      </c>
      <c r="E7540" s="29">
        <v>18.522174</v>
      </c>
      <c r="F7540" s="24">
        <v>1.3099799999999999</v>
      </c>
    </row>
    <row r="7541" spans="2:6" x14ac:dyDescent="0.3">
      <c r="B7541" s="28">
        <v>7536</v>
      </c>
      <c r="C7541" s="29">
        <v>3.7977463787023202</v>
      </c>
      <c r="D7541" s="29">
        <v>7.8642393008480997</v>
      </c>
      <c r="E7541" s="29">
        <v>18.525131999999999</v>
      </c>
      <c r="F7541" s="24">
        <v>1.310101</v>
      </c>
    </row>
    <row r="7542" spans="2:6" x14ac:dyDescent="0.3">
      <c r="B7542" s="28">
        <v>7537</v>
      </c>
      <c r="C7542" s="29">
        <v>3.7974700175909599</v>
      </c>
      <c r="D7542" s="29">
        <v>7.8643531305848002</v>
      </c>
      <c r="E7542" s="29">
        <v>18.528089000000001</v>
      </c>
      <c r="F7542" s="24">
        <v>1.310222</v>
      </c>
    </row>
    <row r="7543" spans="2:6" x14ac:dyDescent="0.3">
      <c r="B7543" s="28">
        <v>7538</v>
      </c>
      <c r="C7543" s="29">
        <v>3.79719369904321</v>
      </c>
      <c r="D7543" s="29">
        <v>7.86446704655717</v>
      </c>
      <c r="E7543" s="29">
        <v>18.531047000000001</v>
      </c>
      <c r="F7543" s="24">
        <v>1.3103419999999999</v>
      </c>
    </row>
    <row r="7544" spans="2:6" x14ac:dyDescent="0.3">
      <c r="B7544" s="28">
        <v>7539</v>
      </c>
      <c r="C7544" s="29">
        <v>3.7969173390909701</v>
      </c>
      <c r="D7544" s="29">
        <v>7.8645806067258999</v>
      </c>
      <c r="E7544" s="29">
        <v>18.534003999999999</v>
      </c>
      <c r="F7544" s="24">
        <v>1.3104629999999999</v>
      </c>
    </row>
    <row r="7545" spans="2:6" x14ac:dyDescent="0.3">
      <c r="B7545" s="28">
        <v>7540</v>
      </c>
      <c r="C7545" s="29">
        <v>3.79664102171831</v>
      </c>
      <c r="D7545" s="29">
        <v>7.8646942531513302</v>
      </c>
      <c r="E7545" s="29">
        <v>18.536961999999999</v>
      </c>
      <c r="F7545" s="24">
        <v>1.310584</v>
      </c>
    </row>
    <row r="7546" spans="2:6" x14ac:dyDescent="0.3">
      <c r="B7546" s="28">
        <v>7541</v>
      </c>
      <c r="C7546" s="29">
        <v>3.79636466303513</v>
      </c>
      <c r="D7546" s="29">
        <v>7.8648075439985199</v>
      </c>
      <c r="E7546" s="29">
        <v>18.539919000000001</v>
      </c>
      <c r="F7546" s="24">
        <v>1.310705</v>
      </c>
    </row>
    <row r="7547" spans="2:6" x14ac:dyDescent="0.3">
      <c r="B7547" s="28">
        <v>7542</v>
      </c>
      <c r="C7547" s="29">
        <v>3.7960883469474602</v>
      </c>
      <c r="D7547" s="29">
        <v>7.8649209211233604</v>
      </c>
      <c r="E7547" s="29">
        <v>18.542877000000001</v>
      </c>
      <c r="F7547" s="24">
        <v>1.310826</v>
      </c>
    </row>
    <row r="7548" spans="2:6" x14ac:dyDescent="0.3">
      <c r="B7548" s="28">
        <v>7543</v>
      </c>
      <c r="C7548" s="29">
        <v>3.7958119896430897</v>
      </c>
      <c r="D7548" s="29">
        <v>7.8650339428952396</v>
      </c>
      <c r="E7548" s="29">
        <v>18.545833999999999</v>
      </c>
      <c r="F7548" s="24">
        <v>1.3109470000000001</v>
      </c>
    </row>
    <row r="7549" spans="2:6" x14ac:dyDescent="0.3">
      <c r="B7549" s="28">
        <v>7544</v>
      </c>
      <c r="C7549" s="29">
        <v>3.7955356749500799</v>
      </c>
      <c r="D7549" s="29">
        <v>7.86514705096568</v>
      </c>
      <c r="E7549" s="29">
        <v>18.548791999999999</v>
      </c>
      <c r="F7549" s="24">
        <v>1.3110680000000001</v>
      </c>
    </row>
    <row r="7550" spans="2:6" x14ac:dyDescent="0.3">
      <c r="B7550" s="28">
        <v>7545</v>
      </c>
      <c r="C7550" s="29">
        <v>3.7952593191340398</v>
      </c>
      <c r="D7550" s="29">
        <v>7.86525980390822</v>
      </c>
      <c r="E7550" s="29">
        <v>18.551749000000001</v>
      </c>
      <c r="F7550" s="24">
        <v>1.311188</v>
      </c>
    </row>
    <row r="7551" spans="2:6" x14ac:dyDescent="0.3">
      <c r="B7551" s="28">
        <v>7546</v>
      </c>
      <c r="C7551" s="29">
        <v>3.7949830059451801</v>
      </c>
      <c r="D7551" s="29">
        <v>7.8653726431701498</v>
      </c>
      <c r="E7551" s="29">
        <v>18.554707000000001</v>
      </c>
      <c r="F7551" s="24">
        <v>1.3113090000000001</v>
      </c>
    </row>
    <row r="7552" spans="2:6" x14ac:dyDescent="0.3">
      <c r="B7552" s="28">
        <v>7547</v>
      </c>
      <c r="C7552" s="29">
        <v>3.79470665172681</v>
      </c>
      <c r="D7552" s="29">
        <v>7.8654851275291398</v>
      </c>
      <c r="E7552" s="29">
        <v>18.557663999999999</v>
      </c>
      <c r="F7552" s="24">
        <v>1.3114300000000001</v>
      </c>
    </row>
    <row r="7553" spans="2:6" x14ac:dyDescent="0.3">
      <c r="B7553" s="28">
        <v>7548</v>
      </c>
      <c r="C7553" s="29">
        <v>3.7944303401513499</v>
      </c>
      <c r="D7553" s="29">
        <v>7.8655976982283198</v>
      </c>
      <c r="E7553" s="29">
        <v>18.560621999999999</v>
      </c>
      <c r="F7553" s="24">
        <v>1.3115510000000001</v>
      </c>
    </row>
    <row r="7554" spans="2:6" x14ac:dyDescent="0.3">
      <c r="B7554" s="28">
        <v>7549</v>
      </c>
      <c r="C7554" s="29">
        <v>3.7941539876397798</v>
      </c>
      <c r="D7554" s="29">
        <v>7.8657099142492601</v>
      </c>
      <c r="E7554" s="29">
        <v>18.563579000000001</v>
      </c>
      <c r="F7554" s="24">
        <v>1.311671</v>
      </c>
    </row>
    <row r="7555" spans="2:6" x14ac:dyDescent="0.3">
      <c r="B7555" s="28">
        <v>7550</v>
      </c>
      <c r="C7555" s="29">
        <v>3.7938776777868002</v>
      </c>
      <c r="D7555" s="29">
        <v>7.8658222166312104</v>
      </c>
      <c r="E7555" s="29">
        <v>18.566537</v>
      </c>
      <c r="F7555" s="24">
        <v>1.3117920000000001</v>
      </c>
    </row>
    <row r="7556" spans="2:6" x14ac:dyDescent="0.3">
      <c r="B7556" s="28">
        <v>7551</v>
      </c>
      <c r="C7556" s="29">
        <v>3.7936013270909399</v>
      </c>
      <c r="D7556" s="29">
        <v>7.8659341645594498</v>
      </c>
      <c r="E7556" s="29">
        <v>18.569493999999999</v>
      </c>
      <c r="F7556" s="24">
        <v>1.3119130000000001</v>
      </c>
    </row>
    <row r="7557" spans="2:6" x14ac:dyDescent="0.3">
      <c r="B7557" s="28">
        <v>7552</v>
      </c>
      <c r="C7557" s="29">
        <v>3.7933250190693002</v>
      </c>
      <c r="D7557" s="29">
        <v>7.8660461988694399</v>
      </c>
      <c r="E7557" s="29">
        <v>18.572451999999998</v>
      </c>
      <c r="F7557" s="24">
        <v>1.3120339999999999</v>
      </c>
    </row>
    <row r="7558" spans="2:6" x14ac:dyDescent="0.3">
      <c r="B7558" s="28">
        <v>7553</v>
      </c>
      <c r="C7558" s="29">
        <v>3.7930486702978801</v>
      </c>
      <c r="D7558" s="29">
        <v>7.8661578789501103</v>
      </c>
      <c r="E7558" s="29">
        <v>18.575409000000001</v>
      </c>
      <c r="F7558" s="24">
        <v>1.312154</v>
      </c>
    </row>
    <row r="7559" spans="2:6" x14ac:dyDescent="0.3">
      <c r="B7559" s="28">
        <v>7554</v>
      </c>
      <c r="C7559" s="29">
        <v>3.7927723642162401</v>
      </c>
      <c r="D7559" s="29">
        <v>7.8662696454332002</v>
      </c>
      <c r="E7559" s="29">
        <v>18.578367</v>
      </c>
      <c r="F7559" s="24">
        <v>1.3122750000000001</v>
      </c>
    </row>
    <row r="7560" spans="2:6" x14ac:dyDescent="0.3">
      <c r="B7560" s="28">
        <v>7555</v>
      </c>
      <c r="C7560" s="29">
        <v>3.79249601747776</v>
      </c>
      <c r="D7560" s="29">
        <v>7.8663810579111804</v>
      </c>
      <c r="E7560" s="29">
        <v>18.581323999999999</v>
      </c>
      <c r="F7560" s="24">
        <v>1.3123960000000001</v>
      </c>
    </row>
    <row r="7561" spans="2:6" x14ac:dyDescent="0.3">
      <c r="B7561" s="28">
        <v>7556</v>
      </c>
      <c r="C7561" s="29">
        <v>3.7922197134445899</v>
      </c>
      <c r="D7561" s="29">
        <v>7.8664925568121999</v>
      </c>
      <c r="E7561" s="29">
        <v>18.584282000000002</v>
      </c>
      <c r="F7561" s="24">
        <v>1.312516</v>
      </c>
    </row>
    <row r="7562" spans="2:6" x14ac:dyDescent="0.3">
      <c r="B7562" s="28">
        <v>7557</v>
      </c>
      <c r="C7562" s="29">
        <v>3.7919433688473703</v>
      </c>
      <c r="D7562" s="29">
        <v>7.8666037019321697</v>
      </c>
      <c r="E7562" s="29">
        <v>18.587239</v>
      </c>
      <c r="F7562" s="24">
        <v>1.3126370000000001</v>
      </c>
    </row>
    <row r="7563" spans="2:6" x14ac:dyDescent="0.3">
      <c r="B7563" s="28">
        <v>7558</v>
      </c>
      <c r="C7563" s="29">
        <v>3.79166706697091</v>
      </c>
      <c r="D7563" s="29">
        <v>7.8667149334957802</v>
      </c>
      <c r="E7563" s="29">
        <v>18.590197</v>
      </c>
      <c r="F7563" s="24">
        <v>1.3127580000000001</v>
      </c>
    </row>
    <row r="7564" spans="2:6" x14ac:dyDescent="0.3">
      <c r="B7564" s="28">
        <v>7559</v>
      </c>
      <c r="C7564" s="29">
        <v>3.79139072462306</v>
      </c>
      <c r="D7564" s="29">
        <v>7.8668258115021796</v>
      </c>
      <c r="E7564" s="29">
        <v>18.593153999999998</v>
      </c>
      <c r="F7564" s="24">
        <v>1.312878</v>
      </c>
    </row>
    <row r="7565" spans="2:6" x14ac:dyDescent="0.3">
      <c r="B7565" s="28">
        <v>7560</v>
      </c>
      <c r="C7565" s="29">
        <v>3.7911143834500201</v>
      </c>
      <c r="D7565" s="29">
        <v>7.8669365560687998</v>
      </c>
      <c r="E7565" s="29">
        <v>18.596111000000001</v>
      </c>
      <c r="F7565" s="24">
        <v>1.312999</v>
      </c>
    </row>
    <row r="7566" spans="2:6" x14ac:dyDescent="0.3">
      <c r="B7566" s="28">
        <v>7561</v>
      </c>
      <c r="C7566" s="29">
        <v>3.7908380850208001</v>
      </c>
      <c r="D7566" s="29">
        <v>7.8670473871098796</v>
      </c>
      <c r="E7566" s="29">
        <v>18.599069</v>
      </c>
      <c r="F7566" s="24">
        <v>1.3131189999999999</v>
      </c>
    </row>
    <row r="7567" spans="2:6" x14ac:dyDescent="0.3">
      <c r="B7567" s="28">
        <v>7562</v>
      </c>
      <c r="C7567" s="29">
        <v>3.7905617462588999</v>
      </c>
      <c r="D7567" s="29">
        <v>7.8671578649292204</v>
      </c>
      <c r="E7567" s="29">
        <v>18.602025999999999</v>
      </c>
      <c r="F7567" s="24">
        <v>1.31324</v>
      </c>
    </row>
    <row r="7568" spans="2:6" x14ac:dyDescent="0.3">
      <c r="B7568" s="28">
        <v>7563</v>
      </c>
      <c r="C7568" s="29">
        <v>3.7902854502561301</v>
      </c>
      <c r="D7568" s="29">
        <v>7.8672684292435004</v>
      </c>
      <c r="E7568" s="29">
        <v>18.604984000000002</v>
      </c>
      <c r="F7568" s="24">
        <v>1.313361</v>
      </c>
    </row>
    <row r="7569" spans="2:6" x14ac:dyDescent="0.3">
      <c r="B7569" s="28">
        <v>7564</v>
      </c>
      <c r="C7569" s="29">
        <v>3.7900091140129901</v>
      </c>
      <c r="D7569" s="29">
        <v>7.8673786405594397</v>
      </c>
      <c r="E7569" s="29">
        <v>18.607941</v>
      </c>
      <c r="F7569" s="24">
        <v>1.3134809999999999</v>
      </c>
    </row>
    <row r="7570" spans="2:6" x14ac:dyDescent="0.3">
      <c r="B7570" s="28">
        <v>7565</v>
      </c>
      <c r="C7570" s="29">
        <v>3.7897328205442102</v>
      </c>
      <c r="D7570" s="29">
        <v>7.86748893839078</v>
      </c>
      <c r="E7570" s="29">
        <v>18.610899</v>
      </c>
      <c r="F7570" s="24">
        <v>1.3136019999999999</v>
      </c>
    </row>
    <row r="7571" spans="2:6" x14ac:dyDescent="0.3">
      <c r="B7571" s="28">
        <v>7566</v>
      </c>
      <c r="C7571" s="29">
        <v>3.7894564869272198</v>
      </c>
      <c r="D7571" s="29">
        <v>7.8675988834470605</v>
      </c>
      <c r="E7571" s="29">
        <v>18.613855999999998</v>
      </c>
      <c r="F7571" s="24">
        <v>1.3137220000000001</v>
      </c>
    </row>
    <row r="7572" spans="2:6" x14ac:dyDescent="0.3">
      <c r="B7572" s="28">
        <v>7567</v>
      </c>
      <c r="C7572" s="29">
        <v>3.78918019609978</v>
      </c>
      <c r="D7572" s="29">
        <v>7.8677089150391</v>
      </c>
      <c r="E7572" s="29">
        <v>18.616814000000002</v>
      </c>
      <c r="F7572" s="24">
        <v>1.3138429999999999</v>
      </c>
    </row>
    <row r="7573" spans="2:6" x14ac:dyDescent="0.3">
      <c r="B7573" s="28">
        <v>7568</v>
      </c>
      <c r="C7573" s="29">
        <v>3.7889038652161497</v>
      </c>
      <c r="D7573" s="29">
        <v>7.86781859407919</v>
      </c>
      <c r="E7573" s="29">
        <v>18.619771</v>
      </c>
      <c r="F7573" s="24">
        <v>1.313963</v>
      </c>
    </row>
    <row r="7574" spans="2:6" x14ac:dyDescent="0.3">
      <c r="B7574" s="28">
        <v>7569</v>
      </c>
      <c r="C7574" s="29">
        <v>3.7886275771372002</v>
      </c>
      <c r="D7574" s="29">
        <v>7.8679283596753802</v>
      </c>
      <c r="E7574" s="29">
        <v>18.622729</v>
      </c>
      <c r="F7574" s="24">
        <v>1.314084</v>
      </c>
    </row>
    <row r="7575" spans="2:6" x14ac:dyDescent="0.3">
      <c r="B7575" s="28">
        <v>7570</v>
      </c>
      <c r="C7575" s="29">
        <v>3.78835124909393</v>
      </c>
      <c r="D7575" s="29">
        <v>7.8680377729425199</v>
      </c>
      <c r="E7575" s="29">
        <v>18.625686000000002</v>
      </c>
      <c r="F7575" s="24">
        <v>1.3142039999999999</v>
      </c>
    </row>
    <row r="7576" spans="2:6" x14ac:dyDescent="0.3">
      <c r="B7576" s="28">
        <v>7571</v>
      </c>
      <c r="C7576" s="29">
        <v>3.7880749638704101</v>
      </c>
      <c r="D7576" s="29">
        <v>7.8681472727860902</v>
      </c>
      <c r="E7576" s="29">
        <v>18.628644000000001</v>
      </c>
      <c r="F7576" s="24">
        <v>1.314325</v>
      </c>
    </row>
    <row r="7577" spans="2:6" x14ac:dyDescent="0.3">
      <c r="B7577" s="28">
        <v>7572</v>
      </c>
      <c r="C7577" s="29">
        <v>3.7877986387743001</v>
      </c>
      <c r="D7577" s="29">
        <v>7.8682564205233296</v>
      </c>
      <c r="E7577" s="29">
        <v>18.631601</v>
      </c>
      <c r="F7577" s="24">
        <v>1.3144450000000001</v>
      </c>
    </row>
    <row r="7578" spans="2:6" x14ac:dyDescent="0.3">
      <c r="B7578" s="28">
        <v>7573</v>
      </c>
      <c r="C7578" s="29">
        <v>3.7875223565129499</v>
      </c>
      <c r="D7578" s="29">
        <v>7.8683656548572696</v>
      </c>
      <c r="E7578" s="29">
        <v>18.634558999999999</v>
      </c>
      <c r="F7578" s="24">
        <v>1.3145660000000001</v>
      </c>
    </row>
    <row r="7579" spans="2:6" x14ac:dyDescent="0.3">
      <c r="B7579" s="28">
        <v>7574</v>
      </c>
      <c r="C7579" s="29">
        <v>3.7872460344706003</v>
      </c>
      <c r="D7579" s="29">
        <v>7.8684745373074803</v>
      </c>
      <c r="E7579" s="29">
        <v>18.637516000000002</v>
      </c>
      <c r="F7579" s="24">
        <v>1.314686</v>
      </c>
    </row>
    <row r="7580" spans="2:6" x14ac:dyDescent="0.3">
      <c r="B7580" s="28">
        <v>7575</v>
      </c>
      <c r="C7580" s="29">
        <v>3.78696975527797</v>
      </c>
      <c r="D7580" s="29">
        <v>7.8685835063745602</v>
      </c>
      <c r="E7580" s="29">
        <v>18.640474000000001</v>
      </c>
      <c r="F7580" s="24">
        <v>1.3148070000000001</v>
      </c>
    </row>
    <row r="7581" spans="2:6" x14ac:dyDescent="0.3">
      <c r="B7581" s="28">
        <v>7576</v>
      </c>
      <c r="C7581" s="29">
        <v>3.78669343639578</v>
      </c>
      <c r="D7581" s="29">
        <v>7.86869212378034</v>
      </c>
      <c r="E7581" s="29">
        <v>18.643431</v>
      </c>
      <c r="F7581" s="24">
        <v>1.314927</v>
      </c>
    </row>
    <row r="7582" spans="2:6" x14ac:dyDescent="0.3">
      <c r="B7582" s="28">
        <v>7577</v>
      </c>
      <c r="C7582" s="29">
        <v>3.78641716037821</v>
      </c>
      <c r="D7582" s="29">
        <v>7.8688008278231498</v>
      </c>
      <c r="E7582" s="29">
        <v>18.646388999999999</v>
      </c>
      <c r="F7582" s="24">
        <v>1.3150470000000001</v>
      </c>
    </row>
    <row r="7583" spans="2:6" x14ac:dyDescent="0.3">
      <c r="B7583" s="28">
        <v>7578</v>
      </c>
      <c r="C7583" s="29">
        <v>3.7861408447623899</v>
      </c>
      <c r="D7583" s="29">
        <v>7.8689091804268898</v>
      </c>
      <c r="E7583" s="29">
        <v>18.649346000000001</v>
      </c>
      <c r="F7583" s="24">
        <v>1.3151679999999999</v>
      </c>
    </row>
    <row r="7584" spans="2:6" x14ac:dyDescent="0.3">
      <c r="B7584" s="28">
        <v>7579</v>
      </c>
      <c r="C7584" s="29">
        <v>3.7858645720260098</v>
      </c>
      <c r="D7584" s="29">
        <v>7.8690176196877903</v>
      </c>
      <c r="E7584" s="29">
        <v>18.652304000000001</v>
      </c>
      <c r="F7584" s="24">
        <v>1.315288</v>
      </c>
    </row>
    <row r="7585" spans="2:6" x14ac:dyDescent="0.3">
      <c r="B7585" s="28">
        <v>7580</v>
      </c>
      <c r="C7585" s="29">
        <v>3.7855882597825601</v>
      </c>
      <c r="D7585" s="29">
        <v>7.8691257077316603</v>
      </c>
      <c r="E7585" s="29">
        <v>18.655260999999999</v>
      </c>
      <c r="F7585" s="24">
        <v>1.3154080000000001</v>
      </c>
    </row>
    <row r="7586" spans="2:6" x14ac:dyDescent="0.3">
      <c r="B7586" s="28">
        <v>7581</v>
      </c>
      <c r="C7586" s="29">
        <v>3.7853119904333301</v>
      </c>
      <c r="D7586" s="29">
        <v>7.8692338824528001</v>
      </c>
      <c r="E7586" s="29">
        <v>18.658218999999999</v>
      </c>
      <c r="F7586" s="24">
        <v>1.3155289999999999</v>
      </c>
    </row>
    <row r="7587" spans="2:6" x14ac:dyDescent="0.3">
      <c r="B7587" s="28">
        <v>7582</v>
      </c>
      <c r="C7587" s="29">
        <v>3.7850356816680502</v>
      </c>
      <c r="D7587" s="29">
        <v>7.86934170617877</v>
      </c>
      <c r="E7587" s="29">
        <v>18.661176000000001</v>
      </c>
      <c r="F7587" s="24">
        <v>1.3156490000000001</v>
      </c>
    </row>
    <row r="7588" spans="2:6" x14ac:dyDescent="0.3">
      <c r="B7588" s="28">
        <v>7583</v>
      </c>
      <c r="C7588" s="29">
        <v>3.7847594158117199</v>
      </c>
      <c r="D7588" s="29">
        <v>7.8694496166020498</v>
      </c>
      <c r="E7588" s="29">
        <v>18.664134000000001</v>
      </c>
      <c r="F7588" s="24">
        <v>1.3157700000000001</v>
      </c>
    </row>
    <row r="7589" spans="2:6" x14ac:dyDescent="0.3">
      <c r="B7589" s="28">
        <v>7584</v>
      </c>
      <c r="C7589" s="29">
        <v>3.7844831106302101</v>
      </c>
      <c r="D7589" s="29">
        <v>7.8695571762519103</v>
      </c>
      <c r="E7589" s="29">
        <v>18.667090999999999</v>
      </c>
      <c r="F7589" s="24">
        <v>1.31589</v>
      </c>
    </row>
    <row r="7590" spans="2:6" x14ac:dyDescent="0.3">
      <c r="B7590" s="28">
        <v>7585</v>
      </c>
      <c r="C7590" s="29">
        <v>3.7842068483723201</v>
      </c>
      <c r="D7590" s="29">
        <v>7.8696648226190398</v>
      </c>
      <c r="E7590" s="29">
        <v>18.670048999999999</v>
      </c>
      <c r="F7590" s="24">
        <v>1.3160099999999999</v>
      </c>
    </row>
    <row r="7591" spans="2:6" x14ac:dyDescent="0.3">
      <c r="B7591" s="28">
        <v>7586</v>
      </c>
      <c r="C7591" s="29">
        <v>3.78393054687999</v>
      </c>
      <c r="D7591" s="29">
        <v>7.8697721184342901</v>
      </c>
      <c r="E7591" s="29">
        <v>18.673006000000001</v>
      </c>
      <c r="F7591" s="24">
        <v>1.31613</v>
      </c>
    </row>
    <row r="7592" spans="2:6" x14ac:dyDescent="0.3">
      <c r="B7592" s="28">
        <v>7587</v>
      </c>
      <c r="C7592" s="29">
        <v>3.7836542883258901</v>
      </c>
      <c r="D7592" s="29">
        <v>7.8698795009867704</v>
      </c>
      <c r="E7592" s="29">
        <v>18.675964</v>
      </c>
      <c r="F7592" s="24">
        <v>1.3162510000000001</v>
      </c>
    </row>
    <row r="7593" spans="2:6" x14ac:dyDescent="0.3">
      <c r="B7593" s="28">
        <v>7588</v>
      </c>
      <c r="C7593" s="29">
        <v>3.7833779906279501</v>
      </c>
      <c r="D7593" s="29">
        <v>7.8699865332087597</v>
      </c>
      <c r="E7593" s="29">
        <v>18.678920999999999</v>
      </c>
      <c r="F7593" s="24">
        <v>1.316371</v>
      </c>
    </row>
    <row r="7594" spans="2:6" x14ac:dyDescent="0.3">
      <c r="B7594" s="28">
        <v>7589</v>
      </c>
      <c r="C7594" s="29">
        <v>3.7831017358827999</v>
      </c>
      <c r="D7594" s="29">
        <v>7.8700936521878697</v>
      </c>
      <c r="E7594" s="29">
        <v>18.681878999999999</v>
      </c>
      <c r="F7594" s="24">
        <v>1.3164910000000001</v>
      </c>
    </row>
    <row r="7595" spans="2:6" x14ac:dyDescent="0.3">
      <c r="B7595" s="28">
        <v>7590</v>
      </c>
      <c r="C7595" s="29">
        <v>3.7828254420842597</v>
      </c>
      <c r="D7595" s="29">
        <v>7.8702004210576799</v>
      </c>
      <c r="E7595" s="29">
        <v>18.684836000000001</v>
      </c>
      <c r="F7595" s="24">
        <v>1.3166120000000001</v>
      </c>
    </row>
    <row r="7596" spans="2:6" x14ac:dyDescent="0.3">
      <c r="B7596" s="28">
        <v>7591</v>
      </c>
      <c r="C7596" s="29">
        <v>3.782549191253</v>
      </c>
      <c r="D7596" s="29">
        <v>7.8703072767044597</v>
      </c>
      <c r="E7596" s="29">
        <v>18.687794</v>
      </c>
      <c r="F7596" s="24">
        <v>1.316732</v>
      </c>
    </row>
    <row r="7597" spans="2:6" x14ac:dyDescent="0.3">
      <c r="B7597" s="28">
        <v>7592</v>
      </c>
      <c r="C7597" s="29">
        <v>3.78227290145868</v>
      </c>
      <c r="D7597" s="29">
        <v>7.8704137824630003</v>
      </c>
      <c r="E7597" s="29">
        <v>18.690750999999999</v>
      </c>
      <c r="F7597" s="24">
        <v>1.3168519999999999</v>
      </c>
    </row>
    <row r="7598" spans="2:6" x14ac:dyDescent="0.3">
      <c r="B7598" s="28">
        <v>7593</v>
      </c>
      <c r="C7598" s="29">
        <v>3.7819966137151799</v>
      </c>
      <c r="D7598" s="29">
        <v>7.8705201567813097</v>
      </c>
      <c r="E7598" s="29">
        <v>18.693708000000001</v>
      </c>
      <c r="F7598" s="24">
        <v>1.316972</v>
      </c>
    </row>
    <row r="7599" spans="2:6" x14ac:dyDescent="0.3">
      <c r="B7599" s="28">
        <v>7594</v>
      </c>
      <c r="C7599" s="29">
        <v>3.7817203689605901</v>
      </c>
      <c r="D7599" s="29">
        <v>7.8706266179063</v>
      </c>
      <c r="E7599" s="29">
        <v>18.696666</v>
      </c>
      <c r="F7599" s="24">
        <v>1.3170919999999999</v>
      </c>
    </row>
    <row r="7600" spans="2:6" x14ac:dyDescent="0.3">
      <c r="B7600" s="28">
        <v>7595</v>
      </c>
      <c r="C7600" s="29">
        <v>3.7814440853781401</v>
      </c>
      <c r="D7600" s="29">
        <v>7.8707327294742502</v>
      </c>
      <c r="E7600" s="29">
        <v>18.699622999999999</v>
      </c>
      <c r="F7600" s="24">
        <v>1.317213</v>
      </c>
    </row>
    <row r="7601" spans="2:6" x14ac:dyDescent="0.3">
      <c r="B7601" s="28">
        <v>7596</v>
      </c>
      <c r="C7601" s="29">
        <v>3.7811678447989601</v>
      </c>
      <c r="D7601" s="29">
        <v>7.8708389278686202</v>
      </c>
      <c r="E7601" s="29">
        <v>18.702580999999999</v>
      </c>
      <c r="F7601" s="24">
        <v>1.3173330000000001</v>
      </c>
    </row>
    <row r="7602" spans="2:6" x14ac:dyDescent="0.3">
      <c r="B7602" s="28">
        <v>7597</v>
      </c>
      <c r="C7602" s="29">
        <v>3.7808915654818902</v>
      </c>
      <c r="D7602" s="29">
        <v>7.8709447769265797</v>
      </c>
      <c r="E7602" s="29">
        <v>18.705538000000001</v>
      </c>
      <c r="F7602" s="24">
        <v>1.317453</v>
      </c>
    </row>
    <row r="7603" spans="2:6" x14ac:dyDescent="0.3">
      <c r="B7603" s="28">
        <v>7598</v>
      </c>
      <c r="C7603" s="29">
        <v>3.7806153291823898</v>
      </c>
      <c r="D7603" s="29">
        <v>7.8710507128306704</v>
      </c>
      <c r="E7603" s="29">
        <v>18.708496</v>
      </c>
      <c r="F7603" s="24">
        <v>1.3175729999999999</v>
      </c>
    </row>
    <row r="7604" spans="2:6" x14ac:dyDescent="0.3">
      <c r="B7604" s="28">
        <v>7599</v>
      </c>
      <c r="C7604" s="29">
        <v>3.7803390542348301</v>
      </c>
      <c r="D7604" s="29">
        <v>7.8711562996187601</v>
      </c>
      <c r="E7604" s="29">
        <v>18.711452999999999</v>
      </c>
      <c r="F7604" s="24">
        <v>1.317693</v>
      </c>
    </row>
    <row r="7605" spans="2:6" x14ac:dyDescent="0.3">
      <c r="B7605" s="28">
        <v>7600</v>
      </c>
      <c r="C7605" s="29">
        <v>3.7800628223190698</v>
      </c>
      <c r="D7605" s="29">
        <v>7.8712619732726603</v>
      </c>
      <c r="E7605" s="29">
        <v>18.714410999999998</v>
      </c>
      <c r="F7605" s="24">
        <v>1.3178130000000001</v>
      </c>
    </row>
    <row r="7606" spans="2:6" x14ac:dyDescent="0.3">
      <c r="B7606" s="28">
        <v>7601</v>
      </c>
      <c r="C7606" s="29">
        <v>3.7797865518449401</v>
      </c>
      <c r="D7606" s="29">
        <v>7.8713672980308402</v>
      </c>
      <c r="E7606" s="29">
        <v>18.717368</v>
      </c>
      <c r="F7606" s="24">
        <v>1.317933</v>
      </c>
    </row>
    <row r="7607" spans="2:6" x14ac:dyDescent="0.3">
      <c r="B7607" s="28">
        <v>7602</v>
      </c>
      <c r="C7607" s="29">
        <v>3.77951032441681</v>
      </c>
      <c r="D7607" s="29">
        <v>7.8714727096744097</v>
      </c>
      <c r="E7607" s="29">
        <v>18.720326</v>
      </c>
      <c r="F7607" s="24">
        <v>1.3180529999999999</v>
      </c>
    </row>
    <row r="7608" spans="2:6" x14ac:dyDescent="0.3">
      <c r="B7608" s="28">
        <v>7603</v>
      </c>
      <c r="C7608" s="29">
        <v>3.7792340585198501</v>
      </c>
      <c r="D7608" s="29">
        <v>7.8715777726424001</v>
      </c>
      <c r="E7608" s="29">
        <v>18.723282999999999</v>
      </c>
      <c r="F7608" s="24">
        <v>1.318174</v>
      </c>
    </row>
    <row r="7609" spans="2:6" x14ac:dyDescent="0.3">
      <c r="B7609" s="28">
        <v>7604</v>
      </c>
      <c r="C7609" s="29">
        <v>3.77895783568301</v>
      </c>
      <c r="D7609" s="29">
        <v>7.8716829225153404</v>
      </c>
      <c r="E7609" s="29">
        <v>18.726241000000002</v>
      </c>
      <c r="F7609" s="24">
        <v>1.3182940000000001</v>
      </c>
    </row>
    <row r="7610" spans="2:6" x14ac:dyDescent="0.3">
      <c r="B7610" s="28">
        <v>7605</v>
      </c>
      <c r="C7610" s="29">
        <v>3.7786815744667601</v>
      </c>
      <c r="D7610" s="29">
        <v>7.8717877239326199</v>
      </c>
      <c r="E7610" s="29">
        <v>18.729198</v>
      </c>
      <c r="F7610" s="24">
        <v>1.318414</v>
      </c>
    </row>
    <row r="7611" spans="2:6" x14ac:dyDescent="0.3">
      <c r="B7611" s="28">
        <v>7606</v>
      </c>
      <c r="C7611" s="29">
        <v>3.7784053563246998</v>
      </c>
      <c r="D7611" s="29">
        <v>7.8718926122743902</v>
      </c>
      <c r="E7611" s="29">
        <v>18.732156</v>
      </c>
      <c r="F7611" s="24">
        <v>1.3185340000000001</v>
      </c>
    </row>
    <row r="7612" spans="2:6" x14ac:dyDescent="0.3">
      <c r="B7612" s="28">
        <v>7607</v>
      </c>
      <c r="C7612" s="29">
        <v>3.7781290998924999</v>
      </c>
      <c r="D7612" s="29">
        <v>7.8719971523802696</v>
      </c>
      <c r="E7612" s="29">
        <v>18.735112999999998</v>
      </c>
      <c r="F7612" s="24">
        <v>1.318654</v>
      </c>
    </row>
    <row r="7613" spans="2:6" x14ac:dyDescent="0.3">
      <c r="B7613" s="28">
        <v>7608</v>
      </c>
      <c r="C7613" s="29">
        <v>3.7778528865485201</v>
      </c>
      <c r="D7613" s="29">
        <v>7.8721017794300998</v>
      </c>
      <c r="E7613" s="29">
        <v>18.738071000000001</v>
      </c>
      <c r="F7613" s="24">
        <v>1.3187739999999999</v>
      </c>
    </row>
    <row r="7614" spans="2:6" x14ac:dyDescent="0.3">
      <c r="B7614" s="28">
        <v>7609</v>
      </c>
      <c r="C7614" s="29">
        <v>3.7775766350035198</v>
      </c>
      <c r="D7614" s="29">
        <v>7.8722060584636395</v>
      </c>
      <c r="E7614" s="29">
        <v>18.741028</v>
      </c>
      <c r="F7614" s="24">
        <v>1.318894</v>
      </c>
    </row>
    <row r="7615" spans="2:6" x14ac:dyDescent="0.3">
      <c r="B7615" s="28">
        <v>7610</v>
      </c>
      <c r="C7615" s="29">
        <v>3.7773004265607</v>
      </c>
      <c r="D7615" s="29">
        <v>7.8723104244605704</v>
      </c>
      <c r="E7615" s="29">
        <v>18.743986</v>
      </c>
      <c r="F7615" s="24">
        <v>1.3190140000000001</v>
      </c>
    </row>
    <row r="7616" spans="2:6" x14ac:dyDescent="0.3">
      <c r="B7616" s="28">
        <v>7611</v>
      </c>
      <c r="C7616" s="29">
        <v>3.7770241800058502</v>
      </c>
      <c r="D7616" s="29">
        <v>7.8724144426606202</v>
      </c>
      <c r="E7616" s="29">
        <v>18.746943000000002</v>
      </c>
      <c r="F7616" s="24">
        <v>1.319134</v>
      </c>
    </row>
    <row r="7617" spans="2:6" x14ac:dyDescent="0.3">
      <c r="B7617" s="28">
        <v>7612</v>
      </c>
      <c r="C7617" s="29">
        <v>3.7767479765670999</v>
      </c>
      <c r="D7617" s="29">
        <v>7.8725185478434803</v>
      </c>
      <c r="E7617" s="29">
        <v>18.749901000000001</v>
      </c>
      <c r="F7617" s="24">
        <v>1.3192539999999999</v>
      </c>
    </row>
    <row r="7618" spans="2:6" x14ac:dyDescent="0.3">
      <c r="B7618" s="28">
        <v>7613</v>
      </c>
      <c r="C7618" s="29">
        <v>3.77647173510517</v>
      </c>
      <c r="D7618" s="29">
        <v>7.8726223054487203</v>
      </c>
      <c r="E7618" s="29">
        <v>18.752858</v>
      </c>
      <c r="F7618" s="24">
        <v>1.319374</v>
      </c>
    </row>
    <row r="7619" spans="2:6" x14ac:dyDescent="0.3">
      <c r="B7619" s="28">
        <v>7614</v>
      </c>
      <c r="C7619" s="29">
        <v>3.7761955367731801</v>
      </c>
      <c r="D7619" s="29">
        <v>7.8727261500561001</v>
      </c>
      <c r="E7619" s="29">
        <v>18.755815999999999</v>
      </c>
      <c r="F7619" s="24">
        <v>1.3194939999999999</v>
      </c>
    </row>
    <row r="7620" spans="2:6" x14ac:dyDescent="0.3">
      <c r="B7620" s="28">
        <v>7615</v>
      </c>
      <c r="C7620" s="29">
        <v>3.7759193005067502</v>
      </c>
      <c r="D7620" s="29">
        <v>7.8728296473049397</v>
      </c>
      <c r="E7620" s="29">
        <v>18.758773000000001</v>
      </c>
      <c r="F7620" s="24">
        <v>1.3196140000000001</v>
      </c>
    </row>
    <row r="7621" spans="2:6" x14ac:dyDescent="0.3">
      <c r="B7621" s="28">
        <v>7616</v>
      </c>
      <c r="C7621" s="29">
        <v>3.77564310738404</v>
      </c>
      <c r="D7621" s="29">
        <v>7.8729332315752503</v>
      </c>
      <c r="E7621" s="29">
        <v>18.761731000000001</v>
      </c>
      <c r="F7621" s="24">
        <v>1.319734</v>
      </c>
    </row>
    <row r="7622" spans="2:6" x14ac:dyDescent="0.3">
      <c r="B7622" s="28">
        <v>7617</v>
      </c>
      <c r="C7622" s="29">
        <v>3.77536687641547</v>
      </c>
      <c r="D7622" s="29">
        <v>7.8730364687059398</v>
      </c>
      <c r="E7622" s="29">
        <v>18.764688</v>
      </c>
      <c r="F7622" s="24">
        <v>1.3198529999999999</v>
      </c>
    </row>
    <row r="7623" spans="2:6" x14ac:dyDescent="0.3">
      <c r="B7623" s="28">
        <v>7618</v>
      </c>
      <c r="C7623" s="29">
        <v>3.7750906886043598</v>
      </c>
      <c r="D7623" s="29">
        <v>7.8731397928773399</v>
      </c>
      <c r="E7623" s="29">
        <v>18.767645999999999</v>
      </c>
      <c r="F7623" s="24">
        <v>1.3199730000000001</v>
      </c>
    </row>
    <row r="7624" spans="2:6" x14ac:dyDescent="0.3">
      <c r="B7624" s="28">
        <v>7619</v>
      </c>
      <c r="C7624" s="29">
        <v>3.7748144630358302</v>
      </c>
      <c r="D7624" s="29">
        <v>7.8732427701278898</v>
      </c>
      <c r="E7624" s="29">
        <v>18.770603000000001</v>
      </c>
      <c r="F7624" s="24">
        <v>1.320093</v>
      </c>
    </row>
    <row r="7625" spans="2:6" x14ac:dyDescent="0.3">
      <c r="B7625" s="28">
        <v>7620</v>
      </c>
      <c r="C7625" s="29">
        <v>3.77453828063845</v>
      </c>
      <c r="D7625" s="29">
        <v>7.8733458344383696</v>
      </c>
      <c r="E7625" s="29">
        <v>18.773561000000001</v>
      </c>
      <c r="F7625" s="24">
        <v>1.3202130000000001</v>
      </c>
    </row>
    <row r="7626" spans="2:6" x14ac:dyDescent="0.3">
      <c r="B7626" s="28">
        <v>7621</v>
      </c>
      <c r="C7626" s="29">
        <v>3.7742620605719499</v>
      </c>
      <c r="D7626" s="29">
        <v>7.87344855204657</v>
      </c>
      <c r="E7626" s="29">
        <v>18.776517999999999</v>
      </c>
      <c r="F7626" s="24">
        <v>1.320333</v>
      </c>
    </row>
    <row r="7627" spans="2:6" x14ac:dyDescent="0.3">
      <c r="B7627" s="28">
        <v>7622</v>
      </c>
      <c r="C7627" s="29">
        <v>3.77398588369023</v>
      </c>
      <c r="D7627" s="29">
        <v>7.87355135673387</v>
      </c>
      <c r="E7627" s="29">
        <v>18.779475999999999</v>
      </c>
      <c r="F7627" s="24">
        <v>1.3204530000000001</v>
      </c>
    </row>
    <row r="7628" spans="2:6" x14ac:dyDescent="0.3">
      <c r="B7628" s="28">
        <v>7623</v>
      </c>
      <c r="C7628" s="29">
        <v>3.7737096692275598</v>
      </c>
      <c r="D7628" s="29">
        <v>7.8736538149373203</v>
      </c>
      <c r="E7628" s="29">
        <v>18.782433000000001</v>
      </c>
      <c r="F7628" s="24">
        <v>1.320573</v>
      </c>
    </row>
    <row r="7629" spans="2:6" x14ac:dyDescent="0.3">
      <c r="B7629" s="28">
        <v>7624</v>
      </c>
      <c r="C7629" s="29">
        <v>3.7734334979632402</v>
      </c>
      <c r="D7629" s="29">
        <v>7.8737563602390104</v>
      </c>
      <c r="E7629" s="29">
        <v>18.785391000000001</v>
      </c>
      <c r="F7629" s="24">
        <v>1.3206929999999999</v>
      </c>
    </row>
    <row r="7630" spans="2:6" x14ac:dyDescent="0.3">
      <c r="B7630" s="28">
        <v>7625</v>
      </c>
      <c r="C7630" s="29">
        <v>3.7731572892059999</v>
      </c>
      <c r="D7630" s="29">
        <v>7.8738585592750701</v>
      </c>
      <c r="E7630" s="29">
        <v>18.788347999999999</v>
      </c>
      <c r="F7630" s="24">
        <v>1.3208120000000001</v>
      </c>
    </row>
    <row r="7631" spans="2:6" x14ac:dyDescent="0.3">
      <c r="B7631" s="28">
        <v>7626</v>
      </c>
      <c r="C7631" s="29">
        <v>3.77288108334881</v>
      </c>
      <c r="D7631" s="29">
        <v>7.87396062884127</v>
      </c>
      <c r="E7631" s="29">
        <v>18.791305000000001</v>
      </c>
      <c r="F7631" s="24">
        <v>1.320932</v>
      </c>
    </row>
    <row r="7632" spans="2:6" x14ac:dyDescent="0.3">
      <c r="B7632" s="28">
        <v>7627</v>
      </c>
      <c r="C7632" s="29">
        <v>3.7726049207102301</v>
      </c>
      <c r="D7632" s="29">
        <v>7.8740627855343099</v>
      </c>
      <c r="E7632" s="29">
        <v>18.794263000000001</v>
      </c>
      <c r="F7632" s="24">
        <v>1.3210519999999999</v>
      </c>
    </row>
    <row r="7633" spans="2:6" x14ac:dyDescent="0.3">
      <c r="B7633" s="28">
        <v>7628</v>
      </c>
      <c r="C7633" s="29">
        <v>3.7723287207105098</v>
      </c>
      <c r="D7633" s="29">
        <v>7.8741645962888001</v>
      </c>
      <c r="E7633" s="29">
        <v>18.797219999999999</v>
      </c>
      <c r="F7633" s="24">
        <v>1.321172</v>
      </c>
    </row>
    <row r="7634" spans="2:6" x14ac:dyDescent="0.3">
      <c r="B7634" s="28">
        <v>7629</v>
      </c>
      <c r="C7634" s="29">
        <v>3.7720525639428399</v>
      </c>
      <c r="D7634" s="29">
        <v>7.8742664941891602</v>
      </c>
      <c r="E7634" s="29">
        <v>18.800177999999999</v>
      </c>
      <c r="F7634" s="24">
        <v>1.3212920000000001</v>
      </c>
    </row>
    <row r="7635" spans="2:6" x14ac:dyDescent="0.3">
      <c r="B7635" s="28">
        <v>7630</v>
      </c>
      <c r="C7635" s="29">
        <v>3.7717763699017102</v>
      </c>
      <c r="D7635" s="29">
        <v>7.87436804636876</v>
      </c>
      <c r="E7635" s="29">
        <v>18.803135000000001</v>
      </c>
      <c r="F7635" s="24">
        <v>1.3214109999999999</v>
      </c>
    </row>
    <row r="7636" spans="2:6" x14ac:dyDescent="0.3">
      <c r="B7636" s="28">
        <v>7631</v>
      </c>
      <c r="C7636" s="29">
        <v>3.7715002191060099</v>
      </c>
      <c r="D7636" s="29">
        <v>7.8744696857132404</v>
      </c>
      <c r="E7636" s="29">
        <v>18.806093000000001</v>
      </c>
      <c r="F7636" s="24">
        <v>1.321531</v>
      </c>
    </row>
    <row r="7637" spans="2:6" x14ac:dyDescent="0.3">
      <c r="B7637" s="28">
        <v>7632</v>
      </c>
      <c r="C7637" s="29">
        <v>3.7712240311244201</v>
      </c>
      <c r="D7637" s="29">
        <v>7.8745709795545995</v>
      </c>
      <c r="E7637" s="29">
        <v>18.809049999999999</v>
      </c>
      <c r="F7637" s="24">
        <v>1.3216510000000001</v>
      </c>
    </row>
    <row r="7638" spans="2:6" x14ac:dyDescent="0.3">
      <c r="B7638" s="28">
        <v>7633</v>
      </c>
      <c r="C7638" s="29">
        <v>3.7709478864015598</v>
      </c>
      <c r="D7638" s="29">
        <v>7.8746723605797699</v>
      </c>
      <c r="E7638" s="29">
        <v>18.812007999999999</v>
      </c>
      <c r="F7638" s="24">
        <v>1.3217699999999999</v>
      </c>
    </row>
    <row r="7639" spans="2:6" x14ac:dyDescent="0.3">
      <c r="B7639" s="28">
        <v>7634</v>
      </c>
      <c r="C7639" s="29">
        <v>3.77067170458024</v>
      </c>
      <c r="D7639" s="29">
        <v>7.87477339631935</v>
      </c>
      <c r="E7639" s="29">
        <v>18.814965000000001</v>
      </c>
      <c r="F7639" s="24">
        <v>1.32189</v>
      </c>
    </row>
    <row r="7640" spans="2:6" x14ac:dyDescent="0.3">
      <c r="B7640" s="28">
        <v>7635</v>
      </c>
      <c r="C7640" s="29">
        <v>3.7703955660309298</v>
      </c>
      <c r="D7640" s="29">
        <v>7.8748745192615903</v>
      </c>
      <c r="E7640" s="29">
        <v>18.817923</v>
      </c>
      <c r="F7640" s="24">
        <v>1.3220100000000001</v>
      </c>
    </row>
    <row r="7641" spans="2:6" x14ac:dyDescent="0.3">
      <c r="B7641" s="28">
        <v>7636</v>
      </c>
      <c r="C7641" s="29">
        <v>3.77011939047043</v>
      </c>
      <c r="D7641" s="29">
        <v>7.8749752971355704</v>
      </c>
      <c r="E7641" s="29">
        <v>18.820879999999999</v>
      </c>
      <c r="F7641" s="24">
        <v>1.32213</v>
      </c>
    </row>
    <row r="7642" spans="2:6" x14ac:dyDescent="0.3">
      <c r="B7642" s="28">
        <v>7637</v>
      </c>
      <c r="C7642" s="29">
        <v>3.76984325819517</v>
      </c>
      <c r="D7642" s="29">
        <v>7.8750761622310899</v>
      </c>
      <c r="E7642" s="29">
        <v>18.823837999999999</v>
      </c>
      <c r="F7642" s="24">
        <v>1.322249</v>
      </c>
    </row>
    <row r="7643" spans="2:6" x14ac:dyDescent="0.3">
      <c r="B7643" s="28">
        <v>7638</v>
      </c>
      <c r="C7643" s="29">
        <v>3.7695670889958501</v>
      </c>
      <c r="D7643" s="29">
        <v>7.8751766824754998</v>
      </c>
      <c r="E7643" s="29">
        <v>18.826795000000001</v>
      </c>
      <c r="F7643" s="24">
        <v>1.3223690000000001</v>
      </c>
    </row>
    <row r="7644" spans="2:6" x14ac:dyDescent="0.3">
      <c r="B7644" s="28">
        <v>7639</v>
      </c>
      <c r="C7644" s="29">
        <v>3.7692909630949401</v>
      </c>
      <c r="D7644" s="29">
        <v>7.8752772899602501</v>
      </c>
      <c r="E7644" s="29">
        <v>18.829753</v>
      </c>
      <c r="F7644" s="24">
        <v>1.322489</v>
      </c>
    </row>
    <row r="7645" spans="2:6" x14ac:dyDescent="0.3">
      <c r="B7645" s="28">
        <v>7640</v>
      </c>
      <c r="C7645" s="29">
        <v>3.7690148003569801</v>
      </c>
      <c r="D7645" s="29">
        <v>7.8753775528108703</v>
      </c>
      <c r="E7645" s="29">
        <v>18.832709999999999</v>
      </c>
      <c r="F7645" s="24">
        <v>1.322608</v>
      </c>
    </row>
    <row r="7646" spans="2:6" x14ac:dyDescent="0.3">
      <c r="B7646" s="28">
        <v>7641</v>
      </c>
      <c r="C7646" s="29">
        <v>3.7687386809305301</v>
      </c>
      <c r="D7646" s="29">
        <v>7.8754779029205801</v>
      </c>
      <c r="E7646" s="29">
        <v>18.835667999999998</v>
      </c>
      <c r="F7646" s="24">
        <v>1.3227280000000001</v>
      </c>
    </row>
    <row r="7647" spans="2:6" x14ac:dyDescent="0.3">
      <c r="B7647" s="28">
        <v>7642</v>
      </c>
      <c r="C7647" s="29">
        <v>3.7684625247539199</v>
      </c>
      <c r="D7647" s="29">
        <v>7.8755779086129998</v>
      </c>
      <c r="E7647" s="29">
        <v>18.838625</v>
      </c>
      <c r="F7647" s="24">
        <v>1.3228469999999999</v>
      </c>
    </row>
    <row r="7648" spans="2:6" x14ac:dyDescent="0.3">
      <c r="B7648" s="28">
        <v>7643</v>
      </c>
      <c r="C7648" s="29">
        <v>3.76818641190187</v>
      </c>
      <c r="D7648" s="29">
        <v>7.8756780015832604</v>
      </c>
      <c r="E7648" s="29">
        <v>18.841583</v>
      </c>
      <c r="F7648" s="24">
        <v>1.322967</v>
      </c>
    </row>
    <row r="7649" spans="2:6" x14ac:dyDescent="0.3">
      <c r="B7649" s="28">
        <v>7644</v>
      </c>
      <c r="C7649" s="29">
        <v>3.7679102623864003</v>
      </c>
      <c r="D7649" s="29">
        <v>7.8757777503528601</v>
      </c>
      <c r="E7649" s="29">
        <v>18.844539999999999</v>
      </c>
      <c r="F7649" s="24">
        <v>1.3230870000000001</v>
      </c>
    </row>
    <row r="7650" spans="2:6" x14ac:dyDescent="0.3">
      <c r="B7650" s="28">
        <v>7645</v>
      </c>
      <c r="C7650" s="29">
        <v>3.7676341562084801</v>
      </c>
      <c r="D7650" s="29">
        <v>7.8758775864189703</v>
      </c>
      <c r="E7650" s="29">
        <v>18.847498000000002</v>
      </c>
      <c r="F7650" s="24">
        <v>1.3232059999999999</v>
      </c>
    </row>
    <row r="7651" spans="2:6" x14ac:dyDescent="0.3">
      <c r="B7651" s="28">
        <v>7646</v>
      </c>
      <c r="C7651" s="29">
        <v>3.7673580134537601</v>
      </c>
      <c r="D7651" s="29">
        <v>7.8759770785009202</v>
      </c>
      <c r="E7651" s="29">
        <v>18.850455</v>
      </c>
      <c r="F7651" s="24">
        <v>1.323326</v>
      </c>
    </row>
    <row r="7652" spans="2:6" x14ac:dyDescent="0.3">
      <c r="B7652" s="28">
        <v>7647</v>
      </c>
      <c r="C7652" s="29">
        <v>3.76708191404953</v>
      </c>
      <c r="D7652" s="29">
        <v>7.8760766578980004</v>
      </c>
      <c r="E7652" s="29">
        <v>18.853413</v>
      </c>
      <c r="F7652" s="24">
        <v>1.323445</v>
      </c>
    </row>
    <row r="7653" spans="2:6" x14ac:dyDescent="0.3">
      <c r="B7653" s="28">
        <v>7648</v>
      </c>
      <c r="C7653" s="29">
        <v>3.7668057781549598</v>
      </c>
      <c r="D7653" s="29">
        <v>7.8761758935272503</v>
      </c>
      <c r="E7653" s="29">
        <v>18.856369999999998</v>
      </c>
      <c r="F7653" s="24">
        <v>1.3235649999999999</v>
      </c>
    </row>
    <row r="7654" spans="2:6" x14ac:dyDescent="0.3">
      <c r="B7654" s="28">
        <v>7649</v>
      </c>
      <c r="C7654" s="29">
        <v>3.76652968562379</v>
      </c>
      <c r="D7654" s="29">
        <v>7.8762752164902397</v>
      </c>
      <c r="E7654" s="29">
        <v>18.859328000000001</v>
      </c>
      <c r="F7654" s="24">
        <v>1.3236840000000001</v>
      </c>
    </row>
    <row r="7655" spans="2:6" x14ac:dyDescent="0.3">
      <c r="B7655" s="28">
        <v>7650</v>
      </c>
      <c r="C7655" s="29">
        <v>3.7662535566886097</v>
      </c>
      <c r="D7655" s="29">
        <v>7.8763741959015503</v>
      </c>
      <c r="E7655" s="29">
        <v>18.862285</v>
      </c>
      <c r="F7655" s="24">
        <v>1.323804</v>
      </c>
    </row>
    <row r="7656" spans="2:6" x14ac:dyDescent="0.3">
      <c r="B7656" s="28">
        <v>7651</v>
      </c>
      <c r="C7656" s="29">
        <v>3.7659774711296601</v>
      </c>
      <c r="D7656" s="29">
        <v>7.8764732626651197</v>
      </c>
      <c r="E7656" s="29">
        <v>18.865243</v>
      </c>
      <c r="F7656" s="24">
        <v>1.323923</v>
      </c>
    </row>
    <row r="7657" spans="2:6" x14ac:dyDescent="0.3">
      <c r="B7657" s="28">
        <v>7652</v>
      </c>
      <c r="C7657" s="29">
        <v>3.7657013492529101</v>
      </c>
      <c r="D7657" s="29">
        <v>7.8765719860930199</v>
      </c>
      <c r="E7657" s="29">
        <v>18.868200000000002</v>
      </c>
      <c r="F7657" s="24">
        <v>1.3240430000000001</v>
      </c>
    </row>
    <row r="7658" spans="2:6" x14ac:dyDescent="0.3">
      <c r="B7658" s="28">
        <v>7653</v>
      </c>
      <c r="C7658" s="29">
        <v>3.7654252707651801</v>
      </c>
      <c r="D7658" s="29">
        <v>7.8766707968916903</v>
      </c>
      <c r="E7658" s="29">
        <v>18.871158000000001</v>
      </c>
      <c r="F7658" s="24">
        <v>1.3241620000000001</v>
      </c>
    </row>
    <row r="7659" spans="2:6" x14ac:dyDescent="0.3">
      <c r="B7659" s="28">
        <v>7654</v>
      </c>
      <c r="C7659" s="29">
        <v>3.7651491560457098</v>
      </c>
      <c r="D7659" s="29">
        <v>7.8767692645705303</v>
      </c>
      <c r="E7659" s="29">
        <v>18.874115</v>
      </c>
      <c r="F7659" s="24">
        <v>1.324282</v>
      </c>
    </row>
    <row r="7660" spans="2:6" x14ac:dyDescent="0.3">
      <c r="B7660" s="28">
        <v>7655</v>
      </c>
      <c r="C7660" s="29">
        <v>3.7648730847279799</v>
      </c>
      <c r="D7660" s="29">
        <v>7.8768678196385897</v>
      </c>
      <c r="E7660" s="29">
        <v>18.877072999999999</v>
      </c>
      <c r="F7660" s="24">
        <v>1.3244009999999999</v>
      </c>
    </row>
    <row r="7661" spans="2:6" x14ac:dyDescent="0.3">
      <c r="B7661" s="28">
        <v>7656</v>
      </c>
      <c r="C7661" s="29">
        <v>3.7645969772644601</v>
      </c>
      <c r="D7661" s="29">
        <v>7.8769660318024597</v>
      </c>
      <c r="E7661" s="29">
        <v>18.880030000000001</v>
      </c>
      <c r="F7661" s="24">
        <v>1.3245210000000001</v>
      </c>
    </row>
    <row r="7662" spans="2:6" x14ac:dyDescent="0.3">
      <c r="B7662" s="28">
        <v>7657</v>
      </c>
      <c r="C7662" s="29">
        <v>3.7643209132153701</v>
      </c>
      <c r="D7662" s="29">
        <v>7.8770643313739797</v>
      </c>
      <c r="E7662" s="29">
        <v>18.882988000000001</v>
      </c>
      <c r="F7662" s="24">
        <v>1.32464</v>
      </c>
    </row>
    <row r="7663" spans="2:6" x14ac:dyDescent="0.3">
      <c r="B7663" s="28">
        <v>7658</v>
      </c>
      <c r="C7663" s="29">
        <v>3.76404481310627</v>
      </c>
      <c r="D7663" s="29">
        <v>7.8771622882567902</v>
      </c>
      <c r="E7663" s="29">
        <v>18.885945</v>
      </c>
      <c r="F7663" s="24">
        <v>1.324759</v>
      </c>
    </row>
    <row r="7664" spans="2:6" x14ac:dyDescent="0.3">
      <c r="B7664" s="28">
        <v>7659</v>
      </c>
      <c r="C7664" s="29">
        <v>3.7637687564242199</v>
      </c>
      <c r="D7664" s="29">
        <v>7.8772603325656601</v>
      </c>
      <c r="E7664" s="29">
        <v>18.888902999999999</v>
      </c>
      <c r="F7664" s="24">
        <v>1.3248789999999999</v>
      </c>
    </row>
    <row r="7665" spans="2:6" x14ac:dyDescent="0.3">
      <c r="B7665" s="28">
        <v>7660</v>
      </c>
      <c r="C7665" s="29">
        <v>3.7634926637678401</v>
      </c>
      <c r="D7665" s="29">
        <v>7.87735803440113</v>
      </c>
      <c r="E7665" s="29">
        <v>18.891860000000001</v>
      </c>
      <c r="F7665" s="24">
        <v>1.3249979999999999</v>
      </c>
    </row>
    <row r="7666" spans="2:6" x14ac:dyDescent="0.3">
      <c r="B7666" s="28">
        <v>7661</v>
      </c>
      <c r="C7666" s="29">
        <v>3.7632165748837503</v>
      </c>
      <c r="D7666" s="29">
        <v>7.8774556088251098</v>
      </c>
      <c r="E7666" s="29">
        <v>18.894817</v>
      </c>
      <c r="F7666" s="24">
        <v>1.325118</v>
      </c>
    </row>
    <row r="7667" spans="2:6" x14ac:dyDescent="0.3">
      <c r="B7667" s="28">
        <v>7662</v>
      </c>
      <c r="C7667" s="29">
        <v>3.76294052944553</v>
      </c>
      <c r="D7667" s="29">
        <v>7.8775532707026299</v>
      </c>
      <c r="E7667" s="29">
        <v>18.897774999999999</v>
      </c>
      <c r="F7667" s="24">
        <v>1.325237</v>
      </c>
    </row>
    <row r="7668" spans="2:6" x14ac:dyDescent="0.3">
      <c r="B7668" s="28">
        <v>7663</v>
      </c>
      <c r="C7668" s="29">
        <v>3.7626644481612299</v>
      </c>
      <c r="D7668" s="29">
        <v>7.8776505904294201</v>
      </c>
      <c r="E7668" s="29">
        <v>18.900732000000001</v>
      </c>
      <c r="F7668" s="24">
        <v>1.325356</v>
      </c>
    </row>
    <row r="7669" spans="2:6" x14ac:dyDescent="0.3">
      <c r="B7669" s="28">
        <v>7664</v>
      </c>
      <c r="C7669" s="29">
        <v>3.7623884103352898</v>
      </c>
      <c r="D7669" s="29">
        <v>7.8777479976279903</v>
      </c>
      <c r="E7669" s="29">
        <v>18.903690000000001</v>
      </c>
      <c r="F7669" s="24">
        <v>1.3254760000000001</v>
      </c>
    </row>
    <row r="7670" spans="2:6" x14ac:dyDescent="0.3">
      <c r="B7670" s="28">
        <v>7665</v>
      </c>
      <c r="C7670" s="29">
        <v>3.76211233674861</v>
      </c>
      <c r="D7670" s="29">
        <v>7.8778450628907999</v>
      </c>
      <c r="E7670" s="29">
        <v>18.906647</v>
      </c>
      <c r="F7670" s="24">
        <v>1.3255950000000001</v>
      </c>
    </row>
    <row r="7671" spans="2:6" x14ac:dyDescent="0.3">
      <c r="B7671" s="28">
        <v>7666</v>
      </c>
      <c r="C7671" s="29">
        <v>3.7618363066327403</v>
      </c>
      <c r="D7671" s="29">
        <v>7.8779422156435999</v>
      </c>
      <c r="E7671" s="29">
        <v>18.909604999999999</v>
      </c>
      <c r="F7671" s="24">
        <v>1.3257140000000001</v>
      </c>
    </row>
    <row r="7672" spans="2:6" x14ac:dyDescent="0.3">
      <c r="B7672" s="28">
        <v>7667</v>
      </c>
      <c r="C7672" s="29">
        <v>3.76156024084132</v>
      </c>
      <c r="D7672" s="29">
        <v>7.8780390266753404</v>
      </c>
      <c r="E7672" s="29">
        <v>18.912562000000001</v>
      </c>
      <c r="F7672" s="24">
        <v>1.325834</v>
      </c>
    </row>
    <row r="7673" spans="2:6" x14ac:dyDescent="0.3">
      <c r="B7673" s="28">
        <v>7668</v>
      </c>
      <c r="C7673" s="29">
        <v>3.7612842185330901</v>
      </c>
      <c r="D7673" s="29">
        <v>7.87813592521531</v>
      </c>
      <c r="E7673" s="29">
        <v>18.915520000000001</v>
      </c>
      <c r="F7673" s="24">
        <v>1.3259529999999999</v>
      </c>
    </row>
    <row r="7674" spans="2:6" x14ac:dyDescent="0.3">
      <c r="B7674" s="28">
        <v>7669</v>
      </c>
      <c r="C7674" s="29">
        <v>3.7610081606343799</v>
      </c>
      <c r="D7674" s="29">
        <v>7.8782324822487899</v>
      </c>
      <c r="E7674" s="29">
        <v>18.918476999999999</v>
      </c>
      <c r="F7674" s="24">
        <v>1.3260719999999999</v>
      </c>
    </row>
    <row r="7675" spans="2:6" x14ac:dyDescent="0.3">
      <c r="B7675" s="28">
        <v>7670</v>
      </c>
      <c r="C7675" s="29">
        <v>3.7607321462312</v>
      </c>
      <c r="D7675" s="29">
        <v>7.8783291268086399</v>
      </c>
      <c r="E7675" s="29">
        <v>18.921434999999999</v>
      </c>
      <c r="F7675" s="24">
        <v>1.3261910000000001</v>
      </c>
    </row>
    <row r="7676" spans="2:6" x14ac:dyDescent="0.3">
      <c r="B7676" s="28">
        <v>7671</v>
      </c>
      <c r="C7676" s="29">
        <v>3.76045609632249</v>
      </c>
      <c r="D7676" s="29">
        <v>7.8784254300764403</v>
      </c>
      <c r="E7676" s="29">
        <v>18.924392000000001</v>
      </c>
      <c r="F7676" s="24">
        <v>1.326311</v>
      </c>
    </row>
    <row r="7677" spans="2:6" x14ac:dyDescent="0.3">
      <c r="B7677" s="28">
        <v>7672</v>
      </c>
      <c r="C7677" s="29">
        <v>3.7601800899215698</v>
      </c>
      <c r="D7677" s="29">
        <v>7.8785218208886798</v>
      </c>
      <c r="E7677" s="29">
        <v>18.927350000000001</v>
      </c>
      <c r="F7677" s="24">
        <v>1.32643</v>
      </c>
    </row>
    <row r="7678" spans="2:6" x14ac:dyDescent="0.3">
      <c r="B7678" s="28">
        <v>7673</v>
      </c>
      <c r="C7678" s="29">
        <v>3.7599040480999202</v>
      </c>
      <c r="D7678" s="29">
        <v>7.8786178706231205</v>
      </c>
      <c r="E7678" s="29">
        <v>18.930306999999999</v>
      </c>
      <c r="F7678" s="24">
        <v>1.326549</v>
      </c>
    </row>
    <row r="7679" spans="2:6" x14ac:dyDescent="0.3">
      <c r="B7679" s="28">
        <v>7674</v>
      </c>
      <c r="C7679" s="29">
        <v>3.7596280497982999</v>
      </c>
      <c r="D7679" s="29">
        <v>7.8787140079200597</v>
      </c>
      <c r="E7679" s="29">
        <v>18.933264999999999</v>
      </c>
      <c r="F7679" s="24">
        <v>1.326668</v>
      </c>
    </row>
    <row r="7680" spans="2:6" x14ac:dyDescent="0.3">
      <c r="B7680" s="28">
        <v>7675</v>
      </c>
      <c r="C7680" s="29">
        <v>3.7593520161606202</v>
      </c>
      <c r="D7680" s="29">
        <v>7.8788098043533203</v>
      </c>
      <c r="E7680" s="29">
        <v>18.936222000000001</v>
      </c>
      <c r="F7680" s="24">
        <v>1.3267880000000001</v>
      </c>
    </row>
    <row r="7681" spans="2:6" x14ac:dyDescent="0.3">
      <c r="B7681" s="28">
        <v>7676</v>
      </c>
      <c r="C7681" s="29">
        <v>3.7590760260551499</v>
      </c>
      <c r="D7681" s="29">
        <v>7.8789056883670696</v>
      </c>
      <c r="E7681" s="29">
        <v>18.93918</v>
      </c>
      <c r="F7681" s="24">
        <v>1.3269070000000001</v>
      </c>
    </row>
    <row r="7682" spans="2:6" x14ac:dyDescent="0.3">
      <c r="B7682" s="28">
        <v>7677</v>
      </c>
      <c r="C7682" s="29">
        <v>3.7588000006981601</v>
      </c>
      <c r="D7682" s="29">
        <v>7.8790012317310598</v>
      </c>
      <c r="E7682" s="29">
        <v>18.942136999999999</v>
      </c>
      <c r="F7682" s="24">
        <v>1.327026</v>
      </c>
    </row>
    <row r="7683" spans="2:6" x14ac:dyDescent="0.3">
      <c r="B7683" s="28">
        <v>7678</v>
      </c>
      <c r="C7683" s="29">
        <v>3.75852401888549</v>
      </c>
      <c r="D7683" s="29">
        <v>7.8790968626935198</v>
      </c>
      <c r="E7683" s="29">
        <v>18.945094999999998</v>
      </c>
      <c r="F7683" s="24">
        <v>1.327145</v>
      </c>
    </row>
    <row r="7684" spans="2:6" x14ac:dyDescent="0.3">
      <c r="B7684" s="28">
        <v>7679</v>
      </c>
      <c r="C7684" s="29">
        <v>3.7582480019057201</v>
      </c>
      <c r="D7684" s="29">
        <v>7.8791921532199902</v>
      </c>
      <c r="E7684" s="29">
        <v>18.948052000000001</v>
      </c>
      <c r="F7684" s="24">
        <v>1.327264</v>
      </c>
    </row>
    <row r="7685" spans="2:6" x14ac:dyDescent="0.3">
      <c r="B7685" s="28">
        <v>7680</v>
      </c>
      <c r="C7685" s="29">
        <v>3.7579720284823401</v>
      </c>
      <c r="D7685" s="29">
        <v>7.8792875313628699</v>
      </c>
      <c r="E7685" s="29">
        <v>18.95101</v>
      </c>
      <c r="F7685" s="24">
        <v>1.327383</v>
      </c>
    </row>
    <row r="7686" spans="2:6" x14ac:dyDescent="0.3">
      <c r="B7686" s="28">
        <v>7681</v>
      </c>
      <c r="C7686" s="29">
        <v>3.7576960199761302</v>
      </c>
      <c r="D7686" s="29">
        <v>7.8793825692833304</v>
      </c>
      <c r="E7686" s="29">
        <v>18.953966999999999</v>
      </c>
      <c r="F7686" s="24">
        <v>1.3275030000000001</v>
      </c>
    </row>
    <row r="7687" spans="2:6" x14ac:dyDescent="0.3">
      <c r="B7687" s="28">
        <v>7682</v>
      </c>
      <c r="C7687" s="29">
        <v>3.7574200550383301</v>
      </c>
      <c r="D7687" s="29">
        <v>7.87947769483808</v>
      </c>
      <c r="E7687" s="29">
        <v>18.956924999999998</v>
      </c>
      <c r="F7687" s="24">
        <v>1.3276220000000001</v>
      </c>
    </row>
    <row r="7688" spans="2:6" x14ac:dyDescent="0.3">
      <c r="B7688" s="28">
        <v>7683</v>
      </c>
      <c r="C7688" s="29">
        <v>3.7571440551018602</v>
      </c>
      <c r="D7688" s="29">
        <v>7.87957248038387</v>
      </c>
      <c r="E7688" s="29">
        <v>18.959882</v>
      </c>
      <c r="F7688" s="24">
        <v>1.3277410000000001</v>
      </c>
    </row>
    <row r="7689" spans="2:6" x14ac:dyDescent="0.3">
      <c r="B7689" s="28">
        <v>7684</v>
      </c>
      <c r="C7689" s="29">
        <v>3.7568680987457599</v>
      </c>
      <c r="D7689" s="29">
        <v>7.87966735358179</v>
      </c>
      <c r="E7689" s="29">
        <v>18.96284</v>
      </c>
      <c r="F7689" s="24">
        <v>1.32786</v>
      </c>
    </row>
    <row r="7690" spans="2:6" x14ac:dyDescent="0.3">
      <c r="B7690" s="28">
        <v>7685</v>
      </c>
      <c r="C7690" s="29">
        <v>3.7565921074749999</v>
      </c>
      <c r="D7690" s="29">
        <v>7.8797618869839798</v>
      </c>
      <c r="E7690" s="29">
        <v>18.965796999999998</v>
      </c>
      <c r="F7690" s="24">
        <v>1.327979</v>
      </c>
    </row>
    <row r="7691" spans="2:6" x14ac:dyDescent="0.3">
      <c r="B7691" s="28">
        <v>7686</v>
      </c>
      <c r="C7691" s="29">
        <v>3.7563161597965298</v>
      </c>
      <c r="D7691" s="29">
        <v>7.8798565080561396</v>
      </c>
      <c r="E7691" s="29">
        <v>18.968755000000002</v>
      </c>
      <c r="F7691" s="24">
        <v>1.328098</v>
      </c>
    </row>
    <row r="7692" spans="2:6" x14ac:dyDescent="0.3">
      <c r="B7692" s="28">
        <v>7687</v>
      </c>
      <c r="C7692" s="29">
        <v>3.75604017728728</v>
      </c>
      <c r="D7692" s="29">
        <v>7.8799507895456902</v>
      </c>
      <c r="E7692" s="29">
        <v>18.971712</v>
      </c>
      <c r="F7692" s="24">
        <v>1.328217</v>
      </c>
    </row>
    <row r="7693" spans="2:6" x14ac:dyDescent="0.3">
      <c r="B7693" s="28">
        <v>7688</v>
      </c>
      <c r="C7693" s="29">
        <v>3.7557642383821799</v>
      </c>
      <c r="D7693" s="29">
        <v>7.8800451587229396</v>
      </c>
      <c r="E7693" s="29">
        <v>18.97467</v>
      </c>
      <c r="F7693" s="24">
        <v>1.328336</v>
      </c>
    </row>
    <row r="7694" spans="2:6" x14ac:dyDescent="0.3">
      <c r="B7694" s="28">
        <v>7689</v>
      </c>
      <c r="C7694" s="29">
        <v>3.7554882647300598</v>
      </c>
      <c r="D7694" s="29">
        <v>7.8801391885305199</v>
      </c>
      <c r="E7694" s="29">
        <v>18.977626999999998</v>
      </c>
      <c r="F7694" s="24">
        <v>1.3284549999999999</v>
      </c>
    </row>
    <row r="7695" spans="2:6" x14ac:dyDescent="0.3">
      <c r="B7695" s="28">
        <v>7690</v>
      </c>
      <c r="C7695" s="29">
        <v>3.7552123346938999</v>
      </c>
      <c r="D7695" s="29">
        <v>7.8802333060435297</v>
      </c>
      <c r="E7695" s="29">
        <v>18.980585000000001</v>
      </c>
      <c r="F7695" s="24">
        <v>1.3285739999999999</v>
      </c>
    </row>
    <row r="7696" spans="2:6" x14ac:dyDescent="0.3">
      <c r="B7696" s="28">
        <v>7691</v>
      </c>
      <c r="C7696" s="29">
        <v>3.7549363699943501</v>
      </c>
      <c r="D7696" s="29">
        <v>7.8803270843996502</v>
      </c>
      <c r="E7696" s="29">
        <v>18.983542</v>
      </c>
      <c r="F7696" s="24">
        <v>1.3286929999999999</v>
      </c>
    </row>
    <row r="7697" spans="2:6" x14ac:dyDescent="0.3">
      <c r="B7697" s="28">
        <v>7692</v>
      </c>
      <c r="C7697" s="29">
        <v>3.7546604489225102</v>
      </c>
      <c r="D7697" s="29">
        <v>7.8804209504788698</v>
      </c>
      <c r="E7697" s="29">
        <v>18.986499999999999</v>
      </c>
      <c r="F7697" s="24">
        <v>1.3288120000000001</v>
      </c>
    </row>
    <row r="7698" spans="2:6" x14ac:dyDescent="0.3">
      <c r="B7698" s="28">
        <v>7693</v>
      </c>
      <c r="C7698" s="29">
        <v>3.75438449327077</v>
      </c>
      <c r="D7698" s="29">
        <v>7.8805144776138398</v>
      </c>
      <c r="E7698" s="29">
        <v>18.989457000000002</v>
      </c>
      <c r="F7698" s="24">
        <v>1.3289309999999999</v>
      </c>
    </row>
    <row r="7699" spans="2:6" x14ac:dyDescent="0.3">
      <c r="B7699" s="28">
        <v>7694</v>
      </c>
      <c r="C7699" s="29">
        <v>3.7541085421875602</v>
      </c>
      <c r="D7699" s="29">
        <v>7.8806078792488501</v>
      </c>
      <c r="E7699" s="29">
        <v>18.992414</v>
      </c>
      <c r="F7699" s="24">
        <v>1.3290500000000001</v>
      </c>
    </row>
    <row r="7700" spans="2:6" x14ac:dyDescent="0.3">
      <c r="B7700" s="28">
        <v>7695</v>
      </c>
      <c r="C7700" s="29">
        <v>3.7538326347496001</v>
      </c>
      <c r="D7700" s="29">
        <v>7.8807013686333898</v>
      </c>
      <c r="E7700" s="29">
        <v>18.995372</v>
      </c>
      <c r="F7700" s="24">
        <v>1.329169</v>
      </c>
    </row>
    <row r="7701" spans="2:6" x14ac:dyDescent="0.3">
      <c r="B7701" s="28">
        <v>7696</v>
      </c>
      <c r="C7701" s="29">
        <v>3.7535566928567401</v>
      </c>
      <c r="D7701" s="29">
        <v>7.88079451939225</v>
      </c>
      <c r="E7701" s="29">
        <v>18.998328999999998</v>
      </c>
      <c r="F7701" s="24">
        <v>1.329288</v>
      </c>
    </row>
    <row r="7702" spans="2:6" x14ac:dyDescent="0.3">
      <c r="B7702" s="28">
        <v>7697</v>
      </c>
      <c r="C7702" s="29">
        <v>3.75328079462076</v>
      </c>
      <c r="D7702" s="29">
        <v>7.8808877579182202</v>
      </c>
      <c r="E7702" s="29">
        <v>19.001287000000001</v>
      </c>
      <c r="F7702" s="24">
        <v>1.329407</v>
      </c>
    </row>
    <row r="7703" spans="2:6" x14ac:dyDescent="0.3">
      <c r="B7703" s="28">
        <v>7698</v>
      </c>
      <c r="C7703" s="29">
        <v>3.7530048620130398</v>
      </c>
      <c r="D7703" s="29">
        <v>7.8809806580307598</v>
      </c>
      <c r="E7703" s="29">
        <v>19.004244</v>
      </c>
      <c r="F7703" s="24">
        <v>1.329526</v>
      </c>
    </row>
    <row r="7704" spans="2:6" x14ac:dyDescent="0.3">
      <c r="B7704" s="28">
        <v>7699</v>
      </c>
      <c r="C7704" s="29">
        <v>3.7527289730737698</v>
      </c>
      <c r="D7704" s="29">
        <v>7.8810736459278896</v>
      </c>
      <c r="E7704" s="29">
        <v>19.007201999999999</v>
      </c>
      <c r="F7704" s="24">
        <v>1.329645</v>
      </c>
    </row>
    <row r="7705" spans="2:6" x14ac:dyDescent="0.3">
      <c r="B7705" s="28">
        <v>7700</v>
      </c>
      <c r="C7705" s="29">
        <v>3.75245304984582</v>
      </c>
      <c r="D7705" s="29">
        <v>7.8811662956236299</v>
      </c>
      <c r="E7705" s="29">
        <v>19.010159000000002</v>
      </c>
      <c r="F7705" s="24">
        <v>1.3297639999999999</v>
      </c>
    </row>
    <row r="7706" spans="2:6" x14ac:dyDescent="0.3">
      <c r="B7706" s="28">
        <v>7701</v>
      </c>
      <c r="C7706" s="29">
        <v>3.7521771702978399</v>
      </c>
      <c r="D7706" s="29">
        <v>7.8812590331214505</v>
      </c>
      <c r="E7706" s="29">
        <v>19.013117000000001</v>
      </c>
      <c r="F7706" s="24">
        <v>1.3298829999999999</v>
      </c>
    </row>
    <row r="7707" spans="2:6" x14ac:dyDescent="0.3">
      <c r="B7707" s="28">
        <v>7702</v>
      </c>
      <c r="C7707" s="29">
        <v>3.7519012565440901</v>
      </c>
      <c r="D7707" s="29">
        <v>7.8813514326297796</v>
      </c>
      <c r="E7707" s="29">
        <v>19.016074</v>
      </c>
      <c r="F7707" s="24">
        <v>1.330001</v>
      </c>
    </row>
    <row r="7708" spans="2:6" x14ac:dyDescent="0.3">
      <c r="B7708" s="28">
        <v>7703</v>
      </c>
      <c r="C7708" s="29">
        <v>3.7516253864817899</v>
      </c>
      <c r="D7708" s="29">
        <v>7.8814439199576398</v>
      </c>
      <c r="E7708" s="29">
        <v>19.019031999999999</v>
      </c>
      <c r="F7708" s="24">
        <v>1.33012</v>
      </c>
    </row>
    <row r="7709" spans="2:6" x14ac:dyDescent="0.3">
      <c r="B7709" s="28">
        <v>7704</v>
      </c>
      <c r="C7709" s="29">
        <v>3.7513494822964901</v>
      </c>
      <c r="D7709" s="29">
        <v>7.8815360695076997</v>
      </c>
      <c r="E7709" s="29">
        <v>19.021989000000001</v>
      </c>
      <c r="F7709" s="24">
        <v>1.3302389999999999</v>
      </c>
    </row>
    <row r="7710" spans="2:6" x14ac:dyDescent="0.3">
      <c r="B7710" s="28">
        <v>7705</v>
      </c>
      <c r="C7710" s="29">
        <v>3.7510736218140699</v>
      </c>
      <c r="D7710" s="29">
        <v>7.8816283068947204</v>
      </c>
      <c r="E7710" s="29">
        <v>19.024947000000001</v>
      </c>
      <c r="F7710" s="24">
        <v>1.3303579999999999</v>
      </c>
    </row>
    <row r="7711" spans="2:6" x14ac:dyDescent="0.3">
      <c r="B7711" s="28">
        <v>7706</v>
      </c>
      <c r="C7711" s="29">
        <v>3.7507977272913102</v>
      </c>
      <c r="D7711" s="29">
        <v>7.8817202067154701</v>
      </c>
      <c r="E7711" s="29">
        <v>19.027903999999999</v>
      </c>
      <c r="F7711" s="24">
        <v>1.3304770000000001</v>
      </c>
    </row>
    <row r="7712" spans="2:6" x14ac:dyDescent="0.3">
      <c r="B7712" s="28">
        <v>7707</v>
      </c>
      <c r="C7712" s="29">
        <v>3.7505218764828001</v>
      </c>
      <c r="D7712" s="29">
        <v>7.8818121943905499</v>
      </c>
      <c r="E7712" s="29">
        <v>19.030861999999999</v>
      </c>
      <c r="F7712" s="24">
        <v>1.3305959999999999</v>
      </c>
    </row>
    <row r="7713" spans="2:6" x14ac:dyDescent="0.3">
      <c r="B7713" s="28">
        <v>7708</v>
      </c>
      <c r="C7713" s="29">
        <v>3.7502459917164699</v>
      </c>
      <c r="D7713" s="29">
        <v>7.8819038447107701</v>
      </c>
      <c r="E7713" s="29">
        <v>19.033819000000001</v>
      </c>
      <c r="F7713" s="24">
        <v>1.330714</v>
      </c>
    </row>
    <row r="7714" spans="2:6" x14ac:dyDescent="0.3">
      <c r="B7714" s="28">
        <v>7709</v>
      </c>
      <c r="C7714" s="29">
        <v>3.7499701506757099</v>
      </c>
      <c r="D7714" s="29">
        <v>7.88199558290263</v>
      </c>
      <c r="E7714" s="29">
        <v>19.036777000000001</v>
      </c>
      <c r="F7714" s="24">
        <v>1.3308329999999999</v>
      </c>
    </row>
    <row r="7715" spans="2:6" x14ac:dyDescent="0.3">
      <c r="B7715" s="28">
        <v>7710</v>
      </c>
      <c r="C7715" s="29">
        <v>3.74969427575954</v>
      </c>
      <c r="D7715" s="29">
        <v>7.8820869839508498</v>
      </c>
      <c r="E7715" s="29">
        <v>19.039733999999999</v>
      </c>
      <c r="F7715" s="24">
        <v>1.3309519999999999</v>
      </c>
    </row>
    <row r="7716" spans="2:6" x14ac:dyDescent="0.3">
      <c r="B7716" s="28">
        <v>7711</v>
      </c>
      <c r="C7716" s="29">
        <v>3.7494184445802001</v>
      </c>
      <c r="D7716" s="29">
        <v>7.8821784728880102</v>
      </c>
      <c r="E7716" s="29">
        <v>19.042691999999999</v>
      </c>
      <c r="F7716" s="24">
        <v>1.3310710000000001</v>
      </c>
    </row>
    <row r="7717" spans="2:6" x14ac:dyDescent="0.3">
      <c r="B7717" s="28">
        <v>7712</v>
      </c>
      <c r="C7717" s="29">
        <v>3.74914257960772</v>
      </c>
      <c r="D7717" s="29">
        <v>7.8822696248925999</v>
      </c>
      <c r="E7717" s="29">
        <v>19.045649000000001</v>
      </c>
      <c r="F7717" s="24">
        <v>1.331189</v>
      </c>
    </row>
    <row r="7718" spans="2:6" x14ac:dyDescent="0.3">
      <c r="B7718" s="28">
        <v>7713</v>
      </c>
      <c r="C7718" s="29">
        <v>3.74886675838329</v>
      </c>
      <c r="D7718" s="29">
        <v>7.8823608648033403</v>
      </c>
      <c r="E7718" s="29">
        <v>19.048607000000001</v>
      </c>
      <c r="F7718" s="24">
        <v>1.3313079999999999</v>
      </c>
    </row>
    <row r="7719" spans="2:6" x14ac:dyDescent="0.3">
      <c r="B7719" s="28">
        <v>7714</v>
      </c>
      <c r="C7719" s="29">
        <v>3.7485909034478597</v>
      </c>
      <c r="D7719" s="29">
        <v>7.8824517679924302</v>
      </c>
      <c r="E7719" s="29">
        <v>19.051563999999999</v>
      </c>
      <c r="F7719" s="24">
        <v>1.3314270000000001</v>
      </c>
    </row>
    <row r="7720" spans="2:6" x14ac:dyDescent="0.3">
      <c r="B7720" s="28">
        <v>7715</v>
      </c>
      <c r="C7720" s="29">
        <v>3.7483150922716502</v>
      </c>
      <c r="D7720" s="29">
        <v>7.8825427591048705</v>
      </c>
      <c r="E7720" s="29">
        <v>19.054521999999999</v>
      </c>
      <c r="F7720" s="24">
        <v>1.3315459999999999</v>
      </c>
    </row>
    <row r="7721" spans="2:6" x14ac:dyDescent="0.3">
      <c r="B7721" s="28">
        <v>7716</v>
      </c>
      <c r="C7721" s="29">
        <v>3.7480392474664499</v>
      </c>
      <c r="D7721" s="29">
        <v>7.8826334137063903</v>
      </c>
      <c r="E7721" s="29">
        <v>19.057479000000001</v>
      </c>
      <c r="F7721" s="24">
        <v>1.331664</v>
      </c>
    </row>
    <row r="7722" spans="2:6" x14ac:dyDescent="0.3">
      <c r="B7722" s="28">
        <v>7717</v>
      </c>
      <c r="C7722" s="29">
        <v>3.7477634464316001</v>
      </c>
      <c r="D7722" s="29">
        <v>7.8827241562484396</v>
      </c>
      <c r="E7722" s="29">
        <v>19.060437</v>
      </c>
      <c r="F7722" s="24">
        <v>1.3317829999999999</v>
      </c>
    </row>
    <row r="7723" spans="2:6" x14ac:dyDescent="0.3">
      <c r="B7723" s="28">
        <v>7718</v>
      </c>
      <c r="C7723" s="29">
        <v>3.7474876118496301</v>
      </c>
      <c r="D7723" s="29">
        <v>7.8828145624901396</v>
      </c>
      <c r="E7723" s="29">
        <v>19.063393999999999</v>
      </c>
      <c r="F7723" s="24">
        <v>1.3319019999999999</v>
      </c>
    </row>
    <row r="7724" spans="2:6" x14ac:dyDescent="0.3">
      <c r="B7724" s="28">
        <v>7719</v>
      </c>
      <c r="C7724" s="29">
        <v>3.7472118210490799</v>
      </c>
      <c r="D7724" s="29">
        <v>7.8829050566894496</v>
      </c>
      <c r="E7724" s="29">
        <v>19.066351999999998</v>
      </c>
      <c r="F7724" s="24">
        <v>1.33202</v>
      </c>
    </row>
    <row r="7725" spans="2:6" x14ac:dyDescent="0.3">
      <c r="B7725" s="28">
        <v>7720</v>
      </c>
      <c r="C7725" s="29">
        <v>3.7469359967831801</v>
      </c>
      <c r="D7725" s="29">
        <v>7.8829952147988696</v>
      </c>
      <c r="E7725" s="29">
        <v>19.069309000000001</v>
      </c>
      <c r="F7725" s="24">
        <v>1.332139</v>
      </c>
    </row>
    <row r="7726" spans="2:6" x14ac:dyDescent="0.3">
      <c r="B7726" s="28">
        <v>7721</v>
      </c>
      <c r="C7726" s="29">
        <v>3.74666021630971</v>
      </c>
      <c r="D7726" s="29">
        <v>7.8830854608829899</v>
      </c>
      <c r="E7726" s="29">
        <v>19.072267</v>
      </c>
      <c r="F7726" s="24">
        <v>1.3322579999999999</v>
      </c>
    </row>
    <row r="7727" spans="2:6" x14ac:dyDescent="0.3">
      <c r="B7727" s="28">
        <v>7722</v>
      </c>
      <c r="C7727" s="29">
        <v>3.7463844024525201</v>
      </c>
      <c r="D7727" s="29">
        <v>7.8831753710874297</v>
      </c>
      <c r="E7727" s="29">
        <v>19.075223999999999</v>
      </c>
      <c r="F7727" s="24">
        <v>1.332376</v>
      </c>
    </row>
    <row r="7728" spans="2:6" x14ac:dyDescent="0.3">
      <c r="B7728" s="28">
        <v>7723</v>
      </c>
      <c r="C7728" s="29">
        <v>3.7461086323987303</v>
      </c>
      <c r="D7728" s="29">
        <v>7.8832653692836097</v>
      </c>
      <c r="E7728" s="29">
        <v>19.078182000000002</v>
      </c>
      <c r="F7728" s="24">
        <v>1.332495</v>
      </c>
    </row>
    <row r="7729" spans="2:6" x14ac:dyDescent="0.3">
      <c r="B7729" s="28">
        <v>7724</v>
      </c>
      <c r="C7729" s="29">
        <v>3.7458328290427199</v>
      </c>
      <c r="D7729" s="29">
        <v>7.8833550318102397</v>
      </c>
      <c r="E7729" s="29">
        <v>19.081139</v>
      </c>
      <c r="F7729" s="24">
        <v>1.332613</v>
      </c>
    </row>
    <row r="7730" spans="2:6" x14ac:dyDescent="0.3">
      <c r="B7730" s="28">
        <v>7725</v>
      </c>
      <c r="C7730" s="29">
        <v>3.7455570695010199</v>
      </c>
      <c r="D7730" s="29">
        <v>7.8834447823455704</v>
      </c>
      <c r="E7730" s="29">
        <v>19.084097</v>
      </c>
      <c r="F7730" s="24">
        <v>1.332732</v>
      </c>
    </row>
    <row r="7731" spans="2:6" x14ac:dyDescent="0.3">
      <c r="B7731" s="28">
        <v>7726</v>
      </c>
      <c r="C7731" s="29">
        <v>3.7452812767384902</v>
      </c>
      <c r="D7731" s="29">
        <v>7.88353419742129</v>
      </c>
      <c r="E7731" s="29">
        <v>19.087053999999998</v>
      </c>
      <c r="F7731" s="24">
        <v>1.332851</v>
      </c>
    </row>
    <row r="7732" spans="2:6" x14ac:dyDescent="0.3">
      <c r="B7732" s="28">
        <v>7727</v>
      </c>
      <c r="C7732" s="29">
        <v>3.74500548931604</v>
      </c>
      <c r="D7732" s="29">
        <v>7.8836234888806995</v>
      </c>
      <c r="E7732" s="29">
        <v>19.090011000000001</v>
      </c>
      <c r="F7732" s="24">
        <v>1.3329690000000001</v>
      </c>
    </row>
    <row r="7733" spans="2:6" x14ac:dyDescent="0.3">
      <c r="B7733" s="28">
        <v>7728</v>
      </c>
      <c r="C7733" s="29">
        <v>3.7447297457241899</v>
      </c>
      <c r="D7733" s="29">
        <v>7.8837128683742197</v>
      </c>
      <c r="E7733" s="29">
        <v>19.092969</v>
      </c>
      <c r="F7733" s="24">
        <v>1.3330880000000001</v>
      </c>
    </row>
    <row r="7734" spans="2:6" x14ac:dyDescent="0.3">
      <c r="B7734" s="28">
        <v>7729</v>
      </c>
      <c r="C7734" s="29">
        <v>3.7444539690333101</v>
      </c>
      <c r="D7734" s="29">
        <v>7.8838019127227099</v>
      </c>
      <c r="E7734" s="29">
        <v>19.095925999999999</v>
      </c>
      <c r="F7734" s="24">
        <v>1.3332060000000001</v>
      </c>
    </row>
    <row r="7735" spans="2:6" x14ac:dyDescent="0.3">
      <c r="B7735" s="28">
        <v>7730</v>
      </c>
      <c r="C7735" s="29">
        <v>3.7441782361838301</v>
      </c>
      <c r="D7735" s="29">
        <v>7.8838910451221897</v>
      </c>
      <c r="E7735" s="29">
        <v>19.098884000000002</v>
      </c>
      <c r="F7735" s="24">
        <v>1.3333249999999999</v>
      </c>
    </row>
    <row r="7736" spans="2:6" x14ac:dyDescent="0.3">
      <c r="B7736" s="28">
        <v>7731</v>
      </c>
      <c r="C7736" s="29">
        <v>3.7439024703163799</v>
      </c>
      <c r="D7736" s="29">
        <v>7.8839798425861805</v>
      </c>
      <c r="E7736" s="29">
        <v>19.101841</v>
      </c>
      <c r="F7736" s="24">
        <v>1.3334429999999999</v>
      </c>
    </row>
    <row r="7737" spans="2:6" x14ac:dyDescent="0.3">
      <c r="B7737" s="28">
        <v>7732</v>
      </c>
      <c r="C7737" s="29">
        <v>3.7436267483010601</v>
      </c>
      <c r="D7737" s="29">
        <v>7.8840687281180202</v>
      </c>
      <c r="E7737" s="29">
        <v>19.104799</v>
      </c>
      <c r="F7737" s="24">
        <v>1.3335620000000001</v>
      </c>
    </row>
    <row r="7738" spans="2:6" x14ac:dyDescent="0.3">
      <c r="B7738" s="28">
        <v>7733</v>
      </c>
      <c r="C7738" s="29">
        <v>3.7433509933487099</v>
      </c>
      <c r="D7738" s="29">
        <v>7.88415727892375</v>
      </c>
      <c r="E7738" s="29">
        <v>19.107755999999998</v>
      </c>
      <c r="F7738" s="24">
        <v>1.33368</v>
      </c>
    </row>
    <row r="7739" spans="2:6" x14ac:dyDescent="0.3">
      <c r="B7739" s="28">
        <v>7734</v>
      </c>
      <c r="C7739" s="29">
        <v>3.7430752822591797</v>
      </c>
      <c r="D7739" s="29">
        <v>7.88424591781411</v>
      </c>
      <c r="E7739" s="29">
        <v>19.110714000000002</v>
      </c>
      <c r="F7739" s="24">
        <v>1.333799</v>
      </c>
    </row>
    <row r="7740" spans="2:6" x14ac:dyDescent="0.3">
      <c r="B7740" s="28">
        <v>7735</v>
      </c>
      <c r="C7740" s="29">
        <v>3.7427995383134398</v>
      </c>
      <c r="D7740" s="29">
        <v>7.8843342221875901</v>
      </c>
      <c r="E7740" s="29">
        <v>19.113671</v>
      </c>
      <c r="F7740" s="24">
        <v>1.333917</v>
      </c>
    </row>
    <row r="7741" spans="2:6" x14ac:dyDescent="0.3">
      <c r="B7741" s="28">
        <v>7736</v>
      </c>
      <c r="C7741" s="29">
        <v>3.7425238382411501</v>
      </c>
      <c r="D7741" s="29">
        <v>7.8844226146624496</v>
      </c>
      <c r="E7741" s="29">
        <v>19.116629</v>
      </c>
      <c r="F7741" s="24">
        <v>1.334036</v>
      </c>
    </row>
    <row r="7742" spans="2:6" x14ac:dyDescent="0.3">
      <c r="B7742" s="28">
        <v>7737</v>
      </c>
      <c r="C7742" s="29">
        <v>3.7422481053933301</v>
      </c>
      <c r="D7742" s="29">
        <v>7.88451067282947</v>
      </c>
      <c r="E7742" s="29">
        <v>19.119586000000002</v>
      </c>
      <c r="F7742" s="24">
        <v>1.3341540000000001</v>
      </c>
    </row>
    <row r="7743" spans="2:6" x14ac:dyDescent="0.3">
      <c r="B7743" s="28">
        <v>7738</v>
      </c>
      <c r="C7743" s="29">
        <v>3.7419724164295598</v>
      </c>
      <c r="D7743" s="29">
        <v>7.8845988191146299</v>
      </c>
      <c r="E7743" s="29">
        <v>19.122544000000001</v>
      </c>
      <c r="F7743" s="24">
        <v>1.334273</v>
      </c>
    </row>
    <row r="7744" spans="2:6" x14ac:dyDescent="0.3">
      <c r="B7744" s="28">
        <v>7739</v>
      </c>
      <c r="C7744" s="29">
        <v>3.7416966947708201</v>
      </c>
      <c r="D7744" s="29">
        <v>7.8846866313008199</v>
      </c>
      <c r="E7744" s="29">
        <v>19.125501</v>
      </c>
      <c r="F7744" s="24">
        <v>1.3343910000000001</v>
      </c>
    </row>
    <row r="7745" spans="2:6" x14ac:dyDescent="0.3">
      <c r="B7745" s="28">
        <v>7740</v>
      </c>
      <c r="C7745" s="29">
        <v>3.7414210170066697</v>
      </c>
      <c r="D7745" s="29">
        <v>7.8847745316218196</v>
      </c>
      <c r="E7745" s="29">
        <v>19.128458999999999</v>
      </c>
      <c r="F7745" s="24">
        <v>1.3345089999999999</v>
      </c>
    </row>
    <row r="7746" spans="2:6" x14ac:dyDescent="0.3">
      <c r="B7746" s="28">
        <v>7741</v>
      </c>
      <c r="C7746" s="29">
        <v>3.7411453066279701</v>
      </c>
      <c r="D7746" s="29">
        <v>7.8848620980525697</v>
      </c>
      <c r="E7746" s="29">
        <v>19.131416000000002</v>
      </c>
      <c r="F7746" s="24">
        <v>1.3346279999999999</v>
      </c>
    </row>
    <row r="7747" spans="2:6" x14ac:dyDescent="0.3">
      <c r="B7747" s="28">
        <v>7742</v>
      </c>
      <c r="C7747" s="29">
        <v>3.74086964015437</v>
      </c>
      <c r="D7747" s="29">
        <v>7.88494975263478</v>
      </c>
      <c r="E7747" s="29">
        <v>19.134374000000001</v>
      </c>
      <c r="F7747" s="24">
        <v>1.334746</v>
      </c>
    </row>
    <row r="7748" spans="2:6" x14ac:dyDescent="0.3">
      <c r="B7748" s="28">
        <v>7743</v>
      </c>
      <c r="C7748" s="29">
        <v>3.7405939411465101</v>
      </c>
      <c r="D7748" s="29">
        <v>7.8850370735353597</v>
      </c>
      <c r="E7748" s="29">
        <v>19.137331</v>
      </c>
      <c r="F7748" s="24">
        <v>1.334865</v>
      </c>
    </row>
    <row r="7749" spans="2:6" x14ac:dyDescent="0.3">
      <c r="B7749" s="28">
        <v>7744</v>
      </c>
      <c r="C7749" s="29">
        <v>3.7403182860542001</v>
      </c>
      <c r="D7749" s="29">
        <v>7.8851244826039402</v>
      </c>
      <c r="E7749" s="29">
        <v>19.140288999999999</v>
      </c>
      <c r="F7749" s="24">
        <v>1.334983</v>
      </c>
    </row>
    <row r="7750" spans="2:6" x14ac:dyDescent="0.3">
      <c r="B7750" s="28">
        <v>7745</v>
      </c>
      <c r="C7750" s="29">
        <v>3.7400425985078201</v>
      </c>
      <c r="D7750" s="29">
        <v>7.8852115581993196</v>
      </c>
      <c r="E7750" s="29">
        <v>19.143246000000001</v>
      </c>
      <c r="F7750" s="24">
        <v>1.3351009999999999</v>
      </c>
    </row>
    <row r="7751" spans="2:6" x14ac:dyDescent="0.3">
      <c r="B7751" s="28">
        <v>7746</v>
      </c>
      <c r="C7751" s="29">
        <v>3.7397669548873802</v>
      </c>
      <c r="D7751" s="29">
        <v>7.8852987219792698</v>
      </c>
      <c r="E7751" s="29">
        <v>19.146204000000001</v>
      </c>
      <c r="F7751" s="24">
        <v>1.3352200000000001</v>
      </c>
    </row>
    <row r="7752" spans="2:6" x14ac:dyDescent="0.3">
      <c r="B7752" s="28">
        <v>7747</v>
      </c>
      <c r="C7752" s="29">
        <v>3.73949127889292</v>
      </c>
      <c r="D7752" s="29">
        <v>7.8853855524942498</v>
      </c>
      <c r="E7752" s="29">
        <v>19.149160999999999</v>
      </c>
      <c r="F7752" s="24">
        <v>1.3353380000000001</v>
      </c>
    </row>
    <row r="7753" spans="2:6" x14ac:dyDescent="0.3">
      <c r="B7753" s="28">
        <v>7748</v>
      </c>
      <c r="C7753" s="29">
        <v>3.7392156468347499</v>
      </c>
      <c r="D7753" s="29">
        <v>7.8854724712103401</v>
      </c>
      <c r="E7753" s="29">
        <v>19.152118999999999</v>
      </c>
      <c r="F7753" s="24">
        <v>1.335456</v>
      </c>
    </row>
    <row r="7754" spans="2:6" x14ac:dyDescent="0.3">
      <c r="B7754" s="28">
        <v>7749</v>
      </c>
      <c r="C7754" s="29">
        <v>3.7389399824824903</v>
      </c>
      <c r="D7754" s="29">
        <v>7.8855590568695195</v>
      </c>
      <c r="E7754" s="29">
        <v>19.155076000000001</v>
      </c>
      <c r="F7754" s="24">
        <v>1.335575</v>
      </c>
    </row>
    <row r="7755" spans="2:6" x14ac:dyDescent="0.3">
      <c r="B7755" s="28">
        <v>7750</v>
      </c>
      <c r="C7755" s="29">
        <v>3.7386643620768201</v>
      </c>
      <c r="D7755" s="29">
        <v>7.8856457307463002</v>
      </c>
      <c r="E7755" s="29">
        <v>19.158034000000001</v>
      </c>
      <c r="F7755" s="24">
        <v>1.335693</v>
      </c>
    </row>
    <row r="7756" spans="2:6" x14ac:dyDescent="0.3">
      <c r="B7756" s="28">
        <v>7751</v>
      </c>
      <c r="C7756" s="29">
        <v>3.7383887094568697</v>
      </c>
      <c r="D7756" s="29">
        <v>7.8857320717741199</v>
      </c>
      <c r="E7756" s="29">
        <v>19.160990999999999</v>
      </c>
      <c r="F7756" s="24">
        <v>1.3358110000000001</v>
      </c>
    </row>
    <row r="7757" spans="2:6" x14ac:dyDescent="0.3">
      <c r="B7757" s="28">
        <v>7752</v>
      </c>
      <c r="C7757" s="29">
        <v>3.73811310079375</v>
      </c>
      <c r="D7757" s="29">
        <v>7.8858185010359598</v>
      </c>
      <c r="E7757" s="29">
        <v>19.163948999999999</v>
      </c>
      <c r="F7757" s="24">
        <v>1.3359289999999999</v>
      </c>
    </row>
    <row r="7758" spans="2:6" x14ac:dyDescent="0.3">
      <c r="B7758" s="28">
        <v>7753</v>
      </c>
      <c r="C7758" s="29">
        <v>3.73783745999603</v>
      </c>
      <c r="D7758" s="29">
        <v>7.8859045976566104</v>
      </c>
      <c r="E7758" s="29">
        <v>19.166906000000001</v>
      </c>
      <c r="F7758" s="24">
        <v>1.3360479999999999</v>
      </c>
    </row>
    <row r="7759" spans="2:6" x14ac:dyDescent="0.3">
      <c r="B7759" s="28">
        <v>7754</v>
      </c>
      <c r="C7759" s="29">
        <v>3.7375618631653502</v>
      </c>
      <c r="D7759" s="29">
        <v>7.8859907825276698</v>
      </c>
      <c r="E7759" s="29">
        <v>19.169864</v>
      </c>
      <c r="F7759" s="24">
        <v>1.336166</v>
      </c>
    </row>
    <row r="7760" spans="2:6" x14ac:dyDescent="0.3">
      <c r="B7760" s="28">
        <v>7755</v>
      </c>
      <c r="C7760" s="29">
        <v>3.7372862342796198</v>
      </c>
      <c r="D7760" s="29">
        <v>7.8860766349651703</v>
      </c>
      <c r="E7760" s="29">
        <v>19.172820999999999</v>
      </c>
      <c r="F7760" s="24">
        <v>1.336284</v>
      </c>
    </row>
    <row r="7761" spans="2:6" x14ac:dyDescent="0.3">
      <c r="B7761" s="28">
        <v>7756</v>
      </c>
      <c r="C7761" s="29">
        <v>3.7370106493710802</v>
      </c>
      <c r="D7761" s="29">
        <v>7.88616257566943</v>
      </c>
      <c r="E7761" s="29">
        <v>19.175778999999999</v>
      </c>
      <c r="F7761" s="24">
        <v>1.3364020000000001</v>
      </c>
    </row>
    <row r="7762" spans="2:6" x14ac:dyDescent="0.3">
      <c r="B7762" s="28">
        <v>7757</v>
      </c>
      <c r="C7762" s="29">
        <v>3.7367350324869202</v>
      </c>
      <c r="D7762" s="29">
        <v>7.8862481841475596</v>
      </c>
      <c r="E7762" s="29">
        <v>19.178736000000001</v>
      </c>
      <c r="F7762" s="24">
        <v>1.3365210000000001</v>
      </c>
    </row>
    <row r="7763" spans="2:6" x14ac:dyDescent="0.3">
      <c r="B7763" s="28">
        <v>7758</v>
      </c>
      <c r="C7763" s="29">
        <v>3.7364594595900602</v>
      </c>
      <c r="D7763" s="29">
        <v>7.8863338809087802</v>
      </c>
      <c r="E7763" s="29">
        <v>19.181694</v>
      </c>
      <c r="F7763" s="24">
        <v>1.3366389999999999</v>
      </c>
    </row>
    <row r="7764" spans="2:6" x14ac:dyDescent="0.3">
      <c r="B7764" s="28">
        <v>7759</v>
      </c>
      <c r="C7764" s="29">
        <v>3.7361838547969</v>
      </c>
      <c r="D7764" s="29">
        <v>7.8864192456511901</v>
      </c>
      <c r="E7764" s="29">
        <v>19.184650999999999</v>
      </c>
      <c r="F7764" s="24">
        <v>1.336757</v>
      </c>
    </row>
    <row r="7765" spans="2:6" x14ac:dyDescent="0.3">
      <c r="B7765" s="28">
        <v>7760</v>
      </c>
      <c r="C7765" s="29">
        <v>3.7359082940010699</v>
      </c>
      <c r="D7765" s="29">
        <v>7.8865046986929199</v>
      </c>
      <c r="E7765" s="29">
        <v>19.187608999999998</v>
      </c>
      <c r="F7765" s="24">
        <v>1.336875</v>
      </c>
    </row>
    <row r="7766" spans="2:6" x14ac:dyDescent="0.3">
      <c r="B7766" s="28">
        <v>7761</v>
      </c>
      <c r="C7766" s="29">
        <v>3.7356327013881399</v>
      </c>
      <c r="D7766" s="29">
        <v>7.88658981992298</v>
      </c>
      <c r="E7766" s="29">
        <v>19.190566</v>
      </c>
      <c r="F7766" s="24">
        <v>1.3369930000000001</v>
      </c>
    </row>
    <row r="7767" spans="2:6" x14ac:dyDescent="0.3">
      <c r="B7767" s="28">
        <v>7762</v>
      </c>
      <c r="C7767" s="29">
        <v>3.7353571149073601</v>
      </c>
      <c r="D7767" s="29">
        <v>7.8866748195044503</v>
      </c>
      <c r="E7767" s="29">
        <v>19.193522999999999</v>
      </c>
      <c r="F7767" s="24">
        <v>1.3371109999999999</v>
      </c>
    </row>
    <row r="7768" spans="2:6" x14ac:dyDescent="0.3">
      <c r="B7768" s="28">
        <v>7763</v>
      </c>
      <c r="C7768" s="29">
        <v>3.7350815724389101</v>
      </c>
      <c r="D7768" s="29">
        <v>7.8867599074095702</v>
      </c>
      <c r="E7768" s="29">
        <v>19.196480999999999</v>
      </c>
      <c r="F7768" s="24">
        <v>1.337229</v>
      </c>
    </row>
    <row r="7769" spans="2:6" x14ac:dyDescent="0.3">
      <c r="B7769" s="28">
        <v>7764</v>
      </c>
      <c r="C7769" s="29">
        <v>3.73480599827188</v>
      </c>
      <c r="D7769" s="29">
        <v>7.8868446638134202</v>
      </c>
      <c r="E7769" s="29">
        <v>19.199438000000001</v>
      </c>
      <c r="F7769" s="24">
        <v>1.337348</v>
      </c>
    </row>
    <row r="7770" spans="2:6" x14ac:dyDescent="0.3">
      <c r="B7770" s="28">
        <v>7765</v>
      </c>
      <c r="C7770" s="29">
        <v>3.7345304681271201</v>
      </c>
      <c r="D7770" s="29">
        <v>7.8869295085570901</v>
      </c>
      <c r="E7770" s="29">
        <v>19.202396</v>
      </c>
      <c r="F7770" s="24">
        <v>1.337466</v>
      </c>
    </row>
    <row r="7771" spans="2:6" x14ac:dyDescent="0.3">
      <c r="B7771" s="28">
        <v>7766</v>
      </c>
      <c r="C7771" s="29">
        <v>3.73425490636266</v>
      </c>
      <c r="D7771" s="29">
        <v>7.8870140220062197</v>
      </c>
      <c r="E7771" s="29">
        <v>19.205352999999999</v>
      </c>
      <c r="F7771" s="24">
        <v>1.3375840000000001</v>
      </c>
    </row>
    <row r="7772" spans="2:6" x14ac:dyDescent="0.3">
      <c r="B7772" s="28">
        <v>7767</v>
      </c>
      <c r="C7772" s="29">
        <v>3.7339793886303498</v>
      </c>
      <c r="D7772" s="29">
        <v>7.8870986238113598</v>
      </c>
      <c r="E7772" s="29">
        <v>19.208310999999998</v>
      </c>
      <c r="F7772" s="24">
        <v>1.3377019999999999</v>
      </c>
    </row>
    <row r="7773" spans="2:6" x14ac:dyDescent="0.3">
      <c r="B7773" s="28">
        <v>7768</v>
      </c>
      <c r="C7773" s="29">
        <v>3.7337038393571</v>
      </c>
      <c r="D7773" s="29">
        <v>7.8871828945285003</v>
      </c>
      <c r="E7773" s="29">
        <v>19.211268</v>
      </c>
      <c r="F7773" s="24">
        <v>1.33782</v>
      </c>
    </row>
    <row r="7774" spans="2:6" x14ac:dyDescent="0.3">
      <c r="B7774" s="28">
        <v>7769</v>
      </c>
      <c r="C7774" s="29">
        <v>3.7334283341258301</v>
      </c>
      <c r="D7774" s="29">
        <v>7.8872672536177202</v>
      </c>
      <c r="E7774" s="29">
        <v>19.214226</v>
      </c>
      <c r="F7774" s="24">
        <v>1.3379380000000001</v>
      </c>
    </row>
    <row r="7775" spans="2:6" x14ac:dyDescent="0.3">
      <c r="B7775" s="28">
        <v>7770</v>
      </c>
      <c r="C7775" s="29">
        <v>3.73315279743225</v>
      </c>
      <c r="D7775" s="29">
        <v>7.8873512818254099</v>
      </c>
      <c r="E7775" s="29">
        <v>19.217182999999999</v>
      </c>
      <c r="F7775" s="24">
        <v>1.3380559999999999</v>
      </c>
    </row>
    <row r="7776" spans="2:6" x14ac:dyDescent="0.3">
      <c r="B7776" s="28">
        <v>7771</v>
      </c>
      <c r="C7776" s="29">
        <v>3.7328773047904402</v>
      </c>
      <c r="D7776" s="29">
        <v>7.8874353984211805</v>
      </c>
      <c r="E7776" s="29">
        <v>19.220141000000002</v>
      </c>
      <c r="F7776" s="24">
        <v>1.338174</v>
      </c>
    </row>
    <row r="7777" spans="2:6" x14ac:dyDescent="0.3">
      <c r="B7777" s="28">
        <v>7772</v>
      </c>
      <c r="C7777" s="29">
        <v>3.73260178076483</v>
      </c>
      <c r="D7777" s="29">
        <v>7.8875191843417003</v>
      </c>
      <c r="E7777" s="29">
        <v>19.223098</v>
      </c>
      <c r="F7777" s="24">
        <v>1.338292</v>
      </c>
    </row>
    <row r="7778" spans="2:6" x14ac:dyDescent="0.3">
      <c r="B7778" s="28">
        <v>7773</v>
      </c>
      <c r="C7778" s="29">
        <v>3.7323263008007399</v>
      </c>
      <c r="D7778" s="29">
        <v>7.8876030586663397</v>
      </c>
      <c r="E7778" s="29">
        <v>19.226056</v>
      </c>
      <c r="F7778" s="24">
        <v>1.3384100000000001</v>
      </c>
    </row>
    <row r="7779" spans="2:6" x14ac:dyDescent="0.3">
      <c r="B7779" s="28">
        <v>7774</v>
      </c>
      <c r="C7779" s="29">
        <v>3.7320507895312298</v>
      </c>
      <c r="D7779" s="29">
        <v>7.8876866025218195</v>
      </c>
      <c r="E7779" s="29">
        <v>19.229012999999998</v>
      </c>
      <c r="F7779" s="24">
        <v>1.3385279999999999</v>
      </c>
    </row>
    <row r="7780" spans="2:6" x14ac:dyDescent="0.3">
      <c r="B7780" s="28">
        <v>7775</v>
      </c>
      <c r="C7780" s="29">
        <v>3.73177532233293</v>
      </c>
      <c r="D7780" s="29">
        <v>7.8877702347973599</v>
      </c>
      <c r="E7780" s="29">
        <v>19.231971000000001</v>
      </c>
      <c r="F7780" s="24">
        <v>1.338646</v>
      </c>
    </row>
    <row r="7781" spans="2:6" x14ac:dyDescent="0.3">
      <c r="B7781" s="28">
        <v>7776</v>
      </c>
      <c r="C7781" s="29">
        <v>3.7314998239074701</v>
      </c>
      <c r="D7781" s="29">
        <v>7.88785353680972</v>
      </c>
      <c r="E7781" s="29">
        <v>19.234928</v>
      </c>
      <c r="F7781" s="24">
        <v>1.3387640000000001</v>
      </c>
    </row>
    <row r="7782" spans="2:6" x14ac:dyDescent="0.3">
      <c r="B7782" s="28">
        <v>7777</v>
      </c>
      <c r="C7782" s="29">
        <v>3.7312243695628702</v>
      </c>
      <c r="D7782" s="29">
        <v>7.8879369272580897</v>
      </c>
      <c r="E7782" s="29">
        <v>19.237886</v>
      </c>
      <c r="F7782" s="24">
        <v>1.3388819999999999</v>
      </c>
    </row>
    <row r="7783" spans="2:6" x14ac:dyDescent="0.3">
      <c r="B7783" s="28">
        <v>7778</v>
      </c>
      <c r="C7783" s="29">
        <v>3.7309488840692602</v>
      </c>
      <c r="D7783" s="29">
        <v>7.8880199876490096</v>
      </c>
      <c r="E7783" s="29">
        <v>19.240843000000002</v>
      </c>
      <c r="F7783" s="24">
        <v>1.339</v>
      </c>
    </row>
    <row r="7784" spans="2:6" x14ac:dyDescent="0.3">
      <c r="B7784" s="28">
        <v>7779</v>
      </c>
      <c r="C7784" s="29">
        <v>3.7306734426661001</v>
      </c>
      <c r="D7784" s="29">
        <v>7.8881031364918597</v>
      </c>
      <c r="E7784" s="29">
        <v>19.243801000000001</v>
      </c>
      <c r="F7784" s="24">
        <v>1.339118</v>
      </c>
    </row>
    <row r="7785" spans="2:6" x14ac:dyDescent="0.3">
      <c r="B7785" s="28">
        <v>7780</v>
      </c>
      <c r="C7785" s="29">
        <v>3.7303979701919401</v>
      </c>
      <c r="D7785" s="29">
        <v>7.8881859554829097</v>
      </c>
      <c r="E7785" s="29">
        <v>19.246758</v>
      </c>
      <c r="F7785" s="24">
        <v>1.3392360000000001</v>
      </c>
    </row>
    <row r="7786" spans="2:6" x14ac:dyDescent="0.3">
      <c r="B7786" s="28">
        <v>7781</v>
      </c>
      <c r="C7786" s="29">
        <v>3.7301225418178001</v>
      </c>
      <c r="D7786" s="29">
        <v>7.8882688629416897</v>
      </c>
      <c r="E7786" s="29">
        <v>19.249715999999999</v>
      </c>
      <c r="F7786" s="24">
        <v>1.3393539999999999</v>
      </c>
    </row>
    <row r="7787" spans="2:6" x14ac:dyDescent="0.3">
      <c r="B7787" s="28">
        <v>7782</v>
      </c>
      <c r="C7787" s="29">
        <v>3.7298470824505601</v>
      </c>
      <c r="D7787" s="29">
        <v>7.8883514407541897</v>
      </c>
      <c r="E7787" s="29">
        <v>19.252673000000001</v>
      </c>
      <c r="F7787" s="24">
        <v>1.339472</v>
      </c>
    </row>
    <row r="7788" spans="2:6" x14ac:dyDescent="0.3">
      <c r="B7788" s="28">
        <v>7783</v>
      </c>
      <c r="C7788" s="29">
        <v>3.7295716671928201</v>
      </c>
      <c r="D7788" s="29">
        <v>7.8884341070502497</v>
      </c>
      <c r="E7788" s="29">
        <v>19.255631000000001</v>
      </c>
      <c r="F7788" s="24">
        <v>1.3395889999999999</v>
      </c>
    </row>
    <row r="7789" spans="2:6" x14ac:dyDescent="0.3">
      <c r="B7789" s="28">
        <v>7784</v>
      </c>
      <c r="C7789" s="29">
        <v>3.7292962210197702</v>
      </c>
      <c r="D7789" s="29">
        <v>7.8885164439052904</v>
      </c>
      <c r="E7789" s="29">
        <v>19.258588</v>
      </c>
      <c r="F7789" s="24">
        <v>1.339707</v>
      </c>
    </row>
    <row r="7790" spans="2:6" x14ac:dyDescent="0.3">
      <c r="B7790" s="28">
        <v>7785</v>
      </c>
      <c r="C7790" s="29">
        <v>3.7290208189656799</v>
      </c>
      <c r="D7790" s="29">
        <v>7.8885988692596802</v>
      </c>
      <c r="E7790" s="29">
        <v>19.261545999999999</v>
      </c>
      <c r="F7790" s="24">
        <v>1.339825</v>
      </c>
    </row>
    <row r="7791" spans="2:6" x14ac:dyDescent="0.3">
      <c r="B7791" s="28">
        <v>7786</v>
      </c>
      <c r="C7791" s="29">
        <v>3.7287453860739199</v>
      </c>
      <c r="D7791" s="29">
        <v>7.8886809653781995</v>
      </c>
      <c r="E7791" s="29">
        <v>19.264503000000001</v>
      </c>
      <c r="F7791" s="24">
        <v>1.3399429999999999</v>
      </c>
    </row>
    <row r="7792" spans="2:6" x14ac:dyDescent="0.3">
      <c r="B7792" s="28">
        <v>7787</v>
      </c>
      <c r="C7792" s="29">
        <v>3.72846999731054</v>
      </c>
      <c r="D7792" s="29">
        <v>7.8887631500118101</v>
      </c>
      <c r="E7792" s="29">
        <v>19.267461000000001</v>
      </c>
      <c r="F7792" s="24">
        <v>1.3400609999999999</v>
      </c>
    </row>
    <row r="7793" spans="2:6" x14ac:dyDescent="0.3">
      <c r="B7793" s="28">
        <v>7788</v>
      </c>
      <c r="C7793" s="29">
        <v>3.72819457778703</v>
      </c>
      <c r="D7793" s="29">
        <v>7.8888450056145798</v>
      </c>
      <c r="E7793" s="29">
        <v>19.270417999999999</v>
      </c>
      <c r="F7793" s="24">
        <v>1.340179</v>
      </c>
    </row>
    <row r="7794" spans="2:6" x14ac:dyDescent="0.3">
      <c r="B7794" s="28">
        <v>7789</v>
      </c>
      <c r="C7794" s="29">
        <v>3.72791920240125</v>
      </c>
      <c r="D7794" s="29">
        <v>7.8889269497481003</v>
      </c>
      <c r="E7794" s="29">
        <v>19.273375999999999</v>
      </c>
      <c r="F7794" s="24">
        <v>1.3402959999999999</v>
      </c>
    </row>
    <row r="7795" spans="2:6" x14ac:dyDescent="0.3">
      <c r="B7795" s="28">
        <v>7790</v>
      </c>
      <c r="C7795" s="29">
        <v>3.72764379633275</v>
      </c>
      <c r="D7795" s="29">
        <v>7.8890085650556099</v>
      </c>
      <c r="E7795" s="29">
        <v>19.276333000000001</v>
      </c>
      <c r="F7795" s="24">
        <v>1.340414</v>
      </c>
    </row>
    <row r="7796" spans="2:6" x14ac:dyDescent="0.3">
      <c r="B7796" s="28">
        <v>7791</v>
      </c>
      <c r="C7796" s="29">
        <v>3.7273684344113098</v>
      </c>
      <c r="D7796" s="29">
        <v>7.8890902689095403</v>
      </c>
      <c r="E7796" s="29">
        <v>19.279291000000001</v>
      </c>
      <c r="F7796" s="24">
        <v>1.3405320000000001</v>
      </c>
    </row>
    <row r="7797" spans="2:6" x14ac:dyDescent="0.3">
      <c r="B7797" s="28">
        <v>7792</v>
      </c>
      <c r="C7797" s="29">
        <v>3.7270930418844301</v>
      </c>
      <c r="D7797" s="29">
        <v>7.8891716441421602</v>
      </c>
      <c r="E7797" s="29">
        <v>19.282247999999999</v>
      </c>
      <c r="F7797" s="24">
        <v>1.3406500000000001</v>
      </c>
    </row>
    <row r="7798" spans="2:6" x14ac:dyDescent="0.3">
      <c r="B7798" s="28">
        <v>7793</v>
      </c>
      <c r="C7798" s="29">
        <v>3.7268176935138699</v>
      </c>
      <c r="D7798" s="29">
        <v>7.8892531079368</v>
      </c>
      <c r="E7798" s="29">
        <v>19.285205999999999</v>
      </c>
      <c r="F7798" s="24">
        <v>1.340768</v>
      </c>
    </row>
    <row r="7799" spans="2:6" x14ac:dyDescent="0.3">
      <c r="B7799" s="28">
        <v>7794</v>
      </c>
      <c r="C7799" s="29">
        <v>3.72654231461506</v>
      </c>
      <c r="D7799" s="29">
        <v>7.8893342433146598</v>
      </c>
      <c r="E7799" s="29">
        <v>19.288163000000001</v>
      </c>
      <c r="F7799" s="24">
        <v>1.3408850000000001</v>
      </c>
    </row>
    <row r="7800" spans="2:6" x14ac:dyDescent="0.3">
      <c r="B7800" s="28">
        <v>7795</v>
      </c>
      <c r="C7800" s="29">
        <v>3.7262669425711201</v>
      </c>
      <c r="D7800" s="29">
        <v>7.8894152588712396</v>
      </c>
      <c r="E7800" s="29">
        <v>19.291119999999999</v>
      </c>
      <c r="F7800" s="24">
        <v>1.3410029999999999</v>
      </c>
    </row>
    <row r="7801" spans="2:6" x14ac:dyDescent="0.3">
      <c r="B7801" s="28">
        <v>7796</v>
      </c>
      <c r="C7801" s="29">
        <v>3.7259916146972998</v>
      </c>
      <c r="D7801" s="29">
        <v>7.8894963630131496</v>
      </c>
      <c r="E7801" s="29">
        <v>19.294077999999999</v>
      </c>
      <c r="F7801" s="24">
        <v>1.341121</v>
      </c>
    </row>
    <row r="7802" spans="2:6" x14ac:dyDescent="0.3">
      <c r="B7802" s="28">
        <v>7797</v>
      </c>
      <c r="C7802" s="29">
        <v>3.7257162564107498</v>
      </c>
      <c r="D7802" s="29">
        <v>7.88957713904479</v>
      </c>
      <c r="E7802" s="29">
        <v>19.297035000000001</v>
      </c>
      <c r="F7802" s="24">
        <v>1.3412379999999999</v>
      </c>
    </row>
    <row r="7803" spans="2:6" x14ac:dyDescent="0.3">
      <c r="B7803" s="28">
        <v>7798</v>
      </c>
      <c r="C7803" s="29">
        <v>3.7254409423034902</v>
      </c>
      <c r="D7803" s="29">
        <v>7.8896580036772699</v>
      </c>
      <c r="E7803" s="29">
        <v>19.299993000000001</v>
      </c>
      <c r="F7803" s="24">
        <v>1.341356</v>
      </c>
    </row>
    <row r="7804" spans="2:6" x14ac:dyDescent="0.3">
      <c r="B7804" s="28">
        <v>7799</v>
      </c>
      <c r="C7804" s="29">
        <v>3.7251655978603502</v>
      </c>
      <c r="D7804" s="29">
        <v>7.8897385404036502</v>
      </c>
      <c r="E7804" s="29">
        <v>19.302949999999999</v>
      </c>
      <c r="F7804" s="24">
        <v>1.3414740000000001</v>
      </c>
    </row>
    <row r="7805" spans="2:6" x14ac:dyDescent="0.3">
      <c r="B7805" s="28">
        <v>7800</v>
      </c>
      <c r="C7805" s="29">
        <v>3.7248902976056097</v>
      </c>
      <c r="D7805" s="29">
        <v>7.8898191657463101</v>
      </c>
      <c r="E7805" s="29">
        <v>19.305907999999999</v>
      </c>
      <c r="F7805" s="24">
        <v>1.3415919999999999</v>
      </c>
    </row>
    <row r="7806" spans="2:6" x14ac:dyDescent="0.3">
      <c r="B7806" s="28">
        <v>7801</v>
      </c>
      <c r="C7806" s="29">
        <v>3.7246149670917399</v>
      </c>
      <c r="D7806" s="29">
        <v>7.8898994633868504</v>
      </c>
      <c r="E7806" s="29">
        <v>19.308865000000001</v>
      </c>
      <c r="F7806" s="24">
        <v>1.341709</v>
      </c>
    </row>
    <row r="7807" spans="2:6" x14ac:dyDescent="0.3">
      <c r="B7807" s="28">
        <v>7802</v>
      </c>
      <c r="C7807" s="29">
        <v>3.7243396807753202</v>
      </c>
      <c r="D7807" s="29">
        <v>7.88997984965913</v>
      </c>
      <c r="E7807" s="29">
        <v>19.311823</v>
      </c>
      <c r="F7807" s="24">
        <v>1.3418269999999999</v>
      </c>
    </row>
    <row r="7808" spans="2:6" x14ac:dyDescent="0.3">
      <c r="B7808" s="28">
        <v>7803</v>
      </c>
      <c r="C7808" s="29">
        <v>3.72406436427642</v>
      </c>
      <c r="D7808" s="29">
        <v>7.8900599084331002</v>
      </c>
      <c r="E7808" s="29">
        <v>19.314779999999999</v>
      </c>
      <c r="F7808" s="24">
        <v>1.341944</v>
      </c>
    </row>
    <row r="7809" spans="2:6" x14ac:dyDescent="0.3">
      <c r="B7809" s="28">
        <v>7804</v>
      </c>
      <c r="C7809" s="29">
        <v>3.7237890919839698</v>
      </c>
      <c r="D7809" s="29">
        <v>7.8901400558542001</v>
      </c>
      <c r="E7809" s="29">
        <v>19.317737999999999</v>
      </c>
      <c r="F7809" s="24">
        <v>1.3420619999999999</v>
      </c>
    </row>
    <row r="7810" spans="2:6" x14ac:dyDescent="0.3">
      <c r="B7810" s="28">
        <v>7805</v>
      </c>
      <c r="C7810" s="29">
        <v>3.7235137895855401</v>
      </c>
      <c r="D7810" s="29">
        <v>7.8902198759806597</v>
      </c>
      <c r="E7810" s="29">
        <v>19.320695000000001</v>
      </c>
      <c r="F7810" s="24">
        <v>1.3421799999999999</v>
      </c>
    </row>
    <row r="7811" spans="2:6" x14ac:dyDescent="0.3">
      <c r="B7811" s="28">
        <v>7806</v>
      </c>
      <c r="C7811" s="29">
        <v>3.7232385314025302</v>
      </c>
      <c r="D7811" s="29">
        <v>7.8902997847696099</v>
      </c>
      <c r="E7811" s="29">
        <v>19.323653</v>
      </c>
      <c r="F7811" s="24">
        <v>1.3422970000000001</v>
      </c>
    </row>
    <row r="7812" spans="2:6" x14ac:dyDescent="0.3">
      <c r="B7812" s="28">
        <v>7807</v>
      </c>
      <c r="C7812" s="29">
        <v>3.7229632431899402</v>
      </c>
      <c r="D7812" s="29">
        <v>7.8903793664674104</v>
      </c>
      <c r="E7812" s="29">
        <v>19.326609999999999</v>
      </c>
      <c r="F7812" s="24">
        <v>1.3424149999999999</v>
      </c>
    </row>
    <row r="7813" spans="2:6" x14ac:dyDescent="0.3">
      <c r="B7813" s="28">
        <v>7808</v>
      </c>
      <c r="C7813" s="29">
        <v>3.7226879992016801</v>
      </c>
      <c r="D7813" s="29">
        <v>7.8904590368430396</v>
      </c>
      <c r="E7813" s="29">
        <v>19.329567999999998</v>
      </c>
      <c r="F7813" s="24">
        <v>1.3425320000000001</v>
      </c>
    </row>
    <row r="7814" spans="2:6" x14ac:dyDescent="0.3">
      <c r="B7814" s="28">
        <v>7809</v>
      </c>
      <c r="C7814" s="29">
        <v>3.7224127252601198</v>
      </c>
      <c r="D7814" s="29">
        <v>7.8905383803308897</v>
      </c>
      <c r="E7814" s="29">
        <v>19.332525</v>
      </c>
      <c r="F7814" s="24">
        <v>1.3426499999999999</v>
      </c>
    </row>
    <row r="7815" spans="2:6" x14ac:dyDescent="0.3">
      <c r="B7815" s="28">
        <v>7810</v>
      </c>
      <c r="C7815" s="29">
        <v>3.7221374955517601</v>
      </c>
      <c r="D7815" s="29">
        <v>7.8906178125118096</v>
      </c>
      <c r="E7815" s="29">
        <v>19.335483</v>
      </c>
      <c r="F7815" s="24">
        <v>1.342768</v>
      </c>
    </row>
    <row r="7816" spans="2:6" x14ac:dyDescent="0.3">
      <c r="B7816" s="28">
        <v>7811</v>
      </c>
      <c r="C7816" s="29">
        <v>3.7218622359662401</v>
      </c>
      <c r="D7816" s="29">
        <v>7.8906969180081896</v>
      </c>
      <c r="E7816" s="29">
        <v>19.338439999999999</v>
      </c>
      <c r="F7816" s="24">
        <v>1.3428849999999999</v>
      </c>
    </row>
    <row r="7817" spans="2:6" x14ac:dyDescent="0.3">
      <c r="B7817" s="28">
        <v>7812</v>
      </c>
      <c r="C7817" s="29">
        <v>3.7215870206227502</v>
      </c>
      <c r="D7817" s="29">
        <v>7.8907761122128504</v>
      </c>
      <c r="E7817" s="29">
        <v>19.341398000000002</v>
      </c>
      <c r="F7817" s="24">
        <v>1.3430029999999999</v>
      </c>
    </row>
    <row r="7818" spans="2:6" x14ac:dyDescent="0.3">
      <c r="B7818" s="28">
        <v>7813</v>
      </c>
      <c r="C7818" s="29">
        <v>3.72131177547814</v>
      </c>
      <c r="D7818" s="29">
        <v>7.8908549799360204</v>
      </c>
      <c r="E7818" s="29">
        <v>19.344355</v>
      </c>
      <c r="F7818" s="24">
        <v>1.3431199999999999</v>
      </c>
    </row>
    <row r="7819" spans="2:6" x14ac:dyDescent="0.3">
      <c r="B7819" s="28">
        <v>7814</v>
      </c>
      <c r="C7819" s="29">
        <v>3.7210365745843399</v>
      </c>
      <c r="D7819" s="29">
        <v>7.8909339363826696</v>
      </c>
      <c r="E7819" s="29">
        <v>19.347313</v>
      </c>
      <c r="F7819" s="24">
        <v>1.3432379999999999</v>
      </c>
    </row>
    <row r="7820" spans="2:6" x14ac:dyDescent="0.3">
      <c r="B7820" s="28">
        <v>7815</v>
      </c>
      <c r="C7820" s="29">
        <v>3.7207613439653402</v>
      </c>
      <c r="D7820" s="29">
        <v>7.8910125665506898</v>
      </c>
      <c r="E7820" s="29">
        <v>19.350269999999998</v>
      </c>
      <c r="F7820" s="24">
        <v>1.3433550000000001</v>
      </c>
    </row>
    <row r="7821" spans="2:6" x14ac:dyDescent="0.3">
      <c r="B7821" s="28">
        <v>7816</v>
      </c>
      <c r="C7821" s="29">
        <v>3.7204861576058699</v>
      </c>
      <c r="D7821" s="29">
        <v>7.8910912854574002</v>
      </c>
      <c r="E7821" s="29">
        <v>19.353228000000001</v>
      </c>
      <c r="F7821" s="24">
        <v>1.3434729999999999</v>
      </c>
    </row>
    <row r="7822" spans="2:6" x14ac:dyDescent="0.3">
      <c r="B7822" s="28">
        <v>7817</v>
      </c>
      <c r="C7822" s="29">
        <v>3.7202109415970002</v>
      </c>
      <c r="D7822" s="29">
        <v>7.8911696782882004</v>
      </c>
      <c r="E7822" s="29">
        <v>19.356185</v>
      </c>
      <c r="F7822" s="24">
        <v>1.3435900000000001</v>
      </c>
    </row>
    <row r="7823" spans="2:6" x14ac:dyDescent="0.3">
      <c r="B7823" s="28">
        <v>7818</v>
      </c>
      <c r="C7823" s="29">
        <v>3.7199357698563498</v>
      </c>
      <c r="D7823" s="29">
        <v>7.8912481598727702</v>
      </c>
      <c r="E7823" s="29">
        <v>19.359143</v>
      </c>
      <c r="F7823" s="24">
        <v>1.3437079999999999</v>
      </c>
    </row>
    <row r="7824" spans="2:6" x14ac:dyDescent="0.3">
      <c r="B7824" s="28">
        <v>7819</v>
      </c>
      <c r="C7824" s="29">
        <v>3.7196605685419799</v>
      </c>
      <c r="D7824" s="29">
        <v>7.8913263155840498</v>
      </c>
      <c r="E7824" s="29">
        <v>19.362100000000002</v>
      </c>
      <c r="F7824" s="24">
        <v>1.343825</v>
      </c>
    </row>
    <row r="7825" spans="2:6" x14ac:dyDescent="0.3">
      <c r="B7825" s="28">
        <v>7820</v>
      </c>
      <c r="C7825" s="29">
        <v>3.71938541150447</v>
      </c>
      <c r="D7825" s="29">
        <v>7.8914045600641405</v>
      </c>
      <c r="E7825" s="29">
        <v>19.365058000000001</v>
      </c>
      <c r="F7825" s="24">
        <v>1.343942</v>
      </c>
    </row>
    <row r="7826" spans="2:6" x14ac:dyDescent="0.3">
      <c r="B7826" s="28">
        <v>7821</v>
      </c>
      <c r="C7826" s="29">
        <v>3.7191102249687997</v>
      </c>
      <c r="D7826" s="29">
        <v>7.8914824788733897</v>
      </c>
      <c r="E7826" s="29">
        <v>19.368015</v>
      </c>
      <c r="F7826" s="24">
        <v>1.34406</v>
      </c>
    </row>
    <row r="7827" spans="2:6" x14ac:dyDescent="0.3">
      <c r="B7827" s="28">
        <v>7822</v>
      </c>
      <c r="C7827" s="29">
        <v>3.7188350827185901</v>
      </c>
      <c r="D7827" s="29">
        <v>7.8915604864665099</v>
      </c>
      <c r="E7827" s="29">
        <v>19.370972999999999</v>
      </c>
      <c r="F7827" s="24">
        <v>1.344177</v>
      </c>
    </row>
    <row r="7828" spans="2:6" x14ac:dyDescent="0.3">
      <c r="B7828" s="28">
        <v>7823</v>
      </c>
      <c r="C7828" s="29">
        <v>3.71855991104565</v>
      </c>
      <c r="D7828" s="29">
        <v>7.8916381685910402</v>
      </c>
      <c r="E7828" s="29">
        <v>19.373930000000001</v>
      </c>
      <c r="F7828" s="24">
        <v>1.344295</v>
      </c>
    </row>
    <row r="7829" spans="2:6" x14ac:dyDescent="0.3">
      <c r="B7829" s="28">
        <v>7824</v>
      </c>
      <c r="C7829" s="29">
        <v>3.7182847836667299</v>
      </c>
      <c r="D7829" s="29">
        <v>7.8917159395144303</v>
      </c>
      <c r="E7829" s="29">
        <v>19.376888000000001</v>
      </c>
      <c r="F7829" s="24">
        <v>1.3444119999999999</v>
      </c>
    </row>
    <row r="7830" spans="2:6" x14ac:dyDescent="0.3">
      <c r="B7830" s="28">
        <v>7825</v>
      </c>
      <c r="C7830" s="29">
        <v>3.7180096269403999</v>
      </c>
      <c r="D7830" s="29">
        <v>7.89179338517134</v>
      </c>
      <c r="E7830" s="29">
        <v>19.379845</v>
      </c>
      <c r="F7830" s="24">
        <v>1.3445290000000001</v>
      </c>
    </row>
    <row r="7831" spans="2:6" x14ac:dyDescent="0.3">
      <c r="B7831" s="28">
        <v>7826</v>
      </c>
      <c r="C7831" s="29">
        <v>3.7177345145166001</v>
      </c>
      <c r="D7831" s="29">
        <v>7.8918709196421002</v>
      </c>
      <c r="E7831" s="29">
        <v>19.382802999999999</v>
      </c>
      <c r="F7831" s="24">
        <v>1.3446469999999999</v>
      </c>
    </row>
    <row r="7832" spans="2:6" x14ac:dyDescent="0.3">
      <c r="B7832" s="28">
        <v>7827</v>
      </c>
      <c r="C7832" s="29">
        <v>3.7174593728206</v>
      </c>
      <c r="D7832" s="29">
        <v>7.8919481290483402</v>
      </c>
      <c r="E7832" s="29">
        <v>19.385760000000001</v>
      </c>
      <c r="F7832" s="24">
        <v>1.3447640000000001</v>
      </c>
    </row>
    <row r="7833" spans="2:6" x14ac:dyDescent="0.3">
      <c r="B7833" s="28">
        <v>7828</v>
      </c>
      <c r="C7833" s="29">
        <v>3.71718423867943</v>
      </c>
      <c r="D7833" s="29">
        <v>7.8920252204338803</v>
      </c>
      <c r="E7833" s="29">
        <v>19.388717</v>
      </c>
      <c r="F7833" s="24">
        <v>1.344881</v>
      </c>
    </row>
    <row r="7834" spans="2:6" x14ac:dyDescent="0.3">
      <c r="B7834" s="28">
        <v>7829</v>
      </c>
      <c r="C7834" s="29">
        <v>3.71690914885344</v>
      </c>
      <c r="D7834" s="29">
        <v>7.89210240065559</v>
      </c>
      <c r="E7834" s="29">
        <v>19.391674999999999</v>
      </c>
      <c r="F7834" s="24">
        <v>1.3449990000000001</v>
      </c>
    </row>
    <row r="7835" spans="2:6" x14ac:dyDescent="0.3">
      <c r="B7835" s="28">
        <v>7830</v>
      </c>
      <c r="C7835" s="29">
        <v>3.71663402986785</v>
      </c>
      <c r="D7835" s="29">
        <v>7.8921792561154502</v>
      </c>
      <c r="E7835" s="29">
        <v>19.394632000000001</v>
      </c>
      <c r="F7835" s="24">
        <v>1.345116</v>
      </c>
    </row>
    <row r="7836" spans="2:6" x14ac:dyDescent="0.3">
      <c r="B7836" s="28">
        <v>7831</v>
      </c>
      <c r="C7836" s="29">
        <v>3.71635895520583</v>
      </c>
      <c r="D7836" s="29">
        <v>7.8922562004263499</v>
      </c>
      <c r="E7836" s="29">
        <v>19.397590000000001</v>
      </c>
      <c r="F7836" s="24">
        <v>1.3452329999999999</v>
      </c>
    </row>
    <row r="7837" spans="2:6" x14ac:dyDescent="0.3">
      <c r="B7837" s="28">
        <v>7832</v>
      </c>
      <c r="C7837" s="29">
        <v>3.7160838514591199</v>
      </c>
      <c r="D7837" s="29">
        <v>7.8923328201769598</v>
      </c>
      <c r="E7837" s="29">
        <v>19.400547</v>
      </c>
      <c r="F7837" s="24">
        <v>1.345351</v>
      </c>
    </row>
    <row r="7838" spans="2:6" x14ac:dyDescent="0.3">
      <c r="B7838" s="28">
        <v>7833</v>
      </c>
      <c r="C7838" s="29">
        <v>3.7158087920443301</v>
      </c>
      <c r="D7838" s="29">
        <v>7.8924095287934399</v>
      </c>
      <c r="E7838" s="29">
        <v>19.403504999999999</v>
      </c>
      <c r="F7838" s="24">
        <v>1.3454679999999999</v>
      </c>
    </row>
    <row r="7839" spans="2:6" x14ac:dyDescent="0.3">
      <c r="B7839" s="28">
        <v>7834</v>
      </c>
      <c r="C7839" s="29">
        <v>3.7155337036196299</v>
      </c>
      <c r="D7839" s="29">
        <v>7.8924859130510701</v>
      </c>
      <c r="E7839" s="29">
        <v>19.406462000000001</v>
      </c>
      <c r="F7839" s="24">
        <v>1.345585</v>
      </c>
    </row>
    <row r="7840" spans="2:6" x14ac:dyDescent="0.3">
      <c r="B7840" s="28">
        <v>7835</v>
      </c>
      <c r="C7840" s="29">
        <v>3.71525865953517</v>
      </c>
      <c r="D7840" s="29">
        <v>7.8925623861893204</v>
      </c>
      <c r="E7840" s="29">
        <v>19.409420000000001</v>
      </c>
      <c r="F7840" s="24">
        <v>1.345702</v>
      </c>
    </row>
    <row r="7841" spans="2:6" x14ac:dyDescent="0.3">
      <c r="B7841" s="28">
        <v>7836</v>
      </c>
      <c r="C7841" s="29">
        <v>3.7149835865154701</v>
      </c>
      <c r="D7841" s="29">
        <v>7.8926385351699899</v>
      </c>
      <c r="E7841" s="29">
        <v>19.412376999999999</v>
      </c>
      <c r="F7841" s="24">
        <v>1.34582</v>
      </c>
    </row>
    <row r="7842" spans="2:6" x14ac:dyDescent="0.3">
      <c r="B7842" s="28">
        <v>7837</v>
      </c>
      <c r="C7842" s="29">
        <v>3.7147085578442702</v>
      </c>
      <c r="D7842" s="29">
        <v>7.8927147730460501</v>
      </c>
      <c r="E7842" s="29">
        <v>19.415334999999999</v>
      </c>
      <c r="F7842" s="24">
        <v>1.3459369999999999</v>
      </c>
    </row>
    <row r="7843" spans="2:6" x14ac:dyDescent="0.3">
      <c r="B7843" s="28">
        <v>7838</v>
      </c>
      <c r="C7843" s="29">
        <v>3.7144335003123898</v>
      </c>
      <c r="D7843" s="29">
        <v>7.8927906869656201</v>
      </c>
      <c r="E7843" s="29">
        <v>19.418292000000001</v>
      </c>
      <c r="F7843" s="24">
        <v>1.3460540000000001</v>
      </c>
    </row>
    <row r="7844" spans="2:6" x14ac:dyDescent="0.3">
      <c r="B7844" s="28">
        <v>7839</v>
      </c>
      <c r="C7844" s="29">
        <v>3.71415848713721</v>
      </c>
      <c r="D7844" s="29">
        <v>7.8928666897952997</v>
      </c>
      <c r="E7844" s="29">
        <v>19.421250000000001</v>
      </c>
      <c r="F7844" s="24">
        <v>1.346171</v>
      </c>
    </row>
    <row r="7845" spans="2:6" x14ac:dyDescent="0.3">
      <c r="B7845" s="28">
        <v>7840</v>
      </c>
      <c r="C7845" s="29">
        <v>3.7138834451758198</v>
      </c>
      <c r="D7845" s="29">
        <v>7.89294236886946</v>
      </c>
      <c r="E7845" s="29">
        <v>19.424206999999999</v>
      </c>
      <c r="F7845" s="24">
        <v>1.3462879999999999</v>
      </c>
    </row>
    <row r="7846" spans="2:6" x14ac:dyDescent="0.3">
      <c r="B7846" s="28">
        <v>7841</v>
      </c>
      <c r="C7846" s="29">
        <v>3.7136084475792801</v>
      </c>
      <c r="D7846" s="29">
        <v>7.8930181368683598</v>
      </c>
      <c r="E7846" s="29">
        <v>19.427164999999999</v>
      </c>
      <c r="F7846" s="24">
        <v>1.346406</v>
      </c>
    </row>
    <row r="7847" spans="2:6" x14ac:dyDescent="0.3">
      <c r="B7847" s="28">
        <v>7842</v>
      </c>
      <c r="C7847" s="29">
        <v>3.7133334212708498</v>
      </c>
      <c r="D7847" s="29">
        <v>7.8930935813125602</v>
      </c>
      <c r="E7847" s="29">
        <v>19.430122000000001</v>
      </c>
      <c r="F7847" s="24">
        <v>1.3465229999999999</v>
      </c>
    </row>
    <row r="7848" spans="2:6" x14ac:dyDescent="0.3">
      <c r="B7848" s="28">
        <v>7843</v>
      </c>
      <c r="C7848" s="29">
        <v>3.71305843933541</v>
      </c>
      <c r="D7848" s="29">
        <v>7.8931691146961498</v>
      </c>
      <c r="E7848" s="29">
        <v>19.43308</v>
      </c>
      <c r="F7848" s="24">
        <v>1.3466400000000001</v>
      </c>
    </row>
    <row r="7849" spans="2:6" x14ac:dyDescent="0.3">
      <c r="B7849" s="28">
        <v>7844</v>
      </c>
      <c r="C7849" s="29">
        <v>3.7127834287622901</v>
      </c>
      <c r="D7849" s="29">
        <v>7.8932443247256696</v>
      </c>
      <c r="E7849" s="29">
        <v>19.436036999999999</v>
      </c>
      <c r="F7849" s="24">
        <v>1.346757</v>
      </c>
    </row>
    <row r="7850" spans="2:6" x14ac:dyDescent="0.3">
      <c r="B7850" s="28">
        <v>7845</v>
      </c>
      <c r="C7850" s="29">
        <v>3.7125084625702298</v>
      </c>
      <c r="D7850" s="29">
        <v>7.8933196237091803</v>
      </c>
      <c r="E7850" s="29">
        <v>19.438994999999998</v>
      </c>
      <c r="F7850" s="24">
        <v>1.3468740000000001</v>
      </c>
    </row>
    <row r="7851" spans="2:6" x14ac:dyDescent="0.3">
      <c r="B7851" s="28">
        <v>7846</v>
      </c>
      <c r="C7851" s="29">
        <v>3.7122334678145901</v>
      </c>
      <c r="D7851" s="29">
        <v>7.8933945995391097</v>
      </c>
      <c r="E7851" s="29">
        <v>19.441952000000001</v>
      </c>
      <c r="F7851" s="24">
        <v>1.346991</v>
      </c>
    </row>
    <row r="7852" spans="2:6" x14ac:dyDescent="0.3">
      <c r="B7852" s="28">
        <v>7847</v>
      </c>
      <c r="C7852" s="29">
        <v>3.7119585174480401</v>
      </c>
      <c r="D7852" s="29">
        <v>7.8934696643375899</v>
      </c>
      <c r="E7852" s="29">
        <v>19.44491</v>
      </c>
      <c r="F7852" s="24">
        <v>1.347108</v>
      </c>
    </row>
    <row r="7853" spans="2:6" x14ac:dyDescent="0.3">
      <c r="B7853" s="28">
        <v>7848</v>
      </c>
      <c r="C7853" s="29">
        <v>3.71168353859189</v>
      </c>
      <c r="D7853" s="29">
        <v>7.8935444061828397</v>
      </c>
      <c r="E7853" s="29">
        <v>19.447866999999999</v>
      </c>
      <c r="F7853" s="24">
        <v>1.3472249999999999</v>
      </c>
    </row>
    <row r="7854" spans="2:6" x14ac:dyDescent="0.3">
      <c r="B7854" s="28">
        <v>7849</v>
      </c>
      <c r="C7854" s="29">
        <v>3.71140860413281</v>
      </c>
      <c r="D7854" s="29">
        <v>7.8936192370111105</v>
      </c>
      <c r="E7854" s="29">
        <v>19.450824999999998</v>
      </c>
      <c r="F7854" s="24">
        <v>1.347343</v>
      </c>
    </row>
    <row r="7855" spans="2:6" x14ac:dyDescent="0.3">
      <c r="B7855" s="28">
        <v>7850</v>
      </c>
      <c r="C7855" s="29">
        <v>3.71113364125801</v>
      </c>
      <c r="D7855" s="29">
        <v>7.8936937450863898</v>
      </c>
      <c r="E7855" s="29">
        <v>19.453782</v>
      </c>
      <c r="F7855" s="24">
        <v>1.3474599999999999</v>
      </c>
    </row>
    <row r="7856" spans="2:6" x14ac:dyDescent="0.3">
      <c r="B7856" s="28">
        <v>7851</v>
      </c>
      <c r="C7856" s="29">
        <v>3.7108587227882301</v>
      </c>
      <c r="D7856" s="29">
        <v>7.8937683421591602</v>
      </c>
      <c r="E7856" s="29">
        <v>19.45674</v>
      </c>
      <c r="F7856" s="24">
        <v>1.347577</v>
      </c>
    </row>
    <row r="7857" spans="2:6" x14ac:dyDescent="0.3">
      <c r="B7857" s="28">
        <v>7852</v>
      </c>
      <c r="C7857" s="29">
        <v>3.7105837759764602</v>
      </c>
      <c r="D7857" s="29">
        <v>7.8938426166789597</v>
      </c>
      <c r="E7857" s="29">
        <v>19.459696999999998</v>
      </c>
      <c r="F7857" s="24">
        <v>1.3476939999999999</v>
      </c>
    </row>
    <row r="7858" spans="2:6" x14ac:dyDescent="0.3">
      <c r="B7858" s="28">
        <v>7853</v>
      </c>
      <c r="C7858" s="29">
        <v>3.71030887357762</v>
      </c>
      <c r="D7858" s="29">
        <v>7.8939169802106903</v>
      </c>
      <c r="E7858" s="29">
        <v>19.462655000000002</v>
      </c>
      <c r="F7858" s="24">
        <v>1.3478110000000001</v>
      </c>
    </row>
    <row r="7859" spans="2:6" x14ac:dyDescent="0.3">
      <c r="B7859" s="28">
        <v>7854</v>
      </c>
      <c r="C7859" s="29">
        <v>3.7100339429104201</v>
      </c>
      <c r="D7859" s="29">
        <v>7.8939910213893505</v>
      </c>
      <c r="E7859" s="29">
        <v>19.465612</v>
      </c>
      <c r="F7859" s="24">
        <v>1.347928</v>
      </c>
    </row>
    <row r="7860" spans="2:6" x14ac:dyDescent="0.3">
      <c r="B7860" s="28">
        <v>7855</v>
      </c>
      <c r="C7860" s="29">
        <v>3.7097590566639997</v>
      </c>
      <c r="D7860" s="29">
        <v>7.8940651515943197</v>
      </c>
      <c r="E7860" s="29">
        <v>19.46857</v>
      </c>
      <c r="F7860" s="24">
        <v>1.3480449999999999</v>
      </c>
    </row>
    <row r="7861" spans="2:6" x14ac:dyDescent="0.3">
      <c r="B7861" s="28">
        <v>7856</v>
      </c>
      <c r="C7861" s="29">
        <v>3.7094841422227498</v>
      </c>
      <c r="D7861" s="29">
        <v>7.8941389596459501</v>
      </c>
      <c r="E7861" s="29">
        <v>19.471526999999998</v>
      </c>
      <c r="F7861" s="24">
        <v>1.3481620000000001</v>
      </c>
    </row>
    <row r="7862" spans="2:6" x14ac:dyDescent="0.3">
      <c r="B7862" s="28">
        <v>7857</v>
      </c>
      <c r="C7862" s="29">
        <v>3.7092092722100798</v>
      </c>
      <c r="D7862" s="29">
        <v>7.8942128567382399</v>
      </c>
      <c r="E7862" s="29">
        <v>19.474485000000001</v>
      </c>
      <c r="F7862" s="24">
        <v>1.348279</v>
      </c>
    </row>
    <row r="7863" spans="2:6" x14ac:dyDescent="0.3">
      <c r="B7863" s="28">
        <v>7858</v>
      </c>
      <c r="C7863" s="29">
        <v>3.7089343740759899</v>
      </c>
      <c r="D7863" s="29">
        <v>7.8942864318768002</v>
      </c>
      <c r="E7863" s="29">
        <v>19.477442</v>
      </c>
      <c r="F7863" s="24">
        <v>1.3483959999999999</v>
      </c>
    </row>
    <row r="7864" spans="2:6" x14ac:dyDescent="0.3">
      <c r="B7864" s="28">
        <v>7859</v>
      </c>
      <c r="C7864" s="29">
        <v>3.7086595203782498</v>
      </c>
      <c r="D7864" s="29">
        <v>7.8943600960703204</v>
      </c>
      <c r="E7864" s="29">
        <v>19.480399999999999</v>
      </c>
      <c r="F7864" s="24">
        <v>1.3485130000000001</v>
      </c>
    </row>
    <row r="7865" spans="2:6" x14ac:dyDescent="0.3">
      <c r="B7865" s="28">
        <v>7860</v>
      </c>
      <c r="C7865" s="29">
        <v>3.70838463863238</v>
      </c>
      <c r="D7865" s="29">
        <v>7.8944334385095303</v>
      </c>
      <c r="E7865" s="29">
        <v>19.483357000000002</v>
      </c>
      <c r="F7865" s="24">
        <v>1.34863</v>
      </c>
    </row>
    <row r="7866" spans="2:6" x14ac:dyDescent="0.3">
      <c r="B7866" s="28">
        <v>7861</v>
      </c>
      <c r="C7866" s="29">
        <v>3.70810980133058</v>
      </c>
      <c r="D7866" s="29">
        <v>7.8945068700179997</v>
      </c>
      <c r="E7866" s="29">
        <v>19.486315000000001</v>
      </c>
      <c r="F7866" s="24">
        <v>1.348746</v>
      </c>
    </row>
    <row r="7867" spans="2:6" x14ac:dyDescent="0.3">
      <c r="B7867" s="28">
        <v>7862</v>
      </c>
      <c r="C7867" s="29">
        <v>3.7078349360538101</v>
      </c>
      <c r="D7867" s="29">
        <v>7.8945799799714305</v>
      </c>
      <c r="E7867" s="29">
        <v>19.489272</v>
      </c>
      <c r="F7867" s="24">
        <v>1.3488629999999999</v>
      </c>
    </row>
    <row r="7868" spans="2:6" x14ac:dyDescent="0.3">
      <c r="B7868" s="28">
        <v>7863</v>
      </c>
      <c r="C7868" s="29">
        <v>3.7075600790500598</v>
      </c>
      <c r="D7868" s="29">
        <v>7.8946529737850897</v>
      </c>
      <c r="E7868" s="29">
        <v>19.492229000000002</v>
      </c>
      <c r="F7868" s="24">
        <v>1.3489800000000001</v>
      </c>
    </row>
    <row r="7869" spans="2:6" x14ac:dyDescent="0.3">
      <c r="B7869" s="28">
        <v>7864</v>
      </c>
      <c r="C7869" s="29">
        <v>3.7072852665018901</v>
      </c>
      <c r="D7869" s="29">
        <v>7.89472605668937</v>
      </c>
      <c r="E7869" s="29">
        <v>19.495187000000001</v>
      </c>
      <c r="F7869" s="24">
        <v>1.349097</v>
      </c>
    </row>
    <row r="7870" spans="2:6" x14ac:dyDescent="0.3">
      <c r="B7870" s="28">
        <v>7865</v>
      </c>
      <c r="C7870" s="29">
        <v>3.7070104260882899</v>
      </c>
      <c r="D7870" s="29">
        <v>7.8947988183372102</v>
      </c>
      <c r="E7870" s="29">
        <v>19.498144</v>
      </c>
      <c r="F7870" s="24">
        <v>1.3492139999999999</v>
      </c>
    </row>
    <row r="7871" spans="2:6" x14ac:dyDescent="0.3">
      <c r="B7871" s="28">
        <v>7866</v>
      </c>
      <c r="C7871" s="29">
        <v>3.70673563013787</v>
      </c>
      <c r="D7871" s="29">
        <v>7.8948716690898602</v>
      </c>
      <c r="E7871" s="29">
        <v>19.501101999999999</v>
      </c>
      <c r="F7871" s="24">
        <v>1.3493310000000001</v>
      </c>
    </row>
    <row r="7872" spans="2:6" x14ac:dyDescent="0.3">
      <c r="B7872" s="28">
        <v>7867</v>
      </c>
      <c r="C7872" s="29">
        <v>3.7064608063949303</v>
      </c>
      <c r="D7872" s="29">
        <v>7.8949441987849802</v>
      </c>
      <c r="E7872" s="29">
        <v>19.504059000000002</v>
      </c>
      <c r="F7872" s="24">
        <v>1.349448</v>
      </c>
    </row>
    <row r="7873" spans="2:6" x14ac:dyDescent="0.3">
      <c r="B7873" s="28">
        <v>7868</v>
      </c>
      <c r="C7873" s="29">
        <v>3.7061860271227403</v>
      </c>
      <c r="D7873" s="29">
        <v>7.8950168175990099</v>
      </c>
      <c r="E7873" s="29">
        <v>19.507017000000001</v>
      </c>
      <c r="F7873" s="24">
        <v>1.3495650000000001</v>
      </c>
    </row>
    <row r="7874" spans="2:6" x14ac:dyDescent="0.3">
      <c r="B7874" s="28">
        <v>7869</v>
      </c>
      <c r="C7874" s="29">
        <v>3.70591122013079</v>
      </c>
      <c r="D7874" s="29">
        <v>7.8950891155542795</v>
      </c>
      <c r="E7874" s="29">
        <v>19.509974</v>
      </c>
      <c r="F7874" s="24">
        <v>1.3496809999999999</v>
      </c>
    </row>
    <row r="7875" spans="2:6" x14ac:dyDescent="0.3">
      <c r="B7875" s="28">
        <v>7870</v>
      </c>
      <c r="C7875" s="29">
        <v>3.7056364576171199</v>
      </c>
      <c r="D7875" s="29">
        <v>7.8951615026425799</v>
      </c>
      <c r="E7875" s="29">
        <v>19.512931999999999</v>
      </c>
      <c r="F7875" s="24">
        <v>1.3497980000000001</v>
      </c>
    </row>
    <row r="7876" spans="2:6" x14ac:dyDescent="0.3">
      <c r="B7876" s="28">
        <v>7871</v>
      </c>
      <c r="C7876" s="29">
        <v>3.7053616674563599</v>
      </c>
      <c r="D7876" s="29">
        <v>7.8952335690706699</v>
      </c>
      <c r="E7876" s="29">
        <v>19.515889000000001</v>
      </c>
      <c r="F7876" s="24">
        <v>1.349915</v>
      </c>
    </row>
    <row r="7877" spans="2:6" x14ac:dyDescent="0.3">
      <c r="B7877" s="28">
        <v>7872</v>
      </c>
      <c r="C7877" s="29">
        <v>3.70508692178135</v>
      </c>
      <c r="D7877" s="29">
        <v>7.8953057246459002</v>
      </c>
      <c r="E7877" s="29">
        <v>19.518847000000001</v>
      </c>
      <c r="F7877" s="24">
        <v>1.3500320000000001</v>
      </c>
    </row>
    <row r="7878" spans="2:6" x14ac:dyDescent="0.3">
      <c r="B7878" s="28">
        <v>7873</v>
      </c>
      <c r="C7878" s="29">
        <v>3.7048121485317997</v>
      </c>
      <c r="D7878" s="29">
        <v>7.8953775597593499</v>
      </c>
      <c r="E7878" s="29">
        <v>19.521803999999999</v>
      </c>
      <c r="F7878" s="24">
        <v>1.350149</v>
      </c>
    </row>
    <row r="7879" spans="2:6" x14ac:dyDescent="0.3">
      <c r="B7879" s="28">
        <v>7874</v>
      </c>
      <c r="C7879" s="29">
        <v>3.7045374197754399</v>
      </c>
      <c r="D7879" s="29">
        <v>7.8954494840339802</v>
      </c>
      <c r="E7879" s="29">
        <v>19.524761999999999</v>
      </c>
      <c r="F7879" s="24">
        <v>1.350265</v>
      </c>
    </row>
    <row r="7880" spans="2:6" x14ac:dyDescent="0.3">
      <c r="B7880" s="28">
        <v>7875</v>
      </c>
      <c r="C7880" s="29">
        <v>3.7042626635169702</v>
      </c>
      <c r="D7880" s="29">
        <v>7.8955210880450997</v>
      </c>
      <c r="E7880" s="29">
        <v>19.527719000000001</v>
      </c>
      <c r="F7880" s="24">
        <v>1.350382</v>
      </c>
    </row>
    <row r="7881" spans="2:6" x14ac:dyDescent="0.3">
      <c r="B7881" s="28">
        <v>7876</v>
      </c>
      <c r="C7881" s="29">
        <v>3.7039879517590899</v>
      </c>
      <c r="D7881" s="29">
        <v>7.8955927812313798</v>
      </c>
      <c r="E7881" s="29">
        <v>19.530677000000001</v>
      </c>
      <c r="F7881" s="24">
        <v>1.3504990000000001</v>
      </c>
    </row>
    <row r="7882" spans="2:6" x14ac:dyDescent="0.3">
      <c r="B7882" s="28">
        <v>7877</v>
      </c>
      <c r="C7882" s="29">
        <v>3.7037132125714201</v>
      </c>
      <c r="D7882" s="29">
        <v>7.8956641543523203</v>
      </c>
      <c r="E7882" s="29">
        <v>19.533633999999999</v>
      </c>
      <c r="F7882" s="24">
        <v>1.350616</v>
      </c>
    </row>
    <row r="7883" spans="2:6" x14ac:dyDescent="0.3">
      <c r="B7883" s="28">
        <v>7878</v>
      </c>
      <c r="C7883" s="29">
        <v>3.7034385178916898</v>
      </c>
      <c r="D7883" s="29">
        <v>7.8957356166623702</v>
      </c>
      <c r="E7883" s="29">
        <v>19.536591999999999</v>
      </c>
      <c r="F7883" s="24">
        <v>1.350732</v>
      </c>
    </row>
    <row r="7884" spans="2:6" x14ac:dyDescent="0.3">
      <c r="B7884" s="28">
        <v>7879</v>
      </c>
      <c r="C7884" s="29">
        <v>3.7031637958543802</v>
      </c>
      <c r="D7884" s="29">
        <v>7.89580675910506</v>
      </c>
      <c r="E7884" s="29">
        <v>19.539549000000001</v>
      </c>
      <c r="F7884" s="24">
        <v>1.350849</v>
      </c>
    </row>
    <row r="7885" spans="2:6" x14ac:dyDescent="0.3">
      <c r="B7885" s="28">
        <v>7880</v>
      </c>
      <c r="C7885" s="29">
        <v>3.70288911833231</v>
      </c>
      <c r="D7885" s="29">
        <v>7.8958779907507504</v>
      </c>
      <c r="E7885" s="29">
        <v>19.542507000000001</v>
      </c>
      <c r="F7885" s="24">
        <v>1.3509660000000001</v>
      </c>
    </row>
    <row r="7886" spans="2:6" x14ac:dyDescent="0.3">
      <c r="B7886" s="28">
        <v>7881</v>
      </c>
      <c r="C7886" s="29">
        <v>3.7026144135247598</v>
      </c>
      <c r="D7886" s="29">
        <v>7.8959489027269303</v>
      </c>
      <c r="E7886" s="29">
        <v>19.545463999999999</v>
      </c>
      <c r="F7886" s="24">
        <v>1.3510819999999999</v>
      </c>
    </row>
    <row r="7887" spans="2:6" x14ac:dyDescent="0.3">
      <c r="B7887" s="28">
        <v>7882</v>
      </c>
      <c r="C7887" s="29">
        <v>3.7023397532397198</v>
      </c>
      <c r="D7887" s="29">
        <v>7.8960199039200196</v>
      </c>
      <c r="E7887" s="29">
        <v>19.548421999999999</v>
      </c>
      <c r="F7887" s="24">
        <v>1.351199</v>
      </c>
    </row>
    <row r="7888" spans="2:6" x14ac:dyDescent="0.3">
      <c r="B7888" s="28">
        <v>7883</v>
      </c>
      <c r="C7888" s="29">
        <v>3.70206506574117</v>
      </c>
      <c r="D7888" s="29">
        <v>7.8960905856412698</v>
      </c>
      <c r="E7888" s="29">
        <v>19.551379000000001</v>
      </c>
      <c r="F7888" s="24">
        <v>1.351316</v>
      </c>
    </row>
    <row r="7889" spans="2:6" x14ac:dyDescent="0.3">
      <c r="B7889" s="28">
        <v>7884</v>
      </c>
      <c r="C7889" s="29">
        <v>3.7017904227723601</v>
      </c>
      <c r="D7889" s="29">
        <v>7.8961613565932298</v>
      </c>
      <c r="E7889" s="29">
        <v>19.554337</v>
      </c>
      <c r="F7889" s="24">
        <v>1.351432</v>
      </c>
    </row>
    <row r="7890" spans="2:6" x14ac:dyDescent="0.3">
      <c r="B7890" s="28">
        <v>7885</v>
      </c>
      <c r="C7890" s="29">
        <v>3.7015157526619102</v>
      </c>
      <c r="D7890" s="29">
        <v>7.8962318082709002</v>
      </c>
      <c r="E7890" s="29">
        <v>19.557293999999999</v>
      </c>
      <c r="F7890" s="24">
        <v>1.3515489999999999</v>
      </c>
    </row>
    <row r="7891" spans="2:6" x14ac:dyDescent="0.3">
      <c r="B7891" s="28">
        <v>7886</v>
      </c>
      <c r="C7891" s="29">
        <v>3.7012411270883701</v>
      </c>
      <c r="D7891" s="29">
        <v>7.8963023491931201</v>
      </c>
      <c r="E7891" s="29">
        <v>19.560251999999998</v>
      </c>
      <c r="F7891" s="24">
        <v>1.351666</v>
      </c>
    </row>
    <row r="7892" spans="2:6" x14ac:dyDescent="0.3">
      <c r="B7892" s="28">
        <v>7887</v>
      </c>
      <c r="C7892" s="29">
        <v>3.7009664744449502</v>
      </c>
      <c r="D7892" s="29">
        <v>7.8963725710384098</v>
      </c>
      <c r="E7892" s="29">
        <v>19.563209000000001</v>
      </c>
      <c r="F7892" s="24">
        <v>1.351782</v>
      </c>
    </row>
    <row r="7893" spans="2:6" x14ac:dyDescent="0.3">
      <c r="B7893" s="28">
        <v>7888</v>
      </c>
      <c r="C7893" s="29">
        <v>3.7006918663455801</v>
      </c>
      <c r="D7893" s="29">
        <v>7.8964428821419999</v>
      </c>
      <c r="E7893" s="29">
        <v>19.566167</v>
      </c>
      <c r="F7893" s="24">
        <v>1.351899</v>
      </c>
    </row>
    <row r="7894" spans="2:6" x14ac:dyDescent="0.3">
      <c r="B7894" s="28">
        <v>7889</v>
      </c>
      <c r="C7894" s="29">
        <v>3.70041723124797</v>
      </c>
      <c r="D7894" s="29">
        <v>7.8965128743659001</v>
      </c>
      <c r="E7894" s="29">
        <v>19.569123999999999</v>
      </c>
      <c r="F7894" s="24">
        <v>1.352015</v>
      </c>
    </row>
    <row r="7895" spans="2:6" x14ac:dyDescent="0.3">
      <c r="B7895" s="28">
        <v>7890</v>
      </c>
      <c r="C7895" s="29">
        <v>3.7001426407015101</v>
      </c>
      <c r="D7895" s="29">
        <v>7.8965829558618399</v>
      </c>
      <c r="E7895" s="29">
        <v>19.572082000000002</v>
      </c>
      <c r="F7895" s="24">
        <v>1.3521320000000001</v>
      </c>
    </row>
    <row r="7896" spans="2:6" x14ac:dyDescent="0.3">
      <c r="B7896" s="28">
        <v>7891</v>
      </c>
      <c r="C7896" s="29">
        <v>3.6998680232283401</v>
      </c>
      <c r="D7896" s="29">
        <v>7.8966527186751705</v>
      </c>
      <c r="E7896" s="29">
        <v>19.575039</v>
      </c>
      <c r="F7896" s="24">
        <v>1.352249</v>
      </c>
    </row>
    <row r="7897" spans="2:6" x14ac:dyDescent="0.3">
      <c r="B7897" s="28">
        <v>7892</v>
      </c>
      <c r="C7897" s="29">
        <v>3.6995934503133601</v>
      </c>
      <c r="D7897" s="29">
        <v>7.8967225707741804</v>
      </c>
      <c r="E7897" s="29">
        <v>19.577997</v>
      </c>
      <c r="F7897" s="24">
        <v>1.352365</v>
      </c>
    </row>
    <row r="7898" spans="2:6" x14ac:dyDescent="0.3">
      <c r="B7898" s="28">
        <v>7893</v>
      </c>
      <c r="C7898" s="29">
        <v>3.6993188505430901</v>
      </c>
      <c r="D7898" s="29">
        <v>7.8967921043875595</v>
      </c>
      <c r="E7898" s="29">
        <v>19.580953999999998</v>
      </c>
      <c r="F7898" s="24">
        <v>1.352482</v>
      </c>
    </row>
    <row r="7899" spans="2:6" x14ac:dyDescent="0.3">
      <c r="B7899" s="28">
        <v>7894</v>
      </c>
      <c r="C7899" s="29">
        <v>3.6990442953380303</v>
      </c>
      <c r="D7899" s="29">
        <v>7.8968617273002604</v>
      </c>
      <c r="E7899" s="29">
        <v>19.583912000000002</v>
      </c>
      <c r="F7899" s="24">
        <v>1.352598</v>
      </c>
    </row>
    <row r="7900" spans="2:6" x14ac:dyDescent="0.3">
      <c r="B7900" s="28">
        <v>7895</v>
      </c>
      <c r="C7900" s="29">
        <v>3.6987697133489799</v>
      </c>
      <c r="D7900" s="29">
        <v>7.8969310319241002</v>
      </c>
      <c r="E7900" s="29">
        <v>19.586869</v>
      </c>
      <c r="F7900" s="24">
        <v>1.3527149999999999</v>
      </c>
    </row>
    <row r="7901" spans="2:6" x14ac:dyDescent="0.3">
      <c r="B7901" s="28">
        <v>7896</v>
      </c>
      <c r="C7901" s="29">
        <v>3.6984951402878998</v>
      </c>
      <c r="D7901" s="29">
        <v>7.8970002221548903</v>
      </c>
      <c r="E7901" s="29">
        <v>19.589825999999999</v>
      </c>
      <c r="F7901" s="24">
        <v>1.3528310000000001</v>
      </c>
    </row>
    <row r="7902" spans="2:6" x14ac:dyDescent="0.3">
      <c r="B7902" s="28">
        <v>7897</v>
      </c>
      <c r="C7902" s="29">
        <v>3.6982206118024501</v>
      </c>
      <c r="D7902" s="29">
        <v>7.8970695017054302</v>
      </c>
      <c r="E7902" s="29">
        <v>19.592784000000002</v>
      </c>
      <c r="F7902" s="24">
        <v>1.352948</v>
      </c>
    </row>
    <row r="7903" spans="2:6" x14ac:dyDescent="0.3">
      <c r="B7903" s="28">
        <v>7898</v>
      </c>
      <c r="C7903" s="29">
        <v>3.6979459141912798</v>
      </c>
      <c r="D7903" s="29">
        <v>7.8971376488037102</v>
      </c>
      <c r="E7903" s="29">
        <v>19.595737</v>
      </c>
      <c r="F7903" s="24">
        <v>1.353064</v>
      </c>
    </row>
    <row r="7904" spans="2:6" x14ac:dyDescent="0.3">
      <c r="B7904" s="28">
        <v>7899</v>
      </c>
      <c r="C7904" s="29">
        <v>3.6976709053296899</v>
      </c>
      <c r="D7904" s="29">
        <v>7.8972038499114596</v>
      </c>
      <c r="E7904" s="29">
        <v>19.598680999999999</v>
      </c>
      <c r="F7904" s="24">
        <v>1.353181</v>
      </c>
    </row>
    <row r="7905" spans="2:6" x14ac:dyDescent="0.3">
      <c r="B7905" s="28">
        <v>7900</v>
      </c>
      <c r="C7905" s="29">
        <v>3.69739562124877</v>
      </c>
      <c r="D7905" s="29">
        <v>7.8972683098353</v>
      </c>
      <c r="E7905" s="29">
        <v>19.601617000000001</v>
      </c>
      <c r="F7905" s="24">
        <v>1.353297</v>
      </c>
    </row>
    <row r="7906" spans="2:6" x14ac:dyDescent="0.3">
      <c r="B7906" s="28">
        <v>7901</v>
      </c>
      <c r="C7906" s="29">
        <v>3.6971200267862501</v>
      </c>
      <c r="D7906" s="29">
        <v>7.8973308262413102</v>
      </c>
      <c r="E7906" s="29">
        <v>19.604544000000001</v>
      </c>
      <c r="F7906" s="24">
        <v>1.3534139999999999</v>
      </c>
    </row>
    <row r="7907" spans="2:6" x14ac:dyDescent="0.3">
      <c r="B7907" s="28">
        <v>7902</v>
      </c>
      <c r="C7907" s="29">
        <v>3.69684415793912</v>
      </c>
      <c r="D7907" s="29">
        <v>7.8973916038400898</v>
      </c>
      <c r="E7907" s="29">
        <v>19.607462999999999</v>
      </c>
      <c r="F7907" s="24">
        <v>1.3535300000000001</v>
      </c>
    </row>
    <row r="7908" spans="2:6" x14ac:dyDescent="0.3">
      <c r="B7908" s="28">
        <v>7903</v>
      </c>
      <c r="C7908" s="29">
        <v>3.6965679795747799</v>
      </c>
      <c r="D7908" s="29">
        <v>7.8974504403836097</v>
      </c>
      <c r="E7908" s="29">
        <v>19.610372999999999</v>
      </c>
      <c r="F7908" s="24">
        <v>1.3536459999999999</v>
      </c>
    </row>
    <row r="7909" spans="2:6" x14ac:dyDescent="0.3">
      <c r="B7909" s="28">
        <v>7904</v>
      </c>
      <c r="C7909" s="29">
        <v>3.6962915631729101</v>
      </c>
      <c r="D7909" s="29">
        <v>7.89750774382905</v>
      </c>
      <c r="E7909" s="29">
        <v>19.613275999999999</v>
      </c>
      <c r="F7909" s="24">
        <v>1.353763</v>
      </c>
    </row>
    <row r="7910" spans="2:6" x14ac:dyDescent="0.3">
      <c r="B7910" s="28">
        <v>7905</v>
      </c>
      <c r="C7910" s="29">
        <v>3.6960148735830698</v>
      </c>
      <c r="D7910" s="29">
        <v>7.8975633118786499</v>
      </c>
      <c r="E7910" s="29">
        <v>19.616171000000001</v>
      </c>
      <c r="F7910" s="24">
        <v>1.3538790000000001</v>
      </c>
    </row>
    <row r="7911" spans="2:6" x14ac:dyDescent="0.3">
      <c r="B7911" s="28">
        <v>7906</v>
      </c>
      <c r="C7911" s="29">
        <v>3.69573791120217</v>
      </c>
      <c r="D7911" s="29">
        <v>7.89761714566517</v>
      </c>
      <c r="E7911" s="29">
        <v>19.619057999999999</v>
      </c>
      <c r="F7911" s="24">
        <v>1.353996</v>
      </c>
    </row>
    <row r="7912" spans="2:6" x14ac:dyDescent="0.3">
      <c r="B7912" s="28">
        <v>7907</v>
      </c>
      <c r="C7912" s="29">
        <v>3.6954606764261397</v>
      </c>
      <c r="D7912" s="29">
        <v>7.8976692463190501</v>
      </c>
      <c r="E7912" s="29">
        <v>19.621936999999999</v>
      </c>
      <c r="F7912" s="24">
        <v>1.354112</v>
      </c>
    </row>
    <row r="7913" spans="2:6" x14ac:dyDescent="0.3">
      <c r="B7913" s="28">
        <v>7908</v>
      </c>
      <c r="C7913" s="29">
        <v>3.6951832051035902</v>
      </c>
      <c r="D7913" s="29">
        <v>7.8977198181307404</v>
      </c>
      <c r="E7913" s="29">
        <v>19.624808999999999</v>
      </c>
      <c r="F7913" s="24">
        <v>1.354228</v>
      </c>
    </row>
    <row r="7914" spans="2:6" x14ac:dyDescent="0.3">
      <c r="B7914" s="28">
        <v>7909</v>
      </c>
      <c r="C7914" s="29">
        <v>3.6949054621434803</v>
      </c>
      <c r="D7914" s="29">
        <v>7.8977686589745604</v>
      </c>
      <c r="E7914" s="29">
        <v>19.627673000000001</v>
      </c>
      <c r="F7914" s="24">
        <v>1.3543449999999999</v>
      </c>
    </row>
    <row r="7915" spans="2:6" x14ac:dyDescent="0.3">
      <c r="B7915" s="28">
        <v>7910</v>
      </c>
      <c r="C7915" s="29">
        <v>3.69462751878359</v>
      </c>
      <c r="D7915" s="29">
        <v>7.8978161761196697</v>
      </c>
      <c r="E7915" s="29">
        <v>19.630531000000001</v>
      </c>
      <c r="F7915" s="24">
        <v>1.3544610000000001</v>
      </c>
    </row>
    <row r="7916" spans="2:6" x14ac:dyDescent="0.3">
      <c r="B7916" s="28">
        <v>7911</v>
      </c>
      <c r="C7916" s="29">
        <v>3.6943493045088802</v>
      </c>
      <c r="D7916" s="29">
        <v>7.8978619643641297</v>
      </c>
      <c r="E7916" s="29">
        <v>19.633381</v>
      </c>
      <c r="F7916" s="24">
        <v>1.3545769999999999</v>
      </c>
    </row>
    <row r="7917" spans="2:6" x14ac:dyDescent="0.3">
      <c r="B7917" s="28">
        <v>7912</v>
      </c>
      <c r="C7917" s="29">
        <v>3.6940708904929602</v>
      </c>
      <c r="D7917" s="29">
        <v>7.8979064307946398</v>
      </c>
      <c r="E7917" s="29">
        <v>19.636225</v>
      </c>
      <c r="F7917" s="24">
        <v>1.3546940000000001</v>
      </c>
    </row>
    <row r="7918" spans="2:6" x14ac:dyDescent="0.3">
      <c r="B7918" s="28">
        <v>7913</v>
      </c>
      <c r="C7918" s="29">
        <v>3.6937922416572402</v>
      </c>
      <c r="D7918" s="29">
        <v>7.8979493733231303</v>
      </c>
      <c r="E7918" s="29">
        <v>19.639061999999999</v>
      </c>
      <c r="F7918" s="24">
        <v>1.3548100000000001</v>
      </c>
    </row>
    <row r="7919" spans="2:6" x14ac:dyDescent="0.3">
      <c r="B7919" s="28">
        <v>7914</v>
      </c>
      <c r="C7919" s="29">
        <v>3.6935133583447199</v>
      </c>
      <c r="D7919" s="29">
        <v>7.89799079293239</v>
      </c>
      <c r="E7919" s="29">
        <v>19.641891999999999</v>
      </c>
      <c r="F7919" s="24">
        <v>1.3549260000000001</v>
      </c>
    </row>
    <row r="7920" spans="2:6" x14ac:dyDescent="0.3">
      <c r="B7920" s="28">
        <v>7915</v>
      </c>
      <c r="C7920" s="29">
        <v>3.69323427624211</v>
      </c>
      <c r="D7920" s="29">
        <v>7.8980308934532202</v>
      </c>
      <c r="E7920" s="29">
        <v>19.644715999999999</v>
      </c>
      <c r="F7920" s="24">
        <v>1.3550420000000001</v>
      </c>
    </row>
    <row r="7921" spans="2:6" x14ac:dyDescent="0.3">
      <c r="B7921" s="28">
        <v>7916</v>
      </c>
      <c r="C7921" s="29">
        <v>3.69295496031534</v>
      </c>
      <c r="D7921" s="29">
        <v>7.8980694729263901</v>
      </c>
      <c r="E7921" s="29">
        <v>19.647532999999999</v>
      </c>
      <c r="F7921" s="24">
        <v>1.355159</v>
      </c>
    </row>
    <row r="7922" spans="2:6" x14ac:dyDescent="0.3">
      <c r="B7922" s="28">
        <v>7917</v>
      </c>
      <c r="C7922" s="29">
        <v>3.6926754462186899</v>
      </c>
      <c r="D7922" s="29">
        <v>7.8981067350907903</v>
      </c>
      <c r="E7922" s="29">
        <v>19.650344</v>
      </c>
      <c r="F7922" s="24">
        <v>1.355275</v>
      </c>
    </row>
    <row r="7923" spans="2:6" x14ac:dyDescent="0.3">
      <c r="B7923" s="28">
        <v>7918</v>
      </c>
      <c r="C7923" s="29">
        <v>3.692395769544</v>
      </c>
      <c r="D7923" s="29">
        <v>7.8981428835066501</v>
      </c>
      <c r="E7923" s="29">
        <v>19.65315</v>
      </c>
      <c r="F7923" s="24">
        <v>1.355391</v>
      </c>
    </row>
    <row r="7924" spans="2:6" x14ac:dyDescent="0.3">
      <c r="B7924" s="28">
        <v>7919</v>
      </c>
      <c r="C7924" s="29">
        <v>3.6921158599725401</v>
      </c>
      <c r="D7924" s="29">
        <v>7.8981775135378296</v>
      </c>
      <c r="E7924" s="29">
        <v>19.655949</v>
      </c>
      <c r="F7924" s="24">
        <v>1.355507</v>
      </c>
    </row>
    <row r="7925" spans="2:6" x14ac:dyDescent="0.3">
      <c r="B7925" s="28">
        <v>7920</v>
      </c>
      <c r="C7925" s="29">
        <v>3.6918357883777002</v>
      </c>
      <c r="D7925" s="29">
        <v>7.8982110314147498</v>
      </c>
      <c r="E7925" s="29">
        <v>19.658743000000001</v>
      </c>
      <c r="F7925" s="24">
        <v>1.3556239999999999</v>
      </c>
    </row>
    <row r="7926" spans="2:6" x14ac:dyDescent="0.3">
      <c r="B7926" s="28">
        <v>7921</v>
      </c>
      <c r="C7926" s="29">
        <v>3.6915555550052002</v>
      </c>
      <c r="D7926" s="29">
        <v>7.8982434378444903</v>
      </c>
      <c r="E7926" s="29">
        <v>19.661532000000001</v>
      </c>
      <c r="F7926" s="24">
        <v>1.3557399999999999</v>
      </c>
    </row>
    <row r="7927" spans="2:6" x14ac:dyDescent="0.3">
      <c r="B7927" s="28">
        <v>7922</v>
      </c>
      <c r="C7927" s="29">
        <v>3.6912751248635898</v>
      </c>
      <c r="D7927" s="29">
        <v>7.8982745309924596</v>
      </c>
      <c r="E7927" s="29">
        <v>19.664314999999998</v>
      </c>
      <c r="F7927" s="24">
        <v>1.355856</v>
      </c>
    </row>
    <row r="7928" spans="2:6" x14ac:dyDescent="0.3">
      <c r="B7928" s="28">
        <v>7923</v>
      </c>
      <c r="C7928" s="29">
        <v>3.6909944982435801</v>
      </c>
      <c r="D7928" s="29">
        <v>7.8983043116955596</v>
      </c>
      <c r="E7928" s="29">
        <v>19.667092</v>
      </c>
      <c r="F7928" s="24">
        <v>1.355972</v>
      </c>
    </row>
    <row r="7929" spans="2:6" x14ac:dyDescent="0.3">
      <c r="B7929" s="28">
        <v>7924</v>
      </c>
      <c r="C7929" s="29">
        <v>3.6907137458474599</v>
      </c>
      <c r="D7929" s="29">
        <v>7.8983331856948595</v>
      </c>
      <c r="E7929" s="29">
        <v>19.669865000000001</v>
      </c>
      <c r="F7929" s="24">
        <v>1.356088</v>
      </c>
    </row>
    <row r="7930" spans="2:6" x14ac:dyDescent="0.3">
      <c r="B7930" s="28">
        <v>7925</v>
      </c>
      <c r="C7930" s="29">
        <v>3.6904327974914599</v>
      </c>
      <c r="D7930" s="29">
        <v>7.8983607487436798</v>
      </c>
      <c r="E7930" s="29">
        <v>19.672632</v>
      </c>
      <c r="F7930" s="24">
        <v>1.356204</v>
      </c>
    </row>
    <row r="7931" spans="2:6" x14ac:dyDescent="0.3">
      <c r="B7931" s="28">
        <v>7926</v>
      </c>
      <c r="C7931" s="29">
        <v>3.6901517238158101</v>
      </c>
      <c r="D7931" s="29">
        <v>7.8983874064055204</v>
      </c>
      <c r="E7931" s="29">
        <v>19.675395000000002</v>
      </c>
      <c r="F7931" s="24">
        <v>1.3563209999999999</v>
      </c>
    </row>
    <row r="7932" spans="2:6" x14ac:dyDescent="0.3">
      <c r="B7932" s="28">
        <v>7927</v>
      </c>
      <c r="C7932" s="29">
        <v>3.6898704898572099</v>
      </c>
      <c r="D7932" s="29">
        <v>7.89841295692844</v>
      </c>
      <c r="E7932" s="29">
        <v>19.678153000000002</v>
      </c>
      <c r="F7932" s="24">
        <v>1.3564370000000001</v>
      </c>
    </row>
    <row r="7933" spans="2:6" x14ac:dyDescent="0.3">
      <c r="B7933" s="28">
        <v>7928</v>
      </c>
      <c r="C7933" s="29">
        <v>3.6895891310032098</v>
      </c>
      <c r="D7933" s="29">
        <v>7.8984376032899899</v>
      </c>
      <c r="E7933" s="29">
        <v>19.680907000000001</v>
      </c>
      <c r="F7933" s="24">
        <v>1.3565529999999999</v>
      </c>
    </row>
    <row r="7934" spans="2:6" x14ac:dyDescent="0.3">
      <c r="B7934" s="28">
        <v>7929</v>
      </c>
      <c r="C7934" s="29">
        <v>3.68930761232015</v>
      </c>
      <c r="D7934" s="29">
        <v>7.8984611438240204</v>
      </c>
      <c r="E7934" s="29">
        <v>19.683655999999999</v>
      </c>
      <c r="F7934" s="24">
        <v>1.3566690000000001</v>
      </c>
    </row>
    <row r="7935" spans="2:6" x14ac:dyDescent="0.3">
      <c r="B7935" s="28">
        <v>7930</v>
      </c>
      <c r="C7935" s="29">
        <v>3.68902600427923</v>
      </c>
      <c r="D7935" s="29">
        <v>7.8984839836094798</v>
      </c>
      <c r="E7935" s="29">
        <v>19.686402000000001</v>
      </c>
      <c r="F7935" s="24">
        <v>1.3567849999999999</v>
      </c>
    </row>
    <row r="7936" spans="2:6" x14ac:dyDescent="0.3">
      <c r="B7936" s="28">
        <v>7931</v>
      </c>
      <c r="C7936" s="29">
        <v>3.68874423683121</v>
      </c>
      <c r="D7936" s="29">
        <v>7.8985057187882299</v>
      </c>
      <c r="E7936" s="29">
        <v>19.689143000000001</v>
      </c>
      <c r="F7936" s="24">
        <v>1.3569010000000001</v>
      </c>
    </row>
    <row r="7937" spans="2:6" x14ac:dyDescent="0.3">
      <c r="B7937" s="28">
        <v>7932</v>
      </c>
      <c r="C7937" s="29">
        <v>3.6884623453013798</v>
      </c>
      <c r="D7937" s="29">
        <v>7.8985265521599901</v>
      </c>
      <c r="E7937" s="29">
        <v>19.691880000000001</v>
      </c>
      <c r="F7937" s="24">
        <v>1.3570169999999999</v>
      </c>
    </row>
    <row r="7938" spans="2:6" x14ac:dyDescent="0.3">
      <c r="B7938" s="28">
        <v>7933</v>
      </c>
      <c r="C7938" s="29">
        <v>3.68818032988468</v>
      </c>
      <c r="D7938" s="29">
        <v>7.8985464842896702</v>
      </c>
      <c r="E7938" s="29">
        <v>19.694613</v>
      </c>
      <c r="F7938" s="24">
        <v>1.3571329999999999</v>
      </c>
    </row>
    <row r="7939" spans="2:6" x14ac:dyDescent="0.3">
      <c r="B7939" s="28">
        <v>7934</v>
      </c>
      <c r="C7939" s="29">
        <v>3.6878982258300801</v>
      </c>
      <c r="D7939" s="29">
        <v>7.8985657177581103</v>
      </c>
      <c r="E7939" s="29">
        <v>19.697343</v>
      </c>
      <c r="F7939" s="24">
        <v>1.3572489999999999</v>
      </c>
    </row>
    <row r="7940" spans="2:6" x14ac:dyDescent="0.3">
      <c r="B7940" s="28">
        <v>7935</v>
      </c>
      <c r="C7940" s="29">
        <v>3.6876159982473302</v>
      </c>
      <c r="D7940" s="29">
        <v>7.8985840510254803</v>
      </c>
      <c r="E7940" s="29">
        <v>19.700068999999999</v>
      </c>
      <c r="F7940" s="24">
        <v>1.3573649999999999</v>
      </c>
    </row>
    <row r="7941" spans="2:6" x14ac:dyDescent="0.3">
      <c r="B7941" s="28">
        <v>7936</v>
      </c>
      <c r="C7941" s="29">
        <v>3.6873336823546699</v>
      </c>
      <c r="D7941" s="29">
        <v>7.8986016865846098</v>
      </c>
      <c r="E7941" s="29">
        <v>19.702791999999999</v>
      </c>
      <c r="F7941" s="24">
        <v>1.3574809999999999</v>
      </c>
    </row>
    <row r="7942" spans="2:6" x14ac:dyDescent="0.3">
      <c r="B7942" s="28">
        <v>7937</v>
      </c>
      <c r="C7942" s="29">
        <v>3.68705124329141</v>
      </c>
      <c r="D7942" s="29">
        <v>7.8986184229812997</v>
      </c>
      <c r="E7942" s="29">
        <v>19.705511000000001</v>
      </c>
      <c r="F7942" s="24">
        <v>1.3575969999999999</v>
      </c>
    </row>
    <row r="7943" spans="2:6" x14ac:dyDescent="0.3">
      <c r="B7943" s="28">
        <v>7938</v>
      </c>
      <c r="C7943" s="29">
        <v>3.6867687512393901</v>
      </c>
      <c r="D7943" s="29">
        <v>7.8986346644637697</v>
      </c>
      <c r="E7943" s="29">
        <v>19.708227999999998</v>
      </c>
      <c r="F7943" s="24">
        <v>1.3577129999999999</v>
      </c>
    </row>
    <row r="7944" spans="2:6" x14ac:dyDescent="0.3">
      <c r="B7944" s="28">
        <v>7939</v>
      </c>
      <c r="C7944" s="29">
        <v>3.68648617132241</v>
      </c>
      <c r="D7944" s="29">
        <v>7.8986502095336402</v>
      </c>
      <c r="E7944" s="29">
        <v>19.710941999999999</v>
      </c>
      <c r="F7944" s="24">
        <v>1.357829</v>
      </c>
    </row>
    <row r="7945" spans="2:6" x14ac:dyDescent="0.3">
      <c r="B7945" s="28">
        <v>7940</v>
      </c>
      <c r="C7945" s="29">
        <v>3.6862035036883198</v>
      </c>
      <c r="D7945" s="29">
        <v>7.8986650586218703</v>
      </c>
      <c r="E7945" s="29">
        <v>19.713653000000001</v>
      </c>
      <c r="F7945" s="24">
        <v>1.357945</v>
      </c>
    </row>
    <row r="7946" spans="2:6" x14ac:dyDescent="0.3">
      <c r="B7946" s="28">
        <v>7941</v>
      </c>
      <c r="C7946" s="29">
        <v>3.6859207484847598</v>
      </c>
      <c r="D7946" s="29">
        <v>7.89867921215897</v>
      </c>
      <c r="E7946" s="29">
        <v>19.716360999999999</v>
      </c>
      <c r="F7946" s="24">
        <v>1.358061</v>
      </c>
    </row>
    <row r="7947" spans="2:6" x14ac:dyDescent="0.3">
      <c r="B7947" s="28">
        <v>7942</v>
      </c>
      <c r="C7947" s="29">
        <v>3.6856379407934599</v>
      </c>
      <c r="D7947" s="29">
        <v>7.8986928722455199</v>
      </c>
      <c r="E7947" s="29">
        <v>19.719066999999999</v>
      </c>
      <c r="F7947" s="24">
        <v>1.358177</v>
      </c>
    </row>
    <row r="7948" spans="2:6" x14ac:dyDescent="0.3">
      <c r="B7948" s="28">
        <v>7943</v>
      </c>
      <c r="C7948" s="29">
        <v>3.6853550807167901</v>
      </c>
      <c r="D7948" s="29">
        <v>7.8987060391818797</v>
      </c>
      <c r="E7948" s="29">
        <v>19.721771</v>
      </c>
      <c r="F7948" s="24">
        <v>1.358293</v>
      </c>
    </row>
    <row r="7949" spans="2:6" x14ac:dyDescent="0.3">
      <c r="B7949" s="28">
        <v>7944</v>
      </c>
      <c r="C7949" s="29">
        <v>3.6850721334524801</v>
      </c>
      <c r="D7949" s="29">
        <v>7.8987185116836702</v>
      </c>
      <c r="E7949" s="29">
        <v>19.724471999999999</v>
      </c>
      <c r="F7949" s="24">
        <v>1.358409</v>
      </c>
    </row>
    <row r="7950" spans="2:6" x14ac:dyDescent="0.3">
      <c r="B7950" s="28">
        <v>7945</v>
      </c>
      <c r="C7950" s="29">
        <v>3.6847891340369201</v>
      </c>
      <c r="D7950" s="29">
        <v>7.8987304917211398</v>
      </c>
      <c r="E7950" s="29">
        <v>19.727170999999998</v>
      </c>
      <c r="F7950" s="24">
        <v>1.358525</v>
      </c>
    </row>
    <row r="7951" spans="2:6" x14ac:dyDescent="0.3">
      <c r="B7951" s="28">
        <v>7946</v>
      </c>
      <c r="C7951" s="29">
        <v>3.6845061174466798</v>
      </c>
      <c r="D7951" s="29">
        <v>7.8987421810920999</v>
      </c>
      <c r="E7951" s="29">
        <v>19.729869000000001</v>
      </c>
      <c r="F7951" s="24">
        <v>1.358641</v>
      </c>
    </row>
    <row r="7952" spans="2:6" x14ac:dyDescent="0.3">
      <c r="B7952" s="28">
        <v>7947</v>
      </c>
      <c r="C7952" s="29">
        <v>3.6842230488790801</v>
      </c>
      <c r="D7952" s="29">
        <v>7.8987533785113397</v>
      </c>
      <c r="E7952" s="29">
        <v>19.732565000000001</v>
      </c>
      <c r="F7952" s="24">
        <v>1.358757</v>
      </c>
    </row>
    <row r="7953" spans="2:6" x14ac:dyDescent="0.3">
      <c r="B7953" s="28">
        <v>7948</v>
      </c>
      <c r="C7953" s="29">
        <v>3.6839399284357901</v>
      </c>
      <c r="D7953" s="29">
        <v>7.8987640842779001</v>
      </c>
      <c r="E7953" s="29">
        <v>19.735258999999999</v>
      </c>
      <c r="F7953" s="24">
        <v>1.3588720000000001</v>
      </c>
    </row>
    <row r="7954" spans="2:6" x14ac:dyDescent="0.3">
      <c r="B7954" s="28">
        <v>7949</v>
      </c>
      <c r="C7954" s="29">
        <v>3.68365679104837</v>
      </c>
      <c r="D7954" s="29">
        <v>7.8987745000599601</v>
      </c>
      <c r="E7954" s="29">
        <v>19.737952</v>
      </c>
      <c r="F7954" s="24">
        <v>1.3589880000000001</v>
      </c>
    </row>
    <row r="7955" spans="2:6" x14ac:dyDescent="0.3">
      <c r="B7955" s="28">
        <v>7950</v>
      </c>
      <c r="C7955" s="29">
        <v>3.6833736367736698</v>
      </c>
      <c r="D7955" s="29">
        <v>7.8987846260271999</v>
      </c>
      <c r="E7955" s="29">
        <v>19.740644</v>
      </c>
      <c r="F7955" s="24">
        <v>1.3591039999999999</v>
      </c>
    </row>
    <row r="7956" spans="2:6" x14ac:dyDescent="0.3">
      <c r="B7956" s="28">
        <v>7951</v>
      </c>
      <c r="C7956" s="29">
        <v>3.6830904308680901</v>
      </c>
      <c r="D7956" s="29">
        <v>7.8987942610656603</v>
      </c>
      <c r="E7956" s="29">
        <v>19.743334000000001</v>
      </c>
      <c r="F7956" s="24">
        <v>1.3592200000000001</v>
      </c>
    </row>
    <row r="7957" spans="2:6" x14ac:dyDescent="0.3">
      <c r="B7957" s="28">
        <v>7952</v>
      </c>
      <c r="C7957" s="29">
        <v>3.6828072430039001</v>
      </c>
      <c r="D7957" s="29">
        <v>7.8988038079549101</v>
      </c>
      <c r="E7957" s="29">
        <v>19.746023999999998</v>
      </c>
      <c r="F7957" s="24">
        <v>1.3593359999999999</v>
      </c>
    </row>
    <row r="7958" spans="2:6" x14ac:dyDescent="0.3">
      <c r="B7958" s="28">
        <v>7953</v>
      </c>
      <c r="C7958" s="29">
        <v>3.6825240036518099</v>
      </c>
      <c r="D7958" s="29">
        <v>7.8988128643399804</v>
      </c>
      <c r="E7958" s="29">
        <v>19.748712000000001</v>
      </c>
      <c r="F7958" s="24">
        <v>1.3594520000000001</v>
      </c>
    </row>
    <row r="7959" spans="2:6" x14ac:dyDescent="0.3">
      <c r="B7959" s="28">
        <v>7954</v>
      </c>
      <c r="C7959" s="29">
        <v>3.6822407824246199</v>
      </c>
      <c r="D7959" s="29">
        <v>7.8988218328286797</v>
      </c>
      <c r="E7959" s="29">
        <v>19.7514</v>
      </c>
      <c r="F7959" s="24">
        <v>1.359567</v>
      </c>
    </row>
    <row r="7960" spans="2:6" x14ac:dyDescent="0.3">
      <c r="B7960" s="28">
        <v>7955</v>
      </c>
      <c r="C7960" s="29">
        <v>3.6819575793344099</v>
      </c>
      <c r="D7960" s="29">
        <v>7.8988307134617397</v>
      </c>
      <c r="E7960" s="29">
        <v>19.754087999999999</v>
      </c>
      <c r="F7960" s="24">
        <v>1.359683</v>
      </c>
    </row>
    <row r="7961" spans="2:6" x14ac:dyDescent="0.3">
      <c r="B7961" s="28">
        <v>7956</v>
      </c>
      <c r="C7961" s="29">
        <v>3.6816743596669199</v>
      </c>
      <c r="D7961" s="29">
        <v>7.8988393052102897</v>
      </c>
      <c r="E7961" s="29">
        <v>19.756775000000001</v>
      </c>
      <c r="F7961" s="24">
        <v>1.359799</v>
      </c>
    </row>
    <row r="7962" spans="2:6" x14ac:dyDescent="0.3">
      <c r="B7962" s="28">
        <v>7957</v>
      </c>
      <c r="C7962" s="29">
        <v>3.68139115819009</v>
      </c>
      <c r="D7962" s="29">
        <v>7.8988478092699497</v>
      </c>
      <c r="E7962" s="29">
        <v>19.759461999999999</v>
      </c>
      <c r="F7962" s="24">
        <v>1.359915</v>
      </c>
    </row>
    <row r="7963" spans="2:6" x14ac:dyDescent="0.3">
      <c r="B7963" s="28">
        <v>7958</v>
      </c>
      <c r="C7963" s="29">
        <v>3.68110794021917</v>
      </c>
      <c r="D7963" s="29">
        <v>7.8988560246974195</v>
      </c>
      <c r="E7963" s="29">
        <v>19.762148</v>
      </c>
      <c r="F7963" s="24">
        <v>1.3600300000000001</v>
      </c>
    </row>
    <row r="7964" spans="2:6" x14ac:dyDescent="0.3">
      <c r="B7964" s="28">
        <v>7959</v>
      </c>
      <c r="C7964" s="29">
        <v>3.6808247751744201</v>
      </c>
      <c r="D7964" s="29">
        <v>7.8988643535437397</v>
      </c>
      <c r="E7964" s="29">
        <v>19.764835000000001</v>
      </c>
      <c r="F7964" s="24">
        <v>1.3601460000000001</v>
      </c>
    </row>
    <row r="7965" spans="2:6" x14ac:dyDescent="0.3">
      <c r="B7965" s="28">
        <v>7960</v>
      </c>
      <c r="C7965" s="29">
        <v>3.6805416283563002</v>
      </c>
      <c r="D7965" s="29">
        <v>7.8988725948227598</v>
      </c>
      <c r="E7965" s="29">
        <v>19.767522</v>
      </c>
      <c r="F7965" s="24">
        <v>1.3602620000000001</v>
      </c>
    </row>
    <row r="7966" spans="2:6" x14ac:dyDescent="0.3">
      <c r="B7966" s="28">
        <v>7961</v>
      </c>
      <c r="C7966" s="29">
        <v>3.68025849977677</v>
      </c>
      <c r="D7966" s="29">
        <v>7.8988807485749701</v>
      </c>
      <c r="E7966" s="29">
        <v>19.770209000000001</v>
      </c>
      <c r="F7966" s="24">
        <v>1.3603779999999999</v>
      </c>
    </row>
    <row r="7967" spans="2:6" x14ac:dyDescent="0.3">
      <c r="B7967" s="28">
        <v>7962</v>
      </c>
      <c r="C7967" s="29">
        <v>3.6799754240855203</v>
      </c>
      <c r="D7967" s="29">
        <v>7.8988890156537401</v>
      </c>
      <c r="E7967" s="29">
        <v>19.772897</v>
      </c>
      <c r="F7967" s="24">
        <v>1.360493</v>
      </c>
    </row>
    <row r="7968" spans="2:6" x14ac:dyDescent="0.3">
      <c r="B7968" s="28">
        <v>7963</v>
      </c>
      <c r="C7968" s="29">
        <v>3.6796924012502501</v>
      </c>
      <c r="D7968" s="29">
        <v>7.89889739597134</v>
      </c>
      <c r="E7968" s="29">
        <v>19.775586000000001</v>
      </c>
      <c r="F7968" s="24">
        <v>1.360609</v>
      </c>
    </row>
    <row r="7969" spans="2:6" x14ac:dyDescent="0.3">
      <c r="B7969" s="28">
        <v>7964</v>
      </c>
      <c r="C7969" s="29">
        <v>3.67940939663047</v>
      </c>
      <c r="D7969" s="29">
        <v>7.8989056887126798</v>
      </c>
      <c r="E7969" s="29">
        <v>19.778275000000001</v>
      </c>
      <c r="F7969" s="24">
        <v>1.360725</v>
      </c>
    </row>
    <row r="7970" spans="2:6" x14ac:dyDescent="0.3">
      <c r="B7970" s="28">
        <v>7965</v>
      </c>
      <c r="C7970" s="29">
        <v>3.6791264448316401</v>
      </c>
      <c r="D7970" s="29">
        <v>7.8989140946029499</v>
      </c>
      <c r="E7970" s="29">
        <v>19.780964999999998</v>
      </c>
      <c r="F7970" s="24">
        <v>1.36084</v>
      </c>
    </row>
    <row r="7971" spans="2:6" x14ac:dyDescent="0.3">
      <c r="B7971" s="28">
        <v>7966</v>
      </c>
      <c r="C7971" s="29">
        <v>3.6788435458215401</v>
      </c>
      <c r="D7971" s="29">
        <v>7.8989226135545403</v>
      </c>
      <c r="E7971" s="29">
        <v>19.783656000000001</v>
      </c>
      <c r="F7971" s="24">
        <v>1.3609560000000001</v>
      </c>
    </row>
    <row r="7972" spans="2:6" x14ac:dyDescent="0.3">
      <c r="B7972" s="28">
        <v>7967</v>
      </c>
      <c r="C7972" s="29">
        <v>3.6785607341319899</v>
      </c>
      <c r="D7972" s="29">
        <v>7.8989314460791604</v>
      </c>
      <c r="E7972" s="29">
        <v>19.786349000000001</v>
      </c>
      <c r="F7972" s="24">
        <v>1.3610720000000001</v>
      </c>
    </row>
    <row r="7973" spans="2:6" x14ac:dyDescent="0.3">
      <c r="B7973" s="28">
        <v>7968</v>
      </c>
      <c r="C7973" s="29">
        <v>3.6782779405880199</v>
      </c>
      <c r="D7973" s="29">
        <v>7.89894019084789</v>
      </c>
      <c r="E7973" s="29">
        <v>19.789041999999998</v>
      </c>
      <c r="F7973" s="24">
        <v>1.3611869999999999</v>
      </c>
    </row>
    <row r="7974" spans="2:6" x14ac:dyDescent="0.3">
      <c r="B7974" s="28">
        <v>7969</v>
      </c>
      <c r="C7974" s="29">
        <v>3.67799526880543</v>
      </c>
      <c r="D7974" s="29">
        <v>7.8989494494430703</v>
      </c>
      <c r="E7974" s="29">
        <v>19.791737999999999</v>
      </c>
      <c r="F7974" s="24">
        <v>1.3613029999999999</v>
      </c>
    </row>
    <row r="7975" spans="2:6" x14ac:dyDescent="0.3">
      <c r="B7975" s="28">
        <v>7970</v>
      </c>
      <c r="C7975" s="29">
        <v>3.6777126496240298</v>
      </c>
      <c r="D7975" s="29">
        <v>7.8989588205785601</v>
      </c>
      <c r="E7975" s="29">
        <v>19.794435</v>
      </c>
      <c r="F7975" s="24">
        <v>1.361418</v>
      </c>
    </row>
    <row r="7976" spans="2:6" x14ac:dyDescent="0.3">
      <c r="B7976" s="28">
        <v>7971</v>
      </c>
      <c r="C7976" s="29">
        <v>3.6774301175169</v>
      </c>
      <c r="D7976" s="29">
        <v>7.8989685045953903</v>
      </c>
      <c r="E7976" s="29">
        <v>19.797134</v>
      </c>
      <c r="F7976" s="24">
        <v>1.361534</v>
      </c>
    </row>
    <row r="7977" spans="2:6" x14ac:dyDescent="0.3">
      <c r="B7977" s="28">
        <v>7972</v>
      </c>
      <c r="C7977" s="29">
        <v>3.6771476379174</v>
      </c>
      <c r="D7977" s="29">
        <v>7.8989783008923</v>
      </c>
      <c r="E7977" s="29">
        <v>19.799834000000001</v>
      </c>
      <c r="F7977" s="24">
        <v>1.36165</v>
      </c>
    </row>
    <row r="7978" spans="2:6" x14ac:dyDescent="0.3">
      <c r="B7978" s="28">
        <v>7973</v>
      </c>
      <c r="C7978" s="29">
        <v>3.6768652797449999</v>
      </c>
      <c r="D7978" s="29">
        <v>7.8989886100680096</v>
      </c>
      <c r="E7978" s="29">
        <v>19.802537000000001</v>
      </c>
      <c r="F7978" s="24">
        <v>1.3617650000000001</v>
      </c>
    </row>
    <row r="7979" spans="2:6" x14ac:dyDescent="0.3">
      <c r="B7979" s="28">
        <v>7974</v>
      </c>
      <c r="C7979" s="29">
        <v>3.6765830084184401</v>
      </c>
      <c r="D7979" s="29">
        <v>7.8989992314786299</v>
      </c>
      <c r="E7979" s="29">
        <v>19.805242</v>
      </c>
      <c r="F7979" s="24">
        <v>1.3618809999999999</v>
      </c>
    </row>
    <row r="7980" spans="2:6" x14ac:dyDescent="0.3">
      <c r="B7980" s="28">
        <v>7975</v>
      </c>
      <c r="C7980" s="29">
        <v>3.6763008583079699</v>
      </c>
      <c r="D7980" s="29">
        <v>7.8990103651663102</v>
      </c>
      <c r="E7980" s="29">
        <v>19.807949999999998</v>
      </c>
      <c r="F7980" s="24">
        <v>1.361996</v>
      </c>
    </row>
    <row r="7981" spans="2:6" x14ac:dyDescent="0.3">
      <c r="B7981" s="28">
        <v>7976</v>
      </c>
      <c r="C7981" s="29">
        <v>3.6760187948618399</v>
      </c>
      <c r="D7981" s="29">
        <v>7.8990218105726502</v>
      </c>
      <c r="E7981" s="29">
        <v>19.810659999999999</v>
      </c>
      <c r="F7981" s="24">
        <v>1.362112</v>
      </c>
    </row>
    <row r="7982" spans="2:6" x14ac:dyDescent="0.3">
      <c r="B7982" s="28">
        <v>7977</v>
      </c>
      <c r="C7982" s="29">
        <v>3.6757368524209801</v>
      </c>
      <c r="D7982" s="29">
        <v>7.8990337676543501</v>
      </c>
      <c r="E7982" s="29">
        <v>19.813372999999999</v>
      </c>
      <c r="F7982" s="24">
        <v>1.3622270000000001</v>
      </c>
    </row>
    <row r="7983" spans="2:6" x14ac:dyDescent="0.3">
      <c r="B7983" s="28">
        <v>7978</v>
      </c>
      <c r="C7983" s="29">
        <v>3.6754549964631398</v>
      </c>
      <c r="D7983" s="29">
        <v>7.8990460359385599</v>
      </c>
      <c r="E7983" s="29">
        <v>19.816088000000001</v>
      </c>
      <c r="F7983" s="24">
        <v>1.3623430000000001</v>
      </c>
    </row>
    <row r="7984" spans="2:6" x14ac:dyDescent="0.3">
      <c r="B7984" s="28">
        <v>7979</v>
      </c>
      <c r="C7984" s="29">
        <v>3.6751732956874399</v>
      </c>
      <c r="D7984" s="29">
        <v>7.8990590153831697</v>
      </c>
      <c r="E7984" s="29">
        <v>19.818807</v>
      </c>
      <c r="F7984" s="24">
        <v>1.3624579999999999</v>
      </c>
    </row>
    <row r="7985" spans="2:6" x14ac:dyDescent="0.3">
      <c r="B7985" s="28">
        <v>7980</v>
      </c>
      <c r="C7985" s="29">
        <v>3.674891715557</v>
      </c>
      <c r="D7985" s="29">
        <v>7.8990725054724598</v>
      </c>
      <c r="E7985" s="29">
        <v>19.821528999999998</v>
      </c>
      <c r="F7985" s="24">
        <v>1.362574</v>
      </c>
    </row>
    <row r="7986" spans="2:6" x14ac:dyDescent="0.3">
      <c r="B7986" s="28">
        <v>7981</v>
      </c>
      <c r="C7986" s="29">
        <v>3.6746102559519098</v>
      </c>
      <c r="D7986" s="29">
        <v>7.8990865058629103</v>
      </c>
      <c r="E7986" s="29">
        <v>19.824254</v>
      </c>
      <c r="F7986" s="24">
        <v>1.362689</v>
      </c>
    </row>
    <row r="7987" spans="2:6" x14ac:dyDescent="0.3">
      <c r="B7987" s="28">
        <v>7982</v>
      </c>
      <c r="C7987" s="29">
        <v>3.6743289167522999</v>
      </c>
      <c r="D7987" s="29">
        <v>7.8991010162109001</v>
      </c>
      <c r="E7987" s="29">
        <v>19.826982000000001</v>
      </c>
      <c r="F7987" s="24">
        <v>1.362805</v>
      </c>
    </row>
    <row r="7988" spans="2:6" x14ac:dyDescent="0.3">
      <c r="B7988" s="28">
        <v>7983</v>
      </c>
      <c r="C7988" s="29">
        <v>3.67404773216699</v>
      </c>
      <c r="D7988" s="29">
        <v>7.8991162360882496</v>
      </c>
      <c r="E7988" s="29">
        <v>19.829713999999999</v>
      </c>
      <c r="F7988" s="24">
        <v>1.3629199999999999</v>
      </c>
    </row>
    <row r="7989" spans="2:6" x14ac:dyDescent="0.3">
      <c r="B7989" s="28">
        <v>7984</v>
      </c>
      <c r="C7989" s="29">
        <v>3.6737667020320401</v>
      </c>
      <c r="D7989" s="29">
        <v>7.8991321650228903</v>
      </c>
      <c r="E7989" s="29">
        <v>19.832450000000001</v>
      </c>
      <c r="F7989" s="24">
        <v>1.363035</v>
      </c>
    </row>
    <row r="7990" spans="2:6" x14ac:dyDescent="0.3">
      <c r="B7990" s="28">
        <v>7985</v>
      </c>
      <c r="C7990" s="29">
        <v>3.6734858261835499</v>
      </c>
      <c r="D7990" s="29">
        <v>7.89914880254263</v>
      </c>
      <c r="E7990" s="29">
        <v>19.835190000000001</v>
      </c>
      <c r="F7990" s="24">
        <v>1.363151</v>
      </c>
    </row>
    <row r="7991" spans="2:6" x14ac:dyDescent="0.3">
      <c r="B7991" s="28">
        <v>7986</v>
      </c>
      <c r="C7991" s="29">
        <v>3.6732051044576601</v>
      </c>
      <c r="D7991" s="29">
        <v>7.89916614817521</v>
      </c>
      <c r="E7991" s="29">
        <v>19.837934000000001</v>
      </c>
      <c r="F7991" s="24">
        <v>1.3632659999999999</v>
      </c>
    </row>
    <row r="7992" spans="2:6" x14ac:dyDescent="0.3">
      <c r="B7992" s="28">
        <v>7987</v>
      </c>
      <c r="C7992" s="29">
        <v>3.6729245024207899</v>
      </c>
      <c r="D7992" s="29">
        <v>7.89918400170433</v>
      </c>
      <c r="E7992" s="29">
        <v>19.840681</v>
      </c>
      <c r="F7992" s="24">
        <v>1.3633820000000001</v>
      </c>
    </row>
    <row r="7993" spans="2:6" x14ac:dyDescent="0.3">
      <c r="B7993" s="28">
        <v>7988</v>
      </c>
      <c r="C7993" s="29">
        <v>3.6726441227183502</v>
      </c>
      <c r="D7993" s="29">
        <v>7.8992029618893103</v>
      </c>
      <c r="E7993" s="29">
        <v>19.843433999999998</v>
      </c>
      <c r="F7993" s="24">
        <v>1.363497</v>
      </c>
    </row>
    <row r="7994" spans="2:6" x14ac:dyDescent="0.3">
      <c r="B7994" s="28">
        <v>7989</v>
      </c>
      <c r="C7994" s="29">
        <v>3.67236386237734</v>
      </c>
      <c r="D7994" s="29">
        <v>7.8992224290258299</v>
      </c>
      <c r="E7994" s="29">
        <v>19.84619</v>
      </c>
      <c r="F7994" s="24">
        <v>1.363612</v>
      </c>
    </row>
    <row r="7995" spans="2:6" x14ac:dyDescent="0.3">
      <c r="B7995" s="28">
        <v>7990</v>
      </c>
      <c r="C7995" s="29">
        <v>3.6720838239548099</v>
      </c>
      <c r="D7995" s="29">
        <v>7.89924300161542</v>
      </c>
      <c r="E7995" s="29">
        <v>19.848952000000001</v>
      </c>
      <c r="F7995" s="24">
        <v>1.3637280000000001</v>
      </c>
    </row>
    <row r="7996" spans="2:6" x14ac:dyDescent="0.3">
      <c r="B7996" s="28">
        <v>7991</v>
      </c>
      <c r="C7996" s="29">
        <v>3.6718039387769998</v>
      </c>
      <c r="D7996" s="29">
        <v>7.8992642797831998</v>
      </c>
      <c r="E7996" s="29">
        <v>19.851717999999998</v>
      </c>
      <c r="F7996" s="24">
        <v>1.3638430000000001</v>
      </c>
    </row>
    <row r="7997" spans="2:6" x14ac:dyDescent="0.3">
      <c r="B7997" s="28">
        <v>7992</v>
      </c>
      <c r="C7997" s="29">
        <v>3.6715242408762401</v>
      </c>
      <c r="D7997" s="29">
        <v>7.8992864625853496</v>
      </c>
      <c r="E7997" s="29">
        <v>19.854489000000001</v>
      </c>
      <c r="F7997" s="24">
        <v>1.363958</v>
      </c>
    </row>
    <row r="7998" spans="2:6" x14ac:dyDescent="0.3">
      <c r="B7998" s="28">
        <v>7993</v>
      </c>
      <c r="C7998" s="29">
        <v>3.67124469586332</v>
      </c>
      <c r="D7998" s="29">
        <v>7.8993093499336799</v>
      </c>
      <c r="E7998" s="29">
        <v>19.857264000000001</v>
      </c>
      <c r="F7998" s="24">
        <v>1.364074</v>
      </c>
    </row>
    <row r="7999" spans="2:6" x14ac:dyDescent="0.3">
      <c r="B7999" s="28">
        <v>7994</v>
      </c>
      <c r="C7999" s="29">
        <v>3.67096540607402</v>
      </c>
      <c r="D7999" s="29">
        <v>7.89933353968408</v>
      </c>
      <c r="E7999" s="29">
        <v>19.860046000000001</v>
      </c>
      <c r="F7999" s="24">
        <v>1.3641890000000001</v>
      </c>
    </row>
    <row r="8000" spans="2:6" x14ac:dyDescent="0.3">
      <c r="B8000" s="28">
        <v>7995</v>
      </c>
      <c r="C8000" s="29">
        <v>3.6706862687566701</v>
      </c>
      <c r="D8000" s="29">
        <v>7.8993584327757596</v>
      </c>
      <c r="E8000" s="29">
        <v>19.862832000000001</v>
      </c>
      <c r="F8000" s="24">
        <v>1.364304</v>
      </c>
    </row>
    <row r="8001" spans="2:6" x14ac:dyDescent="0.3">
      <c r="B8001" s="28">
        <v>7996</v>
      </c>
      <c r="C8001" s="29">
        <v>3.6704073520214799</v>
      </c>
      <c r="D8001" s="29">
        <v>7.8993844274488003</v>
      </c>
      <c r="E8001" s="29">
        <v>19.865624</v>
      </c>
      <c r="F8001" s="24">
        <v>1.36442</v>
      </c>
    </row>
    <row r="8002" spans="2:6" x14ac:dyDescent="0.3">
      <c r="B8002" s="28">
        <v>7997</v>
      </c>
      <c r="C8002" s="29">
        <v>3.6701286556161299</v>
      </c>
      <c r="D8002" s="29">
        <v>7.8994115229707598</v>
      </c>
      <c r="E8002" s="29">
        <v>19.868421999999999</v>
      </c>
      <c r="F8002" s="24">
        <v>1.3645350000000001</v>
      </c>
    </row>
    <row r="8003" spans="2:6" x14ac:dyDescent="0.3">
      <c r="B8003" s="28">
        <v>7998</v>
      </c>
      <c r="C8003" s="29">
        <v>3.66985014518096</v>
      </c>
      <c r="D8003" s="29">
        <v>7.8994395193382898</v>
      </c>
      <c r="E8003" s="29">
        <v>19.871224999999999</v>
      </c>
      <c r="F8003" s="24">
        <v>1.3646499999999999</v>
      </c>
    </row>
    <row r="8004" spans="2:6" x14ac:dyDescent="0.3">
      <c r="B8004" s="28">
        <v>7999</v>
      </c>
      <c r="C8004" s="29">
        <v>3.66957188869298</v>
      </c>
      <c r="D8004" s="29">
        <v>7.8994688144022698</v>
      </c>
      <c r="E8004" s="29">
        <v>19.874034999999999</v>
      </c>
      <c r="F8004" s="24">
        <v>1.364765</v>
      </c>
    </row>
    <row r="8005" spans="2:6" x14ac:dyDescent="0.3">
      <c r="B8005" s="28">
        <v>8000</v>
      </c>
      <c r="C8005" s="29">
        <v>3.6692938176999901</v>
      </c>
      <c r="D8005" s="29">
        <v>7.8994990089314099</v>
      </c>
      <c r="E8005" s="29">
        <v>19.876850000000001</v>
      </c>
      <c r="F8005" s="24">
        <v>1.364881</v>
      </c>
    </row>
    <row r="8006" spans="2:6" x14ac:dyDescent="0.3">
      <c r="B8006" s="28">
        <v>8001</v>
      </c>
      <c r="C8006" s="29">
        <v>3.6690160001196599</v>
      </c>
      <c r="D8006" s="29">
        <v>7.8995305006028804</v>
      </c>
      <c r="E8006" s="29">
        <v>19.879671999999999</v>
      </c>
      <c r="F8006" s="24">
        <v>1.3649960000000001</v>
      </c>
    </row>
    <row r="8007" spans="2:6" x14ac:dyDescent="0.3">
      <c r="B8007" s="28">
        <v>8002</v>
      </c>
      <c r="C8007" s="29">
        <v>3.6687384016069902</v>
      </c>
      <c r="D8007" s="29">
        <v>7.8995630894549898</v>
      </c>
      <c r="E8007" s="29">
        <v>19.8825</v>
      </c>
      <c r="F8007" s="24">
        <v>1.365111</v>
      </c>
    </row>
    <row r="8008" spans="2:6" x14ac:dyDescent="0.3">
      <c r="B8008" s="28">
        <v>8003</v>
      </c>
      <c r="C8008" s="29">
        <v>3.6684610219094198</v>
      </c>
      <c r="D8008" s="29">
        <v>7.8995967747528697</v>
      </c>
      <c r="E8008" s="29">
        <v>19.885334</v>
      </c>
      <c r="F8008" s="24">
        <v>1.3652260000000001</v>
      </c>
    </row>
    <row r="8009" spans="2:6" x14ac:dyDescent="0.3">
      <c r="B8009" s="28">
        <v>8004</v>
      </c>
      <c r="C8009" s="29">
        <v>3.6681839288109002</v>
      </c>
      <c r="D8009" s="29">
        <v>7.8996319537823805</v>
      </c>
      <c r="E8009" s="29">
        <v>19.888176000000001</v>
      </c>
      <c r="F8009" s="24">
        <v>1.3653409999999999</v>
      </c>
    </row>
    <row r="8010" spans="2:6" x14ac:dyDescent="0.3">
      <c r="B8010" s="28">
        <v>8005</v>
      </c>
      <c r="C8010" s="29">
        <v>3.6679070539627601</v>
      </c>
      <c r="D8010" s="29">
        <v>7.8996682276130299</v>
      </c>
      <c r="E8010" s="29">
        <v>19.891024000000002</v>
      </c>
      <c r="F8010" s="24">
        <v>1.3654569999999999</v>
      </c>
    </row>
    <row r="8011" spans="2:6" x14ac:dyDescent="0.3">
      <c r="B8011" s="28">
        <v>8006</v>
      </c>
      <c r="C8011" s="29">
        <v>3.6676304311007799</v>
      </c>
      <c r="D8011" s="29">
        <v>7.8997057944321298</v>
      </c>
      <c r="E8011" s="29">
        <v>19.893878999999998</v>
      </c>
      <c r="F8011" s="24">
        <v>1.365572</v>
      </c>
    </row>
    <row r="8012" spans="2:6" x14ac:dyDescent="0.3">
      <c r="B8012" s="28">
        <v>8007</v>
      </c>
      <c r="C8012" s="29">
        <v>3.6673540599275101</v>
      </c>
      <c r="D8012" s="29">
        <v>7.89974465337251</v>
      </c>
      <c r="E8012" s="29">
        <v>19.896740999999999</v>
      </c>
      <c r="F8012" s="24">
        <v>1.3656869999999999</v>
      </c>
    </row>
    <row r="8013" spans="2:6" x14ac:dyDescent="0.3">
      <c r="B8013" s="28">
        <v>8008</v>
      </c>
      <c r="C8013" s="29">
        <v>3.6670779401454201</v>
      </c>
      <c r="D8013" s="29">
        <v>7.8997848035663196</v>
      </c>
      <c r="E8013" s="29">
        <v>19.899609999999999</v>
      </c>
      <c r="F8013" s="24">
        <v>1.365802</v>
      </c>
    </row>
    <row r="8014" spans="2:6" x14ac:dyDescent="0.3">
      <c r="B8014" s="28">
        <v>8009</v>
      </c>
      <c r="C8014" s="29">
        <v>3.6668021054006301</v>
      </c>
      <c r="D8014" s="29">
        <v>7.8998264429380498</v>
      </c>
      <c r="E8014" s="29">
        <v>19.902487000000001</v>
      </c>
      <c r="F8014" s="24">
        <v>1.365917</v>
      </c>
    </row>
    <row r="8015" spans="2:6" x14ac:dyDescent="0.3">
      <c r="B8015" s="28">
        <v>8010</v>
      </c>
      <c r="C8015" s="29">
        <v>3.6665265553505901</v>
      </c>
      <c r="D8015" s="29">
        <v>7.8998695704876498</v>
      </c>
      <c r="E8015" s="29">
        <v>19.905372</v>
      </c>
      <c r="F8015" s="24">
        <v>1.3660320000000001</v>
      </c>
    </row>
    <row r="8016" spans="2:6" x14ac:dyDescent="0.3">
      <c r="B8016" s="28">
        <v>8011</v>
      </c>
      <c r="C8016" s="29">
        <v>3.6662512557387101</v>
      </c>
      <c r="D8016" s="29">
        <v>7.89991398650867</v>
      </c>
      <c r="E8016" s="29">
        <v>19.908263999999999</v>
      </c>
      <c r="F8016" s="24">
        <v>1.366147</v>
      </c>
    </row>
    <row r="8017" spans="2:6" x14ac:dyDescent="0.3">
      <c r="B8017" s="28">
        <v>8012</v>
      </c>
      <c r="C8017" s="29">
        <v>3.66597624016589</v>
      </c>
      <c r="D8017" s="29">
        <v>7.8999598887923304</v>
      </c>
      <c r="E8017" s="29">
        <v>19.911163999999999</v>
      </c>
      <c r="F8017" s="24">
        <v>1.3662619999999999</v>
      </c>
    </row>
    <row r="8018" spans="2:6" x14ac:dyDescent="0.3">
      <c r="B8018" s="28">
        <v>8013</v>
      </c>
      <c r="C8018" s="29">
        <v>3.6657015082891302</v>
      </c>
      <c r="D8018" s="29">
        <v>7.9000072763361295</v>
      </c>
      <c r="E8018" s="29">
        <v>19.914072000000001</v>
      </c>
      <c r="F8018" s="24">
        <v>1.3663780000000001</v>
      </c>
    </row>
    <row r="8019" spans="2:6" x14ac:dyDescent="0.3">
      <c r="B8019" s="28">
        <v>8014</v>
      </c>
      <c r="C8019" s="29">
        <v>3.6654270597652201</v>
      </c>
      <c r="D8019" s="29">
        <v>7.9000561481366001</v>
      </c>
      <c r="E8019" s="29">
        <v>19.916988</v>
      </c>
      <c r="F8019" s="24">
        <v>1.366493</v>
      </c>
    </row>
    <row r="8020" spans="2:6" x14ac:dyDescent="0.3">
      <c r="B8020" s="28">
        <v>8015</v>
      </c>
      <c r="C8020" s="29">
        <v>3.6651528942508</v>
      </c>
      <c r="D8020" s="29">
        <v>7.9001065031895097</v>
      </c>
      <c r="E8020" s="29">
        <v>19.919912</v>
      </c>
      <c r="F8020" s="24">
        <v>1.366608</v>
      </c>
    </row>
    <row r="8021" spans="2:6" x14ac:dyDescent="0.3">
      <c r="B8021" s="28">
        <v>8016</v>
      </c>
      <c r="C8021" s="29">
        <v>3.6648790452412801</v>
      </c>
      <c r="D8021" s="29">
        <v>7.9001585389758802</v>
      </c>
      <c r="E8021" s="29">
        <v>19.922844999999999</v>
      </c>
      <c r="F8021" s="24">
        <v>1.3667229999999999</v>
      </c>
    </row>
    <row r="8022" spans="2:6" x14ac:dyDescent="0.3">
      <c r="B8022" s="28">
        <v>8017</v>
      </c>
      <c r="C8022" s="29">
        <v>3.6646054785239501</v>
      </c>
      <c r="D8022" s="29">
        <v>7.9002120559154001</v>
      </c>
      <c r="E8022" s="29">
        <v>19.925785999999999</v>
      </c>
      <c r="F8022" s="24">
        <v>1.366838</v>
      </c>
    </row>
    <row r="8023" spans="2:6" x14ac:dyDescent="0.3">
      <c r="B8023" s="28">
        <v>8018</v>
      </c>
      <c r="C8023" s="29">
        <v>3.66433222756373</v>
      </c>
      <c r="D8023" s="29">
        <v>7.9002672513992103</v>
      </c>
      <c r="E8023" s="29">
        <v>19.928736000000001</v>
      </c>
      <c r="F8023" s="24">
        <v>1.3669530000000001</v>
      </c>
    </row>
    <row r="8024" spans="2:6" x14ac:dyDescent="0.3">
      <c r="B8024" s="28">
        <v>8019</v>
      </c>
      <c r="C8024" s="29">
        <v>3.6640592919713502</v>
      </c>
      <c r="D8024" s="29">
        <v>7.9003241242870299</v>
      </c>
      <c r="E8024" s="29">
        <v>19.931695000000001</v>
      </c>
      <c r="F8024" s="24">
        <v>1.3670679999999999</v>
      </c>
    </row>
    <row r="8025" spans="2:6" x14ac:dyDescent="0.3">
      <c r="B8025" s="28">
        <v>8020</v>
      </c>
      <c r="C8025" s="29">
        <v>3.66378667135726</v>
      </c>
      <c r="D8025" s="29">
        <v>7.9003826734373597</v>
      </c>
      <c r="E8025" s="29">
        <v>19.934663</v>
      </c>
      <c r="F8025" s="24">
        <v>1.367183</v>
      </c>
    </row>
    <row r="8026" spans="2:6" x14ac:dyDescent="0.3">
      <c r="B8026" s="28">
        <v>8021</v>
      </c>
      <c r="C8026" s="29">
        <v>3.6635143653316797</v>
      </c>
      <c r="D8026" s="29">
        <v>7.90044289770759</v>
      </c>
      <c r="E8026" s="29">
        <v>19.937640000000002</v>
      </c>
      <c r="F8026" s="24">
        <v>1.3672979999999999</v>
      </c>
    </row>
    <row r="8027" spans="2:6" x14ac:dyDescent="0.3">
      <c r="B8027" s="28">
        <v>8022</v>
      </c>
      <c r="C8027" s="29">
        <v>3.6632424072530001</v>
      </c>
      <c r="D8027" s="29">
        <v>7.9005049941752299</v>
      </c>
      <c r="E8027" s="29">
        <v>19.940626999999999</v>
      </c>
      <c r="F8027" s="24">
        <v>1.367413</v>
      </c>
    </row>
    <row r="8028" spans="2:6" x14ac:dyDescent="0.3">
      <c r="B8028" s="28">
        <v>8023</v>
      </c>
      <c r="C8028" s="29">
        <v>3.6629707629521802</v>
      </c>
      <c r="D8028" s="29">
        <v>7.9005687633852499</v>
      </c>
      <c r="E8028" s="29">
        <v>19.943622999999999</v>
      </c>
      <c r="F8028" s="24">
        <v>1.3675280000000001</v>
      </c>
    </row>
    <row r="8029" spans="2:6" x14ac:dyDescent="0.3">
      <c r="B8029" s="28">
        <v>8024</v>
      </c>
      <c r="C8029" s="29">
        <v>3.6626994320386399</v>
      </c>
      <c r="D8029" s="29">
        <v>7.90063420419136</v>
      </c>
      <c r="E8029" s="29">
        <v>19.946628</v>
      </c>
      <c r="F8029" s="24">
        <v>1.3676429999999999</v>
      </c>
    </row>
    <row r="8030" spans="2:6" x14ac:dyDescent="0.3">
      <c r="B8030" s="28">
        <v>8025</v>
      </c>
      <c r="C8030" s="29">
        <v>3.6624284815274399</v>
      </c>
      <c r="D8030" s="29">
        <v>7.9007017116221601</v>
      </c>
      <c r="E8030" s="29">
        <v>19.949643999999999</v>
      </c>
      <c r="F8030" s="24">
        <v>1.3677570000000001</v>
      </c>
    </row>
    <row r="8031" spans="2:6" x14ac:dyDescent="0.3">
      <c r="B8031" s="28">
        <v>8026</v>
      </c>
      <c r="C8031" s="29">
        <v>3.66215784356078</v>
      </c>
      <c r="D8031" s="29">
        <v>7.9007708881747405</v>
      </c>
      <c r="E8031" s="29">
        <v>19.952669</v>
      </c>
      <c r="F8031" s="24">
        <v>1.367872</v>
      </c>
    </row>
    <row r="8032" spans="2:6" x14ac:dyDescent="0.3">
      <c r="B8032" s="28">
        <v>8027</v>
      </c>
      <c r="C8032" s="29">
        <v>3.66188755141975</v>
      </c>
      <c r="D8032" s="29">
        <v>7.9008419306978697</v>
      </c>
      <c r="E8032" s="29">
        <v>19.955704000000001</v>
      </c>
      <c r="F8032" s="24">
        <v>1.3679870000000001</v>
      </c>
    </row>
    <row r="8033" spans="2:6" x14ac:dyDescent="0.3">
      <c r="B8033" s="28">
        <v>8028</v>
      </c>
      <c r="C8033" s="29">
        <v>3.66161763832427</v>
      </c>
      <c r="D8033" s="29">
        <v>7.9009150358604598</v>
      </c>
      <c r="E8033" s="29">
        <v>19.958749999999998</v>
      </c>
      <c r="F8033" s="24">
        <v>1.3681019999999999</v>
      </c>
    </row>
    <row r="8034" spans="2:6" x14ac:dyDescent="0.3">
      <c r="B8034" s="28">
        <v>8029</v>
      </c>
      <c r="C8034" s="29">
        <v>3.6613480701487799</v>
      </c>
      <c r="D8034" s="29">
        <v>7.9009900043320203</v>
      </c>
      <c r="E8034" s="29">
        <v>19.961805999999999</v>
      </c>
      <c r="F8034" s="24">
        <v>1.368217</v>
      </c>
    </row>
    <row r="8035" spans="2:6" x14ac:dyDescent="0.3">
      <c r="B8035" s="28">
        <v>8030</v>
      </c>
      <c r="C8035" s="29">
        <v>3.6610788464551298</v>
      </c>
      <c r="D8035" s="29">
        <v>7.9010668348240101</v>
      </c>
      <c r="E8035" s="29">
        <v>19.964872</v>
      </c>
      <c r="F8035" s="24">
        <v>1.3683320000000001</v>
      </c>
    </row>
    <row r="8036" spans="2:6" x14ac:dyDescent="0.3">
      <c r="B8036" s="28">
        <v>8031</v>
      </c>
      <c r="C8036" s="29">
        <v>3.6608100004162702</v>
      </c>
      <c r="D8036" s="29">
        <v>7.9011457238662697</v>
      </c>
      <c r="E8036" s="29">
        <v>19.967949000000001</v>
      </c>
      <c r="F8036" s="24">
        <v>1.368447</v>
      </c>
    </row>
    <row r="8037" spans="2:6" x14ac:dyDescent="0.3">
      <c r="B8037" s="28">
        <v>8032</v>
      </c>
      <c r="C8037" s="29">
        <v>3.6605415315474299</v>
      </c>
      <c r="D8037" s="29">
        <v>7.9012266700324396</v>
      </c>
      <c r="E8037" s="29">
        <v>19.971036999999999</v>
      </c>
      <c r="F8037" s="24">
        <v>1.3685620000000001</v>
      </c>
    </row>
    <row r="8038" spans="2:6" x14ac:dyDescent="0.3">
      <c r="B8038" s="28">
        <v>8033</v>
      </c>
      <c r="C8038" s="29">
        <v>3.6602734393633098</v>
      </c>
      <c r="D8038" s="29">
        <v>7.9013096718942597</v>
      </c>
      <c r="E8038" s="29">
        <v>19.974136000000001</v>
      </c>
      <c r="F8038" s="24">
        <v>1.368676</v>
      </c>
    </row>
    <row r="8039" spans="2:6" x14ac:dyDescent="0.3">
      <c r="B8039" s="28">
        <v>8034</v>
      </c>
      <c r="C8039" s="29">
        <v>3.66000568981277</v>
      </c>
      <c r="D8039" s="29">
        <v>7.9013945303368498</v>
      </c>
      <c r="E8039" s="29">
        <v>19.977245</v>
      </c>
      <c r="F8039" s="24">
        <v>1.3687909999999999</v>
      </c>
    </row>
    <row r="8040" spans="2:6" x14ac:dyDescent="0.3">
      <c r="B8040" s="28">
        <v>8035</v>
      </c>
      <c r="C8040" s="29">
        <v>3.6597383495558597</v>
      </c>
      <c r="D8040" s="29">
        <v>7.9014816393428298</v>
      </c>
      <c r="E8040" s="29">
        <v>19.980366</v>
      </c>
      <c r="F8040" s="24">
        <v>1.368906</v>
      </c>
    </row>
    <row r="8041" spans="2:6" x14ac:dyDescent="0.3">
      <c r="B8041" s="28">
        <v>8036</v>
      </c>
      <c r="C8041" s="29">
        <v>3.6594714180597698</v>
      </c>
      <c r="D8041" s="29">
        <v>7.9015709973428496</v>
      </c>
      <c r="E8041" s="29">
        <v>19.983498999999998</v>
      </c>
      <c r="F8041" s="24">
        <v>1.369021</v>
      </c>
    </row>
    <row r="8042" spans="2:6" x14ac:dyDescent="0.3">
      <c r="B8042" s="28">
        <v>8037</v>
      </c>
      <c r="C8042" s="29">
        <v>3.6592048612718902</v>
      </c>
      <c r="D8042" s="29">
        <v>7.9016624052160802</v>
      </c>
      <c r="E8042" s="29">
        <v>19.986643000000001</v>
      </c>
      <c r="F8042" s="24">
        <v>1.3691360000000001</v>
      </c>
    </row>
    <row r="8043" spans="2:6" x14ac:dyDescent="0.3">
      <c r="B8043" s="28">
        <v>8038</v>
      </c>
      <c r="C8043" s="29">
        <v>3.6589386787045801</v>
      </c>
      <c r="D8043" s="29">
        <v>7.9017558615246202</v>
      </c>
      <c r="E8043" s="29">
        <v>19.989798</v>
      </c>
      <c r="F8043" s="24">
        <v>1.3692500000000001</v>
      </c>
    </row>
    <row r="8044" spans="2:6" x14ac:dyDescent="0.3">
      <c r="B8044" s="28">
        <v>8039</v>
      </c>
      <c r="C8044" s="29">
        <v>3.6586729368463002</v>
      </c>
      <c r="D8044" s="29">
        <v>7.9018517597451403</v>
      </c>
      <c r="E8044" s="29">
        <v>19.992965999999999</v>
      </c>
      <c r="F8044" s="24">
        <v>1.3693649999999999</v>
      </c>
    </row>
    <row r="8045" spans="2:6" x14ac:dyDescent="0.3">
      <c r="B8045" s="28">
        <v>8040</v>
      </c>
      <c r="C8045" s="29">
        <v>3.6584075681699701</v>
      </c>
      <c r="D8045" s="29">
        <v>7.9019497033374204</v>
      </c>
      <c r="E8045" s="29">
        <v>19.996144999999999</v>
      </c>
      <c r="F8045" s="24">
        <v>1.36948</v>
      </c>
    </row>
    <row r="8046" spans="2:6" x14ac:dyDescent="0.3">
      <c r="B8046" s="28">
        <v>8041</v>
      </c>
      <c r="C8046" s="29">
        <v>3.6581426391009502</v>
      </c>
      <c r="D8046" s="29">
        <v>7.90205008559166</v>
      </c>
      <c r="E8046" s="29">
        <v>19.999337000000001</v>
      </c>
      <c r="F8046" s="24">
        <v>1.3695949999999999</v>
      </c>
    </row>
    <row r="8047" spans="2:6" x14ac:dyDescent="0.3">
      <c r="B8047" s="28">
        <v>8042</v>
      </c>
      <c r="C8047" s="29">
        <v>3.6578781156147002</v>
      </c>
      <c r="D8047" s="29">
        <v>7.9021527074664997</v>
      </c>
      <c r="E8047" s="29">
        <v>20.002541000000001</v>
      </c>
      <c r="F8047" s="24">
        <v>1.3697090000000001</v>
      </c>
    </row>
    <row r="8048" spans="2:6" x14ac:dyDescent="0.3">
      <c r="B8048" s="28">
        <v>8043</v>
      </c>
      <c r="C8048" s="29">
        <v>3.65761399717436</v>
      </c>
      <c r="D8048" s="29">
        <v>7.9022575673765898</v>
      </c>
      <c r="E8048" s="29">
        <v>20.005756999999999</v>
      </c>
      <c r="F8048" s="24">
        <v>1.3698239999999999</v>
      </c>
    </row>
    <row r="8049" spans="2:6" x14ac:dyDescent="0.3">
      <c r="B8049" s="28">
        <v>8044</v>
      </c>
      <c r="C8049" s="29">
        <v>3.6573503166529799</v>
      </c>
      <c r="D8049" s="29">
        <v>7.9023648609639201</v>
      </c>
      <c r="E8049" s="29">
        <v>20.008986</v>
      </c>
      <c r="F8049" s="24">
        <v>1.369939</v>
      </c>
    </row>
    <row r="8050" spans="2:6" x14ac:dyDescent="0.3">
      <c r="B8050" s="28">
        <v>8045</v>
      </c>
      <c r="C8050" s="29">
        <v>3.65708704007081</v>
      </c>
      <c r="D8050" s="29">
        <v>7.9024743893168798</v>
      </c>
      <c r="E8050" s="29">
        <v>20.012226999999999</v>
      </c>
      <c r="F8050" s="24">
        <v>1.370053</v>
      </c>
    </row>
    <row r="8051" spans="2:6" x14ac:dyDescent="0.3">
      <c r="B8051" s="28">
        <v>8046</v>
      </c>
      <c r="C8051" s="29">
        <v>3.6568242002684102</v>
      </c>
      <c r="D8051" s="29">
        <v>7.9025863479807601</v>
      </c>
      <c r="E8051" s="29">
        <v>20.015481000000001</v>
      </c>
      <c r="F8051" s="24">
        <v>1.3701680000000001</v>
      </c>
    </row>
    <row r="8052" spans="2:6" x14ac:dyDescent="0.3">
      <c r="B8052" s="28">
        <v>8047</v>
      </c>
      <c r="C8052" s="29">
        <v>3.65656183002304</v>
      </c>
      <c r="D8052" s="29">
        <v>7.9027009323140902</v>
      </c>
      <c r="E8052" s="29">
        <v>20.018749</v>
      </c>
      <c r="F8052" s="24">
        <v>1.3702829999999999</v>
      </c>
    </row>
    <row r="8053" spans="2:6" x14ac:dyDescent="0.3">
      <c r="B8053" s="28">
        <v>8048</v>
      </c>
      <c r="C8053" s="29">
        <v>3.6562998620049498</v>
      </c>
      <c r="D8053" s="29">
        <v>7.90281774635144</v>
      </c>
      <c r="E8053" s="29">
        <v>20.022029</v>
      </c>
      <c r="F8053" s="24">
        <v>1.3703970000000001</v>
      </c>
    </row>
    <row r="8054" spans="2:6" x14ac:dyDescent="0.3">
      <c r="B8054" s="28">
        <v>8049</v>
      </c>
      <c r="C8054" s="29">
        <v>3.6560383623377599</v>
      </c>
      <c r="D8054" s="29">
        <v>7.9029371824911498</v>
      </c>
      <c r="E8054" s="29">
        <v>20.025323</v>
      </c>
      <c r="F8054" s="24">
        <v>1.370512</v>
      </c>
    </row>
    <row r="8055" spans="2:6" x14ac:dyDescent="0.3">
      <c r="B8055" s="28">
        <v>8050</v>
      </c>
      <c r="C8055" s="29">
        <v>3.65577729706943</v>
      </c>
      <c r="D8055" s="29">
        <v>7.9030590418999402</v>
      </c>
      <c r="E8055" s="29">
        <v>20.02863</v>
      </c>
      <c r="F8055" s="24">
        <v>1.370627</v>
      </c>
    </row>
    <row r="8056" spans="2:6" x14ac:dyDescent="0.3">
      <c r="B8056" s="28">
        <v>8051</v>
      </c>
      <c r="C8056" s="29">
        <v>3.6555166989113199</v>
      </c>
      <c r="D8056" s="29">
        <v>7.9031835197396898</v>
      </c>
      <c r="E8056" s="29">
        <v>20.031950999999999</v>
      </c>
      <c r="F8056" s="24">
        <v>1.370741</v>
      </c>
    </row>
    <row r="8057" spans="2:6" x14ac:dyDescent="0.3">
      <c r="B8057" s="28">
        <v>8052</v>
      </c>
      <c r="C8057" s="29">
        <v>3.6552565339413601</v>
      </c>
      <c r="D8057" s="29">
        <v>7.9033104172638398</v>
      </c>
      <c r="E8057" s="29">
        <v>20.035284999999998</v>
      </c>
      <c r="F8057" s="24">
        <v>1.3708560000000001</v>
      </c>
    </row>
    <row r="8058" spans="2:6" x14ac:dyDescent="0.3">
      <c r="B8058" s="28">
        <v>8053</v>
      </c>
      <c r="C8058" s="29">
        <v>3.6549968681065801</v>
      </c>
      <c r="D8058" s="29">
        <v>7.9034401263485998</v>
      </c>
      <c r="E8058" s="29">
        <v>20.038633999999998</v>
      </c>
      <c r="F8058" s="24">
        <v>1.3709709999999999</v>
      </c>
    </row>
    <row r="8059" spans="2:6" x14ac:dyDescent="0.3">
      <c r="B8059" s="28">
        <v>8054</v>
      </c>
      <c r="C8059" s="29">
        <v>3.65473763421442</v>
      </c>
      <c r="D8059" s="29">
        <v>7.9035722514278604</v>
      </c>
      <c r="E8059" s="29">
        <v>20.041996000000001</v>
      </c>
      <c r="F8059" s="24">
        <v>1.3710849999999999</v>
      </c>
    </row>
    <row r="8060" spans="2:6" x14ac:dyDescent="0.3">
      <c r="B8060" s="28">
        <v>8055</v>
      </c>
      <c r="C8060" s="29">
        <v>3.65447889814677</v>
      </c>
      <c r="D8060" s="29">
        <v>7.9037071841846895</v>
      </c>
      <c r="E8060" s="29">
        <v>20.045373000000001</v>
      </c>
      <c r="F8060" s="24">
        <v>1.3712</v>
      </c>
    </row>
    <row r="8061" spans="2:6" x14ac:dyDescent="0.3">
      <c r="B8061" s="28">
        <v>8056</v>
      </c>
      <c r="C8061" s="29">
        <v>3.65422062599399</v>
      </c>
      <c r="D8061" s="29">
        <v>7.9038447259061702</v>
      </c>
      <c r="E8061" s="29">
        <v>20.048763999999998</v>
      </c>
      <c r="F8061" s="24">
        <v>1.3713139999999999</v>
      </c>
    </row>
    <row r="8062" spans="2:6" x14ac:dyDescent="0.3">
      <c r="B8062" s="28">
        <v>8057</v>
      </c>
      <c r="C8062" s="29">
        <v>3.6539628171144303</v>
      </c>
      <c r="D8062" s="29">
        <v>7.9039848746891499</v>
      </c>
      <c r="E8062" s="29">
        <v>20.052168999999999</v>
      </c>
      <c r="F8062" s="24">
        <v>1.371429</v>
      </c>
    </row>
    <row r="8063" spans="2:6" x14ac:dyDescent="0.3">
      <c r="B8063" s="28">
        <v>8058</v>
      </c>
      <c r="C8063" s="29">
        <v>3.6537055040547601</v>
      </c>
      <c r="D8063" s="29">
        <v>7.9041278252059799</v>
      </c>
      <c r="E8063" s="29">
        <v>20.055589000000001</v>
      </c>
      <c r="F8063" s="24">
        <v>1.371543</v>
      </c>
    </row>
    <row r="8064" spans="2:6" x14ac:dyDescent="0.3">
      <c r="B8064" s="28">
        <v>8059</v>
      </c>
      <c r="C8064" s="29">
        <v>3.65344868612355</v>
      </c>
      <c r="D8064" s="29">
        <v>7.9042735754054396</v>
      </c>
      <c r="E8064" s="29">
        <v>20.059024000000001</v>
      </c>
      <c r="F8064" s="24">
        <v>1.371658</v>
      </c>
    </row>
    <row r="8065" spans="2:6" x14ac:dyDescent="0.3">
      <c r="B8065" s="28">
        <v>8060</v>
      </c>
      <c r="C8065" s="29">
        <v>3.6531923294713202</v>
      </c>
      <c r="D8065" s="29">
        <v>7.9044219267485802</v>
      </c>
      <c r="E8065" s="29">
        <v>20.062473000000001</v>
      </c>
      <c r="F8065" s="24">
        <v>1.371772</v>
      </c>
    </row>
    <row r="8066" spans="2:6" x14ac:dyDescent="0.3">
      <c r="B8066" s="28">
        <v>8061</v>
      </c>
      <c r="C8066" s="29">
        <v>3.6529364997348202</v>
      </c>
      <c r="D8066" s="29">
        <v>7.9045732701922304</v>
      </c>
      <c r="E8066" s="29">
        <v>20.065937999999999</v>
      </c>
      <c r="F8066" s="24">
        <v>1.3718870000000001</v>
      </c>
    </row>
    <row r="8067" spans="2:6" x14ac:dyDescent="0.3">
      <c r="B8067" s="28">
        <v>8062</v>
      </c>
      <c r="C8067" s="29">
        <v>3.6526811630464802</v>
      </c>
      <c r="D8067" s="29">
        <v>7.90472740714248</v>
      </c>
      <c r="E8067" s="29">
        <v>20.069417999999999</v>
      </c>
      <c r="F8067" s="24">
        <v>1.372001</v>
      </c>
    </row>
    <row r="8068" spans="2:6" x14ac:dyDescent="0.3">
      <c r="B8068" s="28">
        <v>8063</v>
      </c>
      <c r="C8068" s="29">
        <v>3.6524263187108401</v>
      </c>
      <c r="D8068" s="29">
        <v>7.9048843355330902</v>
      </c>
      <c r="E8068" s="29">
        <v>20.072913</v>
      </c>
      <c r="F8068" s="24">
        <v>1.3721160000000001</v>
      </c>
    </row>
    <row r="8069" spans="2:6" x14ac:dyDescent="0.3">
      <c r="B8069" s="28">
        <v>8064</v>
      </c>
      <c r="C8069" s="29">
        <v>3.6521719991239299</v>
      </c>
      <c r="D8069" s="29">
        <v>7.9050442495878697</v>
      </c>
      <c r="E8069" s="29">
        <v>20.076423999999999</v>
      </c>
      <c r="F8069" s="24">
        <v>1.3722300000000001</v>
      </c>
    </row>
    <row r="8070" spans="2:6" x14ac:dyDescent="0.3">
      <c r="B8070" s="28">
        <v>8065</v>
      </c>
      <c r="C8070" s="29">
        <v>3.65191820353964</v>
      </c>
      <c r="D8070" s="29">
        <v>7.9052071470895999</v>
      </c>
      <c r="E8070" s="29">
        <v>20.079951000000001</v>
      </c>
      <c r="F8070" s="24">
        <v>1.3723449999999999</v>
      </c>
    </row>
    <row r="8071" spans="2:6" x14ac:dyDescent="0.3">
      <c r="B8071" s="28">
        <v>8066</v>
      </c>
      <c r="C8071" s="29">
        <v>3.6516648981506399</v>
      </c>
      <c r="D8071" s="29">
        <v>7.9053728296186501</v>
      </c>
      <c r="E8071" s="29">
        <v>20.083493000000001</v>
      </c>
      <c r="F8071" s="24">
        <v>1.3724590000000001</v>
      </c>
    </row>
    <row r="8072" spans="2:6" x14ac:dyDescent="0.3">
      <c r="B8072" s="28">
        <v>8067</v>
      </c>
      <c r="C8072" s="29">
        <v>3.6514121153010599</v>
      </c>
      <c r="D8072" s="29">
        <v>7.90554149124325</v>
      </c>
      <c r="E8072" s="29">
        <v>20.087050999999999</v>
      </c>
      <c r="F8072" s="24">
        <v>1.372573</v>
      </c>
    </row>
    <row r="8073" spans="2:6" x14ac:dyDescent="0.3">
      <c r="B8073" s="28">
        <v>8068</v>
      </c>
      <c r="C8073" s="29">
        <v>3.6511598542413499</v>
      </c>
      <c r="D8073" s="29">
        <v>7.9057131297334298</v>
      </c>
      <c r="E8073" s="29">
        <v>20.090624999999999</v>
      </c>
      <c r="F8073" s="24">
        <v>1.3726880000000001</v>
      </c>
    </row>
    <row r="8074" spans="2:6" x14ac:dyDescent="0.3">
      <c r="B8074" s="28">
        <v>8069</v>
      </c>
      <c r="C8074" s="29">
        <v>3.6509081472318599</v>
      </c>
      <c r="D8074" s="29">
        <v>7.9058879389086503</v>
      </c>
      <c r="E8074" s="29">
        <v>20.094215999999999</v>
      </c>
      <c r="F8074" s="24">
        <v>1.3728020000000001</v>
      </c>
    </row>
    <row r="8075" spans="2:6" x14ac:dyDescent="0.3">
      <c r="B8075" s="28">
        <v>8070</v>
      </c>
      <c r="C8075" s="29">
        <v>3.6506569604768599</v>
      </c>
      <c r="D8075" s="29">
        <v>7.9060657203799698</v>
      </c>
      <c r="E8075" s="29">
        <v>20.097822999999998</v>
      </c>
      <c r="F8075" s="24">
        <v>1.3729169999999999</v>
      </c>
    </row>
    <row r="8076" spans="2:6" x14ac:dyDescent="0.3">
      <c r="B8076" s="28">
        <v>8071</v>
      </c>
      <c r="C8076" s="29">
        <v>3.65040629322321</v>
      </c>
      <c r="D8076" s="29">
        <v>7.9062464719041703</v>
      </c>
      <c r="E8076" s="29">
        <v>20.101445999999999</v>
      </c>
      <c r="F8076" s="24">
        <v>1.3730310000000001</v>
      </c>
    </row>
    <row r="8077" spans="2:6" x14ac:dyDescent="0.3">
      <c r="B8077" s="28">
        <v>8072</v>
      </c>
      <c r="C8077" s="29">
        <v>3.6501561776784301</v>
      </c>
      <c r="D8077" s="29">
        <v>7.9064303871420698</v>
      </c>
      <c r="E8077" s="29">
        <v>20.105086</v>
      </c>
      <c r="F8077" s="24">
        <v>1.3731450000000001</v>
      </c>
    </row>
    <row r="8078" spans="2:6" x14ac:dyDescent="0.3">
      <c r="B8078" s="28">
        <v>8073</v>
      </c>
      <c r="C8078" s="29">
        <v>3.6499066130376101</v>
      </c>
      <c r="D8078" s="29">
        <v>7.9066174636958504</v>
      </c>
      <c r="E8078" s="29">
        <v>20.108743</v>
      </c>
      <c r="F8078" s="24">
        <v>1.3732599999999999</v>
      </c>
    </row>
    <row r="8079" spans="2:6" x14ac:dyDescent="0.3">
      <c r="B8079" s="28">
        <v>8074</v>
      </c>
      <c r="C8079" s="29">
        <v>3.6496575984944801</v>
      </c>
      <c r="D8079" s="29">
        <v>7.90680769916281</v>
      </c>
      <c r="E8079" s="29">
        <v>20.112417000000001</v>
      </c>
      <c r="F8079" s="24">
        <v>1.3733740000000001</v>
      </c>
    </row>
    <row r="8080" spans="2:6" x14ac:dyDescent="0.3">
      <c r="B8080" s="28">
        <v>8075</v>
      </c>
      <c r="C8080" s="29">
        <v>3.64940913324146</v>
      </c>
      <c r="D8080" s="29">
        <v>7.9070010911352497</v>
      </c>
      <c r="E8080" s="29">
        <v>20.116108000000001</v>
      </c>
      <c r="F8080" s="24">
        <v>1.373488</v>
      </c>
    </row>
    <row r="8081" spans="2:6" x14ac:dyDescent="0.3">
      <c r="B8081" s="28">
        <v>8076</v>
      </c>
      <c r="C8081" s="29">
        <v>3.6491612164695999</v>
      </c>
      <c r="D8081" s="29">
        <v>7.9071976372006203</v>
      </c>
      <c r="E8081" s="29">
        <v>20.119816</v>
      </c>
      <c r="F8081" s="24">
        <v>1.3736030000000001</v>
      </c>
    </row>
    <row r="8082" spans="2:6" x14ac:dyDescent="0.3">
      <c r="B8082" s="28">
        <v>8077</v>
      </c>
      <c r="C8082" s="29">
        <v>3.6489138802476502</v>
      </c>
      <c r="D8082" s="29">
        <v>7.9073975306052802</v>
      </c>
      <c r="E8082" s="29">
        <v>20.123542</v>
      </c>
      <c r="F8082" s="24">
        <v>1.3737170000000001</v>
      </c>
    </row>
    <row r="8083" spans="2:6" x14ac:dyDescent="0.3">
      <c r="B8083" s="28">
        <v>8078</v>
      </c>
      <c r="C8083" s="29">
        <v>3.6486670908516698</v>
      </c>
      <c r="D8083" s="29">
        <v>7.90760057316451</v>
      </c>
      <c r="E8083" s="29">
        <v>20.127285000000001</v>
      </c>
      <c r="F8083" s="24">
        <v>1.373831</v>
      </c>
    </row>
    <row r="8084" spans="2:6" x14ac:dyDescent="0.3">
      <c r="B8084" s="28">
        <v>8079</v>
      </c>
      <c r="C8084" s="29">
        <v>3.6484208803142799</v>
      </c>
      <c r="D8084" s="29">
        <v>7.9078069580159802</v>
      </c>
      <c r="E8084" s="29">
        <v>20.131046000000001</v>
      </c>
      <c r="F8084" s="24">
        <v>1.3739460000000001</v>
      </c>
    </row>
    <row r="8085" spans="2:6" x14ac:dyDescent="0.3">
      <c r="B8085" s="28">
        <v>8080</v>
      </c>
      <c r="C8085" s="29">
        <v>3.6481751164554899</v>
      </c>
      <c r="D8085" s="29">
        <v>7.9080159005161104</v>
      </c>
      <c r="E8085" s="29">
        <v>20.134820999999999</v>
      </c>
      <c r="F8085" s="24">
        <v>1.3740600000000001</v>
      </c>
    </row>
    <row r="8086" spans="2:6" x14ac:dyDescent="0.3">
      <c r="B8086" s="28">
        <v>8081</v>
      </c>
      <c r="C8086" s="29">
        <v>3.6479296017379301</v>
      </c>
      <c r="D8086" s="29">
        <v>7.90822622587641</v>
      </c>
      <c r="E8086" s="29">
        <v>20.138604000000001</v>
      </c>
      <c r="F8086" s="24">
        <v>1.374174</v>
      </c>
    </row>
    <row r="8087" spans="2:6" x14ac:dyDescent="0.3">
      <c r="B8087" s="28">
        <v>8082</v>
      </c>
      <c r="C8087" s="29">
        <v>3.6476843685934202</v>
      </c>
      <c r="D8087" s="29">
        <v>7.9084381284116203</v>
      </c>
      <c r="E8087" s="29">
        <v>20.142396000000002</v>
      </c>
      <c r="F8087" s="24">
        <v>1.374288</v>
      </c>
    </row>
    <row r="8088" spans="2:6" x14ac:dyDescent="0.3">
      <c r="B8088" s="28">
        <v>8083</v>
      </c>
      <c r="C8088" s="29">
        <v>3.6474393838294898</v>
      </c>
      <c r="D8088" s="29">
        <v>7.9086514115033903</v>
      </c>
      <c r="E8088" s="29">
        <v>20.146196</v>
      </c>
      <c r="F8088" s="24">
        <v>1.3744019999999999</v>
      </c>
    </row>
    <row r="8089" spans="2:6" x14ac:dyDescent="0.3">
      <c r="B8089" s="28">
        <v>8084</v>
      </c>
      <c r="C8089" s="29">
        <v>3.6471947126060398</v>
      </c>
      <c r="D8089" s="29">
        <v>7.9088664646831397</v>
      </c>
      <c r="E8089" s="29">
        <v>20.150006000000001</v>
      </c>
      <c r="F8089" s="24">
        <v>1.374517</v>
      </c>
    </row>
    <row r="8090" spans="2:6" x14ac:dyDescent="0.3">
      <c r="B8090" s="28">
        <v>8085</v>
      </c>
      <c r="C8090" s="29">
        <v>3.6469502562236098</v>
      </c>
      <c r="D8090" s="29">
        <v>7.9090827007455999</v>
      </c>
      <c r="E8090" s="29">
        <v>20.153822999999999</v>
      </c>
      <c r="F8090" s="24">
        <v>1.3746309999999999</v>
      </c>
    </row>
    <row r="8091" spans="2:6" x14ac:dyDescent="0.3">
      <c r="B8091" s="28">
        <v>8086</v>
      </c>
      <c r="C8091" s="29">
        <v>3.6467061125533302</v>
      </c>
      <c r="D8091" s="29">
        <v>7.90930070438898</v>
      </c>
      <c r="E8091" s="29">
        <v>20.15765</v>
      </c>
      <c r="F8091" s="24">
        <v>1.3747449999999999</v>
      </c>
    </row>
    <row r="8092" spans="2:6" x14ac:dyDescent="0.3">
      <c r="B8092" s="28">
        <v>8087</v>
      </c>
      <c r="C8092" s="29">
        <v>3.64646221570771</v>
      </c>
      <c r="D8092" s="29">
        <v>7.9095200838727999</v>
      </c>
      <c r="E8092" s="29">
        <v>20.161484999999999</v>
      </c>
      <c r="F8092" s="24">
        <v>1.3748590000000001</v>
      </c>
    </row>
    <row r="8093" spans="2:6" x14ac:dyDescent="0.3">
      <c r="B8093" s="28">
        <v>8088</v>
      </c>
      <c r="C8093" s="29">
        <v>3.6462185653227999</v>
      </c>
      <c r="D8093" s="29">
        <v>7.9097408380907099</v>
      </c>
      <c r="E8093" s="29">
        <v>20.165327999999999</v>
      </c>
      <c r="F8093" s="24">
        <v>1.374973</v>
      </c>
    </row>
    <row r="8094" spans="2:6" x14ac:dyDescent="0.3">
      <c r="B8094" s="28">
        <v>8089</v>
      </c>
      <c r="C8094" s="29">
        <v>3.6459751610345998</v>
      </c>
      <c r="D8094" s="29">
        <v>7.9099629659357102</v>
      </c>
      <c r="E8094" s="29">
        <v>20.169179</v>
      </c>
      <c r="F8094" s="24">
        <v>1.3750879999999999</v>
      </c>
    </row>
    <row r="8095" spans="2:6" x14ac:dyDescent="0.3">
      <c r="B8095" s="28">
        <v>8090</v>
      </c>
      <c r="C8095" s="29">
        <v>3.6457320024790603</v>
      </c>
      <c r="D8095" s="29">
        <v>7.9101864663002202</v>
      </c>
      <c r="E8095" s="29">
        <v>20.173037999999998</v>
      </c>
      <c r="F8095" s="24">
        <v>1.375202</v>
      </c>
    </row>
    <row r="8096" spans="2:6" x14ac:dyDescent="0.3">
      <c r="B8096" s="28">
        <v>8091</v>
      </c>
      <c r="C8096" s="29">
        <v>3.6454891219360301</v>
      </c>
      <c r="D8096" s="29">
        <v>7.9104115330445</v>
      </c>
      <c r="E8096" s="29">
        <v>20.176905999999999</v>
      </c>
      <c r="F8096" s="24">
        <v>1.375316</v>
      </c>
    </row>
    <row r="8097" spans="2:6" x14ac:dyDescent="0.3">
      <c r="B8097" s="28">
        <v>8092</v>
      </c>
      <c r="C8097" s="29">
        <v>3.6452464863636802</v>
      </c>
      <c r="D8097" s="29">
        <v>7.9106379699910701</v>
      </c>
      <c r="E8097" s="29">
        <v>20.180782000000001</v>
      </c>
      <c r="F8097" s="24">
        <v>1.3754299999999999</v>
      </c>
    </row>
    <row r="8098" spans="2:6" x14ac:dyDescent="0.3">
      <c r="B8098" s="28">
        <v>8093</v>
      </c>
      <c r="C8098" s="29">
        <v>3.6450040627876499</v>
      </c>
      <c r="D8098" s="29">
        <v>7.9108655811617901</v>
      </c>
      <c r="E8098" s="29">
        <v>20.184664999999999</v>
      </c>
      <c r="F8098" s="24">
        <v>1.3755440000000001</v>
      </c>
    </row>
    <row r="8099" spans="2:6" x14ac:dyDescent="0.3">
      <c r="B8099" s="28">
        <v>8094</v>
      </c>
      <c r="C8099" s="29">
        <v>3.6447619160809102</v>
      </c>
      <c r="D8099" s="29">
        <v>7.9110947552333899</v>
      </c>
      <c r="E8099" s="29">
        <v>20.188556999999999</v>
      </c>
      <c r="F8099" s="24">
        <v>1.375658</v>
      </c>
    </row>
    <row r="8100" spans="2:6" x14ac:dyDescent="0.3">
      <c r="B8100" s="28">
        <v>8095</v>
      </c>
      <c r="C8100" s="29">
        <v>3.6445199806757902</v>
      </c>
      <c r="D8100" s="29">
        <v>7.9113251014081705</v>
      </c>
      <c r="E8100" s="29">
        <v>20.192456</v>
      </c>
      <c r="F8100" s="24">
        <v>1.375772</v>
      </c>
    </row>
    <row r="8101" spans="2:6" x14ac:dyDescent="0.3">
      <c r="B8101" s="28">
        <v>8096</v>
      </c>
      <c r="C8101" s="29">
        <v>3.64427832137758</v>
      </c>
      <c r="D8101" s="29">
        <v>7.9115570081612399</v>
      </c>
      <c r="E8101" s="29">
        <v>20.196363999999999</v>
      </c>
      <c r="F8101" s="24">
        <v>1.3758859999999999</v>
      </c>
    </row>
    <row r="8102" spans="2:6" x14ac:dyDescent="0.3">
      <c r="B8102" s="28">
        <v>8097</v>
      </c>
      <c r="C8102" s="29">
        <v>3.64403684014369</v>
      </c>
      <c r="D8102" s="29">
        <v>7.9117898902263004</v>
      </c>
      <c r="E8102" s="29">
        <v>20.200278000000001</v>
      </c>
      <c r="F8102" s="24">
        <v>1.3759999999999999</v>
      </c>
    </row>
    <row r="8103" spans="2:6" x14ac:dyDescent="0.3">
      <c r="B8103" s="28">
        <v>8098</v>
      </c>
      <c r="C8103" s="29">
        <v>3.64379563428801</v>
      </c>
      <c r="D8103" s="29">
        <v>7.9120243306448801</v>
      </c>
      <c r="E8103" s="29">
        <v>20.204201000000001</v>
      </c>
      <c r="F8103" s="24">
        <v>1.3761140000000001</v>
      </c>
    </row>
    <row r="8104" spans="2:6" x14ac:dyDescent="0.3">
      <c r="B8104" s="28">
        <v>8099</v>
      </c>
      <c r="C8104" s="29">
        <v>3.6435546383781401</v>
      </c>
      <c r="D8104" s="29">
        <v>7.9122599390183002</v>
      </c>
      <c r="E8104" s="29">
        <v>20.208131000000002</v>
      </c>
      <c r="F8104" s="24">
        <v>1.376228</v>
      </c>
    </row>
    <row r="8105" spans="2:6" x14ac:dyDescent="0.3">
      <c r="B8105" s="28">
        <v>8100</v>
      </c>
      <c r="C8105" s="29">
        <v>3.6433138521005199</v>
      </c>
      <c r="D8105" s="29">
        <v>7.9124967143835896</v>
      </c>
      <c r="E8105" s="29">
        <v>20.212067999999999</v>
      </c>
      <c r="F8105" s="24">
        <v>1.376342</v>
      </c>
    </row>
    <row r="8106" spans="2:6" x14ac:dyDescent="0.3">
      <c r="B8106" s="28">
        <v>8101</v>
      </c>
      <c r="C8106" s="29">
        <v>3.64307330761631</v>
      </c>
      <c r="D8106" s="29">
        <v>7.9127348502440604</v>
      </c>
      <c r="E8106" s="29">
        <v>20.216013</v>
      </c>
      <c r="F8106" s="24">
        <v>1.3764560000000001</v>
      </c>
    </row>
    <row r="8107" spans="2:6" x14ac:dyDescent="0.3">
      <c r="B8107" s="28">
        <v>8102</v>
      </c>
      <c r="C8107" s="29">
        <v>3.6428329721033599</v>
      </c>
      <c r="D8107" s="29">
        <v>7.9129741510685996</v>
      </c>
      <c r="E8107" s="29">
        <v>20.219964999999998</v>
      </c>
      <c r="F8107" s="24">
        <v>1.3765700000000001</v>
      </c>
    </row>
    <row r="8108" spans="2:6" x14ac:dyDescent="0.3">
      <c r="B8108" s="28">
        <v>8103</v>
      </c>
      <c r="C8108" s="29">
        <v>3.6425928452481902</v>
      </c>
      <c r="D8108" s="29">
        <v>7.9132146158929597</v>
      </c>
      <c r="E8108" s="29">
        <v>20.223924</v>
      </c>
      <c r="F8108" s="24">
        <v>1.376684</v>
      </c>
    </row>
    <row r="8109" spans="2:6" x14ac:dyDescent="0.3">
      <c r="B8109" s="28">
        <v>8104</v>
      </c>
      <c r="C8109" s="29">
        <v>3.64235295916103</v>
      </c>
      <c r="D8109" s="29">
        <v>7.9134564380679304</v>
      </c>
      <c r="E8109" s="29">
        <v>20.227891</v>
      </c>
      <c r="F8109" s="24">
        <v>1.376798</v>
      </c>
    </row>
    <row r="8110" spans="2:6" x14ac:dyDescent="0.3">
      <c r="B8110" s="28">
        <v>8105</v>
      </c>
      <c r="C8110" s="29">
        <v>3.6421132486639802</v>
      </c>
      <c r="D8110" s="29">
        <v>7.9136992279473599</v>
      </c>
      <c r="E8110" s="29">
        <v>20.231864000000002</v>
      </c>
      <c r="F8110" s="24">
        <v>1.3769119999999999</v>
      </c>
    </row>
    <row r="8111" spans="2:6" x14ac:dyDescent="0.3">
      <c r="B8111" s="28">
        <v>8106</v>
      </c>
      <c r="C8111" s="29">
        <v>3.6418737782740402</v>
      </c>
      <c r="D8111" s="29">
        <v>7.9139433731459699</v>
      </c>
      <c r="E8111" s="29">
        <v>20.235845000000001</v>
      </c>
      <c r="F8111" s="24">
        <v>1.3770259999999999</v>
      </c>
    </row>
    <row r="8112" spans="2:6" x14ac:dyDescent="0.3">
      <c r="B8112" s="28">
        <v>8107</v>
      </c>
      <c r="C8112" s="29">
        <v>3.6416345152540601</v>
      </c>
      <c r="D8112" s="29">
        <v>7.9141886783826303</v>
      </c>
      <c r="E8112" s="29">
        <v>20.239833000000001</v>
      </c>
      <c r="F8112" s="24">
        <v>1.37714</v>
      </c>
    </row>
    <row r="8113" spans="2:6" x14ac:dyDescent="0.3">
      <c r="B8113" s="28">
        <v>8108</v>
      </c>
      <c r="C8113" s="29">
        <v>3.64139542693498</v>
      </c>
      <c r="D8113" s="29">
        <v>7.9144349485780596</v>
      </c>
      <c r="E8113" s="29">
        <v>20.243827</v>
      </c>
      <c r="F8113" s="24">
        <v>1.377254</v>
      </c>
    </row>
    <row r="8114" spans="2:6" x14ac:dyDescent="0.3">
      <c r="B8114" s="28">
        <v>8109</v>
      </c>
      <c r="C8114" s="29">
        <v>3.6411565453931498</v>
      </c>
      <c r="D8114" s="29">
        <v>7.9146823769800099</v>
      </c>
      <c r="E8114" s="29">
        <v>20.247827999999998</v>
      </c>
      <c r="F8114" s="24">
        <v>1.3773679999999999</v>
      </c>
    </row>
    <row r="8115" spans="2:6" x14ac:dyDescent="0.3">
      <c r="B8115" s="28">
        <v>8110</v>
      </c>
      <c r="C8115" s="29">
        <v>3.64091787031525</v>
      </c>
      <c r="D8115" s="29">
        <v>7.9149309626216597</v>
      </c>
      <c r="E8115" s="29">
        <v>20.251836000000001</v>
      </c>
      <c r="F8115" s="24">
        <v>1.3774820000000001</v>
      </c>
    </row>
    <row r="8116" spans="2:6" x14ac:dyDescent="0.3">
      <c r="B8116" s="28">
        <v>8111</v>
      </c>
      <c r="C8116" s="29">
        <v>3.6406794013880099</v>
      </c>
      <c r="D8116" s="29">
        <v>7.9151807045357598</v>
      </c>
      <c r="E8116" s="29">
        <v>20.255851</v>
      </c>
      <c r="F8116" s="24">
        <v>1.377596</v>
      </c>
    </row>
    <row r="8117" spans="2:6" x14ac:dyDescent="0.3">
      <c r="B8117" s="28">
        <v>8112</v>
      </c>
      <c r="C8117" s="29">
        <v>3.6404411060106301</v>
      </c>
      <c r="D8117" s="29">
        <v>7.9154314078444497</v>
      </c>
      <c r="E8117" s="29">
        <v>20.259872000000001</v>
      </c>
      <c r="F8117" s="24">
        <v>1.37771</v>
      </c>
    </row>
    <row r="8118" spans="2:6" x14ac:dyDescent="0.3">
      <c r="B8118" s="28">
        <v>8113</v>
      </c>
      <c r="C8118" s="29">
        <v>3.6402029839210601</v>
      </c>
      <c r="D8118" s="29">
        <v>7.9156830717320297</v>
      </c>
      <c r="E8118" s="29">
        <v>20.263898999999999</v>
      </c>
      <c r="F8118" s="24">
        <v>1.3778239999999999</v>
      </c>
    </row>
    <row r="8119" spans="2:6" x14ac:dyDescent="0.3">
      <c r="B8119" s="28">
        <v>8114</v>
      </c>
      <c r="C8119" s="29">
        <v>3.6399650671107198</v>
      </c>
      <c r="D8119" s="29">
        <v>7.9159358891914398</v>
      </c>
      <c r="E8119" s="29">
        <v>20.267932999999999</v>
      </c>
      <c r="F8119" s="24">
        <v>1.377937</v>
      </c>
    </row>
    <row r="8120" spans="2:6" x14ac:dyDescent="0.3">
      <c r="B8120" s="28">
        <v>8115</v>
      </c>
      <c r="C8120" s="29">
        <v>3.6397273552664799</v>
      </c>
      <c r="D8120" s="29">
        <v>7.9161898592541498</v>
      </c>
      <c r="E8120" s="29">
        <v>20.271974</v>
      </c>
      <c r="F8120" s="24">
        <v>1.3780510000000001</v>
      </c>
    </row>
    <row r="8121" spans="2:6" x14ac:dyDescent="0.3">
      <c r="B8121" s="28">
        <v>8116</v>
      </c>
      <c r="C8121" s="29">
        <v>3.6394897836367299</v>
      </c>
      <c r="D8121" s="29">
        <v>7.9164445935372196</v>
      </c>
      <c r="E8121" s="29">
        <v>20.276019999999999</v>
      </c>
      <c r="F8121" s="24">
        <v>1.3781650000000001</v>
      </c>
    </row>
    <row r="8122" spans="2:6" x14ac:dyDescent="0.3">
      <c r="B8122" s="28">
        <v>8117</v>
      </c>
      <c r="C8122" s="29">
        <v>3.63925241641526</v>
      </c>
      <c r="D8122" s="29">
        <v>7.9167004786890898</v>
      </c>
      <c r="E8122" s="29">
        <v>20.280073000000002</v>
      </c>
      <c r="F8122" s="24">
        <v>1.378279</v>
      </c>
    </row>
    <row r="8123" spans="2:6" x14ac:dyDescent="0.3">
      <c r="B8123" s="28">
        <v>8118</v>
      </c>
      <c r="C8123" s="29">
        <v>3.6390152211039899</v>
      </c>
      <c r="D8123" s="29">
        <v>7.9169573201350705</v>
      </c>
      <c r="E8123" s="29">
        <v>20.284132</v>
      </c>
      <c r="F8123" s="24">
        <v>1.378393</v>
      </c>
    </row>
    <row r="8124" spans="2:6" x14ac:dyDescent="0.3">
      <c r="B8124" s="28">
        <v>8119</v>
      </c>
      <c r="C8124" s="29">
        <v>3.6387781974412499</v>
      </c>
      <c r="D8124" s="29">
        <v>7.9172151170582996</v>
      </c>
      <c r="E8124" s="29">
        <v>20.288197</v>
      </c>
      <c r="F8124" s="24">
        <v>1.378506</v>
      </c>
    </row>
    <row r="8125" spans="2:6" x14ac:dyDescent="0.3">
      <c r="B8125" s="28">
        <v>8120</v>
      </c>
      <c r="C8125" s="29">
        <v>3.6385413773163702</v>
      </c>
      <c r="D8125" s="29">
        <v>7.9174740621449802</v>
      </c>
      <c r="E8125" s="29">
        <v>20.292269000000001</v>
      </c>
      <c r="F8125" s="24">
        <v>1.37862</v>
      </c>
    </row>
    <row r="8126" spans="2:6" x14ac:dyDescent="0.3">
      <c r="B8126" s="28">
        <v>8121</v>
      </c>
      <c r="C8126" s="29">
        <v>3.6383046961488699</v>
      </c>
      <c r="D8126" s="29">
        <v>7.9177337675201898</v>
      </c>
      <c r="E8126" s="29">
        <v>20.296346</v>
      </c>
      <c r="F8126" s="24">
        <v>1.3787340000000001</v>
      </c>
    </row>
    <row r="8127" spans="2:6" x14ac:dyDescent="0.3">
      <c r="B8127" s="28">
        <v>8122</v>
      </c>
      <c r="C8127" s="29">
        <v>3.6380681537285797</v>
      </c>
      <c r="D8127" s="29">
        <v>7.9179942325194004</v>
      </c>
      <c r="E8127" s="29">
        <v>20.300428</v>
      </c>
      <c r="F8127" s="24">
        <v>1.3788480000000001</v>
      </c>
    </row>
    <row r="8128" spans="2:6" x14ac:dyDescent="0.3">
      <c r="B8128" s="28">
        <v>8123</v>
      </c>
      <c r="C8128" s="29">
        <v>3.6378318140446799</v>
      </c>
      <c r="D8128" s="29">
        <v>7.9182558431787102</v>
      </c>
      <c r="E8128" s="29">
        <v>20.304517000000001</v>
      </c>
      <c r="F8128" s="24">
        <v>1.3789609999999999</v>
      </c>
    </row>
    <row r="8129" spans="2:6" x14ac:dyDescent="0.3">
      <c r="B8129" s="28">
        <v>8124</v>
      </c>
      <c r="C8129" s="29">
        <v>3.6375956126195099</v>
      </c>
      <c r="D8129" s="29">
        <v>7.9185182119287303</v>
      </c>
      <c r="E8129" s="29">
        <v>20.308610999999999</v>
      </c>
      <c r="F8129" s="24">
        <v>1.3790750000000001</v>
      </c>
    </row>
    <row r="8130" spans="2:6" x14ac:dyDescent="0.3">
      <c r="B8130" s="28">
        <v>8125</v>
      </c>
      <c r="C8130" s="29">
        <v>3.6373595813085702</v>
      </c>
      <c r="D8130" s="29">
        <v>7.91878153135288</v>
      </c>
      <c r="E8130" s="29">
        <v>20.312711</v>
      </c>
      <c r="F8130" s="24">
        <v>1.379189</v>
      </c>
    </row>
    <row r="8131" spans="2:6" x14ac:dyDescent="0.3">
      <c r="B8131" s="28">
        <v>8126</v>
      </c>
      <c r="C8131" s="29">
        <v>3.63712368780243</v>
      </c>
      <c r="D8131" s="29">
        <v>7.9190456074360096</v>
      </c>
      <c r="E8131" s="29">
        <v>20.316815999999999</v>
      </c>
      <c r="F8131" s="24">
        <v>1.3793029999999999</v>
      </c>
    </row>
    <row r="8132" spans="2:6" x14ac:dyDescent="0.3">
      <c r="B8132" s="28">
        <v>8127</v>
      </c>
      <c r="C8132" s="29">
        <v>3.6368879639225398</v>
      </c>
      <c r="D8132" s="29">
        <v>7.9193106326592</v>
      </c>
      <c r="E8132" s="29">
        <v>20.320927000000001</v>
      </c>
      <c r="F8132" s="24">
        <v>1.379416</v>
      </c>
    </row>
    <row r="8133" spans="2:6" x14ac:dyDescent="0.3">
      <c r="B8133" s="28">
        <v>8128</v>
      </c>
      <c r="C8133" s="29">
        <v>3.63665240940791</v>
      </c>
      <c r="D8133" s="29">
        <v>7.9195766062040995</v>
      </c>
      <c r="E8133" s="29">
        <v>20.325043999999998</v>
      </c>
      <c r="F8133" s="24">
        <v>1.3795299999999999</v>
      </c>
    </row>
    <row r="8134" spans="2:6" x14ac:dyDescent="0.3">
      <c r="B8134" s="28">
        <v>8129</v>
      </c>
      <c r="C8134" s="29">
        <v>3.6364169600037699</v>
      </c>
      <c r="D8134" s="29">
        <v>7.9198431411649803</v>
      </c>
      <c r="E8134" s="29">
        <v>20.329165</v>
      </c>
      <c r="F8134" s="24">
        <v>1.3796439999999999</v>
      </c>
    </row>
    <row r="8135" spans="2:6" x14ac:dyDescent="0.3">
      <c r="B8135" s="28">
        <v>8130</v>
      </c>
      <c r="C8135" s="29">
        <v>3.6361816795116599</v>
      </c>
      <c r="D8135" s="29">
        <v>7.9201106230151401</v>
      </c>
      <c r="E8135" s="29">
        <v>20.333292</v>
      </c>
      <c r="F8135" s="24">
        <v>1.3797570000000001</v>
      </c>
    </row>
    <row r="8136" spans="2:6" x14ac:dyDescent="0.3">
      <c r="B8136" s="28">
        <v>8131</v>
      </c>
      <c r="C8136" s="29">
        <v>3.6359465357081602</v>
      </c>
      <c r="D8136" s="29">
        <v>7.9203788579946801</v>
      </c>
      <c r="E8136" s="29">
        <v>20.337423999999999</v>
      </c>
      <c r="F8136" s="24">
        <v>1.3798710000000001</v>
      </c>
    </row>
    <row r="8137" spans="2:6" x14ac:dyDescent="0.3">
      <c r="B8137" s="28">
        <v>8132</v>
      </c>
      <c r="C8137" s="29">
        <v>3.63571152838403</v>
      </c>
      <c r="D8137" s="29">
        <v>7.9206478454384399</v>
      </c>
      <c r="E8137" s="29">
        <v>20.341560999999999</v>
      </c>
      <c r="F8137" s="24">
        <v>1.379985</v>
      </c>
    </row>
    <row r="8138" spans="2:6" x14ac:dyDescent="0.3">
      <c r="B8138" s="28">
        <v>8133</v>
      </c>
      <c r="C8138" s="29">
        <v>3.6354766573300799</v>
      </c>
      <c r="D8138" s="29">
        <v>7.9209175846811899</v>
      </c>
      <c r="E8138" s="29">
        <v>20.345703</v>
      </c>
      <c r="F8138" s="24">
        <v>1.380098</v>
      </c>
    </row>
    <row r="8139" spans="2:6" x14ac:dyDescent="0.3">
      <c r="B8139" s="28">
        <v>8134</v>
      </c>
      <c r="C8139" s="29">
        <v>3.6352419542485399</v>
      </c>
      <c r="D8139" s="29">
        <v>7.9211882678451397</v>
      </c>
      <c r="E8139" s="29">
        <v>20.349851000000001</v>
      </c>
      <c r="F8139" s="24">
        <v>1.380212</v>
      </c>
    </row>
    <row r="8140" spans="2:6" x14ac:dyDescent="0.3">
      <c r="B8140" s="28">
        <v>8135</v>
      </c>
      <c r="C8140" s="29">
        <v>3.63500735509073</v>
      </c>
      <c r="D8140" s="29">
        <v>7.9214595086388302</v>
      </c>
      <c r="E8140" s="29">
        <v>20.354002999999999</v>
      </c>
      <c r="F8140" s="24">
        <v>1.380325</v>
      </c>
    </row>
    <row r="8141" spans="2:6" x14ac:dyDescent="0.3">
      <c r="B8141" s="28">
        <v>8136</v>
      </c>
      <c r="C8141" s="29">
        <v>3.63477285969919</v>
      </c>
      <c r="D8141" s="29">
        <v>7.9217313065507797</v>
      </c>
      <c r="E8141" s="29">
        <v>20.358159000000001</v>
      </c>
      <c r="F8141" s="24">
        <v>1.380439</v>
      </c>
    </row>
    <row r="8142" spans="2:6" x14ac:dyDescent="0.3">
      <c r="B8142" s="28">
        <v>8137</v>
      </c>
      <c r="C8142" s="29">
        <v>3.6345385316362702</v>
      </c>
      <c r="D8142" s="29">
        <v>7.92200404633674</v>
      </c>
      <c r="E8142" s="29">
        <v>20.362321000000001</v>
      </c>
      <c r="F8142" s="24">
        <v>1.380552</v>
      </c>
    </row>
    <row r="8143" spans="2:6" x14ac:dyDescent="0.3">
      <c r="B8143" s="28">
        <v>8138</v>
      </c>
      <c r="C8143" s="29">
        <v>3.6343043069564303</v>
      </c>
      <c r="D8143" s="29">
        <v>7.9222773420129</v>
      </c>
      <c r="E8143" s="29">
        <v>20.366486999999999</v>
      </c>
      <c r="F8143" s="24">
        <v>1.3806659999999999</v>
      </c>
    </row>
    <row r="8144" spans="2:6" x14ac:dyDescent="0.3">
      <c r="B8144" s="28">
        <v>8139</v>
      </c>
      <c r="C8144" s="29">
        <v>3.6340702173280901</v>
      </c>
      <c r="D8144" s="29">
        <v>7.9225513855987604</v>
      </c>
      <c r="E8144" s="29">
        <v>20.370657999999999</v>
      </c>
      <c r="F8144" s="24">
        <v>1.3807800000000001</v>
      </c>
    </row>
    <row r="8145" spans="2:6" x14ac:dyDescent="0.3">
      <c r="B8145" s="28">
        <v>8140</v>
      </c>
      <c r="C8145" s="29">
        <v>3.6338362307342997</v>
      </c>
      <c r="D8145" s="29">
        <v>7.9228259839494699</v>
      </c>
      <c r="E8145" s="29">
        <v>20.374832999999999</v>
      </c>
      <c r="F8145" s="24">
        <v>1.3808929999999999</v>
      </c>
    </row>
    <row r="8146" spans="2:6" x14ac:dyDescent="0.3">
      <c r="B8146" s="28">
        <v>8141</v>
      </c>
      <c r="C8146" s="29">
        <v>3.6336023788094201</v>
      </c>
      <c r="D8146" s="29">
        <v>7.9231013289818204</v>
      </c>
      <c r="E8146" s="29">
        <v>20.379013</v>
      </c>
      <c r="F8146" s="24">
        <v>1.3810069999999999</v>
      </c>
    </row>
    <row r="8147" spans="2:6" x14ac:dyDescent="0.3">
      <c r="B8147" s="28">
        <v>8142</v>
      </c>
      <c r="C8147" s="29">
        <v>3.63336862957097</v>
      </c>
      <c r="D8147" s="29">
        <v>7.9233772276536802</v>
      </c>
      <c r="E8147" s="29">
        <v>20.383196999999999</v>
      </c>
      <c r="F8147" s="24">
        <v>1.3811200000000001</v>
      </c>
    </row>
    <row r="8148" spans="2:6" x14ac:dyDescent="0.3">
      <c r="B8148" s="28">
        <v>8143</v>
      </c>
      <c r="C8148" s="29">
        <v>3.6331349828622099</v>
      </c>
      <c r="D8148" s="29">
        <v>7.9236536794538202</v>
      </c>
      <c r="E8148" s="29">
        <v>20.387384999999998</v>
      </c>
      <c r="F8148" s="24">
        <v>1.3812340000000001</v>
      </c>
    </row>
    <row r="8149" spans="2:6" x14ac:dyDescent="0.3">
      <c r="B8149" s="28">
        <v>8144</v>
      </c>
      <c r="C8149" s="29">
        <v>3.6329014702663498</v>
      </c>
      <c r="D8149" s="29">
        <v>7.9239308761450902</v>
      </c>
      <c r="E8149" s="29">
        <v>20.391577999999999</v>
      </c>
      <c r="F8149" s="24">
        <v>1.3813469999999999</v>
      </c>
    </row>
    <row r="8150" spans="2:6" x14ac:dyDescent="0.3">
      <c r="B8150" s="28">
        <v>8145</v>
      </c>
      <c r="C8150" s="29">
        <v>3.6326680598526599</v>
      </c>
      <c r="D8150" s="29">
        <v>7.9242086248394896</v>
      </c>
      <c r="E8150" s="29">
        <v>20.395775</v>
      </c>
      <c r="F8150" s="24">
        <v>1.3814610000000001</v>
      </c>
    </row>
    <row r="8151" spans="2:6" x14ac:dyDescent="0.3">
      <c r="B8151" s="28">
        <v>8146</v>
      </c>
      <c r="C8151" s="29">
        <v>3.6324347514646602</v>
      </c>
      <c r="D8151" s="29">
        <v>7.9244869250260104</v>
      </c>
      <c r="E8151" s="29">
        <v>20.399975999999999</v>
      </c>
      <c r="F8151" s="24">
        <v>1.3815740000000001</v>
      </c>
    </row>
    <row r="8152" spans="2:6" x14ac:dyDescent="0.3">
      <c r="B8152" s="28">
        <v>8147</v>
      </c>
      <c r="C8152" s="29">
        <v>3.6322015132575203</v>
      </c>
      <c r="D8152" s="29">
        <v>7.92476558407387</v>
      </c>
      <c r="E8152" s="29">
        <v>20.40418</v>
      </c>
      <c r="F8152" s="24">
        <v>1.3816869999999999</v>
      </c>
    </row>
    <row r="8153" spans="2:6" x14ac:dyDescent="0.3">
      <c r="B8153" s="28">
        <v>8148</v>
      </c>
      <c r="C8153" s="29">
        <v>3.63196840846908</v>
      </c>
      <c r="D8153" s="29">
        <v>7.9250449857629599</v>
      </c>
      <c r="E8153" s="29">
        <v>20.408389</v>
      </c>
      <c r="F8153" s="24">
        <v>1.3818010000000001</v>
      </c>
    </row>
    <row r="8154" spans="2:6" x14ac:dyDescent="0.3">
      <c r="B8154" s="28">
        <v>8149</v>
      </c>
      <c r="C8154" s="29">
        <v>3.6317354052375399</v>
      </c>
      <c r="D8154" s="29">
        <v>7.9253249374112702</v>
      </c>
      <c r="E8154" s="29">
        <v>20.412602</v>
      </c>
      <c r="F8154" s="24">
        <v>1.3819140000000001</v>
      </c>
    </row>
    <row r="8155" spans="2:6" x14ac:dyDescent="0.3">
      <c r="B8155" s="28">
        <v>8150</v>
      </c>
      <c r="C8155" s="29">
        <v>3.6315024717697599</v>
      </c>
      <c r="D8155" s="29">
        <v>7.9256052465425597</v>
      </c>
      <c r="E8155" s="29">
        <v>20.416817999999999</v>
      </c>
      <c r="F8155" s="24">
        <v>1.382028</v>
      </c>
    </row>
    <row r="8156" spans="2:6" x14ac:dyDescent="0.3">
      <c r="B8156" s="28">
        <v>8151</v>
      </c>
      <c r="C8156" s="29">
        <v>3.6312696395811299</v>
      </c>
      <c r="D8156" s="29">
        <v>7.9258861047143396</v>
      </c>
      <c r="E8156" s="29">
        <v>20.421037999999999</v>
      </c>
      <c r="F8156" s="24">
        <v>1.3821410000000001</v>
      </c>
    </row>
    <row r="8157" spans="2:6" x14ac:dyDescent="0.3">
      <c r="B8157" s="28">
        <v>8152</v>
      </c>
      <c r="C8157" s="29">
        <v>3.6310369085157901</v>
      </c>
      <c r="D8157" s="29">
        <v>7.9261675114159296</v>
      </c>
      <c r="E8157" s="29">
        <v>20.425262</v>
      </c>
      <c r="F8157" s="24">
        <v>1.382255</v>
      </c>
    </row>
    <row r="8158" spans="2:6" x14ac:dyDescent="0.3">
      <c r="B8158" s="28">
        <v>8153</v>
      </c>
      <c r="C8158" s="29">
        <v>3.6308042468322501</v>
      </c>
      <c r="D8158" s="29">
        <v>7.9264492743257797</v>
      </c>
      <c r="E8158" s="29">
        <v>20.429489</v>
      </c>
      <c r="F8158" s="24">
        <v>1.382368</v>
      </c>
    </row>
    <row r="8159" spans="2:6" x14ac:dyDescent="0.3">
      <c r="B8159" s="28">
        <v>8154</v>
      </c>
      <c r="C8159" s="29">
        <v>3.6305716859948198</v>
      </c>
      <c r="D8159" s="29">
        <v>7.9267315848471398</v>
      </c>
      <c r="E8159" s="29">
        <v>20.433720000000001</v>
      </c>
      <c r="F8159" s="24">
        <v>1.3824810000000001</v>
      </c>
    </row>
    <row r="8160" spans="2:6" x14ac:dyDescent="0.3">
      <c r="B8160" s="28">
        <v>8155</v>
      </c>
      <c r="C8160" s="29">
        <v>3.6303391942964698</v>
      </c>
      <c r="D8160" s="29">
        <v>7.9270142507617001</v>
      </c>
      <c r="E8160" s="29">
        <v>20.437954000000001</v>
      </c>
      <c r="F8160" s="24">
        <v>1.382595</v>
      </c>
    </row>
    <row r="8161" spans="2:6" x14ac:dyDescent="0.3">
      <c r="B8161" s="28">
        <v>8156</v>
      </c>
      <c r="C8161" s="29">
        <v>3.63010680316743</v>
      </c>
      <c r="D8161" s="29">
        <v>7.9272974633698903</v>
      </c>
      <c r="E8161" s="29">
        <v>20.442191999999999</v>
      </c>
      <c r="F8161" s="24">
        <v>1.382708</v>
      </c>
    </row>
    <row r="8162" spans="2:6" x14ac:dyDescent="0.3">
      <c r="B8162" s="28">
        <v>8157</v>
      </c>
      <c r="C8162" s="29">
        <v>3.6298744494178901</v>
      </c>
      <c r="D8162" s="29">
        <v>7.92758083895162</v>
      </c>
      <c r="E8162" s="29">
        <v>20.446432000000001</v>
      </c>
      <c r="F8162" s="24">
        <v>1.3828210000000001</v>
      </c>
    </row>
    <row r="8163" spans="2:6" x14ac:dyDescent="0.3">
      <c r="B8163" s="28">
        <v>8158</v>
      </c>
      <c r="C8163" s="29">
        <v>3.6296421959954901</v>
      </c>
      <c r="D8163" s="29">
        <v>7.9278647604124499</v>
      </c>
      <c r="E8163" s="29">
        <v>20.450676000000001</v>
      </c>
      <c r="F8163" s="24">
        <v>1.382935</v>
      </c>
    </row>
    <row r="8164" spans="2:6" x14ac:dyDescent="0.3">
      <c r="B8164" s="28">
        <v>8159</v>
      </c>
      <c r="C8164" s="29">
        <v>3.62941001126205</v>
      </c>
      <c r="D8164" s="29">
        <v>7.9281490357403701</v>
      </c>
      <c r="E8164" s="29">
        <v>20.454923000000001</v>
      </c>
      <c r="F8164" s="24">
        <v>1.3830480000000001</v>
      </c>
    </row>
    <row r="8165" spans="2:6" x14ac:dyDescent="0.3">
      <c r="B8165" s="28">
        <v>8160</v>
      </c>
      <c r="C8165" s="29">
        <v>3.62917789511383</v>
      </c>
      <c r="D8165" s="29">
        <v>7.9284336645798499</v>
      </c>
      <c r="E8165" s="29">
        <v>20.459173</v>
      </c>
      <c r="F8165" s="24">
        <v>1.3831609999999999</v>
      </c>
    </row>
    <row r="8166" spans="2:6" x14ac:dyDescent="0.3">
      <c r="B8166" s="28">
        <v>8161</v>
      </c>
      <c r="C8166" s="29">
        <v>3.6289458474471501</v>
      </c>
      <c r="D8166" s="29">
        <v>7.92871864657545</v>
      </c>
      <c r="E8166" s="29">
        <v>20.463425999999998</v>
      </c>
      <c r="F8166" s="24">
        <v>1.3832740000000001</v>
      </c>
    </row>
    <row r="8167" spans="2:6" x14ac:dyDescent="0.3">
      <c r="B8167" s="28">
        <v>8162</v>
      </c>
      <c r="C8167" s="29">
        <v>3.6287138681584601</v>
      </c>
      <c r="D8167" s="29">
        <v>7.9290039813718405</v>
      </c>
      <c r="E8167" s="29">
        <v>20.467682</v>
      </c>
      <c r="F8167" s="24">
        <v>1.3833880000000001</v>
      </c>
    </row>
    <row r="8168" spans="2:6" x14ac:dyDescent="0.3">
      <c r="B8168" s="28">
        <v>8163</v>
      </c>
      <c r="C8168" s="29">
        <v>3.6284819571442499</v>
      </c>
      <c r="D8168" s="29">
        <v>7.9292896686138103</v>
      </c>
      <c r="E8168" s="29">
        <v>20.471941000000001</v>
      </c>
      <c r="F8168" s="24">
        <v>1.3835009999999999</v>
      </c>
    </row>
    <row r="8169" spans="2:6" x14ac:dyDescent="0.3">
      <c r="B8169" s="28">
        <v>8164</v>
      </c>
      <c r="C8169" s="29">
        <v>3.6282501143011299</v>
      </c>
      <c r="D8169" s="29">
        <v>7.9295757079462099</v>
      </c>
      <c r="E8169" s="29">
        <v>20.476203000000002</v>
      </c>
      <c r="F8169" s="24">
        <v>1.3836140000000001</v>
      </c>
    </row>
    <row r="8170" spans="2:6" x14ac:dyDescent="0.3">
      <c r="B8170" s="28">
        <v>8165</v>
      </c>
      <c r="C8170" s="29">
        <v>3.6280183081453399</v>
      </c>
      <c r="D8170" s="29">
        <v>7.9298619078213202</v>
      </c>
      <c r="E8170" s="29">
        <v>20.480467000000001</v>
      </c>
      <c r="F8170" s="24">
        <v>1.3837269999999999</v>
      </c>
    </row>
    <row r="8171" spans="2:6" x14ac:dyDescent="0.3">
      <c r="B8171" s="28">
        <v>8166</v>
      </c>
      <c r="C8171" s="29">
        <v>3.6277865699882601</v>
      </c>
      <c r="D8171" s="29">
        <v>7.93014845917999</v>
      </c>
      <c r="E8171" s="29">
        <v>20.484734</v>
      </c>
      <c r="F8171" s="24">
        <v>1.3838409999999999</v>
      </c>
    </row>
    <row r="8172" spans="2:6" x14ac:dyDescent="0.3">
      <c r="B8172" s="28">
        <v>8167</v>
      </c>
      <c r="C8172" s="29">
        <v>3.6275548683804399</v>
      </c>
      <c r="D8172" s="29">
        <v>7.9304351705777396</v>
      </c>
      <c r="E8172" s="29">
        <v>20.489003</v>
      </c>
      <c r="F8172" s="24">
        <v>1.3839540000000001</v>
      </c>
    </row>
    <row r="8173" spans="2:6" x14ac:dyDescent="0.3">
      <c r="B8173" s="28">
        <v>8168</v>
      </c>
      <c r="C8173" s="29">
        <v>3.6273232345992601</v>
      </c>
      <c r="D8173" s="29">
        <v>7.9307222328524904</v>
      </c>
      <c r="E8173" s="29">
        <v>20.493275000000001</v>
      </c>
      <c r="F8173" s="24">
        <v>1.3840669999999999</v>
      </c>
    </row>
    <row r="8174" spans="2:6" x14ac:dyDescent="0.3">
      <c r="B8174" s="28">
        <v>8169</v>
      </c>
      <c r="C8174" s="29">
        <v>3.6270916372295599</v>
      </c>
      <c r="D8174" s="29">
        <v>7.9310094546630996</v>
      </c>
      <c r="E8174" s="29">
        <v>20.497548999999999</v>
      </c>
      <c r="F8174" s="24">
        <v>1.38418</v>
      </c>
    </row>
    <row r="8175" spans="2:6" x14ac:dyDescent="0.3">
      <c r="B8175" s="28">
        <v>8170</v>
      </c>
      <c r="C8175" s="29">
        <v>3.6268600762196201</v>
      </c>
      <c r="D8175" s="29">
        <v>7.9312968358095999</v>
      </c>
      <c r="E8175" s="29">
        <v>20.501825</v>
      </c>
      <c r="F8175" s="24">
        <v>1.384293</v>
      </c>
    </row>
    <row r="8176" spans="2:6" x14ac:dyDescent="0.3">
      <c r="B8176" s="28">
        <v>8171</v>
      </c>
      <c r="C8176" s="29">
        <v>3.62662858279583</v>
      </c>
      <c r="D8176" s="29">
        <v>7.9315845669756495</v>
      </c>
      <c r="E8176" s="29">
        <v>20.506104000000001</v>
      </c>
      <c r="F8176" s="24">
        <v>1.3844069999999999</v>
      </c>
    </row>
    <row r="8177" spans="2:6" x14ac:dyDescent="0.3">
      <c r="B8177" s="28">
        <v>8172</v>
      </c>
      <c r="C8177" s="29">
        <v>3.6263971255944298</v>
      </c>
      <c r="D8177" s="29">
        <v>7.9318724569749097</v>
      </c>
      <c r="E8177" s="29">
        <v>20.510384999999999</v>
      </c>
      <c r="F8177" s="24">
        <v>1.38452</v>
      </c>
    </row>
    <row r="8178" spans="2:6" x14ac:dyDescent="0.3">
      <c r="B8178" s="28">
        <v>8173</v>
      </c>
      <c r="C8178" s="29">
        <v>3.6261657045638902</v>
      </c>
      <c r="D8178" s="29">
        <v>7.9321605056077402</v>
      </c>
      <c r="E8178" s="29">
        <v>20.514668</v>
      </c>
      <c r="F8178" s="24">
        <v>1.384633</v>
      </c>
    </row>
    <row r="8179" spans="2:6" x14ac:dyDescent="0.3">
      <c r="B8179" s="28">
        <v>8174</v>
      </c>
      <c r="C8179" s="29">
        <v>3.6259343196527301</v>
      </c>
      <c r="D8179" s="29">
        <v>7.9324487126745797</v>
      </c>
      <c r="E8179" s="29">
        <v>20.518953</v>
      </c>
      <c r="F8179" s="24">
        <v>1.384746</v>
      </c>
    </row>
    <row r="8180" spans="2:6" x14ac:dyDescent="0.3">
      <c r="B8180" s="28">
        <v>8175</v>
      </c>
      <c r="C8180" s="29">
        <v>3.6257029708095301</v>
      </c>
      <c r="D8180" s="29">
        <v>7.9327370779759301</v>
      </c>
      <c r="E8180" s="29">
        <v>20.523240000000001</v>
      </c>
      <c r="F8180" s="24">
        <v>1.3848590000000001</v>
      </c>
    </row>
    <row r="8181" spans="2:6" x14ac:dyDescent="0.3">
      <c r="B8181" s="28">
        <v>8176</v>
      </c>
      <c r="C8181" s="29">
        <v>3.6254716267900298</v>
      </c>
      <c r="D8181" s="29">
        <v>7.9330254106863496</v>
      </c>
      <c r="E8181" s="29">
        <v>20.527528</v>
      </c>
      <c r="F8181" s="24">
        <v>1.3849719999999999</v>
      </c>
    </row>
    <row r="8182" spans="2:6" x14ac:dyDescent="0.3">
      <c r="B8182" s="28">
        <v>8177</v>
      </c>
      <c r="C8182" s="29">
        <v>3.62524034994573</v>
      </c>
      <c r="D8182" s="29">
        <v>7.9333140919101197</v>
      </c>
      <c r="E8182" s="29">
        <v>20.531818999999999</v>
      </c>
      <c r="F8182" s="24">
        <v>1.3850850000000001</v>
      </c>
    </row>
    <row r="8183" spans="2:6" x14ac:dyDescent="0.3">
      <c r="B8183" s="28">
        <v>8178</v>
      </c>
      <c r="C8183" s="29">
        <v>3.62500907785659</v>
      </c>
      <c r="D8183" s="29">
        <v>7.9336027402474096</v>
      </c>
      <c r="E8183" s="29">
        <v>20.536110999999998</v>
      </c>
      <c r="F8183" s="24">
        <v>1.3851979999999999</v>
      </c>
    </row>
    <row r="8184" spans="2:6" x14ac:dyDescent="0.3">
      <c r="B8184" s="28">
        <v>8179</v>
      </c>
      <c r="C8184" s="29">
        <v>3.6247778416642902</v>
      </c>
      <c r="D8184" s="29">
        <v>7.9338915461251798</v>
      </c>
      <c r="E8184" s="29">
        <v>20.540405</v>
      </c>
      <c r="F8184" s="24">
        <v>1.385311</v>
      </c>
    </row>
    <row r="8185" spans="2:6" x14ac:dyDescent="0.3">
      <c r="B8185" s="28">
        <v>8180</v>
      </c>
      <c r="C8185" s="29">
        <v>3.6245466413176799</v>
      </c>
      <c r="D8185" s="29">
        <v>7.9341805093443405</v>
      </c>
      <c r="E8185" s="29">
        <v>20.544701</v>
      </c>
      <c r="F8185" s="24">
        <v>1.385424</v>
      </c>
    </row>
    <row r="8186" spans="2:6" x14ac:dyDescent="0.3">
      <c r="B8186" s="28">
        <v>8181</v>
      </c>
      <c r="C8186" s="29">
        <v>3.62431544565775</v>
      </c>
      <c r="D8186" s="29">
        <v>7.9344694393373096</v>
      </c>
      <c r="E8186" s="29">
        <v>20.548998000000001</v>
      </c>
      <c r="F8186" s="24">
        <v>1.385537</v>
      </c>
    </row>
    <row r="8187" spans="2:6" x14ac:dyDescent="0.3">
      <c r="B8187" s="28">
        <v>8182</v>
      </c>
      <c r="C8187" s="29">
        <v>3.6240842546844201</v>
      </c>
      <c r="D8187" s="29">
        <v>7.9347583360595202</v>
      </c>
      <c r="E8187" s="29">
        <v>20.553296</v>
      </c>
      <c r="F8187" s="24">
        <v>1.38565</v>
      </c>
    </row>
    <row r="8188" spans="2:6" x14ac:dyDescent="0.3">
      <c r="B8188" s="28">
        <v>8183</v>
      </c>
      <c r="C8188" s="29">
        <v>3.6238530994715199</v>
      </c>
      <c r="D8188" s="29">
        <v>7.9350473897323601</v>
      </c>
      <c r="E8188" s="29">
        <v>20.557596</v>
      </c>
      <c r="F8188" s="24">
        <v>1.3857630000000001</v>
      </c>
    </row>
    <row r="8189" spans="2:6" x14ac:dyDescent="0.3">
      <c r="B8189" s="28">
        <v>8184</v>
      </c>
      <c r="C8189" s="29">
        <v>3.6236219489111199</v>
      </c>
      <c r="D8189" s="29">
        <v>7.9353364099427299</v>
      </c>
      <c r="E8189" s="29">
        <v>20.561896999999998</v>
      </c>
      <c r="F8189" s="24">
        <v>1.3858760000000001</v>
      </c>
    </row>
    <row r="8190" spans="2:6" x14ac:dyDescent="0.3">
      <c r="B8190" s="28">
        <v>8185</v>
      </c>
      <c r="C8190" s="29">
        <v>3.6233908030031499</v>
      </c>
      <c r="D8190" s="29">
        <v>7.9356253966462997</v>
      </c>
      <c r="E8190" s="29">
        <v>20.566199000000001</v>
      </c>
      <c r="F8190" s="24">
        <v>1.3859889999999999</v>
      </c>
    </row>
    <row r="8191" spans="2:6" x14ac:dyDescent="0.3">
      <c r="B8191" s="28">
        <v>8186</v>
      </c>
      <c r="C8191" s="29">
        <v>3.6231596617475801</v>
      </c>
      <c r="D8191" s="29">
        <v>7.9359143497986997</v>
      </c>
      <c r="E8191" s="29">
        <v>20.570502000000001</v>
      </c>
      <c r="F8191" s="24">
        <v>1.3861019999999999</v>
      </c>
    </row>
    <row r="8192" spans="2:6" x14ac:dyDescent="0.3">
      <c r="B8192" s="28">
        <v>8187</v>
      </c>
      <c r="C8192" s="29">
        <v>3.6229285561505602</v>
      </c>
      <c r="D8192" s="29">
        <v>7.9362034594158999</v>
      </c>
      <c r="E8192" s="29">
        <v>20.574807</v>
      </c>
      <c r="F8192" s="24">
        <v>1.386215</v>
      </c>
    </row>
    <row r="8193" spans="2:6" x14ac:dyDescent="0.3">
      <c r="B8193" s="28">
        <v>8188</v>
      </c>
      <c r="C8193" s="29">
        <v>3.6226974241828103</v>
      </c>
      <c r="D8193" s="29">
        <v>7.9364923452818896</v>
      </c>
      <c r="E8193" s="29">
        <v>20.579111999999999</v>
      </c>
      <c r="F8193" s="24">
        <v>1.386328</v>
      </c>
    </row>
    <row r="8194" spans="2:6" x14ac:dyDescent="0.3">
      <c r="B8194" s="28">
        <v>8189</v>
      </c>
      <c r="C8194" s="29">
        <v>3.6224662968674499</v>
      </c>
      <c r="D8194" s="29">
        <v>7.9367811974640396</v>
      </c>
      <c r="E8194" s="29">
        <v>20.583418000000002</v>
      </c>
      <c r="F8194" s="24">
        <v>1.386441</v>
      </c>
    </row>
    <row r="8195" spans="2:6" x14ac:dyDescent="0.3">
      <c r="B8195" s="28">
        <v>8190</v>
      </c>
      <c r="C8195" s="29">
        <v>3.6222351742044601</v>
      </c>
      <c r="D8195" s="29">
        <v>7.9370700159182102</v>
      </c>
      <c r="E8195" s="29">
        <v>20.587724999999999</v>
      </c>
      <c r="F8195" s="24">
        <v>1.3865540000000001</v>
      </c>
    </row>
    <row r="8196" spans="2:6" x14ac:dyDescent="0.3">
      <c r="B8196" s="28">
        <v>8191</v>
      </c>
      <c r="C8196" s="29">
        <v>3.6220040561938802</v>
      </c>
      <c r="D8196" s="29">
        <v>7.9373588006002702</v>
      </c>
      <c r="E8196" s="29">
        <v>20.592033000000001</v>
      </c>
      <c r="F8196" s="24">
        <v>1.3866670000000001</v>
      </c>
    </row>
    <row r="8197" spans="2:6" x14ac:dyDescent="0.3">
      <c r="B8197" s="28">
        <v>8192</v>
      </c>
      <c r="C8197" s="29">
        <v>3.6217729428357401</v>
      </c>
      <c r="D8197" s="29">
        <v>7.9376475514661502</v>
      </c>
      <c r="E8197" s="29">
        <v>20.596342</v>
      </c>
      <c r="F8197" s="24">
        <v>1.3867799999999999</v>
      </c>
    </row>
    <row r="8198" spans="2:6" x14ac:dyDescent="0.3">
      <c r="B8198" s="28">
        <v>8193</v>
      </c>
      <c r="C8198" s="29">
        <v>3.6215418032253401</v>
      </c>
      <c r="D8198" s="29">
        <v>7.93793607871969</v>
      </c>
      <c r="E8198" s="29">
        <v>20.600650999999999</v>
      </c>
      <c r="F8198" s="24">
        <v>1.3868929999999999</v>
      </c>
    </row>
    <row r="8199" spans="2:6" x14ac:dyDescent="0.3">
      <c r="B8199" s="28">
        <v>8194</v>
      </c>
      <c r="C8199" s="29">
        <v>3.6213106683012199</v>
      </c>
      <c r="D8199" s="29">
        <v>7.9382245721715696</v>
      </c>
      <c r="E8199" s="29">
        <v>20.604960999999999</v>
      </c>
      <c r="F8199" s="24">
        <v>1.387006</v>
      </c>
    </row>
    <row r="8200" spans="2:6" x14ac:dyDescent="0.3">
      <c r="B8200" s="28">
        <v>8195</v>
      </c>
      <c r="C8200" s="29">
        <v>3.6210795071924098</v>
      </c>
      <c r="D8200" s="29">
        <v>7.9385128421282802</v>
      </c>
      <c r="E8200" s="29">
        <v>20.609271</v>
      </c>
      <c r="F8200" s="24">
        <v>1.387119</v>
      </c>
    </row>
    <row r="8201" spans="2:6" x14ac:dyDescent="0.3">
      <c r="B8201" s="28">
        <v>8196</v>
      </c>
      <c r="C8201" s="29">
        <v>3.6208483508036799</v>
      </c>
      <c r="D8201" s="29">
        <v>7.9388010782979004</v>
      </c>
      <c r="E8201" s="29">
        <v>20.613582000000001</v>
      </c>
      <c r="F8201" s="24">
        <v>1.3872309999999999</v>
      </c>
    </row>
    <row r="8202" spans="2:6" x14ac:dyDescent="0.3">
      <c r="B8202" s="28">
        <v>8197</v>
      </c>
      <c r="C8202" s="29">
        <v>3.6206171374604201</v>
      </c>
      <c r="D8202" s="29">
        <v>7.9390889015423802</v>
      </c>
      <c r="E8202" s="29">
        <v>20.617892000000001</v>
      </c>
      <c r="F8202" s="24">
        <v>1.3873440000000001</v>
      </c>
    </row>
    <row r="8203" spans="2:6" x14ac:dyDescent="0.3">
      <c r="B8203" s="28">
        <v>8198</v>
      </c>
      <c r="C8203" s="29">
        <v>3.62038595972512</v>
      </c>
      <c r="D8203" s="29">
        <v>7.9393768806126799</v>
      </c>
      <c r="E8203" s="29">
        <v>20.622204</v>
      </c>
      <c r="F8203" s="24">
        <v>1.3874569999999999</v>
      </c>
    </row>
    <row r="8204" spans="2:6" x14ac:dyDescent="0.3">
      <c r="B8204" s="28">
        <v>8199</v>
      </c>
      <c r="C8204" s="29">
        <v>3.62015472513633</v>
      </c>
      <c r="D8204" s="29">
        <v>7.9396644469773099</v>
      </c>
      <c r="E8204" s="29">
        <v>20.626515000000001</v>
      </c>
      <c r="F8204" s="24">
        <v>1.38757</v>
      </c>
    </row>
    <row r="8205" spans="2:6" x14ac:dyDescent="0.3">
      <c r="B8205" s="28">
        <v>8200</v>
      </c>
      <c r="C8205" s="29">
        <v>3.6199234645818001</v>
      </c>
      <c r="D8205" s="29">
        <v>7.9399517902929704</v>
      </c>
      <c r="E8205" s="29">
        <v>20.630825999999999</v>
      </c>
      <c r="F8205" s="24">
        <v>1.387683</v>
      </c>
    </row>
    <row r="8206" spans="2:6" x14ac:dyDescent="0.3">
      <c r="B8206" s="28">
        <v>8201</v>
      </c>
      <c r="C8206" s="29">
        <v>3.6196922088820003</v>
      </c>
      <c r="D8206" s="29">
        <v>7.9402391000115795</v>
      </c>
      <c r="E8206" s="29">
        <v>20.635138000000001</v>
      </c>
      <c r="F8206" s="24">
        <v>1.387796</v>
      </c>
    </row>
    <row r="8207" spans="2:6" x14ac:dyDescent="0.3">
      <c r="B8207" s="28">
        <v>8202</v>
      </c>
      <c r="C8207" s="29">
        <v>3.6194608965303399</v>
      </c>
      <c r="D8207" s="29">
        <v>7.9405259975069402</v>
      </c>
      <c r="E8207" s="29">
        <v>20.639448999999999</v>
      </c>
      <c r="F8207" s="24">
        <v>1.3879079999999999</v>
      </c>
    </row>
    <row r="8208" spans="2:6" x14ac:dyDescent="0.3">
      <c r="B8208" s="28">
        <v>8203</v>
      </c>
      <c r="C8208" s="29">
        <v>3.61922955836399</v>
      </c>
      <c r="D8208" s="29">
        <v>7.9408126722819699</v>
      </c>
      <c r="E8208" s="29">
        <v>20.64376</v>
      </c>
      <c r="F8208" s="24">
        <v>1.3880209999999999</v>
      </c>
    </row>
    <row r="8209" spans="2:6" x14ac:dyDescent="0.3">
      <c r="B8209" s="28">
        <v>8204</v>
      </c>
      <c r="C8209" s="29">
        <v>3.6189981944332001</v>
      </c>
      <c r="D8209" s="29">
        <v>7.94109912444614</v>
      </c>
      <c r="E8209" s="29">
        <v>20.648071000000002</v>
      </c>
      <c r="F8209" s="24">
        <v>1.388134</v>
      </c>
    </row>
    <row r="8210" spans="2:6" x14ac:dyDescent="0.3">
      <c r="B8210" s="28">
        <v>8205</v>
      </c>
      <c r="C8210" s="29">
        <v>3.6187668047881703</v>
      </c>
      <c r="D8210" s="29">
        <v>7.94138535410878</v>
      </c>
      <c r="E8210" s="29">
        <v>20.652381999999999</v>
      </c>
      <c r="F8210" s="24">
        <v>1.388247</v>
      </c>
    </row>
    <row r="8211" spans="2:6" x14ac:dyDescent="0.3">
      <c r="B8211" s="28">
        <v>8206</v>
      </c>
      <c r="C8211" s="29">
        <v>3.61853538947905</v>
      </c>
      <c r="D8211" s="29">
        <v>7.9416713613791998</v>
      </c>
      <c r="E8211" s="29">
        <v>20.656693000000001</v>
      </c>
      <c r="F8211" s="24">
        <v>1.3883589999999999</v>
      </c>
    </row>
    <row r="8212" spans="2:6" x14ac:dyDescent="0.3">
      <c r="B8212" s="28">
        <v>8207</v>
      </c>
      <c r="C8212" s="29">
        <v>3.6183039178863998</v>
      </c>
      <c r="D8212" s="29">
        <v>7.9419569573309499</v>
      </c>
      <c r="E8212" s="29">
        <v>20.661003000000001</v>
      </c>
      <c r="F8212" s="24">
        <v>1.3884719999999999</v>
      </c>
    </row>
    <row r="8213" spans="2:6" x14ac:dyDescent="0.3">
      <c r="B8213" s="28">
        <v>8208</v>
      </c>
      <c r="C8213" s="29">
        <v>3.6180723901104201</v>
      </c>
      <c r="D8213" s="29">
        <v>7.9422421422263003</v>
      </c>
      <c r="E8213" s="29">
        <v>20.665312</v>
      </c>
      <c r="F8213" s="24">
        <v>1.388585</v>
      </c>
    </row>
    <row r="8214" spans="2:6" x14ac:dyDescent="0.3">
      <c r="B8214" s="28">
        <v>8209</v>
      </c>
      <c r="C8214" s="29">
        <v>3.6178408368873098</v>
      </c>
      <c r="D8214" s="29">
        <v>7.942527105261</v>
      </c>
      <c r="E8214" s="29">
        <v>20.669620999999999</v>
      </c>
      <c r="F8214" s="24">
        <v>1.3886970000000001</v>
      </c>
    </row>
    <row r="8215" spans="2:6" x14ac:dyDescent="0.3">
      <c r="B8215" s="28">
        <v>8210</v>
      </c>
      <c r="C8215" s="29">
        <v>3.6176092582669801</v>
      </c>
      <c r="D8215" s="29">
        <v>7.9428118465440605</v>
      </c>
      <c r="E8215" s="29">
        <v>20.673929999999999</v>
      </c>
      <c r="F8215" s="24">
        <v>1.3888099999999999</v>
      </c>
    </row>
    <row r="8216" spans="2:6" x14ac:dyDescent="0.3">
      <c r="B8216" s="28">
        <v>8211</v>
      </c>
      <c r="C8216" s="29">
        <v>3.6173775930937397</v>
      </c>
      <c r="D8216" s="29">
        <v>7.9430959885207404</v>
      </c>
      <c r="E8216" s="29">
        <v>20.678236999999999</v>
      </c>
      <c r="F8216" s="24">
        <v>1.3889230000000001</v>
      </c>
    </row>
    <row r="8217" spans="2:6" x14ac:dyDescent="0.3">
      <c r="B8217" s="28">
        <v>8212</v>
      </c>
      <c r="C8217" s="29">
        <v>3.61714590268957</v>
      </c>
      <c r="D8217" s="29">
        <v>7.9433799091672501</v>
      </c>
      <c r="E8217" s="29">
        <v>20.682544</v>
      </c>
      <c r="F8217" s="24">
        <v>1.389035</v>
      </c>
    </row>
    <row r="8218" spans="2:6" x14ac:dyDescent="0.3">
      <c r="B8218" s="28">
        <v>8213</v>
      </c>
      <c r="C8218" s="29">
        <v>3.61691415653471</v>
      </c>
      <c r="D8218" s="29">
        <v>7.9436634198622595</v>
      </c>
      <c r="E8218" s="29">
        <v>20.68685</v>
      </c>
      <c r="F8218" s="24">
        <v>1.389148</v>
      </c>
    </row>
    <row r="8219" spans="2:6" x14ac:dyDescent="0.3">
      <c r="B8219" s="28">
        <v>8214</v>
      </c>
      <c r="C8219" s="29">
        <v>3.6166823547286899</v>
      </c>
      <c r="D8219" s="29">
        <v>7.9439465208670104</v>
      </c>
      <c r="E8219" s="29">
        <v>20.691154999999998</v>
      </c>
      <c r="F8219" s="24">
        <v>1.3892610000000001</v>
      </c>
    </row>
    <row r="8220" spans="2:6" x14ac:dyDescent="0.3">
      <c r="B8220" s="28">
        <v>8215</v>
      </c>
      <c r="C8220" s="29">
        <v>3.6164504973709599</v>
      </c>
      <c r="D8220" s="29">
        <v>7.94422921244258</v>
      </c>
      <c r="E8220" s="29">
        <v>20.695459</v>
      </c>
      <c r="F8220" s="24">
        <v>1.389373</v>
      </c>
    </row>
    <row r="8221" spans="2:6" x14ac:dyDescent="0.3">
      <c r="B8221" s="28">
        <v>8216</v>
      </c>
      <c r="C8221" s="29">
        <v>3.6162185845608201</v>
      </c>
      <c r="D8221" s="29">
        <v>7.9445114948497997</v>
      </c>
      <c r="E8221" s="29">
        <v>20.699762</v>
      </c>
      <c r="F8221" s="24">
        <v>1.389486</v>
      </c>
    </row>
    <row r="8222" spans="2:6" x14ac:dyDescent="0.3">
      <c r="B8222" s="28">
        <v>8217</v>
      </c>
      <c r="C8222" s="29">
        <v>3.6159866163974499</v>
      </c>
      <c r="D8222" s="29">
        <v>7.9447933683493499</v>
      </c>
      <c r="E8222" s="29">
        <v>20.704063999999999</v>
      </c>
      <c r="F8222" s="24">
        <v>1.389599</v>
      </c>
    </row>
    <row r="8223" spans="2:6" x14ac:dyDescent="0.3">
      <c r="B8223" s="28">
        <v>8218</v>
      </c>
      <c r="C8223" s="29">
        <v>3.61575459297993</v>
      </c>
      <c r="D8223" s="29">
        <v>7.9450748332016996</v>
      </c>
      <c r="E8223" s="29">
        <v>20.708365000000001</v>
      </c>
      <c r="F8223" s="24">
        <v>1.3897109999999999</v>
      </c>
    </row>
    <row r="8224" spans="2:6" x14ac:dyDescent="0.3">
      <c r="B8224" s="28">
        <v>8219</v>
      </c>
      <c r="C8224" s="29">
        <v>3.6155224839373501</v>
      </c>
      <c r="D8224" s="29">
        <v>7.9453557012418896</v>
      </c>
      <c r="E8224" s="29">
        <v>20.712664</v>
      </c>
      <c r="F8224" s="24">
        <v>1.3898239999999999</v>
      </c>
    </row>
    <row r="8225" spans="2:6" x14ac:dyDescent="0.3">
      <c r="B8225" s="28">
        <v>8220</v>
      </c>
      <c r="C8225" s="29">
        <v>3.6152903198714799</v>
      </c>
      <c r="D8225" s="29">
        <v>7.9456361612566502</v>
      </c>
      <c r="E8225" s="29">
        <v>20.716961999999999</v>
      </c>
      <c r="F8225" s="24">
        <v>1.3899360000000001</v>
      </c>
    </row>
    <row r="8226" spans="2:6" x14ac:dyDescent="0.3">
      <c r="B8226" s="28">
        <v>8221</v>
      </c>
      <c r="C8226" s="29">
        <v>3.6150580704442499</v>
      </c>
      <c r="D8226" s="29">
        <v>7.9459160251819503</v>
      </c>
      <c r="E8226" s="29">
        <v>20.721257999999999</v>
      </c>
      <c r="F8226" s="24">
        <v>1.3900489999999999</v>
      </c>
    </row>
    <row r="8227" spans="2:6" x14ac:dyDescent="0.3">
      <c r="B8227" s="28">
        <v>8222</v>
      </c>
      <c r="C8227" s="29">
        <v>3.6148257662239898</v>
      </c>
      <c r="D8227" s="29">
        <v>7.94619548170252</v>
      </c>
      <c r="E8227" s="29">
        <v>20.725553000000001</v>
      </c>
      <c r="F8227" s="24">
        <v>1.390161</v>
      </c>
    </row>
    <row r="8228" spans="2:6" x14ac:dyDescent="0.3">
      <c r="B8228" s="28">
        <v>8223</v>
      </c>
      <c r="C8228" s="29">
        <v>3.6145934073090999</v>
      </c>
      <c r="D8228" s="29">
        <v>7.94647453107775</v>
      </c>
      <c r="E8228" s="29">
        <v>20.729846999999999</v>
      </c>
      <c r="F8228" s="24">
        <v>1.390274</v>
      </c>
    </row>
    <row r="8229" spans="2:6" x14ac:dyDescent="0.3">
      <c r="B8229" s="28">
        <v>8224</v>
      </c>
      <c r="C8229" s="29">
        <v>3.6143609330233799</v>
      </c>
      <c r="D8229" s="29">
        <v>7.9467527972226799</v>
      </c>
      <c r="E8229" s="29">
        <v>20.734138000000002</v>
      </c>
      <c r="F8229" s="24">
        <v>1.3903859999999999</v>
      </c>
    </row>
    <row r="8230" spans="2:6" x14ac:dyDescent="0.3">
      <c r="B8230" s="28">
        <v>8225</v>
      </c>
      <c r="C8230" s="29">
        <v>3.6141284043053599</v>
      </c>
      <c r="D8230" s="29">
        <v>7.9470306569425802</v>
      </c>
      <c r="E8230" s="29">
        <v>20.738427999999999</v>
      </c>
      <c r="F8230" s="24">
        <v>1.3904989999999999</v>
      </c>
    </row>
    <row r="8231" spans="2:6" x14ac:dyDescent="0.3">
      <c r="B8231" s="28">
        <v>8226</v>
      </c>
      <c r="C8231" s="29">
        <v>3.61389579089869</v>
      </c>
      <c r="D8231" s="29">
        <v>7.9473079224250798</v>
      </c>
      <c r="E8231" s="29">
        <v>20.742716000000001</v>
      </c>
      <c r="F8231" s="24">
        <v>1.390611</v>
      </c>
    </row>
    <row r="8232" spans="2:6" x14ac:dyDescent="0.3">
      <c r="B8232" s="28">
        <v>8227</v>
      </c>
      <c r="C8232" s="29">
        <v>3.6136631232883998</v>
      </c>
      <c r="D8232" s="29">
        <v>7.9475847821005603</v>
      </c>
      <c r="E8232" s="29">
        <v>20.747002999999999</v>
      </c>
      <c r="F8232" s="24">
        <v>1.3907240000000001</v>
      </c>
    </row>
    <row r="8233" spans="2:6" x14ac:dyDescent="0.3">
      <c r="B8233" s="28">
        <v>8228</v>
      </c>
      <c r="C8233" s="29">
        <v>3.61343034092934</v>
      </c>
      <c r="D8233" s="29">
        <v>7.9478608602870704</v>
      </c>
      <c r="E8233" s="29">
        <v>20.751287000000001</v>
      </c>
      <c r="F8233" s="24">
        <v>1.390836</v>
      </c>
    </row>
    <row r="8234" spans="2:6" x14ac:dyDescent="0.3">
      <c r="B8234" s="28">
        <v>8229</v>
      </c>
      <c r="C8234" s="29">
        <v>3.6131974743225701</v>
      </c>
      <c r="D8234" s="29">
        <v>7.9481363454647198</v>
      </c>
      <c r="E8234" s="29">
        <v>20.755569000000001</v>
      </c>
      <c r="F8234" s="24">
        <v>1.390949</v>
      </c>
    </row>
    <row r="8235" spans="2:6" x14ac:dyDescent="0.3">
      <c r="B8235" s="28">
        <v>8230</v>
      </c>
      <c r="C8235" s="29">
        <v>3.6129645236146399</v>
      </c>
      <c r="D8235" s="29">
        <v>7.94841123804229</v>
      </c>
      <c r="E8235" s="29">
        <v>20.759848999999999</v>
      </c>
      <c r="F8235" s="24">
        <v>1.3910610000000001</v>
      </c>
    </row>
    <row r="8236" spans="2:6" x14ac:dyDescent="0.3">
      <c r="B8236" s="28">
        <v>8231</v>
      </c>
      <c r="C8236" s="29">
        <v>3.61273148895192</v>
      </c>
      <c r="D8236" s="29">
        <v>7.9486855384281601</v>
      </c>
      <c r="E8236" s="29">
        <v>20.764126999999998</v>
      </c>
      <c r="F8236" s="24">
        <v>1.3911739999999999</v>
      </c>
    </row>
    <row r="8237" spans="2:6" x14ac:dyDescent="0.3">
      <c r="B8237" s="28">
        <v>8232</v>
      </c>
      <c r="C8237" s="29">
        <v>3.61249837048054</v>
      </c>
      <c r="D8237" s="29">
        <v>7.9489592470303805</v>
      </c>
      <c r="E8237" s="29">
        <v>20.768402999999999</v>
      </c>
      <c r="F8237" s="24">
        <v>1.391286</v>
      </c>
    </row>
    <row r="8238" spans="2:6" x14ac:dyDescent="0.3">
      <c r="B8238" s="28">
        <v>8233</v>
      </c>
      <c r="C8238" s="29">
        <v>3.6122651381069701</v>
      </c>
      <c r="D8238" s="29">
        <v>7.9492321765382199</v>
      </c>
      <c r="E8238" s="29">
        <v>20.772676000000001</v>
      </c>
      <c r="F8238" s="24">
        <v>1.3913980000000001</v>
      </c>
    </row>
    <row r="8239" spans="2:6" x14ac:dyDescent="0.3">
      <c r="B8239" s="28">
        <v>8234</v>
      </c>
      <c r="C8239" s="29">
        <v>3.6120318222491199</v>
      </c>
      <c r="D8239" s="29">
        <v>7.9495045151778401</v>
      </c>
      <c r="E8239" s="29">
        <v>20.776947</v>
      </c>
      <c r="F8239" s="24">
        <v>1.3915109999999999</v>
      </c>
    </row>
    <row r="8240" spans="2:6" x14ac:dyDescent="0.3">
      <c r="B8240" s="28">
        <v>8235</v>
      </c>
      <c r="C8240" s="29">
        <v>3.6117984230524698</v>
      </c>
      <c r="D8240" s="29">
        <v>7.9497762633560498</v>
      </c>
      <c r="E8240" s="29">
        <v>20.781216000000001</v>
      </c>
      <c r="F8240" s="24">
        <v>1.3916230000000001</v>
      </c>
    </row>
    <row r="8241" spans="2:6" x14ac:dyDescent="0.3">
      <c r="B8241" s="28">
        <v>8236</v>
      </c>
      <c r="C8241" s="29">
        <v>3.61156491047179</v>
      </c>
      <c r="D8241" s="29">
        <v>7.9500472339115298</v>
      </c>
      <c r="E8241" s="29">
        <v>20.785482000000002</v>
      </c>
      <c r="F8241" s="24">
        <v>1.3917359999999999</v>
      </c>
    </row>
    <row r="8242" spans="2:6" x14ac:dyDescent="0.3">
      <c r="B8242" s="28">
        <v>8237</v>
      </c>
      <c r="C8242" s="29">
        <v>3.6113312847010199</v>
      </c>
      <c r="D8242" s="29">
        <v>7.9503174274008002</v>
      </c>
      <c r="E8242" s="29">
        <v>20.789745</v>
      </c>
      <c r="F8242" s="24">
        <v>1.391848</v>
      </c>
    </row>
    <row r="8243" spans="2:6" x14ac:dyDescent="0.3">
      <c r="B8243" s="28">
        <v>8238</v>
      </c>
      <c r="C8243" s="29">
        <v>3.6110975760917801</v>
      </c>
      <c r="D8243" s="29">
        <v>7.9505870318472596</v>
      </c>
      <c r="E8243" s="29">
        <v>20.794006</v>
      </c>
      <c r="F8243" s="24">
        <v>1.3919600000000001</v>
      </c>
    </row>
    <row r="8244" spans="2:6" x14ac:dyDescent="0.3">
      <c r="B8244" s="28">
        <v>8239</v>
      </c>
      <c r="C8244" s="29">
        <v>3.6108637245052098</v>
      </c>
      <c r="D8244" s="29">
        <v>7.9508556728210795</v>
      </c>
      <c r="E8244" s="29">
        <v>20.798262999999999</v>
      </c>
      <c r="F8244" s="24">
        <v>1.3920729999999999</v>
      </c>
    </row>
    <row r="8245" spans="2:6" x14ac:dyDescent="0.3">
      <c r="B8245" s="28">
        <v>8240</v>
      </c>
      <c r="C8245" s="29">
        <v>3.61062979043409</v>
      </c>
      <c r="D8245" s="29">
        <v>7.9511237257620797</v>
      </c>
      <c r="E8245" s="29">
        <v>20.802517999999999</v>
      </c>
      <c r="F8245" s="24">
        <v>1.392185</v>
      </c>
    </row>
    <row r="8246" spans="2:6" x14ac:dyDescent="0.3">
      <c r="B8246" s="28">
        <v>8241</v>
      </c>
      <c r="C8246" s="29">
        <v>3.6103957740224999</v>
      </c>
      <c r="D8246" s="29">
        <v>7.9513911910745296</v>
      </c>
      <c r="E8246" s="29">
        <v>20.806771000000001</v>
      </c>
      <c r="F8246" s="24">
        <v>1.3922970000000001</v>
      </c>
    </row>
    <row r="8247" spans="2:6" x14ac:dyDescent="0.3">
      <c r="B8247" s="28">
        <v>8242</v>
      </c>
      <c r="C8247" s="29">
        <v>3.6101616152282001</v>
      </c>
      <c r="D8247" s="29">
        <v>7.95165769462709</v>
      </c>
      <c r="E8247" s="29">
        <v>20.811019999999999</v>
      </c>
      <c r="F8247" s="24">
        <v>1.392409</v>
      </c>
    </row>
    <row r="8248" spans="2:6" x14ac:dyDescent="0.3">
      <c r="B8248" s="28">
        <v>8243</v>
      </c>
      <c r="C8248" s="29">
        <v>3.6099273443688498</v>
      </c>
      <c r="D8248" s="29">
        <v>7.9519234243403503</v>
      </c>
      <c r="E8248" s="29">
        <v>20.815266000000001</v>
      </c>
      <c r="F8248" s="24">
        <v>1.392522</v>
      </c>
    </row>
    <row r="8249" spans="2:6" x14ac:dyDescent="0.3">
      <c r="B8249" s="28">
        <v>8244</v>
      </c>
      <c r="C8249" s="29">
        <v>3.60969296163635</v>
      </c>
      <c r="D8249" s="29">
        <v>7.9521883807667901</v>
      </c>
      <c r="E8249" s="29">
        <v>20.819509</v>
      </c>
      <c r="F8249" s="24">
        <v>1.3926339999999999</v>
      </c>
    </row>
    <row r="8250" spans="2:6" x14ac:dyDescent="0.3">
      <c r="B8250" s="28">
        <v>8245</v>
      </c>
      <c r="C8250" s="29">
        <v>3.6094584371776999</v>
      </c>
      <c r="D8250" s="29">
        <v>7.95245237734028</v>
      </c>
      <c r="E8250" s="29">
        <v>20.823747999999998</v>
      </c>
      <c r="F8250" s="24">
        <v>1.392746</v>
      </c>
    </row>
    <row r="8251" spans="2:6" x14ac:dyDescent="0.3">
      <c r="B8251" s="28">
        <v>8246</v>
      </c>
      <c r="C8251" s="29">
        <v>3.6092238312895</v>
      </c>
      <c r="D8251" s="29">
        <v>7.9527157888980202</v>
      </c>
      <c r="E8251" s="29">
        <v>20.827984999999998</v>
      </c>
      <c r="F8251" s="24">
        <v>1.3928590000000001</v>
      </c>
    </row>
    <row r="8252" spans="2:6" x14ac:dyDescent="0.3">
      <c r="B8252" s="28">
        <v>8247</v>
      </c>
      <c r="C8252" s="29">
        <v>3.6089890840896501</v>
      </c>
      <c r="D8252" s="29">
        <v>7.95297824180434</v>
      </c>
      <c r="E8252" s="29">
        <v>20.832218000000001</v>
      </c>
      <c r="F8252" s="24">
        <v>1.392971</v>
      </c>
    </row>
    <row r="8253" spans="2:6" x14ac:dyDescent="0.3">
      <c r="B8253" s="28">
        <v>8248</v>
      </c>
      <c r="C8253" s="29">
        <v>3.6087541958171001</v>
      </c>
      <c r="D8253" s="29">
        <v>7.9532397367584799</v>
      </c>
      <c r="E8253" s="29">
        <v>20.836447</v>
      </c>
      <c r="F8253" s="24">
        <v>1.3930830000000001</v>
      </c>
    </row>
    <row r="8254" spans="2:6" x14ac:dyDescent="0.3">
      <c r="B8254" s="28">
        <v>8249</v>
      </c>
      <c r="C8254" s="29">
        <v>3.6085191966906303</v>
      </c>
      <c r="D8254" s="29">
        <v>7.9535004613780398</v>
      </c>
      <c r="E8254" s="29">
        <v>20.840672999999999</v>
      </c>
      <c r="F8254" s="24">
        <v>1.393195</v>
      </c>
    </row>
    <row r="8255" spans="2:6" x14ac:dyDescent="0.3">
      <c r="B8255" s="28">
        <v>8250</v>
      </c>
      <c r="C8255" s="29">
        <v>3.6082840869002197</v>
      </c>
      <c r="D8255" s="29">
        <v>7.9537604162117601</v>
      </c>
      <c r="E8255" s="29">
        <v>20.844895999999999</v>
      </c>
      <c r="F8255" s="24">
        <v>1.3933070000000001</v>
      </c>
    </row>
    <row r="8256" spans="2:6" x14ac:dyDescent="0.3">
      <c r="B8256" s="28">
        <v>8251</v>
      </c>
      <c r="C8256" s="29">
        <v>3.6080488366874501</v>
      </c>
      <c r="D8256" s="29">
        <v>7.9540194149877896</v>
      </c>
      <c r="E8256" s="29">
        <v>20.849115000000001</v>
      </c>
      <c r="F8256" s="24">
        <v>1.3934199999999999</v>
      </c>
    </row>
    <row r="8257" spans="2:6" x14ac:dyDescent="0.3">
      <c r="B8257" s="28">
        <v>8252</v>
      </c>
      <c r="C8257" s="29">
        <v>3.60781344628976</v>
      </c>
      <c r="D8257" s="29">
        <v>7.9542774584022302</v>
      </c>
      <c r="E8257" s="29">
        <v>20.85333</v>
      </c>
      <c r="F8257" s="24">
        <v>1.393532</v>
      </c>
    </row>
    <row r="8258" spans="2:6" x14ac:dyDescent="0.3">
      <c r="B8258" s="28">
        <v>8253</v>
      </c>
      <c r="C8258" s="29">
        <v>3.6075779159442001</v>
      </c>
      <c r="D8258" s="29">
        <v>7.9545345471503799</v>
      </c>
      <c r="E8258" s="29">
        <v>20.857541000000001</v>
      </c>
      <c r="F8258" s="24">
        <v>1.3936440000000001</v>
      </c>
    </row>
    <row r="8259" spans="2:6" x14ac:dyDescent="0.3">
      <c r="B8259" s="28">
        <v>8254</v>
      </c>
      <c r="C8259" s="29">
        <v>3.60734227578754</v>
      </c>
      <c r="D8259" s="29">
        <v>7.9547908685984696</v>
      </c>
      <c r="E8259" s="29">
        <v>20.861749</v>
      </c>
      <c r="F8259" s="24">
        <v>1.393756</v>
      </c>
    </row>
    <row r="8260" spans="2:6" x14ac:dyDescent="0.3">
      <c r="B8260" s="28">
        <v>8255</v>
      </c>
      <c r="C8260" s="29">
        <v>3.6071064662397703</v>
      </c>
      <c r="D8260" s="29">
        <v>7.9550460500472404</v>
      </c>
      <c r="E8260" s="29">
        <v>20.865952</v>
      </c>
      <c r="F8260" s="24">
        <v>1.3938679999999999</v>
      </c>
    </row>
    <row r="8261" spans="2:6" x14ac:dyDescent="0.3">
      <c r="B8261" s="28">
        <v>8256</v>
      </c>
      <c r="C8261" s="29">
        <v>3.60687054732107</v>
      </c>
      <c r="D8261" s="29">
        <v>7.9553004654837203</v>
      </c>
      <c r="E8261" s="29">
        <v>20.870152000000001</v>
      </c>
      <c r="F8261" s="24">
        <v>1.39398</v>
      </c>
    </row>
    <row r="8262" spans="2:6" x14ac:dyDescent="0.3">
      <c r="B8262" s="28">
        <v>8257</v>
      </c>
      <c r="C8262" s="29">
        <v>3.6066344595144399</v>
      </c>
      <c r="D8262" s="29">
        <v>7.9555537424044598</v>
      </c>
      <c r="E8262" s="29">
        <v>20.874347</v>
      </c>
      <c r="F8262" s="24">
        <v>1.3940920000000001</v>
      </c>
    </row>
    <row r="8263" spans="2:6" x14ac:dyDescent="0.3">
      <c r="B8263" s="28">
        <v>8258</v>
      </c>
      <c r="C8263" s="29">
        <v>3.6063982329390702</v>
      </c>
      <c r="D8263" s="29">
        <v>7.9558060681230103</v>
      </c>
      <c r="E8263" s="29">
        <v>20.878537999999999</v>
      </c>
      <c r="F8263" s="24">
        <v>1.3942049999999999</v>
      </c>
    </row>
    <row r="8264" spans="2:6" x14ac:dyDescent="0.3">
      <c r="B8264" s="28">
        <v>8259</v>
      </c>
      <c r="C8264" s="29">
        <v>3.6061618678295702</v>
      </c>
      <c r="D8264" s="29">
        <v>7.9560574433296098</v>
      </c>
      <c r="E8264" s="29">
        <v>20.882725000000001</v>
      </c>
      <c r="F8264" s="24">
        <v>1.394317</v>
      </c>
    </row>
    <row r="8265" spans="2:6" x14ac:dyDescent="0.3">
      <c r="B8265" s="28">
        <v>8260</v>
      </c>
      <c r="C8265" s="29">
        <v>3.6059253644201501</v>
      </c>
      <c r="D8265" s="29">
        <v>7.9563078687137496</v>
      </c>
      <c r="E8265" s="29">
        <v>20.886907999999998</v>
      </c>
      <c r="F8265" s="24">
        <v>1.3944289999999999</v>
      </c>
    </row>
    <row r="8266" spans="2:6" x14ac:dyDescent="0.3">
      <c r="B8266" s="28">
        <v>8261</v>
      </c>
      <c r="C8266" s="29">
        <v>3.6056886931557202</v>
      </c>
      <c r="D8266" s="29">
        <v>7.9565571586369002</v>
      </c>
      <c r="E8266" s="29">
        <v>20.891086000000001</v>
      </c>
      <c r="F8266" s="24">
        <v>1.394541</v>
      </c>
    </row>
    <row r="8267" spans="2:6" x14ac:dyDescent="0.3">
      <c r="B8267" s="28">
        <v>8262</v>
      </c>
      <c r="C8267" s="29">
        <v>3.6054519436363699</v>
      </c>
      <c r="D8267" s="29">
        <v>7.9568058727684097</v>
      </c>
      <c r="E8267" s="29">
        <v>20.895261999999999</v>
      </c>
      <c r="F8267" s="24">
        <v>1.3946529999999999</v>
      </c>
    </row>
    <row r="8268" spans="2:6" x14ac:dyDescent="0.3">
      <c r="B8268" s="28">
        <v>8263</v>
      </c>
      <c r="C8268" s="29">
        <v>3.6052151755148198</v>
      </c>
      <c r="D8268" s="29">
        <v>7.9570543839594201</v>
      </c>
      <c r="E8268" s="29">
        <v>20.899438</v>
      </c>
      <c r="F8268" s="24">
        <v>1.394765</v>
      </c>
    </row>
    <row r="8269" spans="2:6" x14ac:dyDescent="0.3">
      <c r="B8269" s="28">
        <v>8264</v>
      </c>
      <c r="C8269" s="29">
        <v>3.6049783888342999</v>
      </c>
      <c r="D8269" s="29">
        <v>7.9573026923085202</v>
      </c>
      <c r="E8269" s="29">
        <v>20.903614000000001</v>
      </c>
      <c r="F8269" s="24">
        <v>1.3948769999999999</v>
      </c>
    </row>
    <row r="8270" spans="2:6" x14ac:dyDescent="0.3">
      <c r="B8270" s="28">
        <v>8265</v>
      </c>
      <c r="C8270" s="29">
        <v>3.6047415836379901</v>
      </c>
      <c r="D8270" s="29">
        <v>7.9575507979142701</v>
      </c>
      <c r="E8270" s="29">
        <v>20.907789999999999</v>
      </c>
      <c r="F8270" s="24">
        <v>1.394989</v>
      </c>
    </row>
    <row r="8271" spans="2:6" x14ac:dyDescent="0.3">
      <c r="B8271" s="28">
        <v>8266</v>
      </c>
      <c r="C8271" s="29">
        <v>3.6045047599690601</v>
      </c>
      <c r="D8271" s="29">
        <v>7.9577987008751201</v>
      </c>
      <c r="E8271" s="29">
        <v>20.911966</v>
      </c>
      <c r="F8271" s="24">
        <v>1.3951009999999999</v>
      </c>
    </row>
    <row r="8272" spans="2:6" x14ac:dyDescent="0.3">
      <c r="B8272" s="28">
        <v>8267</v>
      </c>
      <c r="C8272" s="29">
        <v>3.6042679178706001</v>
      </c>
      <c r="D8272" s="29">
        <v>7.9580464012895202</v>
      </c>
      <c r="E8272" s="29">
        <v>20.916142000000001</v>
      </c>
      <c r="F8272" s="24">
        <v>1.395213</v>
      </c>
    </row>
    <row r="8273" spans="2:6" x14ac:dyDescent="0.3">
      <c r="B8273" s="28">
        <v>8268</v>
      </c>
      <c r="C8273" s="29">
        <v>3.6040310573856802</v>
      </c>
      <c r="D8273" s="29">
        <v>7.9582938992558203</v>
      </c>
      <c r="E8273" s="29">
        <v>20.920318000000002</v>
      </c>
      <c r="F8273" s="24">
        <v>1.3953249999999999</v>
      </c>
    </row>
    <row r="8274" spans="2:6" x14ac:dyDescent="0.3">
      <c r="B8274" s="28">
        <v>8269</v>
      </c>
      <c r="C8274" s="29">
        <v>3.60379417855731</v>
      </c>
      <c r="D8274" s="29">
        <v>7.9585411948724003</v>
      </c>
      <c r="E8274" s="29">
        <v>20.924493999999999</v>
      </c>
      <c r="F8274" s="24">
        <v>1.395437</v>
      </c>
    </row>
    <row r="8275" spans="2:6" x14ac:dyDescent="0.3">
      <c r="B8275" s="28">
        <v>8270</v>
      </c>
      <c r="C8275" s="29">
        <v>3.6035572814285</v>
      </c>
      <c r="D8275" s="29">
        <v>7.95878828823753</v>
      </c>
      <c r="E8275" s="29">
        <v>20.92867</v>
      </c>
      <c r="F8275" s="24">
        <v>1.3955489999999999</v>
      </c>
    </row>
    <row r="8276" spans="2:6" x14ac:dyDescent="0.3">
      <c r="B8276" s="28">
        <v>8271</v>
      </c>
      <c r="C8276" s="29">
        <v>3.60332036604217</v>
      </c>
      <c r="D8276" s="29">
        <v>7.9590351794494296</v>
      </c>
      <c r="E8276" s="29">
        <v>20.932846000000001</v>
      </c>
      <c r="F8276" s="24">
        <v>1.395661</v>
      </c>
    </row>
    <row r="8277" spans="2:6" x14ac:dyDescent="0.3">
      <c r="B8277" s="28">
        <v>8272</v>
      </c>
      <c r="C8277" s="29">
        <v>3.60308343244122</v>
      </c>
      <c r="D8277" s="29">
        <v>7.9592818686062801</v>
      </c>
      <c r="E8277" s="29">
        <v>20.937021999999999</v>
      </c>
      <c r="F8277" s="24">
        <v>1.3957729999999999</v>
      </c>
    </row>
    <row r="8278" spans="2:6" x14ac:dyDescent="0.3">
      <c r="B8278" s="28">
        <v>8273</v>
      </c>
      <c r="C8278" s="29">
        <v>3.6028465102683001</v>
      </c>
      <c r="D8278" s="29">
        <v>7.9595285415461303</v>
      </c>
      <c r="E8278" s="29">
        <v>20.941199000000001</v>
      </c>
      <c r="F8278" s="24">
        <v>1.395885</v>
      </c>
    </row>
    <row r="8279" spans="2:6" x14ac:dyDescent="0.3">
      <c r="B8279" s="28">
        <v>8274</v>
      </c>
      <c r="C8279" s="29">
        <v>3.6026095403509601</v>
      </c>
      <c r="D8279" s="29">
        <v>7.9597748268384496</v>
      </c>
      <c r="E8279" s="29">
        <v>20.945374999999999</v>
      </c>
      <c r="F8279" s="24">
        <v>1.3959969999999999</v>
      </c>
    </row>
    <row r="8280" spans="2:6" x14ac:dyDescent="0.3">
      <c r="B8280" s="28">
        <v>8275</v>
      </c>
      <c r="C8280" s="29">
        <v>3.6023725523474801</v>
      </c>
      <c r="D8280" s="29">
        <v>7.9600209103699999</v>
      </c>
      <c r="E8280" s="29">
        <v>20.949551</v>
      </c>
      <c r="F8280" s="24">
        <v>1.3961079999999999</v>
      </c>
    </row>
    <row r="8281" spans="2:6" x14ac:dyDescent="0.3">
      <c r="B8281" s="28">
        <v>8276</v>
      </c>
      <c r="C8281" s="29">
        <v>3.60213554630058</v>
      </c>
      <c r="D8281" s="29">
        <v>7.9602667922387598</v>
      </c>
      <c r="E8281" s="29">
        <v>20.953727000000001</v>
      </c>
      <c r="F8281" s="24">
        <v>1.39622</v>
      </c>
    </row>
    <row r="8282" spans="2:6" x14ac:dyDescent="0.3">
      <c r="B8282" s="28">
        <v>8277</v>
      </c>
      <c r="C8282" s="29">
        <v>3.6018985222529603</v>
      </c>
      <c r="D8282" s="29">
        <v>7.9605124725426801</v>
      </c>
      <c r="E8282" s="29">
        <v>20.957903000000002</v>
      </c>
      <c r="F8282" s="24">
        <v>1.3963320000000001</v>
      </c>
    </row>
    <row r="8283" spans="2:6" x14ac:dyDescent="0.3">
      <c r="B8283" s="28">
        <v>8278</v>
      </c>
      <c r="C8283" s="29">
        <v>3.60166148024727</v>
      </c>
      <c r="D8283" s="29">
        <v>7.9607579513796498</v>
      </c>
      <c r="E8283" s="29">
        <v>20.962078999999999</v>
      </c>
      <c r="F8283" s="24">
        <v>1.396444</v>
      </c>
    </row>
    <row r="8284" spans="2:6" x14ac:dyDescent="0.3">
      <c r="B8284" s="28">
        <v>8279</v>
      </c>
      <c r="C8284" s="29">
        <v>3.6014244203261301</v>
      </c>
      <c r="D8284" s="29">
        <v>7.9610032288474697</v>
      </c>
      <c r="E8284" s="29">
        <v>20.966255</v>
      </c>
      <c r="F8284" s="24">
        <v>1.3965559999999999</v>
      </c>
    </row>
    <row r="8285" spans="2:6" x14ac:dyDescent="0.3">
      <c r="B8285" s="28">
        <v>8280</v>
      </c>
      <c r="C8285" s="29">
        <v>3.6011873425321101</v>
      </c>
      <c r="D8285" s="29">
        <v>7.9612483050439895</v>
      </c>
      <c r="E8285" s="29">
        <v>20.970431000000001</v>
      </c>
      <c r="F8285" s="24">
        <v>1.396668</v>
      </c>
    </row>
    <row r="8286" spans="2:6" x14ac:dyDescent="0.3">
      <c r="B8286" s="28">
        <v>8281</v>
      </c>
      <c r="C8286" s="29">
        <v>3.6009502469077401</v>
      </c>
      <c r="D8286" s="29">
        <v>7.9614931800668902</v>
      </c>
      <c r="E8286" s="29">
        <v>20.974606999999999</v>
      </c>
      <c r="F8286" s="24">
        <v>1.3967800000000001</v>
      </c>
    </row>
    <row r="8287" spans="2:6" x14ac:dyDescent="0.3">
      <c r="B8287" s="28">
        <v>8282</v>
      </c>
      <c r="C8287" s="29">
        <v>3.6007131334954998</v>
      </c>
      <c r="D8287" s="29">
        <v>7.9617378540138803</v>
      </c>
      <c r="E8287" s="29">
        <v>20.978783</v>
      </c>
      <c r="F8287" s="24">
        <v>1.3968910000000001</v>
      </c>
    </row>
    <row r="8288" spans="2:6" x14ac:dyDescent="0.3">
      <c r="B8288" s="28">
        <v>8283</v>
      </c>
      <c r="C8288" s="29">
        <v>3.6004760023378601</v>
      </c>
      <c r="D8288" s="29">
        <v>7.9619823269826195</v>
      </c>
      <c r="E8288" s="29">
        <v>20.982959000000001</v>
      </c>
      <c r="F8288" s="24">
        <v>1.397003</v>
      </c>
    </row>
    <row r="8289" spans="2:6" x14ac:dyDescent="0.3">
      <c r="B8289" s="28">
        <v>8284</v>
      </c>
      <c r="C8289" s="29">
        <v>3.6002388534772098</v>
      </c>
      <c r="D8289" s="29">
        <v>7.9622265990706698</v>
      </c>
      <c r="E8289" s="29">
        <v>20.987134999999999</v>
      </c>
      <c r="F8289" s="24">
        <v>1.3971149999999999</v>
      </c>
    </row>
    <row r="8290" spans="2:6" x14ac:dyDescent="0.3">
      <c r="B8290" s="28">
        <v>8285</v>
      </c>
      <c r="C8290" s="29">
        <v>3.6000016869559301</v>
      </c>
      <c r="D8290" s="29">
        <v>7.9624706703755903</v>
      </c>
      <c r="E8290" s="29">
        <v>20.991311</v>
      </c>
      <c r="F8290" s="24">
        <v>1.397227</v>
      </c>
    </row>
    <row r="8291" spans="2:6" x14ac:dyDescent="0.3">
      <c r="B8291" s="28">
        <v>8286</v>
      </c>
      <c r="C8291" s="29">
        <v>3.5997645028163401</v>
      </c>
      <c r="D8291" s="29">
        <v>7.9627145409948401</v>
      </c>
      <c r="E8291" s="29">
        <v>20.995487000000001</v>
      </c>
      <c r="F8291" s="24">
        <v>1.397338</v>
      </c>
    </row>
    <row r="8292" spans="2:6" x14ac:dyDescent="0.3">
      <c r="B8292" s="28">
        <v>8287</v>
      </c>
      <c r="C8292" s="29">
        <v>3.59952730110074</v>
      </c>
      <c r="D8292" s="29">
        <v>7.9629582110258799</v>
      </c>
      <c r="E8292" s="29">
        <v>20.999662999999998</v>
      </c>
      <c r="F8292" s="24">
        <v>1.3974500000000001</v>
      </c>
    </row>
    <row r="8293" spans="2:6" x14ac:dyDescent="0.3">
      <c r="B8293" s="28">
        <v>8288</v>
      </c>
      <c r="C8293" s="29">
        <v>3.5992900818513602</v>
      </c>
      <c r="D8293" s="29">
        <v>7.9632016805661197</v>
      </c>
      <c r="E8293" s="29">
        <v>21.003838999999999</v>
      </c>
      <c r="F8293" s="24">
        <v>1.397562</v>
      </c>
    </row>
    <row r="8294" spans="2:6" x14ac:dyDescent="0.3">
      <c r="B8294" s="28">
        <v>8289</v>
      </c>
      <c r="C8294" s="29">
        <v>3.59905284511041</v>
      </c>
      <c r="D8294" s="29">
        <v>7.9634449497128799</v>
      </c>
      <c r="E8294" s="29">
        <v>21.008015</v>
      </c>
      <c r="F8294" s="24">
        <v>1.3976740000000001</v>
      </c>
    </row>
    <row r="8295" spans="2:6" x14ac:dyDescent="0.3">
      <c r="B8295" s="28">
        <v>8290</v>
      </c>
      <c r="C8295" s="29">
        <v>3.5988155909200699</v>
      </c>
      <c r="D8295" s="29">
        <v>7.96368801856344</v>
      </c>
      <c r="E8295" s="29">
        <v>21.012191000000001</v>
      </c>
      <c r="F8295" s="24">
        <v>1.3977850000000001</v>
      </c>
    </row>
    <row r="8296" spans="2:6" x14ac:dyDescent="0.3">
      <c r="B8296" s="28">
        <v>8291</v>
      </c>
      <c r="C8296" s="29">
        <v>3.5985783193224399</v>
      </c>
      <c r="D8296" s="29">
        <v>7.9639308872151</v>
      </c>
      <c r="E8296" s="29">
        <v>21.016366999999999</v>
      </c>
      <c r="F8296" s="24">
        <v>1.3978969999999999</v>
      </c>
    </row>
    <row r="8297" spans="2:6" x14ac:dyDescent="0.3">
      <c r="B8297" s="28">
        <v>8292</v>
      </c>
      <c r="C8297" s="29">
        <v>3.5983410303596299</v>
      </c>
      <c r="D8297" s="29">
        <v>7.964173555765</v>
      </c>
      <c r="E8297" s="29">
        <v>21.020543</v>
      </c>
      <c r="F8297" s="24">
        <v>1.3980090000000001</v>
      </c>
    </row>
    <row r="8298" spans="2:6" x14ac:dyDescent="0.3">
      <c r="B8298" s="28">
        <v>8293</v>
      </c>
      <c r="C8298" s="29">
        <v>3.5981037240736597</v>
      </c>
      <c r="D8298" s="29">
        <v>7.9644160243103101</v>
      </c>
      <c r="E8298" s="29">
        <v>21.024719000000001</v>
      </c>
      <c r="F8298" s="24">
        <v>1.39812</v>
      </c>
    </row>
    <row r="8299" spans="2:6" x14ac:dyDescent="0.3">
      <c r="B8299" s="28">
        <v>8294</v>
      </c>
      <c r="C8299" s="29">
        <v>3.5978664005065499</v>
      </c>
      <c r="D8299" s="29">
        <v>7.9646582929480996</v>
      </c>
      <c r="E8299" s="29">
        <v>21.028894999999999</v>
      </c>
      <c r="F8299" s="24">
        <v>1.3982319999999999</v>
      </c>
    </row>
    <row r="8300" spans="2:6" x14ac:dyDescent="0.3">
      <c r="B8300" s="28">
        <v>8295</v>
      </c>
      <c r="C8300" s="29">
        <v>3.5976290597002603</v>
      </c>
      <c r="D8300" s="29">
        <v>7.9649003617754603</v>
      </c>
      <c r="E8300" s="29">
        <v>21.033071</v>
      </c>
      <c r="F8300" s="24">
        <v>1.398344</v>
      </c>
    </row>
    <row r="8301" spans="2:6" x14ac:dyDescent="0.3">
      <c r="B8301" s="28">
        <v>8296</v>
      </c>
      <c r="C8301" s="29">
        <v>3.5973917309380798</v>
      </c>
      <c r="D8301" s="29">
        <v>7.9651424155108996</v>
      </c>
      <c r="E8301" s="29">
        <v>21.037248000000002</v>
      </c>
      <c r="F8301" s="24">
        <v>1.398455</v>
      </c>
    </row>
    <row r="8302" spans="2:6" x14ac:dyDescent="0.3">
      <c r="B8302" s="28">
        <v>8297</v>
      </c>
      <c r="C8302" s="29">
        <v>3.5971543557636902</v>
      </c>
      <c r="D8302" s="29">
        <v>7.9653840849598803</v>
      </c>
      <c r="E8302" s="29">
        <v>21.041423999999999</v>
      </c>
      <c r="F8302" s="24">
        <v>1.3985669999999999</v>
      </c>
    </row>
    <row r="8303" spans="2:6" x14ac:dyDescent="0.3">
      <c r="B8303" s="28">
        <v>8298</v>
      </c>
      <c r="C8303" s="29">
        <v>3.5969169634757803</v>
      </c>
      <c r="D8303" s="29">
        <v>7.9656255548892902</v>
      </c>
      <c r="E8303" s="29">
        <v>21.0456</v>
      </c>
      <c r="F8303" s="24">
        <v>1.398679</v>
      </c>
    </row>
    <row r="8304" spans="2:6" x14ac:dyDescent="0.3">
      <c r="B8304" s="28">
        <v>8299</v>
      </c>
      <c r="C8304" s="29">
        <v>3.5966795541161503</v>
      </c>
      <c r="D8304" s="29">
        <v>7.9658668253959499</v>
      </c>
      <c r="E8304" s="29">
        <v>21.049776000000001</v>
      </c>
      <c r="F8304" s="24">
        <v>1.39879</v>
      </c>
    </row>
    <row r="8305" spans="2:6" x14ac:dyDescent="0.3">
      <c r="B8305" s="28">
        <v>8300</v>
      </c>
      <c r="C8305" s="29">
        <v>3.5964421277265699</v>
      </c>
      <c r="D8305" s="29">
        <v>7.9661078965767</v>
      </c>
      <c r="E8305" s="29">
        <v>21.053951999999999</v>
      </c>
      <c r="F8305" s="24">
        <v>1.3989020000000001</v>
      </c>
    </row>
    <row r="8306" spans="2:6" x14ac:dyDescent="0.3">
      <c r="B8306" s="28">
        <v>8301</v>
      </c>
      <c r="C8306" s="29">
        <v>3.5962046843487401</v>
      </c>
      <c r="D8306" s="29">
        <v>7.9663487685282597</v>
      </c>
      <c r="E8306" s="29">
        <v>21.058128</v>
      </c>
      <c r="F8306" s="24">
        <v>1.3990130000000001</v>
      </c>
    </row>
    <row r="8307" spans="2:6" x14ac:dyDescent="0.3">
      <c r="B8307" s="28">
        <v>8302</v>
      </c>
      <c r="C8307" s="29">
        <v>3.5959672240243701</v>
      </c>
      <c r="D8307" s="29">
        <v>7.9665894413473399</v>
      </c>
      <c r="E8307" s="29">
        <v>21.062304000000001</v>
      </c>
      <c r="F8307" s="24">
        <v>1.399125</v>
      </c>
    </row>
    <row r="8308" spans="2:6" x14ac:dyDescent="0.3">
      <c r="B8308" s="28">
        <v>8303</v>
      </c>
      <c r="C8308" s="29">
        <v>3.59572974679508</v>
      </c>
      <c r="D8308" s="29">
        <v>7.9668299151306003</v>
      </c>
      <c r="E8308" s="29">
        <v>21.066479999999999</v>
      </c>
      <c r="F8308" s="24">
        <v>1.3992370000000001</v>
      </c>
    </row>
    <row r="8309" spans="2:6" x14ac:dyDescent="0.3">
      <c r="B8309" s="28">
        <v>8304</v>
      </c>
      <c r="C8309" s="29">
        <v>3.5954922527024902</v>
      </c>
      <c r="D8309" s="29">
        <v>7.9670701899746703</v>
      </c>
      <c r="E8309" s="29">
        <v>21.070656</v>
      </c>
      <c r="F8309" s="24">
        <v>1.399348</v>
      </c>
    </row>
    <row r="8310" spans="2:6" x14ac:dyDescent="0.3">
      <c r="B8310" s="28">
        <v>8305</v>
      </c>
      <c r="C8310" s="29">
        <v>3.59525474178814</v>
      </c>
      <c r="D8310" s="29">
        <v>7.9673102659760602</v>
      </c>
      <c r="E8310" s="29">
        <v>21.074832000000001</v>
      </c>
      <c r="F8310" s="24">
        <v>1.3994599999999999</v>
      </c>
    </row>
    <row r="8311" spans="2:6" x14ac:dyDescent="0.3">
      <c r="B8311" s="28">
        <v>8306</v>
      </c>
      <c r="C8311" s="29">
        <v>3.5950172140935801</v>
      </c>
      <c r="D8311" s="29">
        <v>7.9675501432313203</v>
      </c>
      <c r="E8311" s="29">
        <v>21.079008000000002</v>
      </c>
      <c r="F8311" s="24">
        <v>1.3995709999999999</v>
      </c>
    </row>
    <row r="8312" spans="2:6" x14ac:dyDescent="0.3">
      <c r="B8312" s="28">
        <v>8307</v>
      </c>
      <c r="C8312" s="29">
        <v>3.5947796696602698</v>
      </c>
      <c r="D8312" s="29">
        <v>7.9677898218368997</v>
      </c>
      <c r="E8312" s="29">
        <v>21.083183999999999</v>
      </c>
      <c r="F8312" s="24">
        <v>1.399683</v>
      </c>
    </row>
    <row r="8313" spans="2:6" x14ac:dyDescent="0.3">
      <c r="B8313" s="28">
        <v>8308</v>
      </c>
      <c r="C8313" s="29">
        <v>3.5945421085296703</v>
      </c>
      <c r="D8313" s="29">
        <v>7.9680293018891799</v>
      </c>
      <c r="E8313" s="29">
        <v>21.08736</v>
      </c>
      <c r="F8313" s="24">
        <v>1.399794</v>
      </c>
    </row>
    <row r="8314" spans="2:6" x14ac:dyDescent="0.3">
      <c r="B8314" s="28">
        <v>8309</v>
      </c>
      <c r="C8314" s="29">
        <v>3.5943045307431598</v>
      </c>
      <c r="D8314" s="29">
        <v>7.9682685834845604</v>
      </c>
      <c r="E8314" s="29">
        <v>21.091536000000001</v>
      </c>
      <c r="F8314" s="24">
        <v>1.3999060000000001</v>
      </c>
    </row>
    <row r="8315" spans="2:6" x14ac:dyDescent="0.3">
      <c r="B8315" s="28">
        <v>8310</v>
      </c>
      <c r="C8315" s="29">
        <v>3.5940669363421298</v>
      </c>
      <c r="D8315" s="29">
        <v>7.9685076667193497</v>
      </c>
      <c r="E8315" s="29">
        <v>21.095711999999999</v>
      </c>
      <c r="F8315" s="24">
        <v>1.4000170000000001</v>
      </c>
    </row>
    <row r="8316" spans="2:6" x14ac:dyDescent="0.3">
      <c r="B8316" s="28">
        <v>8311</v>
      </c>
      <c r="C8316" s="29">
        <v>3.5938293253678801</v>
      </c>
      <c r="D8316" s="29">
        <v>7.9687465516898</v>
      </c>
      <c r="E8316" s="29">
        <v>21.099888</v>
      </c>
      <c r="F8316" s="24">
        <v>1.400129</v>
      </c>
    </row>
    <row r="8317" spans="2:6" x14ac:dyDescent="0.3">
      <c r="B8317" s="28">
        <v>8312</v>
      </c>
      <c r="C8317" s="29">
        <v>3.5935916978617097</v>
      </c>
      <c r="D8317" s="29">
        <v>7.9689852384921398</v>
      </c>
      <c r="E8317" s="29">
        <v>21.104064000000001</v>
      </c>
      <c r="F8317" s="24">
        <v>1.4002399999999999</v>
      </c>
    </row>
    <row r="8318" spans="2:6" x14ac:dyDescent="0.3">
      <c r="B8318" s="28">
        <v>8313</v>
      </c>
      <c r="C8318" s="29">
        <v>3.5933540538648501</v>
      </c>
      <c r="D8318" s="29">
        <v>7.9692237272225297</v>
      </c>
      <c r="E8318" s="29">
        <v>21.108239999999999</v>
      </c>
      <c r="F8318" s="24">
        <v>1.4003510000000001</v>
      </c>
    </row>
    <row r="8319" spans="2:6" x14ac:dyDescent="0.3">
      <c r="B8319" s="28">
        <v>8314</v>
      </c>
      <c r="C8319" s="29">
        <v>3.5931163934185202</v>
      </c>
      <c r="D8319" s="29">
        <v>7.9694620179770803</v>
      </c>
      <c r="E8319" s="29">
        <v>21.112416</v>
      </c>
      <c r="F8319" s="24">
        <v>1.400463</v>
      </c>
    </row>
    <row r="8320" spans="2:6" x14ac:dyDescent="0.3">
      <c r="B8320" s="28">
        <v>8315</v>
      </c>
      <c r="C8320" s="29">
        <v>3.59287871656388</v>
      </c>
      <c r="D8320" s="29">
        <v>7.9697001108518704</v>
      </c>
      <c r="E8320" s="29">
        <v>21.116592000000001</v>
      </c>
      <c r="F8320" s="24">
        <v>1.400574</v>
      </c>
    </row>
    <row r="8321" spans="2:6" x14ac:dyDescent="0.3">
      <c r="B8321" s="28">
        <v>8316</v>
      </c>
      <c r="C8321" s="29">
        <v>3.5926410233420398</v>
      </c>
      <c r="D8321" s="29">
        <v>7.9699380059429403</v>
      </c>
      <c r="E8321" s="29">
        <v>21.120768000000002</v>
      </c>
      <c r="F8321" s="24">
        <v>1.4006859999999999</v>
      </c>
    </row>
    <row r="8322" spans="2:6" x14ac:dyDescent="0.3">
      <c r="B8322" s="28">
        <v>8317</v>
      </c>
      <c r="C8322" s="29">
        <v>3.5924033137941098</v>
      </c>
      <c r="D8322" s="29">
        <v>7.9701757033462401</v>
      </c>
      <c r="E8322" s="29">
        <v>21.124943999999999</v>
      </c>
      <c r="F8322" s="24">
        <v>1.4007970000000001</v>
      </c>
    </row>
    <row r="8323" spans="2:6" x14ac:dyDescent="0.3">
      <c r="B8323" s="28">
        <v>8318</v>
      </c>
      <c r="C8323" s="29">
        <v>3.5921655879611101</v>
      </c>
      <c r="D8323" s="29">
        <v>7.9704132031577002</v>
      </c>
      <c r="E8323" s="29">
        <v>21.12912</v>
      </c>
      <c r="F8323" s="24">
        <v>1.400908</v>
      </c>
    </row>
    <row r="8324" spans="2:6" x14ac:dyDescent="0.3">
      <c r="B8324" s="28">
        <v>8319</v>
      </c>
      <c r="C8324" s="29">
        <v>3.59192784588407</v>
      </c>
      <c r="D8324" s="29">
        <v>7.9706505054731895</v>
      </c>
      <c r="E8324" s="29">
        <v>21.133296000000001</v>
      </c>
      <c r="F8324" s="24">
        <v>1.4010199999999999</v>
      </c>
    </row>
    <row r="8325" spans="2:6" x14ac:dyDescent="0.3">
      <c r="B8325" s="28">
        <v>8320</v>
      </c>
      <c r="C8325" s="29">
        <v>3.5916901164769302</v>
      </c>
      <c r="D8325" s="29">
        <v>7.9708877938532199</v>
      </c>
      <c r="E8325" s="29">
        <v>21.137473</v>
      </c>
      <c r="F8325" s="24">
        <v>1.4011309999999999</v>
      </c>
    </row>
    <row r="8326" spans="2:6" x14ac:dyDescent="0.3">
      <c r="B8326" s="28">
        <v>8321</v>
      </c>
      <c r="C8326" s="29">
        <v>3.5914523420194202</v>
      </c>
      <c r="D8326" s="29">
        <v>7.9711247014162501</v>
      </c>
      <c r="E8326" s="29">
        <v>21.141649000000001</v>
      </c>
      <c r="F8326" s="24">
        <v>1.401243</v>
      </c>
    </row>
    <row r="8327" spans="2:6" x14ac:dyDescent="0.3">
      <c r="B8327" s="28">
        <v>8322</v>
      </c>
      <c r="C8327" s="29">
        <v>3.5912145514406602</v>
      </c>
      <c r="D8327" s="29">
        <v>7.9713614117706602</v>
      </c>
      <c r="E8327" s="29">
        <v>21.145824999999999</v>
      </c>
      <c r="F8327" s="24">
        <v>1.401354</v>
      </c>
    </row>
    <row r="8328" spans="2:6" x14ac:dyDescent="0.3">
      <c r="B8328" s="28">
        <v>8323</v>
      </c>
      <c r="C8328" s="29">
        <v>3.5909767447815</v>
      </c>
      <c r="D8328" s="29">
        <v>7.9715979250121602</v>
      </c>
      <c r="E8328" s="29">
        <v>21.150001</v>
      </c>
      <c r="F8328" s="24">
        <v>1.401465</v>
      </c>
    </row>
    <row r="8329" spans="2:6" x14ac:dyDescent="0.3">
      <c r="B8329" s="28">
        <v>8324</v>
      </c>
      <c r="C8329" s="29">
        <v>3.5907389220827302</v>
      </c>
      <c r="D8329" s="29">
        <v>7.9718342412363503</v>
      </c>
      <c r="E8329" s="29">
        <v>21.154177000000001</v>
      </c>
      <c r="F8329" s="24">
        <v>1.4015759999999999</v>
      </c>
    </row>
    <row r="8330" spans="2:6" x14ac:dyDescent="0.3">
      <c r="B8330" s="28">
        <v>8325</v>
      </c>
      <c r="C8330" s="29">
        <v>3.5905010833851398</v>
      </c>
      <c r="D8330" s="29">
        <v>7.9720703605388401</v>
      </c>
      <c r="E8330" s="29">
        <v>21.158353000000002</v>
      </c>
      <c r="F8330" s="24">
        <v>1.401688</v>
      </c>
    </row>
    <row r="8331" spans="2:6" x14ac:dyDescent="0.3">
      <c r="B8331" s="28">
        <v>8326</v>
      </c>
      <c r="C8331" s="29">
        <v>3.59026322872946</v>
      </c>
      <c r="D8331" s="29">
        <v>7.9723062830151701</v>
      </c>
      <c r="E8331" s="29">
        <v>21.162528999999999</v>
      </c>
      <c r="F8331" s="24">
        <v>1.401799</v>
      </c>
    </row>
    <row r="8332" spans="2:6" x14ac:dyDescent="0.3">
      <c r="B8332" s="28">
        <v>8327</v>
      </c>
      <c r="C8332" s="29">
        <v>3.5900253581563799</v>
      </c>
      <c r="D8332" s="29">
        <v>7.9725420087608301</v>
      </c>
      <c r="E8332" s="29">
        <v>21.166705</v>
      </c>
      <c r="F8332" s="24">
        <v>1.40191</v>
      </c>
    </row>
    <row r="8333" spans="2:6" x14ac:dyDescent="0.3">
      <c r="B8333" s="28">
        <v>8328</v>
      </c>
      <c r="C8333" s="29">
        <v>3.5897874717065501</v>
      </c>
      <c r="D8333" s="29">
        <v>7.9727775378712504</v>
      </c>
      <c r="E8333" s="29">
        <v>21.170881000000001</v>
      </c>
      <c r="F8333" s="24">
        <v>1.4020220000000001</v>
      </c>
    </row>
    <row r="8334" spans="2:6" x14ac:dyDescent="0.3">
      <c r="B8334" s="28">
        <v>8329</v>
      </c>
      <c r="C8334" s="29">
        <v>3.5895495694205799</v>
      </c>
      <c r="D8334" s="29">
        <v>7.97301287044181</v>
      </c>
      <c r="E8334" s="29">
        <v>21.175056999999999</v>
      </c>
      <c r="F8334" s="24">
        <v>1.4021330000000001</v>
      </c>
    </row>
    <row r="8335" spans="2:6" x14ac:dyDescent="0.3">
      <c r="B8335" s="28">
        <v>8330</v>
      </c>
      <c r="C8335" s="29">
        <v>3.5893116513390599</v>
      </c>
      <c r="D8335" s="29">
        <v>7.9732480065678697</v>
      </c>
      <c r="E8335" s="29">
        <v>21.179233</v>
      </c>
      <c r="F8335" s="24">
        <v>1.402244</v>
      </c>
    </row>
    <row r="8336" spans="2:6" x14ac:dyDescent="0.3">
      <c r="B8336" s="28">
        <v>8331</v>
      </c>
      <c r="C8336" s="29">
        <v>3.5890737175025098</v>
      </c>
      <c r="D8336" s="29">
        <v>7.9734829463447197</v>
      </c>
      <c r="E8336" s="29">
        <v>21.183409000000001</v>
      </c>
      <c r="F8336" s="24">
        <v>1.402355</v>
      </c>
    </row>
    <row r="8337" spans="2:6" x14ac:dyDescent="0.3">
      <c r="B8337" s="28">
        <v>8332</v>
      </c>
      <c r="C8337" s="29">
        <v>3.5888357679514398</v>
      </c>
      <c r="D8337" s="29">
        <v>7.9737176898676303</v>
      </c>
      <c r="E8337" s="29">
        <v>21.187584999999999</v>
      </c>
      <c r="F8337" s="24">
        <v>1.402466</v>
      </c>
    </row>
    <row r="8338" spans="2:6" x14ac:dyDescent="0.3">
      <c r="B8338" s="28">
        <v>8333</v>
      </c>
      <c r="C8338" s="29">
        <v>3.5885978027263001</v>
      </c>
      <c r="D8338" s="29">
        <v>7.9739522372317904</v>
      </c>
      <c r="E8338" s="29">
        <v>21.191761</v>
      </c>
      <c r="F8338" s="24">
        <v>1.4025780000000001</v>
      </c>
    </row>
    <row r="8339" spans="2:6" x14ac:dyDescent="0.3">
      <c r="B8339" s="28">
        <v>8334</v>
      </c>
      <c r="C8339" s="29">
        <v>3.5883598218675101</v>
      </c>
      <c r="D8339" s="29">
        <v>7.97418658853233</v>
      </c>
      <c r="E8339" s="29">
        <v>21.195937000000001</v>
      </c>
      <c r="F8339" s="24">
        <v>1.4026890000000001</v>
      </c>
    </row>
    <row r="8340" spans="2:6" x14ac:dyDescent="0.3">
      <c r="B8340" s="28">
        <v>8335</v>
      </c>
      <c r="C8340" s="29">
        <v>3.5881218254154601</v>
      </c>
      <c r="D8340" s="29">
        <v>7.9744207438643899</v>
      </c>
      <c r="E8340" s="29">
        <v>21.200113000000002</v>
      </c>
      <c r="F8340" s="24">
        <v>1.4028</v>
      </c>
    </row>
    <row r="8341" spans="2:6" x14ac:dyDescent="0.3">
      <c r="B8341" s="28">
        <v>8336</v>
      </c>
      <c r="C8341" s="29">
        <v>3.58788381341048</v>
      </c>
      <c r="D8341" s="29">
        <v>7.9746547033229698</v>
      </c>
      <c r="E8341" s="29">
        <v>21.204288999999999</v>
      </c>
      <c r="F8341" s="24">
        <v>1.402911</v>
      </c>
    </row>
    <row r="8342" spans="2:6" x14ac:dyDescent="0.3">
      <c r="B8342" s="28">
        <v>8337</v>
      </c>
      <c r="C8342" s="29">
        <v>3.5876457858928701</v>
      </c>
      <c r="D8342" s="29">
        <v>7.9748884670031401</v>
      </c>
      <c r="E8342" s="29">
        <v>21.208465</v>
      </c>
      <c r="F8342" s="24">
        <v>1.403022</v>
      </c>
    </row>
    <row r="8343" spans="2:6" x14ac:dyDescent="0.3">
      <c r="B8343" s="28">
        <v>8338</v>
      </c>
      <c r="C8343" s="29">
        <v>3.5874077429029101</v>
      </c>
      <c r="D8343" s="29">
        <v>7.9751220349998402</v>
      </c>
      <c r="E8343" s="29">
        <v>21.212641000000001</v>
      </c>
      <c r="F8343" s="24">
        <v>1.403133</v>
      </c>
    </row>
    <row r="8344" spans="2:6" x14ac:dyDescent="0.3">
      <c r="B8344" s="28">
        <v>8339</v>
      </c>
      <c r="C8344" s="29">
        <v>3.5871696844808199</v>
      </c>
      <c r="D8344" s="29">
        <v>7.9753554074079496</v>
      </c>
      <c r="E8344" s="29">
        <v>21.216816999999999</v>
      </c>
      <c r="F8344" s="24">
        <v>1.4032450000000001</v>
      </c>
    </row>
    <row r="8345" spans="2:6" x14ac:dyDescent="0.3">
      <c r="B8345" s="28">
        <v>8340</v>
      </c>
      <c r="C8345" s="29">
        <v>3.5869316106667801</v>
      </c>
      <c r="D8345" s="29">
        <v>7.9755885843223702</v>
      </c>
      <c r="E8345" s="29">
        <v>21.220993</v>
      </c>
      <c r="F8345" s="24">
        <v>1.403356</v>
      </c>
    </row>
    <row r="8346" spans="2:6" x14ac:dyDescent="0.3">
      <c r="B8346" s="28">
        <v>8341</v>
      </c>
      <c r="C8346" s="29">
        <v>3.5866935215009401</v>
      </c>
      <c r="D8346" s="29">
        <v>7.9758215658378901</v>
      </c>
      <c r="E8346" s="29">
        <v>21.225169000000001</v>
      </c>
      <c r="F8346" s="24">
        <v>1.403467</v>
      </c>
    </row>
    <row r="8347" spans="2:6" x14ac:dyDescent="0.3">
      <c r="B8347" s="28">
        <v>8342</v>
      </c>
      <c r="C8347" s="29">
        <v>3.58645541702341</v>
      </c>
      <c r="D8347" s="29">
        <v>7.9760543520493101</v>
      </c>
      <c r="E8347" s="29">
        <v>21.229344999999999</v>
      </c>
      <c r="F8347" s="24">
        <v>1.403578</v>
      </c>
    </row>
    <row r="8348" spans="2:6" x14ac:dyDescent="0.3">
      <c r="B8348" s="28">
        <v>8343</v>
      </c>
      <c r="C8348" s="29">
        <v>3.58621732579949</v>
      </c>
      <c r="D8348" s="29">
        <v>7.9762871254169401</v>
      </c>
      <c r="E8348" s="29">
        <v>21.233522000000001</v>
      </c>
      <c r="F8348" s="24">
        <v>1.403689</v>
      </c>
    </row>
    <row r="8349" spans="2:6" x14ac:dyDescent="0.3">
      <c r="B8349" s="28">
        <v>8344</v>
      </c>
      <c r="C8349" s="29">
        <v>3.5859791908037502</v>
      </c>
      <c r="D8349" s="29">
        <v>7.9765195212566402</v>
      </c>
      <c r="E8349" s="29">
        <v>21.237698000000002</v>
      </c>
      <c r="F8349" s="24">
        <v>1.4037999999999999</v>
      </c>
    </row>
    <row r="8350" spans="2:6" x14ac:dyDescent="0.3">
      <c r="B8350" s="28">
        <v>8345</v>
      </c>
      <c r="C8350" s="29">
        <v>3.5857410406164298</v>
      </c>
      <c r="D8350" s="29">
        <v>7.9767517220762798</v>
      </c>
      <c r="E8350" s="29">
        <v>21.241873999999999</v>
      </c>
      <c r="F8350" s="24">
        <v>1.4039109999999999</v>
      </c>
    </row>
    <row r="8351" spans="2:6" x14ac:dyDescent="0.3">
      <c r="B8351" s="28">
        <v>8346</v>
      </c>
      <c r="C8351" s="29">
        <v>3.5855028752774798</v>
      </c>
      <c r="D8351" s="29">
        <v>7.9769837279704001</v>
      </c>
      <c r="E8351" s="29">
        <v>21.24605</v>
      </c>
      <c r="F8351" s="24">
        <v>1.4040219999999999</v>
      </c>
    </row>
    <row r="8352" spans="2:6" x14ac:dyDescent="0.3">
      <c r="B8352" s="28">
        <v>8347</v>
      </c>
      <c r="C8352" s="29">
        <v>3.5852646948268201</v>
      </c>
      <c r="D8352" s="29">
        <v>7.9772155390335202</v>
      </c>
      <c r="E8352" s="29">
        <v>21.250226000000001</v>
      </c>
      <c r="F8352" s="24">
        <v>1.4041330000000001</v>
      </c>
    </row>
    <row r="8353" spans="2:6" x14ac:dyDescent="0.3">
      <c r="B8353" s="28">
        <v>8348</v>
      </c>
      <c r="C8353" s="29">
        <v>3.5850264993043202</v>
      </c>
      <c r="D8353" s="29">
        <v>7.9774471553601698</v>
      </c>
      <c r="E8353" s="29">
        <v>21.254401999999999</v>
      </c>
      <c r="F8353" s="24">
        <v>1.404244</v>
      </c>
    </row>
    <row r="8354" spans="2:6" x14ac:dyDescent="0.3">
      <c r="B8354" s="28">
        <v>8349</v>
      </c>
      <c r="C8354" s="29">
        <v>3.5847882887498401</v>
      </c>
      <c r="D8354" s="29">
        <v>7.97767857704474</v>
      </c>
      <c r="E8354" s="29">
        <v>21.258578</v>
      </c>
      <c r="F8354" s="24">
        <v>1.404355</v>
      </c>
    </row>
    <row r="8355" spans="2:6" x14ac:dyDescent="0.3">
      <c r="B8355" s="28">
        <v>8350</v>
      </c>
      <c r="C8355" s="29">
        <v>3.5845500632031602</v>
      </c>
      <c r="D8355" s="29">
        <v>7.9779098041816301</v>
      </c>
      <c r="E8355" s="29">
        <v>21.262754000000001</v>
      </c>
      <c r="F8355" s="24">
        <v>1.404466</v>
      </c>
    </row>
    <row r="8356" spans="2:6" x14ac:dyDescent="0.3">
      <c r="B8356" s="28">
        <v>8351</v>
      </c>
      <c r="C8356" s="29">
        <v>3.5843118227040502</v>
      </c>
      <c r="D8356" s="29">
        <v>7.9781408368651698</v>
      </c>
      <c r="E8356" s="29">
        <v>21.266929999999999</v>
      </c>
      <c r="F8356" s="24">
        <v>1.404577</v>
      </c>
    </row>
    <row r="8357" spans="2:6" x14ac:dyDescent="0.3">
      <c r="B8357" s="28">
        <v>8352</v>
      </c>
      <c r="C8357" s="29">
        <v>3.5840735672922399</v>
      </c>
      <c r="D8357" s="29">
        <v>7.9783716751896705</v>
      </c>
      <c r="E8357" s="29">
        <v>21.271106</v>
      </c>
      <c r="F8357" s="24">
        <v>1.4046879999999999</v>
      </c>
    </row>
    <row r="8358" spans="2:6" x14ac:dyDescent="0.3">
      <c r="B8358" s="28">
        <v>8353</v>
      </c>
      <c r="C8358" s="29">
        <v>3.5838352970074099</v>
      </c>
      <c r="D8358" s="29">
        <v>7.9786023192493403</v>
      </c>
      <c r="E8358" s="29">
        <v>21.275282000000001</v>
      </c>
      <c r="F8358" s="24">
        <v>1.4047990000000001</v>
      </c>
    </row>
    <row r="8359" spans="2:6" x14ac:dyDescent="0.3">
      <c r="B8359" s="28">
        <v>8354</v>
      </c>
      <c r="C8359" s="29">
        <v>3.58359701188922</v>
      </c>
      <c r="D8359" s="29">
        <v>7.9788327691383998</v>
      </c>
      <c r="E8359" s="29">
        <v>21.279457999999998</v>
      </c>
      <c r="F8359" s="24">
        <v>1.4049100000000001</v>
      </c>
    </row>
    <row r="8360" spans="2:6" x14ac:dyDescent="0.3">
      <c r="B8360" s="28">
        <v>8355</v>
      </c>
      <c r="C8360" s="29">
        <v>3.5833587119772599</v>
      </c>
      <c r="D8360" s="29">
        <v>7.9790630249509897</v>
      </c>
      <c r="E8360" s="29">
        <v>21.283633999999999</v>
      </c>
      <c r="F8360" s="24">
        <v>1.4050210000000001</v>
      </c>
    </row>
    <row r="8361" spans="2:6" x14ac:dyDescent="0.3">
      <c r="B8361" s="28">
        <v>8356</v>
      </c>
      <c r="C8361" s="29">
        <v>3.5831203973111201</v>
      </c>
      <c r="D8361" s="29">
        <v>7.9792930867812295</v>
      </c>
      <c r="E8361" s="29">
        <v>21.28781</v>
      </c>
      <c r="F8361" s="24">
        <v>1.405132</v>
      </c>
    </row>
    <row r="8362" spans="2:6" x14ac:dyDescent="0.3">
      <c r="B8362" s="28">
        <v>8357</v>
      </c>
      <c r="C8362" s="29">
        <v>3.5828820679303299</v>
      </c>
      <c r="D8362" s="29">
        <v>7.9795229547231301</v>
      </c>
      <c r="E8362" s="29">
        <v>21.291986000000001</v>
      </c>
      <c r="F8362" s="24">
        <v>1.405243</v>
      </c>
    </row>
    <row r="8363" spans="2:6" x14ac:dyDescent="0.3">
      <c r="B8363" s="28">
        <v>8358</v>
      </c>
      <c r="C8363" s="29">
        <v>3.5826437238743898</v>
      </c>
      <c r="D8363" s="29">
        <v>7.9797526288707399</v>
      </c>
      <c r="E8363" s="29">
        <v>21.296161999999999</v>
      </c>
      <c r="F8363" s="24">
        <v>1.405354</v>
      </c>
    </row>
    <row r="8364" spans="2:6" x14ac:dyDescent="0.3">
      <c r="B8364" s="28">
        <v>8359</v>
      </c>
      <c r="C8364" s="29">
        <v>3.5824053651827401</v>
      </c>
      <c r="D8364" s="29">
        <v>7.9799821093179801</v>
      </c>
      <c r="E8364" s="29">
        <v>21.300338</v>
      </c>
      <c r="F8364" s="24">
        <v>1.405464</v>
      </c>
    </row>
    <row r="8365" spans="2:6" x14ac:dyDescent="0.3">
      <c r="B8365" s="28">
        <v>8360</v>
      </c>
      <c r="C8365" s="29">
        <v>3.58216699189482</v>
      </c>
      <c r="D8365" s="29">
        <v>7.9802113961587704</v>
      </c>
      <c r="E8365" s="29">
        <v>21.304514000000001</v>
      </c>
      <c r="F8365" s="24">
        <v>1.405575</v>
      </c>
    </row>
    <row r="8366" spans="2:6" x14ac:dyDescent="0.3">
      <c r="B8366" s="28">
        <v>8361</v>
      </c>
      <c r="C8366" s="29">
        <v>3.5819286040499998</v>
      </c>
      <c r="D8366" s="29">
        <v>7.9804404894869805</v>
      </c>
      <c r="E8366" s="29">
        <v>21.308689999999999</v>
      </c>
      <c r="F8366" s="24">
        <v>1.405686</v>
      </c>
    </row>
    <row r="8367" spans="2:6" x14ac:dyDescent="0.3">
      <c r="B8367" s="28">
        <v>8362</v>
      </c>
      <c r="C8367" s="29">
        <v>3.5816902016876302</v>
      </c>
      <c r="D8367" s="29">
        <v>7.9806693893964304</v>
      </c>
      <c r="E8367" s="29">
        <v>21.312866</v>
      </c>
      <c r="F8367" s="24">
        <v>1.405797</v>
      </c>
    </row>
    <row r="8368" spans="2:6" x14ac:dyDescent="0.3">
      <c r="B8368" s="28">
        <v>8363</v>
      </c>
      <c r="C8368" s="29">
        <v>3.5814517848470198</v>
      </c>
      <c r="D8368" s="29">
        <v>7.9808980959808604</v>
      </c>
      <c r="E8368" s="29">
        <v>21.317042000000001</v>
      </c>
      <c r="F8368" s="24">
        <v>1.4059079999999999</v>
      </c>
    </row>
    <row r="8369" spans="2:6" x14ac:dyDescent="0.3">
      <c r="B8369" s="28">
        <v>8364</v>
      </c>
      <c r="C8369" s="29">
        <v>3.5812133535674198</v>
      </c>
      <c r="D8369" s="29">
        <v>7.9811266093340096</v>
      </c>
      <c r="E8369" s="29">
        <v>21.321218000000002</v>
      </c>
      <c r="F8369" s="24">
        <v>1.4060190000000001</v>
      </c>
    </row>
    <row r="8370" spans="2:6" x14ac:dyDescent="0.3">
      <c r="B8370" s="28">
        <v>8365</v>
      </c>
      <c r="C8370" s="29">
        <v>3.5809749078880899</v>
      </c>
      <c r="D8370" s="29">
        <v>7.9813549295495703</v>
      </c>
      <c r="E8370" s="29">
        <v>21.325393999999999</v>
      </c>
      <c r="F8370" s="24">
        <v>1.4061300000000001</v>
      </c>
    </row>
    <row r="8371" spans="2:6" x14ac:dyDescent="0.3">
      <c r="B8371" s="28">
        <v>8366</v>
      </c>
      <c r="C8371" s="29">
        <v>3.58073644784819</v>
      </c>
      <c r="D8371" s="29">
        <v>7.9815830567211403</v>
      </c>
      <c r="E8371" s="29">
        <v>21.32957</v>
      </c>
      <c r="F8371" s="24">
        <v>1.4062399999999999</v>
      </c>
    </row>
    <row r="8372" spans="2:6" x14ac:dyDescent="0.3">
      <c r="B8372" s="28">
        <v>8367</v>
      </c>
      <c r="C8372" s="29">
        <v>3.5804980016546799</v>
      </c>
      <c r="D8372" s="29">
        <v>7.9818111721709801</v>
      </c>
      <c r="E8372" s="29">
        <v>21.333746999999999</v>
      </c>
      <c r="F8372" s="24">
        <v>1.4063509999999999</v>
      </c>
    </row>
    <row r="8373" spans="2:6" x14ac:dyDescent="0.3">
      <c r="B8373" s="28">
        <v>8368</v>
      </c>
      <c r="C8373" s="29">
        <v>3.5802595129963302</v>
      </c>
      <c r="D8373" s="29">
        <v>7.98203891348812</v>
      </c>
      <c r="E8373" s="29">
        <v>21.337923</v>
      </c>
      <c r="F8373" s="24">
        <v>1.4064619999999999</v>
      </c>
    </row>
    <row r="8374" spans="2:6" x14ac:dyDescent="0.3">
      <c r="B8374" s="28">
        <v>8369</v>
      </c>
      <c r="C8374" s="29">
        <v>3.5800210100947902</v>
      </c>
      <c r="D8374" s="29">
        <v>7.9822664620418795</v>
      </c>
      <c r="E8374" s="29">
        <v>21.342099000000001</v>
      </c>
      <c r="F8374" s="24">
        <v>1.4065730000000001</v>
      </c>
    </row>
    <row r="8375" spans="2:6" x14ac:dyDescent="0.3">
      <c r="B8375" s="28">
        <v>8370</v>
      </c>
      <c r="C8375" s="29">
        <v>3.5797824929890902</v>
      </c>
      <c r="D8375" s="29">
        <v>7.9824938179257101</v>
      </c>
      <c r="E8375" s="29">
        <v>21.346274999999999</v>
      </c>
      <c r="F8375" s="24">
        <v>1.4066830000000001</v>
      </c>
    </row>
    <row r="8376" spans="2:6" x14ac:dyDescent="0.3">
      <c r="B8376" s="28">
        <v>8371</v>
      </c>
      <c r="C8376" s="29">
        <v>3.5795439617182501</v>
      </c>
      <c r="D8376" s="29">
        <v>7.9827209812329603</v>
      </c>
      <c r="E8376" s="29">
        <v>21.350451</v>
      </c>
      <c r="F8376" s="24">
        <v>1.4067940000000001</v>
      </c>
    </row>
    <row r="8377" spans="2:6" x14ac:dyDescent="0.3">
      <c r="B8377" s="28">
        <v>8372</v>
      </c>
      <c r="C8377" s="29">
        <v>3.5793054163212301</v>
      </c>
      <c r="D8377" s="29">
        <v>7.9829479520570503</v>
      </c>
      <c r="E8377" s="29">
        <v>21.354627000000001</v>
      </c>
      <c r="F8377" s="24">
        <v>1.4069050000000001</v>
      </c>
    </row>
    <row r="8378" spans="2:6" x14ac:dyDescent="0.3">
      <c r="B8378" s="28">
        <v>8373</v>
      </c>
      <c r="C8378" s="29">
        <v>3.5790668568369601</v>
      </c>
      <c r="D8378" s="29">
        <v>7.9831747304911902</v>
      </c>
      <c r="E8378" s="29">
        <v>21.358803000000002</v>
      </c>
      <c r="F8378" s="24">
        <v>1.407016</v>
      </c>
    </row>
    <row r="8379" spans="2:6" x14ac:dyDescent="0.3">
      <c r="B8379" s="28">
        <v>8374</v>
      </c>
      <c r="C8379" s="29">
        <v>3.5788282833043299</v>
      </c>
      <c r="D8379" s="29">
        <v>7.9834013166287097</v>
      </c>
      <c r="E8379" s="29">
        <v>21.362978999999999</v>
      </c>
      <c r="F8379" s="24">
        <v>1.4071259999999999</v>
      </c>
    </row>
    <row r="8380" spans="2:6" x14ac:dyDescent="0.3">
      <c r="B8380" s="28">
        <v>8375</v>
      </c>
      <c r="C8380" s="29">
        <v>3.5785896957621901</v>
      </c>
      <c r="D8380" s="29">
        <v>7.9836277105627396</v>
      </c>
      <c r="E8380" s="29">
        <v>21.367155</v>
      </c>
      <c r="F8380" s="24">
        <v>1.4072370000000001</v>
      </c>
    </row>
    <row r="8381" spans="2:6" x14ac:dyDescent="0.3">
      <c r="B8381" s="28">
        <v>8376</v>
      </c>
      <c r="C8381" s="29">
        <v>3.5783510942493599</v>
      </c>
      <c r="D8381" s="29">
        <v>7.9838539123864702</v>
      </c>
      <c r="E8381" s="29">
        <v>21.371331000000001</v>
      </c>
      <c r="F8381" s="24">
        <v>1.407348</v>
      </c>
    </row>
    <row r="8382" spans="2:6" x14ac:dyDescent="0.3">
      <c r="B8382" s="28">
        <v>8377</v>
      </c>
      <c r="C8382" s="29">
        <v>3.5781124788046301</v>
      </c>
      <c r="D8382" s="29">
        <v>7.9840799221930103</v>
      </c>
      <c r="E8382" s="29">
        <v>21.375506999999999</v>
      </c>
      <c r="F8382" s="24">
        <v>1.4074580000000001</v>
      </c>
    </row>
    <row r="8383" spans="2:6" x14ac:dyDescent="0.3">
      <c r="B8383" s="28">
        <v>8378</v>
      </c>
      <c r="C8383" s="29">
        <v>3.5778738494667199</v>
      </c>
      <c r="D8383" s="29">
        <v>7.9843057400753796</v>
      </c>
      <c r="E8383" s="29">
        <v>21.379683</v>
      </c>
      <c r="F8383" s="24">
        <v>1.4075690000000001</v>
      </c>
    </row>
    <row r="8384" spans="2:6" x14ac:dyDescent="0.3">
      <c r="B8384" s="28">
        <v>8379</v>
      </c>
      <c r="C8384" s="29">
        <v>3.5776352062743499</v>
      </c>
      <c r="D8384" s="29">
        <v>7.9845313661266504</v>
      </c>
      <c r="E8384" s="29">
        <v>21.383859000000001</v>
      </c>
      <c r="F8384" s="24">
        <v>1.40768</v>
      </c>
    </row>
    <row r="8385" spans="2:6" x14ac:dyDescent="0.3">
      <c r="B8385" s="28">
        <v>8380</v>
      </c>
      <c r="C8385" s="29">
        <v>3.5773965492661901</v>
      </c>
      <c r="D8385" s="29">
        <v>7.98475680043975</v>
      </c>
      <c r="E8385" s="29">
        <v>21.388034999999999</v>
      </c>
      <c r="F8385" s="24">
        <v>1.4077899999999999</v>
      </c>
    </row>
    <row r="8386" spans="2:6" x14ac:dyDescent="0.3">
      <c r="B8386" s="28">
        <v>8381</v>
      </c>
      <c r="C8386" s="29">
        <v>3.57715787848085</v>
      </c>
      <c r="D8386" s="29">
        <v>7.9849820431075997</v>
      </c>
      <c r="E8386" s="29">
        <v>21.392211</v>
      </c>
      <c r="F8386" s="24">
        <v>1.4079010000000001</v>
      </c>
    </row>
    <row r="8387" spans="2:6" x14ac:dyDescent="0.3">
      <c r="B8387" s="28">
        <v>8382</v>
      </c>
      <c r="C8387" s="29">
        <v>3.5769191939569502</v>
      </c>
      <c r="D8387" s="29">
        <v>7.9852070942230799</v>
      </c>
      <c r="E8387" s="29">
        <v>21.396387000000001</v>
      </c>
      <c r="F8387" s="24">
        <v>1.4080110000000001</v>
      </c>
    </row>
    <row r="8388" spans="2:6" x14ac:dyDescent="0.3">
      <c r="B8388" s="28">
        <v>8383</v>
      </c>
      <c r="C8388" s="29">
        <v>3.57668049573302</v>
      </c>
      <c r="D8388" s="29">
        <v>7.9854319538790204</v>
      </c>
      <c r="E8388" s="29">
        <v>21.400562999999998</v>
      </c>
      <c r="F8388" s="24">
        <v>1.4081220000000001</v>
      </c>
    </row>
    <row r="8389" spans="2:6" x14ac:dyDescent="0.3">
      <c r="B8389" s="28">
        <v>8384</v>
      </c>
      <c r="C8389" s="29">
        <v>3.5764417838475899</v>
      </c>
      <c r="D8389" s="29">
        <v>7.9856566221681904</v>
      </c>
      <c r="E8389" s="29">
        <v>21.404738999999999</v>
      </c>
      <c r="F8389" s="24">
        <v>1.4082330000000001</v>
      </c>
    </row>
    <row r="8390" spans="2:6" x14ac:dyDescent="0.3">
      <c r="B8390" s="28">
        <v>8385</v>
      </c>
      <c r="C8390" s="29">
        <v>3.57620305833915</v>
      </c>
      <c r="D8390" s="29">
        <v>7.9858810991832998</v>
      </c>
      <c r="E8390" s="29">
        <v>21.408915</v>
      </c>
      <c r="F8390" s="24">
        <v>1.4083429999999999</v>
      </c>
    </row>
    <row r="8391" spans="2:6" x14ac:dyDescent="0.3">
      <c r="B8391" s="28">
        <v>8386</v>
      </c>
      <c r="C8391" s="29">
        <v>3.5759643192461201</v>
      </c>
      <c r="D8391" s="29">
        <v>7.9861053850170904</v>
      </c>
      <c r="E8391" s="29">
        <v>21.413091000000001</v>
      </c>
      <c r="F8391" s="24">
        <v>1.4084539999999999</v>
      </c>
    </row>
    <row r="8392" spans="2:6" x14ac:dyDescent="0.3">
      <c r="B8392" s="28">
        <v>8387</v>
      </c>
      <c r="C8392" s="29">
        <v>3.5757255666069301</v>
      </c>
      <c r="D8392" s="29">
        <v>7.9863294797621398</v>
      </c>
      <c r="E8392" s="29">
        <v>21.417266999999999</v>
      </c>
      <c r="F8392" s="24">
        <v>1.4085639999999999</v>
      </c>
    </row>
    <row r="8393" spans="2:6" x14ac:dyDescent="0.3">
      <c r="B8393" s="28">
        <v>8388</v>
      </c>
      <c r="C8393" s="29">
        <v>3.5754868004599398</v>
      </c>
      <c r="D8393" s="29">
        <v>7.9865533835110902</v>
      </c>
      <c r="E8393" s="29">
        <v>21.421443</v>
      </c>
      <c r="F8393" s="24">
        <v>1.4086750000000001</v>
      </c>
    </row>
    <row r="8394" spans="2:6" x14ac:dyDescent="0.3">
      <c r="B8394" s="28">
        <v>8389</v>
      </c>
      <c r="C8394" s="29">
        <v>3.57524802084348</v>
      </c>
      <c r="D8394" s="29">
        <v>7.9867770963564499</v>
      </c>
      <c r="E8394" s="29">
        <v>21.425619000000001</v>
      </c>
      <c r="F8394" s="24">
        <v>1.408785</v>
      </c>
    </row>
    <row r="8395" spans="2:6" x14ac:dyDescent="0.3">
      <c r="B8395" s="28">
        <v>8390</v>
      </c>
      <c r="C8395" s="29">
        <v>3.5750092556261799</v>
      </c>
      <c r="D8395" s="29">
        <v>7.9870007985392002</v>
      </c>
      <c r="E8395" s="29">
        <v>21.429796</v>
      </c>
      <c r="F8395" s="24">
        <v>1.4088959999999999</v>
      </c>
    </row>
    <row r="8396" spans="2:6" x14ac:dyDescent="0.3">
      <c r="B8396" s="28">
        <v>8391</v>
      </c>
      <c r="C8396" s="29">
        <v>3.5747704491710799</v>
      </c>
      <c r="D8396" s="29">
        <v>7.9872241298080997</v>
      </c>
      <c r="E8396" s="29">
        <v>21.433972000000001</v>
      </c>
      <c r="F8396" s="24">
        <v>1.409006</v>
      </c>
    </row>
    <row r="8397" spans="2:6" x14ac:dyDescent="0.3">
      <c r="B8397" s="28">
        <v>8392</v>
      </c>
      <c r="C8397" s="29">
        <v>3.5745316293612999</v>
      </c>
      <c r="D8397" s="29">
        <v>7.9874472704507795</v>
      </c>
      <c r="E8397" s="29">
        <v>21.438147999999998</v>
      </c>
      <c r="F8397" s="24">
        <v>1.409117</v>
      </c>
    </row>
    <row r="8398" spans="2:6" x14ac:dyDescent="0.3">
      <c r="B8398" s="28">
        <v>8393</v>
      </c>
      <c r="C8398" s="29">
        <v>3.5742927962350199</v>
      </c>
      <c r="D8398" s="29">
        <v>7.9876702205596199</v>
      </c>
      <c r="E8398" s="29">
        <v>21.442323999999999</v>
      </c>
      <c r="F8398" s="24">
        <v>1.409227</v>
      </c>
    </row>
    <row r="8399" spans="2:6" x14ac:dyDescent="0.3">
      <c r="B8399" s="28">
        <v>8394</v>
      </c>
      <c r="C8399" s="29">
        <v>3.5740539498304003</v>
      </c>
      <c r="D8399" s="29">
        <v>7.9878929802269099</v>
      </c>
      <c r="E8399" s="29">
        <v>21.4465</v>
      </c>
      <c r="F8399" s="24">
        <v>1.409338</v>
      </c>
    </row>
    <row r="8400" spans="2:6" x14ac:dyDescent="0.3">
      <c r="B8400" s="28">
        <v>8395</v>
      </c>
      <c r="C8400" s="29">
        <v>3.5738150901855401</v>
      </c>
      <c r="D8400" s="29">
        <v>7.9881155495449097</v>
      </c>
      <c r="E8400" s="29">
        <v>21.450676000000001</v>
      </c>
      <c r="F8400" s="24">
        <v>1.409448</v>
      </c>
    </row>
    <row r="8401" spans="2:6" x14ac:dyDescent="0.3">
      <c r="B8401" s="28">
        <v>8396</v>
      </c>
      <c r="C8401" s="29">
        <v>3.5735762173385099</v>
      </c>
      <c r="D8401" s="29">
        <v>7.98833792860587</v>
      </c>
      <c r="E8401" s="29">
        <v>21.454851999999999</v>
      </c>
      <c r="F8401" s="24">
        <v>1.409559</v>
      </c>
    </row>
    <row r="8402" spans="2:6" x14ac:dyDescent="0.3">
      <c r="B8402" s="28">
        <v>8397</v>
      </c>
      <c r="C8402" s="29">
        <v>3.57333733132737</v>
      </c>
      <c r="D8402" s="29">
        <v>7.9885601175019296</v>
      </c>
      <c r="E8402" s="29">
        <v>21.459028</v>
      </c>
      <c r="F8402" s="24">
        <v>1.4096690000000001</v>
      </c>
    </row>
    <row r="8403" spans="2:6" x14ac:dyDescent="0.3">
      <c r="B8403" s="28">
        <v>8398</v>
      </c>
      <c r="C8403" s="29">
        <v>3.5730984321901</v>
      </c>
      <c r="D8403" s="29">
        <v>7.9887821163252299</v>
      </c>
      <c r="E8403" s="29">
        <v>21.463204000000001</v>
      </c>
      <c r="F8403" s="24">
        <v>1.4097789999999999</v>
      </c>
    </row>
    <row r="8404" spans="2:6" x14ac:dyDescent="0.3">
      <c r="B8404" s="28">
        <v>8399</v>
      </c>
      <c r="C8404" s="29">
        <v>3.5728595199646698</v>
      </c>
      <c r="D8404" s="29">
        <v>7.98900392516786</v>
      </c>
      <c r="E8404" s="29">
        <v>21.467379999999999</v>
      </c>
      <c r="F8404" s="24">
        <v>1.4098899999999999</v>
      </c>
    </row>
    <row r="8405" spans="2:6" x14ac:dyDescent="0.3">
      <c r="B8405" s="28">
        <v>8400</v>
      </c>
      <c r="C8405" s="29">
        <v>3.5726205946890199</v>
      </c>
      <c r="D8405" s="29">
        <v>7.9892255441218296</v>
      </c>
      <c r="E8405" s="29">
        <v>21.471556</v>
      </c>
      <c r="F8405" s="24">
        <v>1.41</v>
      </c>
    </row>
    <row r="8406" spans="2:6" x14ac:dyDescent="0.3">
      <c r="B8406" s="28">
        <v>8401</v>
      </c>
      <c r="C8406" s="29">
        <v>3.5723816564010198</v>
      </c>
      <c r="D8406" s="29">
        <v>7.9894469732791205</v>
      </c>
      <c r="E8406" s="29">
        <v>21.475732000000001</v>
      </c>
      <c r="F8406" s="24">
        <v>1.4101110000000001</v>
      </c>
    </row>
    <row r="8407" spans="2:6" x14ac:dyDescent="0.3">
      <c r="B8407" s="28">
        <v>8402</v>
      </c>
      <c r="C8407" s="29">
        <v>3.5721427051385399</v>
      </c>
      <c r="D8407" s="29">
        <v>7.9896682127316998</v>
      </c>
      <c r="E8407" s="29">
        <v>21.479908000000002</v>
      </c>
      <c r="F8407" s="24">
        <v>1.4102209999999999</v>
      </c>
    </row>
    <row r="8408" spans="2:6" x14ac:dyDescent="0.3">
      <c r="B8408" s="28">
        <v>8403</v>
      </c>
      <c r="C8408" s="29">
        <v>3.5719037409393901</v>
      </c>
      <c r="D8408" s="29">
        <v>7.9898892625714497</v>
      </c>
      <c r="E8408" s="29">
        <v>21.484083999999999</v>
      </c>
      <c r="F8408" s="24">
        <v>1.410331</v>
      </c>
    </row>
    <row r="8409" spans="2:6" x14ac:dyDescent="0.3">
      <c r="B8409" s="28">
        <v>8404</v>
      </c>
      <c r="C8409" s="29">
        <v>3.5716647638413601</v>
      </c>
      <c r="D8409" s="29">
        <v>7.9901101228902096</v>
      </c>
      <c r="E8409" s="29">
        <v>21.48826</v>
      </c>
      <c r="F8409" s="24">
        <v>1.410442</v>
      </c>
    </row>
    <row r="8410" spans="2:6" x14ac:dyDescent="0.3">
      <c r="B8410" s="28">
        <v>8405</v>
      </c>
      <c r="C8410" s="29">
        <v>3.5714257738821802</v>
      </c>
      <c r="D8410" s="29">
        <v>7.9903307937797798</v>
      </c>
      <c r="E8410" s="29">
        <v>21.492436000000001</v>
      </c>
      <c r="F8410" s="24">
        <v>1.410552</v>
      </c>
    </row>
    <row r="8411" spans="2:6" x14ac:dyDescent="0.3">
      <c r="B8411" s="28">
        <v>8406</v>
      </c>
      <c r="C8411" s="29">
        <v>3.5711867710995802</v>
      </c>
      <c r="D8411" s="29">
        <v>7.9905512753319003</v>
      </c>
      <c r="E8411" s="29">
        <v>21.496611999999999</v>
      </c>
      <c r="F8411" s="24">
        <v>1.4106620000000001</v>
      </c>
    </row>
    <row r="8412" spans="2:6" x14ac:dyDescent="0.3">
      <c r="B8412" s="28">
        <v>8407</v>
      </c>
      <c r="C8412" s="29">
        <v>3.5709477555312201</v>
      </c>
      <c r="D8412" s="29">
        <v>7.99077156763832</v>
      </c>
      <c r="E8412" s="29">
        <v>21.500788</v>
      </c>
      <c r="F8412" s="24">
        <v>1.4107730000000001</v>
      </c>
    </row>
    <row r="8413" spans="2:6" x14ac:dyDescent="0.3">
      <c r="B8413" s="28">
        <v>8408</v>
      </c>
      <c r="C8413" s="29">
        <v>3.57070872721473</v>
      </c>
      <c r="D8413" s="29">
        <v>7.9909916707906499</v>
      </c>
      <c r="E8413" s="29">
        <v>21.504964000000001</v>
      </c>
      <c r="F8413" s="24">
        <v>1.4108830000000001</v>
      </c>
    </row>
    <row r="8414" spans="2:6" x14ac:dyDescent="0.3">
      <c r="B8414" s="28">
        <v>8409</v>
      </c>
      <c r="C8414" s="29">
        <v>3.5704696861877201</v>
      </c>
      <c r="D8414" s="29">
        <v>7.9912115848805403</v>
      </c>
      <c r="E8414" s="29">
        <v>21.509139999999999</v>
      </c>
      <c r="F8414" s="24">
        <v>1.4109929999999999</v>
      </c>
    </row>
    <row r="8415" spans="2:6" x14ac:dyDescent="0.3">
      <c r="B8415" s="28">
        <v>8410</v>
      </c>
      <c r="C8415" s="29">
        <v>3.57023063248774</v>
      </c>
      <c r="D8415" s="29">
        <v>7.99143130999955</v>
      </c>
      <c r="E8415" s="29">
        <v>21.513316</v>
      </c>
      <c r="F8415" s="24">
        <v>1.411103</v>
      </c>
    </row>
    <row r="8416" spans="2:6" x14ac:dyDescent="0.3">
      <c r="B8416" s="28">
        <v>8411</v>
      </c>
      <c r="C8416" s="29">
        <v>3.56999156615234</v>
      </c>
      <c r="D8416" s="29">
        <v>7.9916508462392102</v>
      </c>
      <c r="E8416" s="29">
        <v>21.517492000000001</v>
      </c>
      <c r="F8416" s="24">
        <v>1.411214</v>
      </c>
    </row>
    <row r="8417" spans="2:6" x14ac:dyDescent="0.3">
      <c r="B8417" s="28">
        <v>8412</v>
      </c>
      <c r="C8417" s="29">
        <v>3.5697524872189899</v>
      </c>
      <c r="D8417" s="29">
        <v>7.9918701936909597</v>
      </c>
      <c r="E8417" s="29">
        <v>21.521667999999998</v>
      </c>
      <c r="F8417" s="24">
        <v>1.411324</v>
      </c>
    </row>
    <row r="8418" spans="2:6" x14ac:dyDescent="0.3">
      <c r="B8418" s="28">
        <v>8413</v>
      </c>
      <c r="C8418" s="29">
        <v>3.5695133957251501</v>
      </c>
      <c r="D8418" s="29">
        <v>7.9920893524462597</v>
      </c>
      <c r="E8418" s="29">
        <v>21.525843999999999</v>
      </c>
      <c r="F8418" s="24">
        <v>1.4114340000000001</v>
      </c>
    </row>
    <row r="8419" spans="2:6" x14ac:dyDescent="0.3">
      <c r="B8419" s="28">
        <v>8414</v>
      </c>
      <c r="C8419" s="29">
        <v>3.56927431919167</v>
      </c>
      <c r="D8419" s="29">
        <v>7.9923085016275497</v>
      </c>
      <c r="E8419" s="29">
        <v>21.530021000000001</v>
      </c>
      <c r="F8419" s="24">
        <v>1.4115440000000001</v>
      </c>
    </row>
    <row r="8420" spans="2:6" x14ac:dyDescent="0.3">
      <c r="B8420" s="28">
        <v>8415</v>
      </c>
      <c r="C8420" s="29">
        <v>3.5690352026747401</v>
      </c>
      <c r="D8420" s="29">
        <v>7.9925272832177097</v>
      </c>
      <c r="E8420" s="29">
        <v>21.534196999999999</v>
      </c>
      <c r="F8420" s="24">
        <v>1.4116550000000001</v>
      </c>
    </row>
    <row r="8421" spans="2:6" x14ac:dyDescent="0.3">
      <c r="B8421" s="28">
        <v>8416</v>
      </c>
      <c r="C8421" s="29">
        <v>3.5687960737094597</v>
      </c>
      <c r="D8421" s="29">
        <v>7.9927458763854498</v>
      </c>
      <c r="E8421" s="29">
        <v>21.538373</v>
      </c>
      <c r="F8421" s="24">
        <v>1.4117649999999999</v>
      </c>
    </row>
    <row r="8422" spans="2:6" x14ac:dyDescent="0.3">
      <c r="B8422" s="28">
        <v>8417</v>
      </c>
      <c r="C8422" s="29">
        <v>3.5685569323331698</v>
      </c>
      <c r="D8422" s="29">
        <v>7.9929642812220303</v>
      </c>
      <c r="E8422" s="29">
        <v>21.542549000000001</v>
      </c>
      <c r="F8422" s="24">
        <v>1.411875</v>
      </c>
    </row>
    <row r="8423" spans="2:6" x14ac:dyDescent="0.3">
      <c r="B8423" s="28">
        <v>8418</v>
      </c>
      <c r="C8423" s="29">
        <v>3.5683177785831202</v>
      </c>
      <c r="D8423" s="29">
        <v>7.9931824978186201</v>
      </c>
      <c r="E8423" s="29">
        <v>21.546724999999999</v>
      </c>
      <c r="F8423" s="24">
        <v>1.411985</v>
      </c>
    </row>
    <row r="8424" spans="2:6" x14ac:dyDescent="0.3">
      <c r="B8424" s="28">
        <v>8419</v>
      </c>
      <c r="C8424" s="29">
        <v>3.5680786124965698</v>
      </c>
      <c r="D8424" s="29">
        <v>7.9934005262663801</v>
      </c>
      <c r="E8424" s="29">
        <v>21.550901</v>
      </c>
      <c r="F8424" s="24">
        <v>1.4120949999999999</v>
      </c>
    </row>
    <row r="8425" spans="2:6" x14ac:dyDescent="0.3">
      <c r="B8425" s="28">
        <v>8420</v>
      </c>
      <c r="C8425" s="29">
        <v>3.5678394341107</v>
      </c>
      <c r="D8425" s="29">
        <v>7.99361836665644</v>
      </c>
      <c r="E8425" s="29">
        <v>21.555077000000001</v>
      </c>
      <c r="F8425" s="24">
        <v>1.4122049999999999</v>
      </c>
    </row>
    <row r="8426" spans="2:6" x14ac:dyDescent="0.3">
      <c r="B8426" s="28">
        <v>8421</v>
      </c>
      <c r="C8426" s="29">
        <v>3.5676002434626799</v>
      </c>
      <c r="D8426" s="29">
        <v>7.9938360190798603</v>
      </c>
      <c r="E8426" s="29">
        <v>21.559252999999998</v>
      </c>
      <c r="F8426" s="24">
        <v>1.4123160000000001</v>
      </c>
    </row>
    <row r="8427" spans="2:6" x14ac:dyDescent="0.3">
      <c r="B8427" s="28">
        <v>8422</v>
      </c>
      <c r="C8427" s="29">
        <v>3.5673610405896601</v>
      </c>
      <c r="D8427" s="29">
        <v>7.9940534836276296</v>
      </c>
      <c r="E8427" s="29">
        <v>21.563428999999999</v>
      </c>
      <c r="F8427" s="24">
        <v>1.412426</v>
      </c>
    </row>
    <row r="8428" spans="2:6" x14ac:dyDescent="0.3">
      <c r="B8428" s="28">
        <v>8423</v>
      </c>
      <c r="C8428" s="29">
        <v>3.56712182552871</v>
      </c>
      <c r="D8428" s="29">
        <v>7.9942707603907204</v>
      </c>
      <c r="E8428" s="29">
        <v>21.567605</v>
      </c>
      <c r="F8428" s="24">
        <v>1.412536</v>
      </c>
    </row>
    <row r="8429" spans="2:6" x14ac:dyDescent="0.3">
      <c r="B8429" s="28">
        <v>8424</v>
      </c>
      <c r="C8429" s="29">
        <v>3.5668825983168899</v>
      </c>
      <c r="D8429" s="29">
        <v>7.9944878494600902</v>
      </c>
      <c r="E8429" s="29">
        <v>21.571781000000001</v>
      </c>
      <c r="F8429" s="24">
        <v>1.4126460000000001</v>
      </c>
    </row>
    <row r="8430" spans="2:6" x14ac:dyDescent="0.3">
      <c r="B8430" s="28">
        <v>8425</v>
      </c>
      <c r="C8430" s="29">
        <v>3.5666433589912399</v>
      </c>
      <c r="D8430" s="29">
        <v>7.9947047509265801</v>
      </c>
      <c r="E8430" s="29">
        <v>21.575956999999999</v>
      </c>
      <c r="F8430" s="24">
        <v>1.4127559999999999</v>
      </c>
    </row>
    <row r="8431" spans="2:6" x14ac:dyDescent="0.3">
      <c r="B8431" s="28">
        <v>8426</v>
      </c>
      <c r="C8431" s="29">
        <v>3.56640410758874</v>
      </c>
      <c r="D8431" s="29">
        <v>7.9949214648810596</v>
      </c>
      <c r="E8431" s="29">
        <v>21.580133</v>
      </c>
      <c r="F8431" s="24">
        <v>1.412866</v>
      </c>
    </row>
    <row r="8432" spans="2:6" x14ac:dyDescent="0.3">
      <c r="B8432" s="28">
        <v>8427</v>
      </c>
      <c r="C8432" s="29">
        <v>3.5661648441463298</v>
      </c>
      <c r="D8432" s="29">
        <v>7.9951379914142695</v>
      </c>
      <c r="E8432" s="29">
        <v>21.584309000000001</v>
      </c>
      <c r="F8432" s="24">
        <v>1.412976</v>
      </c>
    </row>
    <row r="8433" spans="2:6" x14ac:dyDescent="0.3">
      <c r="B8433" s="28">
        <v>8428</v>
      </c>
      <c r="C8433" s="29">
        <v>3.5659255687009299</v>
      </c>
      <c r="D8433" s="29">
        <v>7.9953543306170003</v>
      </c>
      <c r="E8433" s="29">
        <v>21.588484999999999</v>
      </c>
      <c r="F8433" s="24">
        <v>1.4130860000000001</v>
      </c>
    </row>
    <row r="8434" spans="2:6" x14ac:dyDescent="0.3">
      <c r="B8434" s="28">
        <v>8429</v>
      </c>
      <c r="C8434" s="29">
        <v>3.5656862812894201</v>
      </c>
      <c r="D8434" s="29">
        <v>7.9955704825799296</v>
      </c>
      <c r="E8434" s="29">
        <v>21.592661</v>
      </c>
      <c r="F8434" s="24">
        <v>1.4131960000000001</v>
      </c>
    </row>
    <row r="8435" spans="2:6" x14ac:dyDescent="0.3">
      <c r="B8435" s="28">
        <v>8430</v>
      </c>
      <c r="C8435" s="29">
        <v>3.5654469819486501</v>
      </c>
      <c r="D8435" s="29">
        <v>7.9957864473936899</v>
      </c>
      <c r="E8435" s="29">
        <v>21.596837000000001</v>
      </c>
      <c r="F8435" s="24">
        <v>1.413306</v>
      </c>
    </row>
    <row r="8436" spans="2:6" x14ac:dyDescent="0.3">
      <c r="B8436" s="28">
        <v>8431</v>
      </c>
      <c r="C8436" s="29">
        <v>3.5652076707154201</v>
      </c>
      <c r="D8436" s="29">
        <v>7.9960022251488905</v>
      </c>
      <c r="E8436" s="29">
        <v>21.601013000000002</v>
      </c>
      <c r="F8436" s="24">
        <v>1.413416</v>
      </c>
    </row>
    <row r="8437" spans="2:6" x14ac:dyDescent="0.3">
      <c r="B8437" s="28">
        <v>8432</v>
      </c>
      <c r="C8437" s="29">
        <v>3.5649683476265102</v>
      </c>
      <c r="D8437" s="29">
        <v>7.9962178159361104</v>
      </c>
      <c r="E8437" s="29">
        <v>21.605188999999999</v>
      </c>
      <c r="F8437" s="24">
        <v>1.4135260000000001</v>
      </c>
    </row>
    <row r="8438" spans="2:6" x14ac:dyDescent="0.3">
      <c r="B8438" s="28">
        <v>8433</v>
      </c>
      <c r="C8438" s="29">
        <v>3.5647290127186402</v>
      </c>
      <c r="D8438" s="29">
        <v>7.9964332198458399</v>
      </c>
      <c r="E8438" s="29">
        <v>21.609365</v>
      </c>
      <c r="F8438" s="24">
        <v>1.4136359999999999</v>
      </c>
    </row>
    <row r="8439" spans="2:6" x14ac:dyDescent="0.3">
      <c r="B8439" s="28">
        <v>8434</v>
      </c>
      <c r="C8439" s="29">
        <v>3.5644896660285399</v>
      </c>
      <c r="D8439" s="29">
        <v>7.9966484369685498</v>
      </c>
      <c r="E8439" s="29">
        <v>21.613541000000001</v>
      </c>
      <c r="F8439" s="24">
        <v>1.4137459999999999</v>
      </c>
    </row>
    <row r="8440" spans="2:6" x14ac:dyDescent="0.3">
      <c r="B8440" s="28">
        <v>8435</v>
      </c>
      <c r="C8440" s="29">
        <v>3.5642503075928502</v>
      </c>
      <c r="D8440" s="29">
        <v>7.9968634673946797</v>
      </c>
      <c r="E8440" s="29">
        <v>21.617716999999999</v>
      </c>
      <c r="F8440" s="24">
        <v>1.413856</v>
      </c>
    </row>
    <row r="8441" spans="2:6" x14ac:dyDescent="0.3">
      <c r="B8441" s="28">
        <v>8436</v>
      </c>
      <c r="C8441" s="29">
        <v>3.5640109374482098</v>
      </c>
      <c r="D8441" s="29">
        <v>7.9970783112145902</v>
      </c>
      <c r="E8441" s="29">
        <v>21.621893</v>
      </c>
      <c r="F8441" s="24">
        <v>1.4139660000000001</v>
      </c>
    </row>
    <row r="8442" spans="2:6" x14ac:dyDescent="0.3">
      <c r="B8442" s="28">
        <v>8437</v>
      </c>
      <c r="C8442" s="29">
        <v>3.5637715827871301</v>
      </c>
      <c r="D8442" s="29">
        <v>7.9972931464879196</v>
      </c>
      <c r="E8442" s="29">
        <v>21.626069999999999</v>
      </c>
      <c r="F8442" s="24">
        <v>1.4140760000000001</v>
      </c>
    </row>
    <row r="8443" spans="2:6" x14ac:dyDescent="0.3">
      <c r="B8443" s="28">
        <v>8438</v>
      </c>
      <c r="C8443" s="29">
        <v>3.5635321893202101</v>
      </c>
      <c r="D8443" s="29">
        <v>7.9975076173203696</v>
      </c>
      <c r="E8443" s="29">
        <v>21.630246</v>
      </c>
      <c r="F8443" s="24">
        <v>1.4141859999999999</v>
      </c>
    </row>
    <row r="8444" spans="2:6" x14ac:dyDescent="0.3">
      <c r="B8444" s="28">
        <v>8439</v>
      </c>
      <c r="C8444" s="29">
        <v>3.5632927842540298</v>
      </c>
      <c r="D8444" s="29">
        <v>7.9977219018174903</v>
      </c>
      <c r="E8444" s="29">
        <v>21.634422000000001</v>
      </c>
      <c r="F8444" s="24">
        <v>1.414296</v>
      </c>
    </row>
    <row r="8445" spans="2:6" x14ac:dyDescent="0.3">
      <c r="B8445" s="28">
        <v>8440</v>
      </c>
      <c r="C8445" s="29">
        <v>3.56305336762507</v>
      </c>
      <c r="D8445" s="29">
        <v>7.9979360000694397</v>
      </c>
      <c r="E8445" s="29">
        <v>21.638598000000002</v>
      </c>
      <c r="F8445" s="24">
        <v>1.4144060000000001</v>
      </c>
    </row>
    <row r="8446" spans="2:6" x14ac:dyDescent="0.3">
      <c r="B8446" s="28">
        <v>8441</v>
      </c>
      <c r="C8446" s="29">
        <v>3.5628139394697902</v>
      </c>
      <c r="D8446" s="29">
        <v>7.9981499121663902</v>
      </c>
      <c r="E8446" s="29">
        <v>21.642773999999999</v>
      </c>
      <c r="F8446" s="24">
        <v>1.4145159999999999</v>
      </c>
    </row>
    <row r="8447" spans="2:6" x14ac:dyDescent="0.3">
      <c r="B8447" s="28">
        <v>8442</v>
      </c>
      <c r="C8447" s="29">
        <v>3.5625744998246001</v>
      </c>
      <c r="D8447" s="29">
        <v>7.9983636381984402</v>
      </c>
      <c r="E8447" s="29">
        <v>21.64695</v>
      </c>
      <c r="F8447" s="24">
        <v>1.4146259999999999</v>
      </c>
    </row>
    <row r="8448" spans="2:6" x14ac:dyDescent="0.3">
      <c r="B8448" s="28">
        <v>8443</v>
      </c>
      <c r="C8448" s="29">
        <v>3.5623350487258998</v>
      </c>
      <c r="D8448" s="29">
        <v>7.9985771782556503</v>
      </c>
      <c r="E8448" s="29">
        <v>21.651126000000001</v>
      </c>
      <c r="F8448" s="24">
        <v>1.4147350000000001</v>
      </c>
    </row>
    <row r="8449" spans="2:6" x14ac:dyDescent="0.3">
      <c r="B8449" s="28">
        <v>8444</v>
      </c>
      <c r="C8449" s="29">
        <v>3.5620955862100301</v>
      </c>
      <c r="D8449" s="29">
        <v>7.9987905324280195</v>
      </c>
      <c r="E8449" s="29">
        <v>21.655301999999999</v>
      </c>
      <c r="F8449" s="24">
        <v>1.4148450000000001</v>
      </c>
    </row>
    <row r="8450" spans="2:6" x14ac:dyDescent="0.3">
      <c r="B8450" s="28">
        <v>8445</v>
      </c>
      <c r="C8450" s="29">
        <v>3.5618561123133001</v>
      </c>
      <c r="D8450" s="29">
        <v>7.9990037008055301</v>
      </c>
      <c r="E8450" s="29">
        <v>21.659478</v>
      </c>
      <c r="F8450" s="24">
        <v>1.414955</v>
      </c>
    </row>
    <row r="8451" spans="2:6" x14ac:dyDescent="0.3">
      <c r="B8451" s="28">
        <v>8446</v>
      </c>
      <c r="C8451" s="29">
        <v>3.56161662707198</v>
      </c>
      <c r="D8451" s="29">
        <v>7.9992166834780898</v>
      </c>
      <c r="E8451" s="29">
        <v>21.663654000000001</v>
      </c>
      <c r="F8451" s="24">
        <v>1.415065</v>
      </c>
    </row>
    <row r="8452" spans="2:6" x14ac:dyDescent="0.3">
      <c r="B8452" s="28">
        <v>8447</v>
      </c>
      <c r="C8452" s="29">
        <v>3.5613771305223301</v>
      </c>
      <c r="D8452" s="29">
        <v>7.9994294805355999</v>
      </c>
      <c r="E8452" s="29">
        <v>21.667829999999999</v>
      </c>
      <c r="F8452" s="24">
        <v>1.4151750000000001</v>
      </c>
    </row>
    <row r="8453" spans="2:6" x14ac:dyDescent="0.3">
      <c r="B8453" s="28">
        <v>8448</v>
      </c>
      <c r="C8453" s="29">
        <v>3.5611376227005502</v>
      </c>
      <c r="D8453" s="29">
        <v>7.9996420920678704</v>
      </c>
      <c r="E8453" s="29">
        <v>21.672006</v>
      </c>
      <c r="F8453" s="24">
        <v>1.4152849999999999</v>
      </c>
    </row>
    <row r="8454" spans="2:6" x14ac:dyDescent="0.3">
      <c r="B8454" s="28">
        <v>8449</v>
      </c>
      <c r="C8454" s="29">
        <v>3.5608981036428</v>
      </c>
      <c r="D8454" s="29">
        <v>7.9998545181646703</v>
      </c>
      <c r="E8454" s="29">
        <v>21.676182000000001</v>
      </c>
      <c r="F8454" s="24">
        <v>1.415394</v>
      </c>
    </row>
    <row r="8455" spans="2:6" x14ac:dyDescent="0.3">
      <c r="B8455" s="28">
        <v>8450</v>
      </c>
      <c r="C8455" s="29">
        <v>3.5606585733852301</v>
      </c>
      <c r="D8455" s="29">
        <v>8.0000667589157608</v>
      </c>
      <c r="E8455" s="29">
        <v>21.680357999999998</v>
      </c>
      <c r="F8455" s="24">
        <v>1.4155039999999999</v>
      </c>
    </row>
    <row r="8456" spans="2:6" x14ac:dyDescent="0.3">
      <c r="B8456" s="28">
        <v>8451</v>
      </c>
      <c r="C8456" s="29">
        <v>3.5604190319639399</v>
      </c>
      <c r="D8456" s="29">
        <v>8.0002788144108496</v>
      </c>
      <c r="E8456" s="29">
        <v>21.684533999999999</v>
      </c>
      <c r="F8456" s="24">
        <v>1.4156139999999999</v>
      </c>
    </row>
    <row r="8457" spans="2:6" x14ac:dyDescent="0.3">
      <c r="B8457" s="28">
        <v>8452</v>
      </c>
      <c r="C8457" s="29">
        <v>3.5601794794149999</v>
      </c>
      <c r="D8457" s="29">
        <v>8.0004906847395798</v>
      </c>
      <c r="E8457" s="29">
        <v>21.68871</v>
      </c>
      <c r="F8457" s="24">
        <v>1.415724</v>
      </c>
    </row>
    <row r="8458" spans="2:6" x14ac:dyDescent="0.3">
      <c r="B8458" s="28">
        <v>8453</v>
      </c>
      <c r="C8458" s="29">
        <v>3.5599399157744402</v>
      </c>
      <c r="D8458" s="29">
        <v>8.0007023699915294</v>
      </c>
      <c r="E8458" s="29">
        <v>21.692886000000001</v>
      </c>
      <c r="F8458" s="24">
        <v>1.4158330000000001</v>
      </c>
    </row>
    <row r="8459" spans="2:6" x14ac:dyDescent="0.3">
      <c r="B8459" s="28">
        <v>8454</v>
      </c>
      <c r="C8459" s="29">
        <v>3.55970034107825</v>
      </c>
      <c r="D8459" s="29">
        <v>8.0009138702562801</v>
      </c>
      <c r="E8459" s="29">
        <v>21.697061999999999</v>
      </c>
      <c r="F8459" s="24">
        <v>1.415943</v>
      </c>
    </row>
    <row r="8460" spans="2:6" x14ac:dyDescent="0.3">
      <c r="B8460" s="28">
        <v>8455</v>
      </c>
      <c r="C8460" s="29">
        <v>3.5594607553623998</v>
      </c>
      <c r="D8460" s="29">
        <v>8.0011251856233496</v>
      </c>
      <c r="E8460" s="29">
        <v>21.701238</v>
      </c>
      <c r="F8460" s="24">
        <v>1.416053</v>
      </c>
    </row>
    <row r="8461" spans="2:6" x14ac:dyDescent="0.3">
      <c r="B8461" s="28">
        <v>8456</v>
      </c>
      <c r="C8461" s="29">
        <v>3.5592211586628197</v>
      </c>
      <c r="D8461" s="29">
        <v>8.0013363161822095</v>
      </c>
      <c r="E8461" s="29">
        <v>21.705414000000001</v>
      </c>
      <c r="F8461" s="24">
        <v>1.4161630000000001</v>
      </c>
    </row>
    <row r="8462" spans="2:6" x14ac:dyDescent="0.3">
      <c r="B8462" s="28">
        <v>8457</v>
      </c>
      <c r="C8462" s="29">
        <v>3.5589815510153899</v>
      </c>
      <c r="D8462" s="29">
        <v>8.0015472620222692</v>
      </c>
      <c r="E8462" s="29">
        <v>21.709589999999999</v>
      </c>
      <c r="F8462" s="24">
        <v>1.416272</v>
      </c>
    </row>
    <row r="8463" spans="2:6" x14ac:dyDescent="0.3">
      <c r="B8463" s="28">
        <v>8458</v>
      </c>
      <c r="C8463" s="29">
        <v>3.5587419324559901</v>
      </c>
      <c r="D8463" s="29">
        <v>8.0017580232329095</v>
      </c>
      <c r="E8463" s="29">
        <v>21.713766</v>
      </c>
      <c r="F8463" s="24">
        <v>1.416382</v>
      </c>
    </row>
    <row r="8464" spans="2:6" x14ac:dyDescent="0.3">
      <c r="B8464" s="28">
        <v>8459</v>
      </c>
      <c r="C8464" s="29">
        <v>3.5585023030204201</v>
      </c>
      <c r="D8464" s="29">
        <v>8.0019685999034706</v>
      </c>
      <c r="E8464" s="29">
        <v>21.717942000000001</v>
      </c>
      <c r="F8464" s="24">
        <v>1.4164919999999999</v>
      </c>
    </row>
    <row r="8465" spans="2:6" x14ac:dyDescent="0.3">
      <c r="B8465" s="28">
        <v>8460</v>
      </c>
      <c r="C8465" s="29">
        <v>3.5582626627444798</v>
      </c>
      <c r="D8465" s="29">
        <v>8.0021789921232607</v>
      </c>
      <c r="E8465" s="29">
        <v>21.722118000000002</v>
      </c>
      <c r="F8465" s="24">
        <v>1.416601</v>
      </c>
    </row>
    <row r="8466" spans="2:6" x14ac:dyDescent="0.3">
      <c r="B8466" s="28">
        <v>8461</v>
      </c>
      <c r="C8466" s="29">
        <v>3.5580230384831499</v>
      </c>
      <c r="D8466" s="29">
        <v>8.0023893768524008</v>
      </c>
      <c r="E8466" s="29">
        <v>21.726295</v>
      </c>
      <c r="F8466" s="24">
        <v>1.4167110000000001</v>
      </c>
    </row>
    <row r="8467" spans="2:6" x14ac:dyDescent="0.3">
      <c r="B8467" s="28">
        <v>8462</v>
      </c>
      <c r="C8467" s="29">
        <v>3.5577833766197799</v>
      </c>
      <c r="D8467" s="29">
        <v>8.0025994003927394</v>
      </c>
      <c r="E8467" s="29">
        <v>21.730471000000001</v>
      </c>
      <c r="F8467" s="24">
        <v>1.4168210000000001</v>
      </c>
    </row>
    <row r="8468" spans="2:6" x14ac:dyDescent="0.3">
      <c r="B8468" s="28">
        <v>8463</v>
      </c>
      <c r="C8468" s="29">
        <v>3.5575437040232099</v>
      </c>
      <c r="D8468" s="29">
        <v>8.0028092397498796</v>
      </c>
      <c r="E8468" s="29">
        <v>21.734646999999999</v>
      </c>
      <c r="F8468" s="24">
        <v>1.41693</v>
      </c>
    </row>
    <row r="8469" spans="2:6" x14ac:dyDescent="0.3">
      <c r="B8469" s="28">
        <v>8464</v>
      </c>
      <c r="C8469" s="29">
        <v>3.55730402072908</v>
      </c>
      <c r="D8469" s="29">
        <v>8.0030188950129606</v>
      </c>
      <c r="E8469" s="29">
        <v>21.738823</v>
      </c>
      <c r="F8469" s="24">
        <v>1.4170400000000001</v>
      </c>
    </row>
    <row r="8470" spans="2:6" x14ac:dyDescent="0.3">
      <c r="B8470" s="28">
        <v>8465</v>
      </c>
      <c r="C8470" s="29">
        <v>3.55706432677301</v>
      </c>
      <c r="D8470" s="29">
        <v>8.0032283662710508</v>
      </c>
      <c r="E8470" s="29">
        <v>21.742999000000001</v>
      </c>
      <c r="F8470" s="24">
        <v>1.4171499999999999</v>
      </c>
    </row>
    <row r="8471" spans="2:6" x14ac:dyDescent="0.3">
      <c r="B8471" s="28">
        <v>8466</v>
      </c>
      <c r="C8471" s="29">
        <v>3.5568246221905802</v>
      </c>
      <c r="D8471" s="29">
        <v>8.0034376536131493</v>
      </c>
      <c r="E8471" s="29">
        <v>21.747174999999999</v>
      </c>
      <c r="F8471" s="24">
        <v>1.417259</v>
      </c>
    </row>
    <row r="8472" spans="2:6" x14ac:dyDescent="0.3">
      <c r="B8472" s="28">
        <v>8467</v>
      </c>
      <c r="C8472" s="29">
        <v>3.5565849070173501</v>
      </c>
      <c r="D8472" s="29">
        <v>8.0036467571282603</v>
      </c>
      <c r="E8472" s="29">
        <v>21.751351</v>
      </c>
      <c r="F8472" s="24">
        <v>1.4173689999999999</v>
      </c>
    </row>
    <row r="8473" spans="2:6" x14ac:dyDescent="0.3">
      <c r="B8473" s="28">
        <v>8468</v>
      </c>
      <c r="C8473" s="29">
        <v>3.5563451812888101</v>
      </c>
      <c r="D8473" s="29">
        <v>8.0038556769052693</v>
      </c>
      <c r="E8473" s="29">
        <v>21.755527000000001</v>
      </c>
      <c r="F8473" s="24">
        <v>1.417478</v>
      </c>
    </row>
    <row r="8474" spans="2:6" x14ac:dyDescent="0.3">
      <c r="B8474" s="28">
        <v>8469</v>
      </c>
      <c r="C8474" s="29">
        <v>3.5561054450404601</v>
      </c>
      <c r="D8474" s="29">
        <v>8.0040644130331007</v>
      </c>
      <c r="E8474" s="29">
        <v>21.759703000000002</v>
      </c>
      <c r="F8474" s="24">
        <v>1.4175880000000001</v>
      </c>
    </row>
    <row r="8475" spans="2:6" x14ac:dyDescent="0.3">
      <c r="B8475" s="28">
        <v>8470</v>
      </c>
      <c r="C8475" s="29">
        <v>3.5558656983077199</v>
      </c>
      <c r="D8475" s="29">
        <v>8.0042729656005793</v>
      </c>
      <c r="E8475" s="29">
        <v>21.763878999999999</v>
      </c>
      <c r="F8475" s="24">
        <v>1.417697</v>
      </c>
    </row>
    <row r="8476" spans="2:6" x14ac:dyDescent="0.3">
      <c r="B8476" s="28">
        <v>8471</v>
      </c>
      <c r="C8476" s="29">
        <v>3.5556259411260198</v>
      </c>
      <c r="D8476" s="29">
        <v>8.0044813346965107</v>
      </c>
      <c r="E8476" s="29">
        <v>21.768055</v>
      </c>
      <c r="F8476" s="24">
        <v>1.417807</v>
      </c>
    </row>
    <row r="8477" spans="2:6" x14ac:dyDescent="0.3">
      <c r="B8477" s="28">
        <v>8472</v>
      </c>
      <c r="C8477" s="29">
        <v>3.55538617353072</v>
      </c>
      <c r="D8477" s="29">
        <v>8.0046895204096202</v>
      </c>
      <c r="E8477" s="29">
        <v>21.772231000000001</v>
      </c>
      <c r="F8477" s="24">
        <v>1.417916</v>
      </c>
    </row>
    <row r="8478" spans="2:6" x14ac:dyDescent="0.3">
      <c r="B8478" s="28">
        <v>8473</v>
      </c>
      <c r="C8478" s="29">
        <v>3.5551463955571698</v>
      </c>
      <c r="D8478" s="29">
        <v>8.0048975228286494</v>
      </c>
      <c r="E8478" s="29">
        <v>21.776406999999999</v>
      </c>
      <c r="F8478" s="24">
        <v>1.418026</v>
      </c>
    </row>
    <row r="8479" spans="2:6" x14ac:dyDescent="0.3">
      <c r="B8479" s="28">
        <v>8474</v>
      </c>
      <c r="C8479" s="29">
        <v>3.5549066072406701</v>
      </c>
      <c r="D8479" s="29">
        <v>8.0051053420422598</v>
      </c>
      <c r="E8479" s="29">
        <v>21.780583</v>
      </c>
      <c r="F8479" s="24">
        <v>1.4181349999999999</v>
      </c>
    </row>
    <row r="8480" spans="2:6" x14ac:dyDescent="0.3">
      <c r="B8480" s="28">
        <v>8475</v>
      </c>
      <c r="C8480" s="29">
        <v>3.5546668086165001</v>
      </c>
      <c r="D8480" s="29">
        <v>8.0053129781390204</v>
      </c>
      <c r="E8480" s="29">
        <v>21.784759000000001</v>
      </c>
      <c r="F8480" s="24">
        <v>1.418245</v>
      </c>
    </row>
    <row r="8481" spans="2:6" x14ac:dyDescent="0.3">
      <c r="B8481" s="28">
        <v>8476</v>
      </c>
      <c r="C8481" s="29">
        <v>3.5544269997198801</v>
      </c>
      <c r="D8481" s="29">
        <v>8.0055204312075698</v>
      </c>
      <c r="E8481" s="29">
        <v>21.788934999999999</v>
      </c>
      <c r="F8481" s="24">
        <v>1.4183539999999999</v>
      </c>
    </row>
    <row r="8482" spans="2:6" x14ac:dyDescent="0.3">
      <c r="B8482" s="28">
        <v>8477</v>
      </c>
      <c r="C8482" s="29">
        <v>3.5541871805860401</v>
      </c>
      <c r="D8482" s="29">
        <v>8.0057277013363599</v>
      </c>
      <c r="E8482" s="29">
        <v>21.793111</v>
      </c>
      <c r="F8482" s="24">
        <v>1.4184639999999999</v>
      </c>
    </row>
    <row r="8483" spans="2:6" x14ac:dyDescent="0.3">
      <c r="B8483" s="28">
        <v>8478</v>
      </c>
      <c r="C8483" s="29">
        <v>3.5539473512501201</v>
      </c>
      <c r="D8483" s="29">
        <v>8.0059347886139598</v>
      </c>
      <c r="E8483" s="29">
        <v>21.797287000000001</v>
      </c>
      <c r="F8483" s="24">
        <v>1.4185729999999999</v>
      </c>
    </row>
    <row r="8484" spans="2:6" x14ac:dyDescent="0.3">
      <c r="B8484" s="28">
        <v>8479</v>
      </c>
      <c r="C8484" s="29">
        <v>3.5537075117472701</v>
      </c>
      <c r="D8484" s="29">
        <v>8.0061416931287397</v>
      </c>
      <c r="E8484" s="29">
        <v>21.801462999999998</v>
      </c>
      <c r="F8484" s="24">
        <v>1.4186830000000001</v>
      </c>
    </row>
    <row r="8485" spans="2:6" x14ac:dyDescent="0.3">
      <c r="B8485" s="28">
        <v>8480</v>
      </c>
      <c r="C8485" s="29">
        <v>3.5534676621125998</v>
      </c>
      <c r="D8485" s="29">
        <v>8.0063484149691195</v>
      </c>
      <c r="E8485" s="29">
        <v>21.805638999999999</v>
      </c>
      <c r="F8485" s="24">
        <v>1.4187920000000001</v>
      </c>
    </row>
    <row r="8486" spans="2:6" x14ac:dyDescent="0.3">
      <c r="B8486" s="28">
        <v>8481</v>
      </c>
      <c r="C8486" s="29">
        <v>3.5532278023811599</v>
      </c>
      <c r="D8486" s="29">
        <v>8.0065549542234695</v>
      </c>
      <c r="E8486" s="29">
        <v>21.809815</v>
      </c>
      <c r="F8486" s="24">
        <v>1.4189020000000001</v>
      </c>
    </row>
    <row r="8487" spans="2:6" x14ac:dyDescent="0.3">
      <c r="B8487" s="28">
        <v>8482</v>
      </c>
      <c r="C8487" s="29">
        <v>3.5529879325879898</v>
      </c>
      <c r="D8487" s="29">
        <v>8.0067613109800604</v>
      </c>
      <c r="E8487" s="29">
        <v>21.813991000000001</v>
      </c>
      <c r="F8487" s="24">
        <v>1.419011</v>
      </c>
    </row>
    <row r="8488" spans="2:6" x14ac:dyDescent="0.3">
      <c r="B8488" s="28">
        <v>8483</v>
      </c>
      <c r="C8488" s="29">
        <v>3.5527480527680901</v>
      </c>
      <c r="D8488" s="29">
        <v>8.00696748532717</v>
      </c>
      <c r="E8488" s="29">
        <v>21.818166999999999</v>
      </c>
      <c r="F8488" s="24">
        <v>1.4191199999999999</v>
      </c>
    </row>
    <row r="8489" spans="2:6" x14ac:dyDescent="0.3">
      <c r="B8489" s="28">
        <v>8484</v>
      </c>
      <c r="C8489" s="29">
        <v>3.5525081629564199</v>
      </c>
      <c r="D8489" s="29">
        <v>8.0071734773530192</v>
      </c>
      <c r="E8489" s="29">
        <v>21.822343</v>
      </c>
      <c r="F8489" s="24">
        <v>1.41923</v>
      </c>
    </row>
    <row r="8490" spans="2:6" x14ac:dyDescent="0.3">
      <c r="B8490" s="28">
        <v>8485</v>
      </c>
      <c r="C8490" s="29">
        <v>3.55226828967551</v>
      </c>
      <c r="D8490" s="29">
        <v>8.00737946292789</v>
      </c>
      <c r="E8490" s="29">
        <v>21.826519999999999</v>
      </c>
      <c r="F8490" s="24">
        <v>1.4193389999999999</v>
      </c>
    </row>
    <row r="8491" spans="2:6" x14ac:dyDescent="0.3">
      <c r="B8491" s="28">
        <v>8486</v>
      </c>
      <c r="C8491" s="29">
        <v>3.5520283799713601</v>
      </c>
      <c r="D8491" s="29">
        <v>8.0075850905304993</v>
      </c>
      <c r="E8491" s="29">
        <v>21.830696</v>
      </c>
      <c r="F8491" s="24">
        <v>1.419448</v>
      </c>
    </row>
    <row r="8492" spans="2:6" x14ac:dyDescent="0.3">
      <c r="B8492" s="28">
        <v>8487</v>
      </c>
      <c r="C8492" s="29">
        <v>3.5517884603801502</v>
      </c>
      <c r="D8492" s="29">
        <v>8.0077905360762696</v>
      </c>
      <c r="E8492" s="29">
        <v>21.834872000000001</v>
      </c>
      <c r="F8492" s="24">
        <v>1.4195579999999999</v>
      </c>
    </row>
    <row r="8493" spans="2:6" x14ac:dyDescent="0.3">
      <c r="B8493" s="28">
        <v>8488</v>
      </c>
      <c r="C8493" s="29">
        <v>3.5515485309366999</v>
      </c>
      <c r="D8493" s="29">
        <v>8.0079957996531892</v>
      </c>
      <c r="E8493" s="29">
        <v>21.839047999999998</v>
      </c>
      <c r="F8493" s="24">
        <v>1.419667</v>
      </c>
    </row>
    <row r="8494" spans="2:6" x14ac:dyDescent="0.3">
      <c r="B8494" s="28">
        <v>8489</v>
      </c>
      <c r="C8494" s="29">
        <v>3.5513085916758103</v>
      </c>
      <c r="D8494" s="29">
        <v>8.0082008813492802</v>
      </c>
      <c r="E8494" s="29">
        <v>21.843223999999999</v>
      </c>
      <c r="F8494" s="24">
        <v>1.4197759999999999</v>
      </c>
    </row>
    <row r="8495" spans="2:6" x14ac:dyDescent="0.3">
      <c r="B8495" s="28">
        <v>8490</v>
      </c>
      <c r="C8495" s="29">
        <v>3.5510686426322398</v>
      </c>
      <c r="D8495" s="29">
        <v>8.0084057812525007</v>
      </c>
      <c r="E8495" s="29">
        <v>21.8474</v>
      </c>
      <c r="F8495" s="24">
        <v>1.419886</v>
      </c>
    </row>
    <row r="8496" spans="2:6" x14ac:dyDescent="0.3">
      <c r="B8496" s="28">
        <v>8491</v>
      </c>
      <c r="C8496" s="29">
        <v>3.5508286838407201</v>
      </c>
      <c r="D8496" s="29">
        <v>8.0086104994507394</v>
      </c>
      <c r="E8496" s="29">
        <v>21.851576000000001</v>
      </c>
      <c r="F8496" s="24">
        <v>1.4199950000000001</v>
      </c>
    </row>
    <row r="8497" spans="2:6" x14ac:dyDescent="0.3">
      <c r="B8497" s="28">
        <v>8492</v>
      </c>
      <c r="C8497" s="29">
        <v>3.5505887153359401</v>
      </c>
      <c r="D8497" s="29">
        <v>8.0088150360318604</v>
      </c>
      <c r="E8497" s="29">
        <v>21.855751999999999</v>
      </c>
      <c r="F8497" s="24">
        <v>1.420104</v>
      </c>
    </row>
    <row r="8498" spans="2:6" x14ac:dyDescent="0.3">
      <c r="B8498" s="28">
        <v>8493</v>
      </c>
      <c r="C8498" s="29">
        <v>3.5503487371525599</v>
      </c>
      <c r="D8498" s="29">
        <v>8.0090193910836707</v>
      </c>
      <c r="E8498" s="29">
        <v>21.859928</v>
      </c>
      <c r="F8498" s="24">
        <v>1.4202140000000001</v>
      </c>
    </row>
    <row r="8499" spans="2:6" x14ac:dyDescent="0.3">
      <c r="B8499" s="28">
        <v>8494</v>
      </c>
      <c r="C8499" s="29">
        <v>3.5501087493252199</v>
      </c>
      <c r="D8499" s="29">
        <v>8.0092235646939791</v>
      </c>
      <c r="E8499" s="29">
        <v>21.864104000000001</v>
      </c>
      <c r="F8499" s="24">
        <v>1.420323</v>
      </c>
    </row>
    <row r="8500" spans="2:6" x14ac:dyDescent="0.3">
      <c r="B8500" s="28">
        <v>8495</v>
      </c>
      <c r="C8500" s="29">
        <v>3.5498687518885101</v>
      </c>
      <c r="D8500" s="29">
        <v>8.0094275569504898</v>
      </c>
      <c r="E8500" s="29">
        <v>21.868279999999999</v>
      </c>
      <c r="F8500" s="24">
        <v>1.4204319999999999</v>
      </c>
    </row>
    <row r="8501" spans="2:6" x14ac:dyDescent="0.3">
      <c r="B8501" s="28">
        <v>8496</v>
      </c>
      <c r="C8501" s="29">
        <v>3.5496287448769799</v>
      </c>
      <c r="D8501" s="29">
        <v>8.0096313679408802</v>
      </c>
      <c r="E8501" s="29">
        <v>21.872456</v>
      </c>
      <c r="F8501" s="24">
        <v>1.4205410000000001</v>
      </c>
    </row>
    <row r="8502" spans="2:6" x14ac:dyDescent="0.3">
      <c r="B8502" s="28">
        <v>8497</v>
      </c>
      <c r="C8502" s="29">
        <v>3.5493887283251597</v>
      </c>
      <c r="D8502" s="29">
        <v>8.0098349977528294</v>
      </c>
      <c r="E8502" s="29">
        <v>21.876632000000001</v>
      </c>
      <c r="F8502" s="24">
        <v>1.4206509999999999</v>
      </c>
    </row>
    <row r="8503" spans="2:6" x14ac:dyDescent="0.3">
      <c r="B8503" s="28">
        <v>8498</v>
      </c>
      <c r="C8503" s="29">
        <v>3.5491487022675399</v>
      </c>
      <c r="D8503" s="29">
        <v>8.0100384464738994</v>
      </c>
      <c r="E8503" s="29">
        <v>21.880808000000002</v>
      </c>
      <c r="F8503" s="24">
        <v>1.42076</v>
      </c>
    </row>
    <row r="8504" spans="2:6" x14ac:dyDescent="0.3">
      <c r="B8504" s="28">
        <v>8499</v>
      </c>
      <c r="C8504" s="29">
        <v>3.5489086667385901</v>
      </c>
      <c r="D8504" s="29">
        <v>8.0102417141916504</v>
      </c>
      <c r="E8504" s="29">
        <v>21.884983999999999</v>
      </c>
      <c r="F8504" s="24">
        <v>1.4208689999999999</v>
      </c>
    </row>
    <row r="8505" spans="2:6" x14ac:dyDescent="0.3">
      <c r="B8505" s="28">
        <v>8500</v>
      </c>
      <c r="C8505" s="29">
        <v>3.5486686217727201</v>
      </c>
      <c r="D8505" s="29">
        <v>8.0104448009935805</v>
      </c>
      <c r="E8505" s="29">
        <v>21.88916</v>
      </c>
      <c r="F8505" s="24">
        <v>1.4209780000000001</v>
      </c>
    </row>
    <row r="8506" spans="2:6" x14ac:dyDescent="0.3">
      <c r="B8506" s="28">
        <v>8501</v>
      </c>
      <c r="C8506" s="29">
        <v>3.5484285674043399</v>
      </c>
      <c r="D8506" s="29">
        <v>8.0106477069671804</v>
      </c>
      <c r="E8506" s="29">
        <v>21.893336000000001</v>
      </c>
      <c r="F8506" s="24">
        <v>1.421087</v>
      </c>
    </row>
    <row r="8507" spans="2:6" x14ac:dyDescent="0.3">
      <c r="B8507" s="28">
        <v>8502</v>
      </c>
      <c r="C8507" s="29">
        <v>3.5481885036678</v>
      </c>
      <c r="D8507" s="29">
        <v>8.0108504321998701</v>
      </c>
      <c r="E8507" s="29">
        <v>21.897511999999999</v>
      </c>
      <c r="F8507" s="24">
        <v>1.4211960000000001</v>
      </c>
    </row>
    <row r="8508" spans="2:6" x14ac:dyDescent="0.3">
      <c r="B8508" s="28">
        <v>8503</v>
      </c>
      <c r="C8508" s="29">
        <v>3.5479484305974198</v>
      </c>
      <c r="D8508" s="29">
        <v>8.0110529767790002</v>
      </c>
      <c r="E8508" s="29">
        <v>21.901688</v>
      </c>
      <c r="F8508" s="24">
        <v>1.421306</v>
      </c>
    </row>
    <row r="8509" spans="2:6" x14ac:dyDescent="0.3">
      <c r="B8509" s="28">
        <v>8504</v>
      </c>
      <c r="C8509" s="29">
        <v>3.5477083482275003</v>
      </c>
      <c r="D8509" s="29">
        <v>8.0112553407919194</v>
      </c>
      <c r="E8509" s="29">
        <v>21.905864000000001</v>
      </c>
      <c r="F8509" s="24">
        <v>1.4214150000000001</v>
      </c>
    </row>
    <row r="8510" spans="2:6" x14ac:dyDescent="0.3">
      <c r="B8510" s="28">
        <v>8505</v>
      </c>
      <c r="C8510" s="29">
        <v>3.5474682565923001</v>
      </c>
      <c r="D8510" s="29">
        <v>8.0114575243259107</v>
      </c>
      <c r="E8510" s="29">
        <v>21.910039999999999</v>
      </c>
      <c r="F8510" s="24">
        <v>1.421524</v>
      </c>
    </row>
    <row r="8511" spans="2:6" x14ac:dyDescent="0.3">
      <c r="B8511" s="28">
        <v>8506</v>
      </c>
      <c r="C8511" s="29">
        <v>3.5472281557260401</v>
      </c>
      <c r="D8511" s="29">
        <v>8.0116595274682307</v>
      </c>
      <c r="E8511" s="29">
        <v>21.914216</v>
      </c>
      <c r="F8511" s="24">
        <v>1.4216329999999999</v>
      </c>
    </row>
    <row r="8512" spans="2:6" x14ac:dyDescent="0.3">
      <c r="B8512" s="28">
        <v>8507</v>
      </c>
      <c r="C8512" s="29">
        <v>3.5469880456629101</v>
      </c>
      <c r="D8512" s="29">
        <v>8.0118613503060701</v>
      </c>
      <c r="E8512" s="29">
        <v>21.918392000000001</v>
      </c>
      <c r="F8512" s="24">
        <v>1.4217420000000001</v>
      </c>
    </row>
    <row r="8513" spans="2:6" x14ac:dyDescent="0.3">
      <c r="B8513" s="28">
        <v>8508</v>
      </c>
      <c r="C8513" s="29">
        <v>3.54674795261155</v>
      </c>
      <c r="D8513" s="29">
        <v>8.0120631676741798</v>
      </c>
      <c r="E8513" s="29">
        <v>21.922568999999999</v>
      </c>
      <c r="F8513" s="24">
        <v>1.421851</v>
      </c>
    </row>
    <row r="8514" spans="2:6" x14ac:dyDescent="0.3">
      <c r="B8514" s="28">
        <v>8509</v>
      </c>
      <c r="C8514" s="29">
        <v>3.5465078242436201</v>
      </c>
      <c r="D8514" s="29">
        <v>8.0122646301197307</v>
      </c>
      <c r="E8514" s="29">
        <v>21.926745</v>
      </c>
      <c r="F8514" s="24">
        <v>1.4219599999999999</v>
      </c>
    </row>
    <row r="8515" spans="2:6" x14ac:dyDescent="0.3">
      <c r="B8515" s="28">
        <v>8510</v>
      </c>
      <c r="C8515" s="29">
        <v>3.5462676867812197</v>
      </c>
      <c r="D8515" s="29">
        <v>8.0124659125221402</v>
      </c>
      <c r="E8515" s="29">
        <v>21.930921000000001</v>
      </c>
      <c r="F8515" s="24">
        <v>1.422069</v>
      </c>
    </row>
    <row r="8516" spans="2:6" x14ac:dyDescent="0.3">
      <c r="B8516" s="28">
        <v>8511</v>
      </c>
      <c r="C8516" s="29">
        <v>3.5460275402583998</v>
      </c>
      <c r="D8516" s="29">
        <v>8.0126670149684607</v>
      </c>
      <c r="E8516" s="29">
        <v>21.935096999999999</v>
      </c>
      <c r="F8516" s="24">
        <v>1.4221779999999999</v>
      </c>
    </row>
    <row r="8517" spans="2:6" x14ac:dyDescent="0.3">
      <c r="B8517" s="28">
        <v>8512</v>
      </c>
      <c r="C8517" s="29">
        <v>3.5457873847091901</v>
      </c>
      <c r="D8517" s="29">
        <v>8.0128679375456695</v>
      </c>
      <c r="E8517" s="29">
        <v>21.939273</v>
      </c>
      <c r="F8517" s="24">
        <v>1.4222870000000001</v>
      </c>
    </row>
    <row r="8518" spans="2:6" x14ac:dyDescent="0.3">
      <c r="B8518" s="28">
        <v>8513</v>
      </c>
      <c r="C8518" s="29">
        <v>3.54554722016757</v>
      </c>
      <c r="D8518" s="29">
        <v>8.0130686803407301</v>
      </c>
      <c r="E8518" s="29">
        <v>21.943449000000001</v>
      </c>
      <c r="F8518" s="24">
        <v>1.422396</v>
      </c>
    </row>
    <row r="8519" spans="2:6" x14ac:dyDescent="0.3">
      <c r="B8519" s="28">
        <v>8514</v>
      </c>
      <c r="C8519" s="29">
        <v>3.5453070466675198</v>
      </c>
      <c r="D8519" s="29">
        <v>8.0132692434405008</v>
      </c>
      <c r="E8519" s="29">
        <v>21.947624999999999</v>
      </c>
      <c r="F8519" s="24">
        <v>1.4225050000000001</v>
      </c>
    </row>
    <row r="8520" spans="2:6" x14ac:dyDescent="0.3">
      <c r="B8520" s="28">
        <v>8515</v>
      </c>
      <c r="C8520" s="29">
        <v>3.5450668642429499</v>
      </c>
      <c r="D8520" s="29">
        <v>8.0134696269318404</v>
      </c>
      <c r="E8520" s="29">
        <v>21.951801</v>
      </c>
      <c r="F8520" s="24">
        <v>1.422614</v>
      </c>
    </row>
    <row r="8521" spans="2:6" x14ac:dyDescent="0.3">
      <c r="B8521" s="28">
        <v>8516</v>
      </c>
      <c r="C8521" s="29">
        <v>3.54482667292777</v>
      </c>
      <c r="D8521" s="29">
        <v>8.0136698309015504</v>
      </c>
      <c r="E8521" s="29">
        <v>21.955977000000001</v>
      </c>
      <c r="F8521" s="24">
        <v>1.422723</v>
      </c>
    </row>
    <row r="8522" spans="2:6" x14ac:dyDescent="0.3">
      <c r="B8522" s="28">
        <v>8517</v>
      </c>
      <c r="C8522" s="29">
        <v>3.5445864727558298</v>
      </c>
      <c r="D8522" s="29">
        <v>8.0138698554364396</v>
      </c>
      <c r="E8522" s="29">
        <v>21.960152999999998</v>
      </c>
      <c r="F8522" s="24">
        <v>1.4228320000000001</v>
      </c>
    </row>
    <row r="8523" spans="2:6" x14ac:dyDescent="0.3">
      <c r="B8523" s="28">
        <v>8518</v>
      </c>
      <c r="C8523" s="29">
        <v>3.54434626376097</v>
      </c>
      <c r="D8523" s="29">
        <v>8.0140697006231694</v>
      </c>
      <c r="E8523" s="29">
        <v>21.964328999999999</v>
      </c>
      <c r="F8523" s="24">
        <v>1.422941</v>
      </c>
    </row>
    <row r="8524" spans="2:6" x14ac:dyDescent="0.3">
      <c r="B8524" s="28">
        <v>8519</v>
      </c>
      <c r="C8524" s="29">
        <v>3.54410604597697</v>
      </c>
      <c r="D8524" s="29">
        <v>8.0142693665484295</v>
      </c>
      <c r="E8524" s="29">
        <v>21.968505</v>
      </c>
      <c r="F8524" s="24">
        <v>1.4230499999999999</v>
      </c>
    </row>
    <row r="8525" spans="2:6" x14ac:dyDescent="0.3">
      <c r="B8525" s="28">
        <v>8520</v>
      </c>
      <c r="C8525" s="29">
        <v>3.5438658194375998</v>
      </c>
      <c r="D8525" s="29">
        <v>8.0144688532988795</v>
      </c>
      <c r="E8525" s="29">
        <v>21.972681000000001</v>
      </c>
      <c r="F8525" s="24">
        <v>1.4231590000000001</v>
      </c>
    </row>
    <row r="8526" spans="2:6" x14ac:dyDescent="0.3">
      <c r="B8526" s="28">
        <v>8521</v>
      </c>
      <c r="C8526" s="29">
        <v>3.5436255841765902</v>
      </c>
      <c r="D8526" s="29">
        <v>8.0146681609611008</v>
      </c>
      <c r="E8526" s="29">
        <v>21.976856999999999</v>
      </c>
      <c r="F8526" s="24">
        <v>1.423268</v>
      </c>
    </row>
    <row r="8527" spans="2:6" x14ac:dyDescent="0.3">
      <c r="B8527" s="28">
        <v>8522</v>
      </c>
      <c r="C8527" s="29">
        <v>3.5433853402276401</v>
      </c>
      <c r="D8527" s="29">
        <v>8.0148672896216198</v>
      </c>
      <c r="E8527" s="29">
        <v>21.981033</v>
      </c>
      <c r="F8527" s="24">
        <v>1.4233769999999999</v>
      </c>
    </row>
    <row r="8528" spans="2:6" x14ac:dyDescent="0.3">
      <c r="B8528" s="28">
        <v>8523</v>
      </c>
      <c r="C8528" s="29">
        <v>3.5431450876244099</v>
      </c>
      <c r="D8528" s="29">
        <v>8.0150662393669592</v>
      </c>
      <c r="E8528" s="29">
        <v>21.985209000000001</v>
      </c>
      <c r="F8528" s="24">
        <v>1.423486</v>
      </c>
    </row>
    <row r="8529" spans="2:6" x14ac:dyDescent="0.3">
      <c r="B8529" s="28">
        <v>8524</v>
      </c>
      <c r="C8529" s="29">
        <v>3.5429048264005298</v>
      </c>
      <c r="D8529" s="29">
        <v>8.0152650102835796</v>
      </c>
      <c r="E8529" s="29">
        <v>21.989384999999999</v>
      </c>
      <c r="F8529" s="24">
        <v>1.4235949999999999</v>
      </c>
    </row>
    <row r="8530" spans="2:6" x14ac:dyDescent="0.3">
      <c r="B8530" s="28">
        <v>8525</v>
      </c>
      <c r="C8530" s="29">
        <v>3.5426645565896</v>
      </c>
      <c r="D8530" s="29">
        <v>8.01546360245786</v>
      </c>
      <c r="E8530" s="29">
        <v>21.993561</v>
      </c>
      <c r="F8530" s="24">
        <v>1.4237040000000001</v>
      </c>
    </row>
    <row r="8531" spans="2:6" x14ac:dyDescent="0.3">
      <c r="B8531" s="28">
        <v>8526</v>
      </c>
      <c r="C8531" s="29">
        <v>3.5424242782251998</v>
      </c>
      <c r="D8531" s="29">
        <v>8.0156620159762308</v>
      </c>
      <c r="E8531" s="29">
        <v>21.997737000000001</v>
      </c>
      <c r="F8531" s="24">
        <v>1.423813</v>
      </c>
    </row>
    <row r="8532" spans="2:6" x14ac:dyDescent="0.3">
      <c r="B8532" s="28">
        <v>8527</v>
      </c>
      <c r="C8532" s="29">
        <v>3.5421839913408402</v>
      </c>
      <c r="D8532" s="29">
        <v>8.0158602509249803</v>
      </c>
      <c r="E8532" s="29">
        <v>22.001912999999998</v>
      </c>
      <c r="F8532" s="24">
        <v>1.4239220000000001</v>
      </c>
    </row>
    <row r="8533" spans="2:6" x14ac:dyDescent="0.3">
      <c r="B8533" s="28">
        <v>8528</v>
      </c>
      <c r="C8533" s="29">
        <v>3.5419436959700299</v>
      </c>
      <c r="D8533" s="29">
        <v>8.0160583073903808</v>
      </c>
      <c r="E8533" s="29">
        <v>22.006088999999999</v>
      </c>
      <c r="F8533" s="24">
        <v>1.4240300000000001</v>
      </c>
    </row>
    <row r="8534" spans="2:6" x14ac:dyDescent="0.3">
      <c r="B8534" s="28">
        <v>8529</v>
      </c>
      <c r="C8534" s="29">
        <v>3.5417033921462497</v>
      </c>
      <c r="D8534" s="29">
        <v>8.0162561854587207</v>
      </c>
      <c r="E8534" s="29">
        <v>22.010265</v>
      </c>
      <c r="F8534" s="24">
        <v>1.424139</v>
      </c>
    </row>
    <row r="8535" spans="2:6" x14ac:dyDescent="0.3">
      <c r="B8535" s="28">
        <v>8530</v>
      </c>
      <c r="C8535" s="29">
        <v>3.5414630799029201</v>
      </c>
      <c r="D8535" s="29">
        <v>8.0164538852161495</v>
      </c>
      <c r="E8535" s="29">
        <v>22.014441000000001</v>
      </c>
      <c r="F8535" s="24">
        <v>1.424248</v>
      </c>
    </row>
    <row r="8536" spans="2:6" x14ac:dyDescent="0.3">
      <c r="B8536" s="28">
        <v>8531</v>
      </c>
      <c r="C8536" s="29">
        <v>3.5412227592734498</v>
      </c>
      <c r="D8536" s="29">
        <v>8.0166514067488794</v>
      </c>
      <c r="E8536" s="29">
        <v>22.018616999999999</v>
      </c>
      <c r="F8536" s="24">
        <v>1.4243570000000001</v>
      </c>
    </row>
    <row r="8537" spans="2:6" x14ac:dyDescent="0.3">
      <c r="B8537" s="28">
        <v>8532</v>
      </c>
      <c r="C8537" s="29">
        <v>3.54098245614371</v>
      </c>
      <c r="D8537" s="29">
        <v>8.0168489238201701</v>
      </c>
      <c r="E8537" s="29">
        <v>22.022794000000001</v>
      </c>
      <c r="F8537" s="24">
        <v>1.424466</v>
      </c>
    </row>
    <row r="8538" spans="2:6" x14ac:dyDescent="0.3">
      <c r="B8538" s="28">
        <v>8533</v>
      </c>
      <c r="C8538" s="29">
        <v>3.5407421188287298</v>
      </c>
      <c r="D8538" s="29">
        <v>8.0170460891173292</v>
      </c>
      <c r="E8538" s="29">
        <v>22.026969999999999</v>
      </c>
      <c r="F8538" s="24">
        <v>1.4245749999999999</v>
      </c>
    </row>
    <row r="8539" spans="2:6" x14ac:dyDescent="0.3">
      <c r="B8539" s="28">
        <v>8534</v>
      </c>
      <c r="C8539" s="29">
        <v>3.5405017732276201</v>
      </c>
      <c r="D8539" s="29">
        <v>8.0172430764479508</v>
      </c>
      <c r="E8539" s="29">
        <v>22.031146</v>
      </c>
      <c r="F8539" s="24">
        <v>1.4246829999999999</v>
      </c>
    </row>
    <row r="8540" spans="2:6" x14ac:dyDescent="0.3">
      <c r="B8540" s="28">
        <v>8535</v>
      </c>
      <c r="C8540" s="29">
        <v>3.5402614193736701</v>
      </c>
      <c r="D8540" s="29">
        <v>8.0174398858980709</v>
      </c>
      <c r="E8540" s="29">
        <v>22.035322000000001</v>
      </c>
      <c r="F8540" s="24">
        <v>1.4247920000000001</v>
      </c>
    </row>
    <row r="8541" spans="2:6" x14ac:dyDescent="0.3">
      <c r="B8541" s="28">
        <v>8536</v>
      </c>
      <c r="C8541" s="29">
        <v>3.5400210573001201</v>
      </c>
      <c r="D8541" s="29">
        <v>8.01763651755358</v>
      </c>
      <c r="E8541" s="29">
        <v>22.039497999999998</v>
      </c>
      <c r="F8541" s="24">
        <v>1.424901</v>
      </c>
    </row>
    <row r="8542" spans="2:6" x14ac:dyDescent="0.3">
      <c r="B8542" s="28">
        <v>8537</v>
      </c>
      <c r="C8542" s="29">
        <v>3.5397806870401602</v>
      </c>
      <c r="D8542" s="29">
        <v>8.0178329715004004</v>
      </c>
      <c r="E8542" s="29">
        <v>22.043673999999999</v>
      </c>
      <c r="F8542" s="24">
        <v>1.4250099999999999</v>
      </c>
    </row>
    <row r="8543" spans="2:6" x14ac:dyDescent="0.3">
      <c r="B8543" s="28">
        <v>8538</v>
      </c>
      <c r="C8543" s="29">
        <v>3.5395403086269899</v>
      </c>
      <c r="D8543" s="29">
        <v>8.01802924782438</v>
      </c>
      <c r="E8543" s="29">
        <v>22.04785</v>
      </c>
      <c r="F8543" s="24">
        <v>1.4251179999999999</v>
      </c>
    </row>
    <row r="8544" spans="2:6" x14ac:dyDescent="0.3">
      <c r="B8544" s="28">
        <v>8539</v>
      </c>
      <c r="C8544" s="29">
        <v>3.5392999220937398</v>
      </c>
      <c r="D8544" s="29">
        <v>8.0182253466113398</v>
      </c>
      <c r="E8544" s="29">
        <v>22.052026000000001</v>
      </c>
      <c r="F8544" s="24">
        <v>1.425227</v>
      </c>
    </row>
    <row r="8545" spans="2:6" x14ac:dyDescent="0.3">
      <c r="B8545" s="28">
        <v>8540</v>
      </c>
      <c r="C8545" s="29">
        <v>3.5390595274735199</v>
      </c>
      <c r="D8545" s="29">
        <v>8.0184212679470299</v>
      </c>
      <c r="E8545" s="29">
        <v>22.056201999999999</v>
      </c>
      <c r="F8545" s="24">
        <v>1.4253359999999999</v>
      </c>
    </row>
    <row r="8546" spans="2:6" x14ac:dyDescent="0.3">
      <c r="B8546" s="28">
        <v>8541</v>
      </c>
      <c r="C8546" s="29">
        <v>3.5388191247994101</v>
      </c>
      <c r="D8546" s="29">
        <v>8.0186170119171702</v>
      </c>
      <c r="E8546" s="29">
        <v>22.060378</v>
      </c>
      <c r="F8546" s="24">
        <v>1.4254439999999999</v>
      </c>
    </row>
    <row r="8547" spans="2:6" x14ac:dyDescent="0.3">
      <c r="B8547" s="28">
        <v>8542</v>
      </c>
      <c r="C8547" s="29">
        <v>3.53857871410447</v>
      </c>
      <c r="D8547" s="29">
        <v>8.0188125786074398</v>
      </c>
      <c r="E8547" s="29">
        <v>22.064554000000001</v>
      </c>
      <c r="F8547" s="24">
        <v>1.4255530000000001</v>
      </c>
    </row>
    <row r="8548" spans="2:6" x14ac:dyDescent="0.3">
      <c r="B8548" s="28">
        <v>8543</v>
      </c>
      <c r="C8548" s="29">
        <v>3.5383382954217</v>
      </c>
      <c r="D8548" s="29">
        <v>8.0190079681034891</v>
      </c>
      <c r="E8548" s="29">
        <v>22.068729999999999</v>
      </c>
      <c r="F8548" s="24">
        <v>1.425662</v>
      </c>
    </row>
    <row r="8549" spans="2:6" x14ac:dyDescent="0.3">
      <c r="B8549" s="28">
        <v>8544</v>
      </c>
      <c r="C8549" s="29">
        <v>3.53809786878409</v>
      </c>
      <c r="D8549" s="29">
        <v>8.0192031804909192</v>
      </c>
      <c r="E8549" s="29">
        <v>22.072906</v>
      </c>
      <c r="F8549" s="24">
        <v>1.42577</v>
      </c>
    </row>
    <row r="8550" spans="2:6" x14ac:dyDescent="0.3">
      <c r="B8550" s="28">
        <v>8545</v>
      </c>
      <c r="C8550" s="29">
        <v>3.5378574342245899</v>
      </c>
      <c r="D8550" s="29">
        <v>8.0193982158552704</v>
      </c>
      <c r="E8550" s="29">
        <v>22.077082000000001</v>
      </c>
      <c r="F8550" s="24">
        <v>1.4258790000000001</v>
      </c>
    </row>
    <row r="8551" spans="2:6" x14ac:dyDescent="0.3">
      <c r="B8551" s="28">
        <v>8546</v>
      </c>
      <c r="C8551" s="29">
        <v>3.53761699177611</v>
      </c>
      <c r="D8551" s="29">
        <v>8.0195930742820405</v>
      </c>
      <c r="E8551" s="29">
        <v>22.081257999999998</v>
      </c>
      <c r="F8551" s="24">
        <v>1.425988</v>
      </c>
    </row>
    <row r="8552" spans="2:6" x14ac:dyDescent="0.3">
      <c r="B8552" s="28">
        <v>8547</v>
      </c>
      <c r="C8552" s="29">
        <v>3.5373765414715401</v>
      </c>
      <c r="D8552" s="29">
        <v>8.0197877558567008</v>
      </c>
      <c r="E8552" s="29">
        <v>22.085433999999999</v>
      </c>
      <c r="F8552" s="24">
        <v>1.426096</v>
      </c>
    </row>
    <row r="8553" spans="2:6" x14ac:dyDescent="0.3">
      <c r="B8553" s="28">
        <v>8548</v>
      </c>
      <c r="C8553" s="29">
        <v>3.5371360833437402</v>
      </c>
      <c r="D8553" s="29">
        <v>8.0199822606646691</v>
      </c>
      <c r="E8553" s="29">
        <v>22.08961</v>
      </c>
      <c r="F8553" s="24">
        <v>1.4262049999999999</v>
      </c>
    </row>
    <row r="8554" spans="2:6" x14ac:dyDescent="0.3">
      <c r="B8554" s="28">
        <v>8549</v>
      </c>
      <c r="C8554" s="29">
        <v>3.5368956174255302</v>
      </c>
      <c r="D8554" s="29">
        <v>8.0201765887913492</v>
      </c>
      <c r="E8554" s="29">
        <v>22.093786000000001</v>
      </c>
      <c r="F8554" s="24">
        <v>1.4263140000000001</v>
      </c>
    </row>
    <row r="8555" spans="2:6" x14ac:dyDescent="0.3">
      <c r="B8555" s="28">
        <v>8550</v>
      </c>
      <c r="C8555" s="29">
        <v>3.5366551437496998</v>
      </c>
      <c r="D8555" s="29">
        <v>8.0203707403220506</v>
      </c>
      <c r="E8555" s="29">
        <v>22.097961999999999</v>
      </c>
      <c r="F8555" s="24">
        <v>1.4264220000000001</v>
      </c>
    </row>
    <row r="8556" spans="2:6" x14ac:dyDescent="0.3">
      <c r="B8556" s="28">
        <v>8551</v>
      </c>
      <c r="C8556" s="29">
        <v>3.53641466234901</v>
      </c>
      <c r="D8556" s="29">
        <v>8.0205647153420703</v>
      </c>
      <c r="E8556" s="29">
        <v>22.102138</v>
      </c>
      <c r="F8556" s="24">
        <v>1.426531</v>
      </c>
    </row>
    <row r="8557" spans="2:6" x14ac:dyDescent="0.3">
      <c r="B8557" s="28">
        <v>8552</v>
      </c>
      <c r="C8557" s="29">
        <v>3.53617417325618</v>
      </c>
      <c r="D8557" s="29">
        <v>8.0207585139366895</v>
      </c>
      <c r="E8557" s="29">
        <v>22.106314000000001</v>
      </c>
      <c r="F8557" s="24">
        <v>1.426639</v>
      </c>
    </row>
    <row r="8558" spans="2:6" x14ac:dyDescent="0.3">
      <c r="B8558" s="28">
        <v>8553</v>
      </c>
      <c r="C8558" s="29">
        <v>3.5359336765039098</v>
      </c>
      <c r="D8558" s="29">
        <v>8.0209521361910703</v>
      </c>
      <c r="E8558" s="29">
        <v>22.110489999999999</v>
      </c>
      <c r="F8558" s="24">
        <v>1.4267479999999999</v>
      </c>
    </row>
    <row r="8559" spans="2:6" x14ac:dyDescent="0.3">
      <c r="B8559" s="28">
        <v>8554</v>
      </c>
      <c r="C8559" s="29">
        <v>3.5356931721248501</v>
      </c>
      <c r="D8559" s="29">
        <v>8.0211455821903996</v>
      </c>
      <c r="E8559" s="29">
        <v>22.114666</v>
      </c>
      <c r="F8559" s="24">
        <v>1.4268559999999999</v>
      </c>
    </row>
    <row r="8560" spans="2:6" x14ac:dyDescent="0.3">
      <c r="B8560" s="28">
        <v>8555</v>
      </c>
      <c r="C8560" s="29">
        <v>3.53545268570014</v>
      </c>
      <c r="D8560" s="29">
        <v>8.0213390246799907</v>
      </c>
      <c r="E8560" s="29">
        <v>22.118842999999998</v>
      </c>
      <c r="F8560" s="24">
        <v>1.426965</v>
      </c>
    </row>
    <row r="8561" spans="2:6" x14ac:dyDescent="0.3">
      <c r="B8561" s="28">
        <v>8556</v>
      </c>
      <c r="C8561" s="29">
        <v>3.5352121661522702</v>
      </c>
      <c r="D8561" s="29">
        <v>8.0215321183805006</v>
      </c>
      <c r="E8561" s="29">
        <v>22.123018999999999</v>
      </c>
      <c r="F8561" s="24">
        <v>1.427073</v>
      </c>
    </row>
    <row r="8562" spans="2:6" x14ac:dyDescent="0.3">
      <c r="B8562" s="28">
        <v>8557</v>
      </c>
      <c r="C8562" s="29">
        <v>3.53497163907543</v>
      </c>
      <c r="D8562" s="29">
        <v>8.0217250360812304</v>
      </c>
      <c r="E8562" s="29">
        <v>22.127195</v>
      </c>
      <c r="F8562" s="24">
        <v>1.427182</v>
      </c>
    </row>
    <row r="8563" spans="2:6" x14ac:dyDescent="0.3">
      <c r="B8563" s="28">
        <v>8558</v>
      </c>
      <c r="C8563" s="29">
        <v>3.5347311045021401</v>
      </c>
      <c r="D8563" s="29">
        <v>8.0219177778671398</v>
      </c>
      <c r="E8563" s="29">
        <v>22.131371000000001</v>
      </c>
      <c r="F8563" s="24">
        <v>1.4272899999999999</v>
      </c>
    </row>
    <row r="8564" spans="2:6" x14ac:dyDescent="0.3">
      <c r="B8564" s="28">
        <v>8559</v>
      </c>
      <c r="C8564" s="29">
        <v>3.5344905624649199</v>
      </c>
      <c r="D8564" s="29">
        <v>8.0221103438232308</v>
      </c>
      <c r="E8564" s="29">
        <v>22.135546999999999</v>
      </c>
      <c r="F8564" s="24">
        <v>1.4273989999999999</v>
      </c>
    </row>
    <row r="8565" spans="2:6" x14ac:dyDescent="0.3">
      <c r="B8565" s="28">
        <v>8560</v>
      </c>
      <c r="C8565" s="29">
        <v>3.5342500129962398</v>
      </c>
      <c r="D8565" s="29">
        <v>8.0223027340343496</v>
      </c>
      <c r="E8565" s="29">
        <v>22.139723</v>
      </c>
      <c r="F8565" s="24">
        <v>1.4275070000000001</v>
      </c>
    </row>
    <row r="8566" spans="2:6" x14ac:dyDescent="0.3">
      <c r="B8566" s="28">
        <v>8561</v>
      </c>
      <c r="C8566" s="29">
        <v>3.5340094561285298</v>
      </c>
      <c r="D8566" s="29">
        <v>8.0224949485853791</v>
      </c>
      <c r="E8566" s="29">
        <v>22.143899000000001</v>
      </c>
      <c r="F8566" s="24">
        <v>1.427616</v>
      </c>
    </row>
    <row r="8567" spans="2:6" x14ac:dyDescent="0.3">
      <c r="B8567" s="28">
        <v>8562</v>
      </c>
      <c r="C8567" s="29">
        <v>3.5337688918942001</v>
      </c>
      <c r="D8567" s="29">
        <v>8.0226869875611904</v>
      </c>
      <c r="E8567" s="29">
        <v>22.148074999999999</v>
      </c>
      <c r="F8567" s="24">
        <v>1.427724</v>
      </c>
    </row>
    <row r="8568" spans="2:6" x14ac:dyDescent="0.3">
      <c r="B8568" s="28">
        <v>8563</v>
      </c>
      <c r="C8568" s="29">
        <v>3.5335283203256402</v>
      </c>
      <c r="D8568" s="29">
        <v>8.0228788510464906</v>
      </c>
      <c r="E8568" s="29">
        <v>22.152251</v>
      </c>
      <c r="F8568" s="24">
        <v>1.4278330000000001</v>
      </c>
    </row>
    <row r="8569" spans="2:6" x14ac:dyDescent="0.3">
      <c r="B8569" s="28">
        <v>8564</v>
      </c>
      <c r="C8569" s="29">
        <v>3.53328774145518</v>
      </c>
      <c r="D8569" s="29">
        <v>8.0230705391260795</v>
      </c>
      <c r="E8569" s="29">
        <v>22.156427000000001</v>
      </c>
      <c r="F8569" s="24">
        <v>1.4279410000000001</v>
      </c>
    </row>
    <row r="8570" spans="2:6" x14ac:dyDescent="0.3">
      <c r="B8570" s="28">
        <v>8565</v>
      </c>
      <c r="C8570" s="29">
        <v>3.5330471553151499</v>
      </c>
      <c r="D8570" s="29">
        <v>8.02326205188462</v>
      </c>
      <c r="E8570" s="29">
        <v>22.160602999999998</v>
      </c>
      <c r="F8570" s="24">
        <v>1.4280490000000001</v>
      </c>
    </row>
    <row r="8571" spans="2:6" x14ac:dyDescent="0.3">
      <c r="B8571" s="28">
        <v>8566</v>
      </c>
      <c r="C8571" s="29">
        <v>3.53280656193781</v>
      </c>
      <c r="D8571" s="29">
        <v>8.0234533894068001</v>
      </c>
      <c r="E8571" s="29">
        <v>22.164778999999999</v>
      </c>
      <c r="F8571" s="24">
        <v>1.428158</v>
      </c>
    </row>
    <row r="8572" spans="2:6" x14ac:dyDescent="0.3">
      <c r="B8572" s="28">
        <v>8567</v>
      </c>
      <c r="C8572" s="29">
        <v>3.5325659613554299</v>
      </c>
      <c r="D8572" s="29">
        <v>8.0236445517771795</v>
      </c>
      <c r="E8572" s="29">
        <v>22.168955</v>
      </c>
      <c r="F8572" s="24">
        <v>1.428266</v>
      </c>
    </row>
    <row r="8573" spans="2:6" x14ac:dyDescent="0.3">
      <c r="B8573" s="28">
        <v>8568</v>
      </c>
      <c r="C8573" s="29">
        <v>3.5323253536002199</v>
      </c>
      <c r="D8573" s="29">
        <v>8.0238355390803502</v>
      </c>
      <c r="E8573" s="29">
        <v>22.173131000000001</v>
      </c>
      <c r="F8573" s="24">
        <v>1.428375</v>
      </c>
    </row>
    <row r="8574" spans="2:6" x14ac:dyDescent="0.3">
      <c r="B8574" s="28">
        <v>8569</v>
      </c>
      <c r="C8574" s="29">
        <v>3.5320847387043699</v>
      </c>
      <c r="D8574" s="29">
        <v>8.0240263514008294</v>
      </c>
      <c r="E8574" s="29">
        <v>22.177306999999999</v>
      </c>
      <c r="F8574" s="24">
        <v>1.4284829999999999</v>
      </c>
    </row>
    <row r="8575" spans="2:6" x14ac:dyDescent="0.3">
      <c r="B8575" s="28">
        <v>8570</v>
      </c>
      <c r="C8575" s="29">
        <v>3.5318441167000398</v>
      </c>
      <c r="D8575" s="29">
        <v>8.0242169888231203</v>
      </c>
      <c r="E8575" s="29">
        <v>22.181483</v>
      </c>
      <c r="F8575" s="24">
        <v>1.4285909999999999</v>
      </c>
    </row>
    <row r="8576" spans="2:6" x14ac:dyDescent="0.3">
      <c r="B8576" s="28">
        <v>8571</v>
      </c>
      <c r="C8576" s="29">
        <v>3.5316034876193498</v>
      </c>
      <c r="D8576" s="29">
        <v>8.0244074514316708</v>
      </c>
      <c r="E8576" s="29">
        <v>22.185659000000001</v>
      </c>
      <c r="F8576" s="24">
        <v>1.4287000000000001</v>
      </c>
    </row>
    <row r="8577" spans="2:6" x14ac:dyDescent="0.3">
      <c r="B8577" s="28">
        <v>8572</v>
      </c>
      <c r="C8577" s="29">
        <v>3.5313628514944</v>
      </c>
      <c r="D8577" s="29">
        <v>8.0245977393108294</v>
      </c>
      <c r="E8577" s="29">
        <v>22.189834999999999</v>
      </c>
      <c r="F8577" s="24">
        <v>1.4288080000000001</v>
      </c>
    </row>
    <row r="8578" spans="2:6" x14ac:dyDescent="0.3">
      <c r="B8578" s="28">
        <v>8573</v>
      </c>
      <c r="C8578" s="29">
        <v>3.5311222083572398</v>
      </c>
      <c r="D8578" s="29">
        <v>8.0247878525450105</v>
      </c>
      <c r="E8578" s="29">
        <v>22.194011</v>
      </c>
      <c r="F8578" s="24">
        <v>1.4289160000000001</v>
      </c>
    </row>
    <row r="8579" spans="2:6" x14ac:dyDescent="0.3">
      <c r="B8579" s="28">
        <v>8574</v>
      </c>
      <c r="C8579" s="29">
        <v>3.5308815582399102</v>
      </c>
      <c r="D8579" s="29">
        <v>8.0249777912185092</v>
      </c>
      <c r="E8579" s="29">
        <v>22.198187000000001</v>
      </c>
      <c r="F8579" s="24">
        <v>1.429025</v>
      </c>
    </row>
    <row r="8580" spans="2:6" x14ac:dyDescent="0.3">
      <c r="B8580" s="28">
        <v>8575</v>
      </c>
      <c r="C8580" s="29">
        <v>3.5306409011744098</v>
      </c>
      <c r="D8580" s="29">
        <v>8.0251675554155799</v>
      </c>
      <c r="E8580" s="29">
        <v>22.202362999999998</v>
      </c>
      <c r="F8580" s="24">
        <v>1.429133</v>
      </c>
    </row>
    <row r="8581" spans="2:6" x14ac:dyDescent="0.3">
      <c r="B8581" s="28">
        <v>8576</v>
      </c>
      <c r="C8581" s="29">
        <v>3.5304002371927101</v>
      </c>
      <c r="D8581" s="29">
        <v>8.0253571452204593</v>
      </c>
      <c r="E8581" s="29">
        <v>22.206538999999999</v>
      </c>
      <c r="F8581" s="24">
        <v>1.429241</v>
      </c>
    </row>
    <row r="8582" spans="2:6" x14ac:dyDescent="0.3">
      <c r="B8582" s="28">
        <v>8577</v>
      </c>
      <c r="C8582" s="29">
        <v>3.53015956632674</v>
      </c>
      <c r="D8582" s="29">
        <v>8.0255465607173395</v>
      </c>
      <c r="E8582" s="29">
        <v>22.210715</v>
      </c>
      <c r="F8582" s="24">
        <v>1.429349</v>
      </c>
    </row>
    <row r="8583" spans="2:6" x14ac:dyDescent="0.3">
      <c r="B8583" s="28">
        <v>8578</v>
      </c>
      <c r="C8583" s="29">
        <v>3.5299188886084099</v>
      </c>
      <c r="D8583" s="29">
        <v>8.0257358019903808</v>
      </c>
      <c r="E8583" s="29">
        <v>22.214891000000001</v>
      </c>
      <c r="F8583" s="24">
        <v>1.4294579999999999</v>
      </c>
    </row>
    <row r="8584" spans="2:6" x14ac:dyDescent="0.3">
      <c r="B8584" s="28">
        <v>8579</v>
      </c>
      <c r="C8584" s="29">
        <v>3.52967822930548</v>
      </c>
      <c r="D8584" s="29">
        <v>8.0259250407315399</v>
      </c>
      <c r="E8584" s="29">
        <v>22.219068</v>
      </c>
      <c r="F8584" s="24">
        <v>1.4295659999999999</v>
      </c>
    </row>
    <row r="8585" spans="2:6" x14ac:dyDescent="0.3">
      <c r="B8585" s="28">
        <v>8580</v>
      </c>
      <c r="C8585" s="29">
        <v>3.5294375379650997</v>
      </c>
      <c r="D8585" s="29">
        <v>8.0261139337654708</v>
      </c>
      <c r="E8585" s="29">
        <v>22.223244000000001</v>
      </c>
      <c r="F8585" s="24">
        <v>1.4296739999999999</v>
      </c>
    </row>
    <row r="8586" spans="2:6" x14ac:dyDescent="0.3">
      <c r="B8586" s="28">
        <v>8581</v>
      </c>
      <c r="C8586" s="29">
        <v>3.5291968398678999</v>
      </c>
      <c r="D8586" s="29">
        <v>8.0263026528277308</v>
      </c>
      <c r="E8586" s="29">
        <v>22.227419999999999</v>
      </c>
      <c r="F8586" s="24">
        <v>1.4297819999999999</v>
      </c>
    </row>
    <row r="8587" spans="2:6" x14ac:dyDescent="0.3">
      <c r="B8587" s="28">
        <v>8582</v>
      </c>
      <c r="C8587" s="29">
        <v>3.52895613504566</v>
      </c>
      <c r="D8587" s="29">
        <v>8.0264911980023204</v>
      </c>
      <c r="E8587" s="29">
        <v>22.231596</v>
      </c>
      <c r="F8587" s="24">
        <v>1.4298899999999999</v>
      </c>
    </row>
    <row r="8588" spans="2:6" x14ac:dyDescent="0.3">
      <c r="B8588" s="28">
        <v>8583</v>
      </c>
      <c r="C8588" s="29">
        <v>3.5287154235301301</v>
      </c>
      <c r="D8588" s="29">
        <v>8.0266795693731492</v>
      </c>
      <c r="E8588" s="29">
        <v>22.235772000000001</v>
      </c>
      <c r="F8588" s="24">
        <v>1.429999</v>
      </c>
    </row>
    <row r="8589" spans="2:6" x14ac:dyDescent="0.3">
      <c r="B8589" s="28">
        <v>8584</v>
      </c>
      <c r="C8589" s="29">
        <v>3.5284747053530299</v>
      </c>
      <c r="D8589" s="29">
        <v>8.0268677670241306</v>
      </c>
      <c r="E8589" s="29">
        <v>22.239947999999998</v>
      </c>
      <c r="F8589" s="24">
        <v>1.430107</v>
      </c>
    </row>
    <row r="8590" spans="2:6" x14ac:dyDescent="0.3">
      <c r="B8590" s="28">
        <v>8585</v>
      </c>
      <c r="C8590" s="29">
        <v>3.5282339805460499</v>
      </c>
      <c r="D8590" s="29">
        <v>8.0270557910391105</v>
      </c>
      <c r="E8590" s="29">
        <v>22.244123999999999</v>
      </c>
      <c r="F8590" s="24">
        <v>1.430215</v>
      </c>
    </row>
    <row r="8591" spans="2:6" x14ac:dyDescent="0.3">
      <c r="B8591" s="28">
        <v>8586</v>
      </c>
      <c r="C8591" s="29">
        <v>3.5279932491408399</v>
      </c>
      <c r="D8591" s="29">
        <v>8.0272436415018706</v>
      </c>
      <c r="E8591" s="29">
        <v>22.2483</v>
      </c>
      <c r="F8591" s="24">
        <v>1.430323</v>
      </c>
    </row>
    <row r="8592" spans="2:6" x14ac:dyDescent="0.3">
      <c r="B8592" s="28">
        <v>8587</v>
      </c>
      <c r="C8592" s="29">
        <v>3.52775251116904</v>
      </c>
      <c r="D8592" s="29">
        <v>8.0274313184961894</v>
      </c>
      <c r="E8592" s="29">
        <v>22.252476000000001</v>
      </c>
      <c r="F8592" s="24">
        <v>1.430431</v>
      </c>
    </row>
    <row r="8593" spans="2:6" x14ac:dyDescent="0.3">
      <c r="B8593" s="28">
        <v>8588</v>
      </c>
      <c r="C8593" s="29">
        <v>3.52751176666224</v>
      </c>
      <c r="D8593" s="29">
        <v>8.0276188221058096</v>
      </c>
      <c r="E8593" s="29">
        <v>22.256651999999999</v>
      </c>
      <c r="F8593" s="24">
        <v>1.430539</v>
      </c>
    </row>
    <row r="8594" spans="2:6" x14ac:dyDescent="0.3">
      <c r="B8594" s="28">
        <v>8589</v>
      </c>
      <c r="C8594" s="29">
        <v>3.527271015652</v>
      </c>
      <c r="D8594" s="29">
        <v>8.02780615241441</v>
      </c>
      <c r="E8594" s="29">
        <v>22.260828</v>
      </c>
      <c r="F8594" s="24">
        <v>1.4306479999999999</v>
      </c>
    </row>
    <row r="8595" spans="2:6" x14ac:dyDescent="0.3">
      <c r="B8595" s="28">
        <v>8590</v>
      </c>
      <c r="C8595" s="29">
        <v>3.52703025816986</v>
      </c>
      <c r="D8595" s="29">
        <v>8.0279933095055895</v>
      </c>
      <c r="E8595" s="29">
        <v>22.265004000000001</v>
      </c>
      <c r="F8595" s="24">
        <v>1.4307559999999999</v>
      </c>
    </row>
    <row r="8596" spans="2:6" x14ac:dyDescent="0.3">
      <c r="B8596" s="28">
        <v>8591</v>
      </c>
      <c r="C8596" s="29">
        <v>3.5267894942473199</v>
      </c>
      <c r="D8596" s="29">
        <v>8.0281802934630004</v>
      </c>
      <c r="E8596" s="29">
        <v>22.269179999999999</v>
      </c>
      <c r="F8596" s="24">
        <v>1.4308640000000001</v>
      </c>
    </row>
    <row r="8597" spans="2:6" x14ac:dyDescent="0.3">
      <c r="B8597" s="28">
        <v>8592</v>
      </c>
      <c r="C8597" s="29">
        <v>3.5265487239158499</v>
      </c>
      <c r="D8597" s="29">
        <v>8.0283671043701599</v>
      </c>
      <c r="E8597" s="29">
        <v>22.273356</v>
      </c>
      <c r="F8597" s="24">
        <v>1.4309720000000001</v>
      </c>
    </row>
    <row r="8598" spans="2:6" x14ac:dyDescent="0.3">
      <c r="B8598" s="28">
        <v>8593</v>
      </c>
      <c r="C8598" s="29">
        <v>3.5263079472069001</v>
      </c>
      <c r="D8598" s="29">
        <v>8.0285537423105993</v>
      </c>
      <c r="E8598" s="29">
        <v>22.277532000000001</v>
      </c>
      <c r="F8598" s="24">
        <v>1.4310800000000001</v>
      </c>
    </row>
    <row r="8599" spans="2:6" x14ac:dyDescent="0.3">
      <c r="B8599" s="28">
        <v>8594</v>
      </c>
      <c r="C8599" s="29">
        <v>3.5260671641518702</v>
      </c>
      <c r="D8599" s="29">
        <v>8.0287402073677701</v>
      </c>
      <c r="E8599" s="29">
        <v>22.281707999999998</v>
      </c>
      <c r="F8599" s="24">
        <v>1.4311880000000001</v>
      </c>
    </row>
    <row r="8600" spans="2:6" x14ac:dyDescent="0.3">
      <c r="B8600" s="28">
        <v>8595</v>
      </c>
      <c r="C8600" s="29">
        <v>3.5258263747821501</v>
      </c>
      <c r="D8600" s="29">
        <v>8.0289264996251397</v>
      </c>
      <c r="E8600" s="29">
        <v>22.285883999999999</v>
      </c>
      <c r="F8600" s="24">
        <v>1.4312960000000001</v>
      </c>
    </row>
    <row r="8601" spans="2:6" x14ac:dyDescent="0.3">
      <c r="B8601" s="28">
        <v>8596</v>
      </c>
      <c r="C8601" s="29">
        <v>3.5255855791290802</v>
      </c>
      <c r="D8601" s="29">
        <v>8.0291126191660602</v>
      </c>
      <c r="E8601" s="29">
        <v>22.29006</v>
      </c>
      <c r="F8601" s="24">
        <v>1.4314040000000001</v>
      </c>
    </row>
    <row r="8602" spans="2:6" x14ac:dyDescent="0.3">
      <c r="B8602" s="28">
        <v>8597</v>
      </c>
      <c r="C8602" s="29">
        <v>3.5253447772239901</v>
      </c>
      <c r="D8602" s="29">
        <v>8.02929856607388</v>
      </c>
      <c r="E8602" s="29">
        <v>22.294236000000001</v>
      </c>
      <c r="F8602" s="24">
        <v>1.4315120000000001</v>
      </c>
    </row>
    <row r="8603" spans="2:6" x14ac:dyDescent="0.3">
      <c r="B8603" s="28">
        <v>8598</v>
      </c>
      <c r="C8603" s="29">
        <v>3.5251039690981498</v>
      </c>
      <c r="D8603" s="29">
        <v>8.0294843404319405</v>
      </c>
      <c r="E8603" s="29">
        <v>22.298411999999999</v>
      </c>
      <c r="F8603" s="24">
        <v>1.4316200000000001</v>
      </c>
    </row>
    <row r="8604" spans="2:6" x14ac:dyDescent="0.3">
      <c r="B8604" s="28">
        <v>8599</v>
      </c>
      <c r="C8604" s="29">
        <v>3.52486315478283</v>
      </c>
      <c r="D8604" s="29">
        <v>8.0296699423234603</v>
      </c>
      <c r="E8604" s="29">
        <v>22.302588</v>
      </c>
      <c r="F8604" s="24">
        <v>1.4317280000000001</v>
      </c>
    </row>
    <row r="8605" spans="2:6" x14ac:dyDescent="0.3">
      <c r="B8605" s="28">
        <v>8600</v>
      </c>
      <c r="C8605" s="29">
        <v>3.5246223343092602</v>
      </c>
      <c r="D8605" s="29">
        <v>8.0298553718316992</v>
      </c>
      <c r="E8605" s="29">
        <v>22.306764000000001</v>
      </c>
      <c r="F8605" s="24">
        <v>1.4318360000000001</v>
      </c>
    </row>
    <row r="8606" spans="2:6" x14ac:dyDescent="0.3">
      <c r="B8606" s="28">
        <v>8601</v>
      </c>
      <c r="C8606" s="29">
        <v>3.52438150770864</v>
      </c>
      <c r="D8606" s="29">
        <v>8.0300406290397799</v>
      </c>
      <c r="E8606" s="29">
        <v>22.310939999999999</v>
      </c>
      <c r="F8606" s="24">
        <v>1.4319440000000001</v>
      </c>
    </row>
    <row r="8607" spans="2:6" x14ac:dyDescent="0.3">
      <c r="B8607" s="28">
        <v>8602</v>
      </c>
      <c r="C8607" s="29">
        <v>3.52414069995279</v>
      </c>
      <c r="D8607" s="29">
        <v>8.0302258846388899</v>
      </c>
      <c r="E8607" s="29">
        <v>22.315117000000001</v>
      </c>
      <c r="F8607" s="24">
        <v>1.4320520000000001</v>
      </c>
    </row>
    <row r="8608" spans="2:6" x14ac:dyDescent="0.3">
      <c r="B8608" s="28">
        <v>8603</v>
      </c>
      <c r="C8608" s="29">
        <v>3.5238998611787702</v>
      </c>
      <c r="D8608" s="29">
        <v>8.0304107974528396</v>
      </c>
      <c r="E8608" s="29">
        <v>22.319292999999998</v>
      </c>
      <c r="F8608" s="24">
        <v>1.4321600000000001</v>
      </c>
    </row>
    <row r="8609" spans="2:6" x14ac:dyDescent="0.3">
      <c r="B8609" s="28">
        <v>8604</v>
      </c>
      <c r="C8609" s="29">
        <v>3.5236590163711101</v>
      </c>
      <c r="D8609" s="29">
        <v>8.0305955382159393</v>
      </c>
      <c r="E8609" s="29">
        <v>22.323468999999999</v>
      </c>
      <c r="F8609" s="24">
        <v>1.4322680000000001</v>
      </c>
    </row>
    <row r="8610" spans="2:6" x14ac:dyDescent="0.3">
      <c r="B8610" s="28">
        <v>8605</v>
      </c>
      <c r="C8610" s="29">
        <v>3.5234181655608801</v>
      </c>
      <c r="D8610" s="29">
        <v>8.0307801070112603</v>
      </c>
      <c r="E8610" s="29">
        <v>22.327645</v>
      </c>
      <c r="F8610" s="24">
        <v>1.4323760000000001</v>
      </c>
    </row>
    <row r="8611" spans="2:6" x14ac:dyDescent="0.3">
      <c r="B8611" s="28">
        <v>8606</v>
      </c>
      <c r="C8611" s="29">
        <v>3.5231773087791201</v>
      </c>
      <c r="D8611" s="29">
        <v>8.0309645039217301</v>
      </c>
      <c r="E8611" s="29">
        <v>22.331821000000001</v>
      </c>
      <c r="F8611" s="24">
        <v>1.4324840000000001</v>
      </c>
    </row>
    <row r="8612" spans="2:6" x14ac:dyDescent="0.3">
      <c r="B8612" s="28">
        <v>8607</v>
      </c>
      <c r="C8612" s="29">
        <v>3.5229364460568497</v>
      </c>
      <c r="D8612" s="29">
        <v>8.0311487290302992</v>
      </c>
      <c r="E8612" s="29">
        <v>22.335996999999999</v>
      </c>
      <c r="F8612" s="24">
        <v>1.4325920000000001</v>
      </c>
    </row>
    <row r="8613" spans="2:6" x14ac:dyDescent="0.3">
      <c r="B8613" s="28">
        <v>8608</v>
      </c>
      <c r="C8613" s="29">
        <v>3.5226955774250501</v>
      </c>
      <c r="D8613" s="29">
        <v>8.0313327824198506</v>
      </c>
      <c r="E8613" s="29">
        <v>22.340173</v>
      </c>
      <c r="F8613" s="24">
        <v>1.4327000000000001</v>
      </c>
    </row>
    <row r="8614" spans="2:6" x14ac:dyDescent="0.3">
      <c r="B8614" s="28">
        <v>8609</v>
      </c>
      <c r="C8614" s="29">
        <v>3.5224547029146702</v>
      </c>
      <c r="D8614" s="29">
        <v>8.0315166641732301</v>
      </c>
      <c r="E8614" s="29">
        <v>22.344349000000001</v>
      </c>
      <c r="F8614" s="24">
        <v>1.4328069999999999</v>
      </c>
    </row>
    <row r="8615" spans="2:6" x14ac:dyDescent="0.3">
      <c r="B8615" s="28">
        <v>8610</v>
      </c>
      <c r="C8615" s="29">
        <v>3.52221382255664</v>
      </c>
      <c r="D8615" s="29">
        <v>8.0317003743732194</v>
      </c>
      <c r="E8615" s="29">
        <v>22.348524999999999</v>
      </c>
      <c r="F8615" s="24">
        <v>1.4329149999999999</v>
      </c>
    </row>
    <row r="8616" spans="2:6" x14ac:dyDescent="0.3">
      <c r="B8616" s="28">
        <v>8611</v>
      </c>
      <c r="C8616" s="29">
        <v>3.5219729363818502</v>
      </c>
      <c r="D8616" s="29">
        <v>8.0318839131026092</v>
      </c>
      <c r="E8616" s="29">
        <v>22.352701</v>
      </c>
      <c r="F8616" s="24">
        <v>1.4330229999999999</v>
      </c>
    </row>
    <row r="8617" spans="2:6" x14ac:dyDescent="0.3">
      <c r="B8617" s="28">
        <v>8612</v>
      </c>
      <c r="C8617" s="29">
        <v>3.5217320444211602</v>
      </c>
      <c r="D8617" s="29">
        <v>8.0320672804441209</v>
      </c>
      <c r="E8617" s="29">
        <v>22.356877000000001</v>
      </c>
      <c r="F8617" s="24">
        <v>1.4331309999999999</v>
      </c>
    </row>
    <row r="8618" spans="2:6" x14ac:dyDescent="0.3">
      <c r="B8618" s="28">
        <v>8613</v>
      </c>
      <c r="C8618" s="29">
        <v>3.5214911467054</v>
      </c>
      <c r="D8618" s="29">
        <v>8.0322504764804208</v>
      </c>
      <c r="E8618" s="29">
        <v>22.361052999999998</v>
      </c>
      <c r="F8618" s="24">
        <v>1.4332389999999999</v>
      </c>
    </row>
    <row r="8619" spans="2:6" x14ac:dyDescent="0.3">
      <c r="B8619" s="28">
        <v>8614</v>
      </c>
      <c r="C8619" s="29">
        <v>3.5212502432653801</v>
      </c>
      <c r="D8619" s="29">
        <v>8.0324335012941699</v>
      </c>
      <c r="E8619" s="29">
        <v>22.365228999999999</v>
      </c>
      <c r="F8619" s="24">
        <v>1.4333469999999999</v>
      </c>
    </row>
    <row r="8620" spans="2:6" x14ac:dyDescent="0.3">
      <c r="B8620" s="28">
        <v>8615</v>
      </c>
      <c r="C8620" s="29">
        <v>3.5210093341318602</v>
      </c>
      <c r="D8620" s="29">
        <v>8.0326163549679208</v>
      </c>
      <c r="E8620" s="29">
        <v>22.369405</v>
      </c>
      <c r="F8620" s="24">
        <v>1.433454</v>
      </c>
    </row>
    <row r="8621" spans="2:6" x14ac:dyDescent="0.3">
      <c r="B8621" s="28">
        <v>8616</v>
      </c>
      <c r="C8621" s="29">
        <v>3.5207684193355901</v>
      </c>
      <c r="D8621" s="29">
        <v>8.0327990375842706</v>
      </c>
      <c r="E8621" s="29">
        <v>22.373581000000001</v>
      </c>
      <c r="F8621" s="24">
        <v>1.433562</v>
      </c>
    </row>
    <row r="8622" spans="2:6" x14ac:dyDescent="0.3">
      <c r="B8622" s="28">
        <v>8617</v>
      </c>
      <c r="C8622" s="29">
        <v>3.5205274989072799</v>
      </c>
      <c r="D8622" s="29">
        <v>8.0329815492257399</v>
      </c>
      <c r="E8622" s="29">
        <v>22.377756999999999</v>
      </c>
      <c r="F8622" s="24">
        <v>1.43367</v>
      </c>
    </row>
    <row r="8623" spans="2:6" x14ac:dyDescent="0.3">
      <c r="B8623" s="28">
        <v>8618</v>
      </c>
      <c r="C8623" s="29">
        <v>3.5202865728776098</v>
      </c>
      <c r="D8623" s="29">
        <v>8.0331638899747499</v>
      </c>
      <c r="E8623" s="29">
        <v>22.381933</v>
      </c>
      <c r="F8623" s="24">
        <v>1.433778</v>
      </c>
    </row>
    <row r="8624" spans="2:6" x14ac:dyDescent="0.3">
      <c r="B8624" s="28">
        <v>8619</v>
      </c>
      <c r="C8624" s="29">
        <v>3.5200456412772199</v>
      </c>
      <c r="D8624" s="29">
        <v>8.0333460599137698</v>
      </c>
      <c r="E8624" s="29">
        <v>22.386109000000001</v>
      </c>
      <c r="F8624" s="24">
        <v>1.433886</v>
      </c>
    </row>
    <row r="8625" spans="2:6" x14ac:dyDescent="0.3">
      <c r="B8625" s="28">
        <v>8620</v>
      </c>
      <c r="C8625" s="29">
        <v>3.51980470413675</v>
      </c>
      <c r="D8625" s="29">
        <v>8.0335280591252101</v>
      </c>
      <c r="E8625" s="29">
        <v>22.390284999999999</v>
      </c>
      <c r="F8625" s="24">
        <v>1.4339930000000001</v>
      </c>
    </row>
    <row r="8626" spans="2:6" x14ac:dyDescent="0.3">
      <c r="B8626" s="28">
        <v>8621</v>
      </c>
      <c r="C8626" s="29">
        <v>3.5195637614867801</v>
      </c>
      <c r="D8626" s="29">
        <v>8.0337098876913693</v>
      </c>
      <c r="E8626" s="29">
        <v>22.394461</v>
      </c>
      <c r="F8626" s="24">
        <v>1.4341010000000001</v>
      </c>
    </row>
    <row r="8627" spans="2:6" x14ac:dyDescent="0.3">
      <c r="B8627" s="28">
        <v>8622</v>
      </c>
      <c r="C8627" s="29">
        <v>3.51932281335788</v>
      </c>
      <c r="D8627" s="29">
        <v>8.0338915456945799</v>
      </c>
      <c r="E8627" s="29">
        <v>22.398637000000001</v>
      </c>
      <c r="F8627" s="24">
        <v>1.4342090000000001</v>
      </c>
    </row>
    <row r="8628" spans="2:6" x14ac:dyDescent="0.3">
      <c r="B8628" s="28">
        <v>8623</v>
      </c>
      <c r="C8628" s="29">
        <v>3.51908185978056</v>
      </c>
      <c r="D8628" s="29">
        <v>8.0340730332171297</v>
      </c>
      <c r="E8628" s="29">
        <v>22.402812999999998</v>
      </c>
      <c r="F8628" s="24">
        <v>1.4343159999999999</v>
      </c>
    </row>
    <row r="8629" spans="2:6" x14ac:dyDescent="0.3">
      <c r="B8629" s="28">
        <v>8624</v>
      </c>
      <c r="C8629" s="29">
        <v>3.5188409007853498</v>
      </c>
      <c r="D8629" s="29">
        <v>8.0342543503412003</v>
      </c>
      <c r="E8629" s="29">
        <v>22.406988999999999</v>
      </c>
      <c r="F8629" s="24">
        <v>1.4344239999999999</v>
      </c>
    </row>
    <row r="8630" spans="2:6" x14ac:dyDescent="0.3">
      <c r="B8630" s="28">
        <v>8625</v>
      </c>
      <c r="C8630" s="29">
        <v>3.5185999364026999</v>
      </c>
      <c r="D8630" s="29">
        <v>8.0344354971489906</v>
      </c>
      <c r="E8630" s="29">
        <v>22.411165</v>
      </c>
      <c r="F8630" s="24">
        <v>1.4345319999999999</v>
      </c>
    </row>
    <row r="8631" spans="2:6" x14ac:dyDescent="0.3">
      <c r="B8631" s="28">
        <v>8626</v>
      </c>
      <c r="C8631" s="29">
        <v>3.5183589913001603</v>
      </c>
      <c r="D8631" s="29">
        <v>8.0346166432960509</v>
      </c>
      <c r="E8631" s="29">
        <v>22.415341999999999</v>
      </c>
      <c r="F8631" s="24">
        <v>1.4346399999999999</v>
      </c>
    </row>
    <row r="8632" spans="2:6" x14ac:dyDescent="0.3">
      <c r="B8632" s="28">
        <v>8627</v>
      </c>
      <c r="C8632" s="29">
        <v>3.5181180162213899</v>
      </c>
      <c r="D8632" s="29">
        <v>8.0347974496747891</v>
      </c>
      <c r="E8632" s="29">
        <v>22.419518</v>
      </c>
      <c r="F8632" s="24">
        <v>1.434747</v>
      </c>
    </row>
    <row r="8633" spans="2:6" x14ac:dyDescent="0.3">
      <c r="B8633" s="28">
        <v>8628</v>
      </c>
      <c r="C8633" s="29">
        <v>3.5178770358464302</v>
      </c>
      <c r="D8633" s="29">
        <v>8.0349780859835693</v>
      </c>
      <c r="E8633" s="29">
        <v>22.423694000000001</v>
      </c>
      <c r="F8633" s="24">
        <v>1.434855</v>
      </c>
    </row>
    <row r="8634" spans="2:6" x14ac:dyDescent="0.3">
      <c r="B8634" s="28">
        <v>8629</v>
      </c>
      <c r="C8634" s="29">
        <v>3.5176360502056299</v>
      </c>
      <c r="D8634" s="29">
        <v>8.0351585523044093</v>
      </c>
      <c r="E8634" s="29">
        <v>22.427869999999999</v>
      </c>
      <c r="F8634" s="24">
        <v>1.4349620000000001</v>
      </c>
    </row>
    <row r="8635" spans="2:6" x14ac:dyDescent="0.3">
      <c r="B8635" s="28">
        <v>8630</v>
      </c>
      <c r="C8635" s="29">
        <v>3.5173950593293197</v>
      </c>
      <c r="D8635" s="29">
        <v>8.03533884871932</v>
      </c>
      <c r="E8635" s="29">
        <v>22.432046</v>
      </c>
      <c r="F8635" s="24">
        <v>1.4350700000000001</v>
      </c>
    </row>
    <row r="8636" spans="2:6" x14ac:dyDescent="0.3">
      <c r="B8636" s="28">
        <v>8631</v>
      </c>
      <c r="C8636" s="29">
        <v>3.51715406324778</v>
      </c>
      <c r="D8636" s="29">
        <v>8.0355189753101897</v>
      </c>
      <c r="E8636" s="29">
        <v>22.436222000000001</v>
      </c>
      <c r="F8636" s="24">
        <v>1.4351780000000001</v>
      </c>
    </row>
    <row r="8637" spans="2:6" x14ac:dyDescent="0.3">
      <c r="B8637" s="28">
        <v>8632</v>
      </c>
      <c r="C8637" s="29">
        <v>3.5169130619912798</v>
      </c>
      <c r="D8637" s="29">
        <v>8.0356989321589207</v>
      </c>
      <c r="E8637" s="29">
        <v>22.440397999999998</v>
      </c>
      <c r="F8637" s="24">
        <v>1.4352849999999999</v>
      </c>
    </row>
    <row r="8638" spans="2:6" x14ac:dyDescent="0.3">
      <c r="B8638" s="28">
        <v>8633</v>
      </c>
      <c r="C8638" s="29">
        <v>3.5166720555900599</v>
      </c>
      <c r="D8638" s="29">
        <v>8.0358787193474104</v>
      </c>
      <c r="E8638" s="29">
        <v>22.444573999999999</v>
      </c>
      <c r="F8638" s="24">
        <v>1.4353929999999999</v>
      </c>
    </row>
    <row r="8639" spans="2:6" x14ac:dyDescent="0.3">
      <c r="B8639" s="28">
        <v>8634</v>
      </c>
      <c r="C8639" s="29">
        <v>3.5164310440743098</v>
      </c>
      <c r="D8639" s="29">
        <v>8.0360583369574403</v>
      </c>
      <c r="E8639" s="29">
        <v>22.44875</v>
      </c>
      <c r="F8639" s="24">
        <v>1.4355009999999999</v>
      </c>
    </row>
    <row r="8640" spans="2:6" x14ac:dyDescent="0.3">
      <c r="B8640" s="28">
        <v>8635</v>
      </c>
      <c r="C8640" s="29">
        <v>3.5161900274741997</v>
      </c>
      <c r="D8640" s="29">
        <v>8.0362377850707905</v>
      </c>
      <c r="E8640" s="29">
        <v>22.452926000000001</v>
      </c>
      <c r="F8640" s="24">
        <v>1.435608</v>
      </c>
    </row>
    <row r="8641" spans="2:6" x14ac:dyDescent="0.3">
      <c r="B8641" s="28">
        <v>8636</v>
      </c>
      <c r="C8641" s="29">
        <v>3.5159490058199001</v>
      </c>
      <c r="D8641" s="29">
        <v>8.0364170637691892</v>
      </c>
      <c r="E8641" s="29">
        <v>22.457101999999999</v>
      </c>
      <c r="F8641" s="24">
        <v>1.435716</v>
      </c>
    </row>
    <row r="8642" spans="2:6" x14ac:dyDescent="0.3">
      <c r="B8642" s="28">
        <v>8637</v>
      </c>
      <c r="C8642" s="29">
        <v>3.5157079791415002</v>
      </c>
      <c r="D8642" s="29">
        <v>8.0365961731343507</v>
      </c>
      <c r="E8642" s="29">
        <v>22.461278</v>
      </c>
      <c r="F8642" s="24">
        <v>1.4358230000000001</v>
      </c>
    </row>
    <row r="8643" spans="2:6" x14ac:dyDescent="0.3">
      <c r="B8643" s="28">
        <v>8638</v>
      </c>
      <c r="C8643" s="29">
        <v>3.5154669474690898</v>
      </c>
      <c r="D8643" s="29">
        <v>8.0367751132478702</v>
      </c>
      <c r="E8643" s="29">
        <v>22.465454000000001</v>
      </c>
      <c r="F8643" s="24">
        <v>1.4359310000000001</v>
      </c>
    </row>
    <row r="8644" spans="2:6" x14ac:dyDescent="0.3">
      <c r="B8644" s="28">
        <v>8639</v>
      </c>
      <c r="C8644" s="29">
        <v>3.5152259108327399</v>
      </c>
      <c r="D8644" s="29">
        <v>8.0369538841914299</v>
      </c>
      <c r="E8644" s="29">
        <v>22.469629999999999</v>
      </c>
      <c r="F8644" s="24">
        <v>1.4360379999999999</v>
      </c>
    </row>
    <row r="8645" spans="2:6" x14ac:dyDescent="0.3">
      <c r="B8645" s="28">
        <v>8640</v>
      </c>
      <c r="C8645" s="29">
        <v>3.5149848692624501</v>
      </c>
      <c r="D8645" s="29">
        <v>8.0371324860465396</v>
      </c>
      <c r="E8645" s="29">
        <v>22.473806</v>
      </c>
      <c r="F8645" s="24">
        <v>1.4361459999999999</v>
      </c>
    </row>
    <row r="8646" spans="2:6" x14ac:dyDescent="0.3">
      <c r="B8646" s="28">
        <v>8641</v>
      </c>
      <c r="C8646" s="29">
        <v>3.5147438227882501</v>
      </c>
      <c r="D8646" s="29">
        <v>8.0373109188947698</v>
      </c>
      <c r="E8646" s="29">
        <v>22.477982000000001</v>
      </c>
      <c r="F8646" s="24">
        <v>1.436253</v>
      </c>
    </row>
    <row r="8647" spans="2:6" x14ac:dyDescent="0.3">
      <c r="B8647" s="28">
        <v>8642</v>
      </c>
      <c r="C8647" s="29">
        <v>3.5145027714400698</v>
      </c>
      <c r="D8647" s="29">
        <v>8.0374891828175699</v>
      </c>
      <c r="E8647" s="29">
        <v>22.482157999999998</v>
      </c>
      <c r="F8647" s="24">
        <v>1.436361</v>
      </c>
    </row>
    <row r="8648" spans="2:6" x14ac:dyDescent="0.3">
      <c r="B8648" s="28">
        <v>8643</v>
      </c>
      <c r="C8648" s="29">
        <v>3.5142617152478799</v>
      </c>
      <c r="D8648" s="29">
        <v>8.0376672778964107</v>
      </c>
      <c r="E8648" s="29">
        <v>22.486333999999999</v>
      </c>
      <c r="F8648" s="24">
        <v>1.4364680000000001</v>
      </c>
    </row>
    <row r="8649" spans="2:6" x14ac:dyDescent="0.3">
      <c r="B8649" s="28">
        <v>8644</v>
      </c>
      <c r="C8649" s="29">
        <v>3.5140206542415697</v>
      </c>
      <c r="D8649" s="29">
        <v>8.0378452042126902</v>
      </c>
      <c r="E8649" s="29">
        <v>22.49051</v>
      </c>
      <c r="F8649" s="24">
        <v>1.4365760000000001</v>
      </c>
    </row>
    <row r="8650" spans="2:6" x14ac:dyDescent="0.3">
      <c r="B8650" s="28">
        <v>8645</v>
      </c>
      <c r="C8650" s="29">
        <v>3.5137795884510301</v>
      </c>
      <c r="D8650" s="29">
        <v>8.0380229618477692</v>
      </c>
      <c r="E8650" s="29">
        <v>22.494686000000002</v>
      </c>
      <c r="F8650" s="24">
        <v>1.4366829999999999</v>
      </c>
    </row>
    <row r="8651" spans="2:6" x14ac:dyDescent="0.3">
      <c r="B8651" s="28">
        <v>8646</v>
      </c>
      <c r="C8651" s="29">
        <v>3.5135385179060901</v>
      </c>
      <c r="D8651" s="29">
        <v>8.0382005508829799</v>
      </c>
      <c r="E8651" s="29">
        <v>22.498861999999999</v>
      </c>
      <c r="F8651" s="24">
        <v>1.4367909999999999</v>
      </c>
    </row>
    <row r="8652" spans="2:6" x14ac:dyDescent="0.3">
      <c r="B8652" s="28">
        <v>8647</v>
      </c>
      <c r="C8652" s="29">
        <v>3.5132974426365999</v>
      </c>
      <c r="D8652" s="29">
        <v>8.0383779713995906</v>
      </c>
      <c r="E8652" s="29">
        <v>22.503038</v>
      </c>
      <c r="F8652" s="24">
        <v>1.436898</v>
      </c>
    </row>
    <row r="8653" spans="2:6" x14ac:dyDescent="0.3">
      <c r="B8653" s="28">
        <v>8648</v>
      </c>
      <c r="C8653" s="29">
        <v>3.5130563626723199</v>
      </c>
      <c r="D8653" s="29">
        <v>8.0385552234788502</v>
      </c>
      <c r="E8653" s="29">
        <v>22.507214000000001</v>
      </c>
      <c r="F8653" s="24">
        <v>1.4370050000000001</v>
      </c>
    </row>
    <row r="8654" spans="2:6" x14ac:dyDescent="0.3">
      <c r="B8654" s="28">
        <v>8649</v>
      </c>
      <c r="C8654" s="29">
        <v>3.5128153023934301</v>
      </c>
      <c r="D8654" s="29">
        <v>8.03873247579223</v>
      </c>
      <c r="E8654" s="29">
        <v>22.511391</v>
      </c>
      <c r="F8654" s="24">
        <v>1.4371130000000001</v>
      </c>
    </row>
    <row r="8655" spans="2:6" x14ac:dyDescent="0.3">
      <c r="B8655" s="28">
        <v>8650</v>
      </c>
      <c r="C8655" s="29">
        <v>3.5125742131164901</v>
      </c>
      <c r="D8655" s="29">
        <v>8.0389093911977998</v>
      </c>
      <c r="E8655" s="29">
        <v>22.515567000000001</v>
      </c>
      <c r="F8655" s="24">
        <v>1.4372199999999999</v>
      </c>
    </row>
    <row r="8656" spans="2:6" x14ac:dyDescent="0.3">
      <c r="B8656" s="28">
        <v>8651</v>
      </c>
      <c r="C8656" s="29">
        <v>3.51233311923398</v>
      </c>
      <c r="D8656" s="29">
        <v>8.0390861384095107</v>
      </c>
      <c r="E8656" s="29">
        <v>22.519742999999998</v>
      </c>
      <c r="F8656" s="24">
        <v>1.4373279999999999</v>
      </c>
    </row>
    <row r="8657" spans="2:6" x14ac:dyDescent="0.3">
      <c r="B8657" s="28">
        <v>8652</v>
      </c>
      <c r="C8657" s="29">
        <v>3.5120920207755799</v>
      </c>
      <c r="D8657" s="29">
        <v>8.0392627175084606</v>
      </c>
      <c r="E8657" s="29">
        <v>22.523918999999999</v>
      </c>
      <c r="F8657" s="24">
        <v>1.437435</v>
      </c>
    </row>
    <row r="8658" spans="2:6" x14ac:dyDescent="0.3">
      <c r="B8658" s="28">
        <v>8653</v>
      </c>
      <c r="C8658" s="29">
        <v>3.5118509177709298</v>
      </c>
      <c r="D8658" s="29">
        <v>8.0394391285756797</v>
      </c>
      <c r="E8658" s="29">
        <v>22.528095</v>
      </c>
      <c r="F8658" s="24">
        <v>1.4375420000000001</v>
      </c>
    </row>
    <row r="8659" spans="2:6" x14ac:dyDescent="0.3">
      <c r="B8659" s="28">
        <v>8654</v>
      </c>
      <c r="C8659" s="29">
        <v>3.5116098102496398</v>
      </c>
      <c r="D8659" s="29">
        <v>8.0396153716921805</v>
      </c>
      <c r="E8659" s="29">
        <v>22.532271000000001</v>
      </c>
      <c r="F8659" s="24">
        <v>1.4376500000000001</v>
      </c>
    </row>
    <row r="8660" spans="2:6" x14ac:dyDescent="0.3">
      <c r="B8660" s="28">
        <v>8655</v>
      </c>
      <c r="C8660" s="29">
        <v>3.5113686982412999</v>
      </c>
      <c r="D8660" s="29">
        <v>8.0397914469388692</v>
      </c>
      <c r="E8660" s="29">
        <v>22.536446999999999</v>
      </c>
      <c r="F8660" s="24">
        <v>1.437757</v>
      </c>
    </row>
    <row r="8661" spans="2:6" x14ac:dyDescent="0.3">
      <c r="B8661" s="28">
        <v>8656</v>
      </c>
      <c r="C8661" s="29">
        <v>3.5111275817754799</v>
      </c>
      <c r="D8661" s="29">
        <v>8.0399673543967403</v>
      </c>
      <c r="E8661" s="29">
        <v>22.540623</v>
      </c>
      <c r="F8661" s="24">
        <v>1.437864</v>
      </c>
    </row>
    <row r="8662" spans="2:6" x14ac:dyDescent="0.3">
      <c r="B8662" s="28">
        <v>8657</v>
      </c>
      <c r="C8662" s="29">
        <v>3.5108864608816899</v>
      </c>
      <c r="D8662" s="29">
        <v>8.0401430941466003</v>
      </c>
      <c r="E8662" s="29">
        <v>22.544799000000001</v>
      </c>
      <c r="F8662" s="24">
        <v>1.437972</v>
      </c>
    </row>
    <row r="8663" spans="2:6" x14ac:dyDescent="0.3">
      <c r="B8663" s="28">
        <v>8658</v>
      </c>
      <c r="C8663" s="29">
        <v>3.51064533558944</v>
      </c>
      <c r="D8663" s="29">
        <v>8.0403186662693304</v>
      </c>
      <c r="E8663" s="29">
        <v>22.548974999999999</v>
      </c>
      <c r="F8663" s="24">
        <v>1.4380790000000001</v>
      </c>
    </row>
    <row r="8664" spans="2:6" x14ac:dyDescent="0.3">
      <c r="B8664" s="28">
        <v>8659</v>
      </c>
      <c r="C8664" s="29">
        <v>3.5104042059282099</v>
      </c>
      <c r="D8664" s="29">
        <v>8.0404940708457104</v>
      </c>
      <c r="E8664" s="29">
        <v>22.553151</v>
      </c>
      <c r="F8664" s="24">
        <v>1.438186</v>
      </c>
    </row>
    <row r="8665" spans="2:6" x14ac:dyDescent="0.3">
      <c r="B8665" s="28">
        <v>8660</v>
      </c>
      <c r="C8665" s="29">
        <v>3.5101630719274199</v>
      </c>
      <c r="D8665" s="29">
        <v>8.0406693079564793</v>
      </c>
      <c r="E8665" s="29">
        <v>22.557327000000001</v>
      </c>
      <c r="F8665" s="24">
        <v>1.438293</v>
      </c>
    </row>
    <row r="8666" spans="2:6" x14ac:dyDescent="0.3">
      <c r="B8666" s="28">
        <v>8661</v>
      </c>
      <c r="C8666" s="29">
        <v>3.5099219336165</v>
      </c>
      <c r="D8666" s="29">
        <v>8.0408443776824008</v>
      </c>
      <c r="E8666" s="29">
        <v>22.561502999999998</v>
      </c>
      <c r="F8666" s="24">
        <v>1.438401</v>
      </c>
    </row>
    <row r="8667" spans="2:6" x14ac:dyDescent="0.3">
      <c r="B8667" s="28">
        <v>8662</v>
      </c>
      <c r="C8667" s="29">
        <v>3.5096807910248202</v>
      </c>
      <c r="D8667" s="29">
        <v>8.0410192801041003</v>
      </c>
      <c r="E8667" s="29">
        <v>22.565678999999999</v>
      </c>
      <c r="F8667" s="24">
        <v>1.4385080000000001</v>
      </c>
    </row>
    <row r="8668" spans="2:6" x14ac:dyDescent="0.3">
      <c r="B8668" s="28">
        <v>8663</v>
      </c>
      <c r="C8668" s="29">
        <v>3.5094396441817501</v>
      </c>
      <c r="D8668" s="29">
        <v>8.0411940153022297</v>
      </c>
      <c r="E8668" s="29">
        <v>22.569855</v>
      </c>
      <c r="F8668" s="24">
        <v>1.438615</v>
      </c>
    </row>
    <row r="8669" spans="2:6" x14ac:dyDescent="0.3">
      <c r="B8669" s="28">
        <v>8664</v>
      </c>
      <c r="C8669" s="29">
        <v>3.5091984931166103</v>
      </c>
      <c r="D8669" s="29">
        <v>8.0413685833574</v>
      </c>
      <c r="E8669" s="29">
        <v>22.574031000000002</v>
      </c>
      <c r="F8669" s="24">
        <v>1.4387220000000001</v>
      </c>
    </row>
    <row r="8670" spans="2:6" x14ac:dyDescent="0.3">
      <c r="B8670" s="28">
        <v>8665</v>
      </c>
      <c r="C8670" s="29">
        <v>3.50895733785869</v>
      </c>
      <c r="D8670" s="29">
        <v>8.0415429843501407</v>
      </c>
      <c r="E8670" s="29">
        <v>22.578206999999999</v>
      </c>
      <c r="F8670" s="24">
        <v>1.4388300000000001</v>
      </c>
    </row>
    <row r="8671" spans="2:6" x14ac:dyDescent="0.3">
      <c r="B8671" s="28">
        <v>8666</v>
      </c>
      <c r="C8671" s="29">
        <v>3.50871617843727</v>
      </c>
      <c r="D8671" s="29">
        <v>8.0417172183609793</v>
      </c>
      <c r="E8671" s="29">
        <v>22.582383</v>
      </c>
      <c r="F8671" s="24">
        <v>1.4389370000000001</v>
      </c>
    </row>
    <row r="8672" spans="2:6" x14ac:dyDescent="0.3">
      <c r="B8672" s="28">
        <v>8667</v>
      </c>
      <c r="C8672" s="29">
        <v>3.5084750148815802</v>
      </c>
      <c r="D8672" s="29">
        <v>8.0418912854703706</v>
      </c>
      <c r="E8672" s="29">
        <v>22.586559000000001</v>
      </c>
      <c r="F8672" s="24">
        <v>1.439044</v>
      </c>
    </row>
    <row r="8673" spans="2:6" x14ac:dyDescent="0.3">
      <c r="B8673" s="28">
        <v>8668</v>
      </c>
      <c r="C8673" s="29">
        <v>3.5082338472208399</v>
      </c>
      <c r="D8673" s="29">
        <v>8.0420651857587409</v>
      </c>
      <c r="E8673" s="29">
        <v>22.590734999999999</v>
      </c>
      <c r="F8673" s="24">
        <v>1.4391510000000001</v>
      </c>
    </row>
    <row r="8674" spans="2:6" x14ac:dyDescent="0.3">
      <c r="B8674" s="28">
        <v>8669</v>
      </c>
      <c r="C8674" s="29">
        <v>3.5079926754842199</v>
      </c>
      <c r="D8674" s="29">
        <v>8.0422389193065307</v>
      </c>
      <c r="E8674" s="29">
        <v>22.594911</v>
      </c>
      <c r="F8674" s="24">
        <v>1.4392579999999999</v>
      </c>
    </row>
    <row r="8675" spans="2:6" x14ac:dyDescent="0.3">
      <c r="B8675" s="28">
        <v>8670</v>
      </c>
      <c r="C8675" s="29">
        <v>3.5077514997008898</v>
      </c>
      <c r="D8675" s="29">
        <v>8.0424124861940598</v>
      </c>
      <c r="E8675" s="29">
        <v>22.599087000000001</v>
      </c>
      <c r="F8675" s="24">
        <v>1.439365</v>
      </c>
    </row>
    <row r="8676" spans="2:6" x14ac:dyDescent="0.3">
      <c r="B8676" s="28">
        <v>8671</v>
      </c>
      <c r="C8676" s="29">
        <v>3.5075103198999598</v>
      </c>
      <c r="D8676" s="29">
        <v>8.0425858865016409</v>
      </c>
      <c r="E8676" s="29">
        <v>22.603262999999998</v>
      </c>
      <c r="F8676" s="24">
        <v>1.439473</v>
      </c>
    </row>
    <row r="8677" spans="2:6" x14ac:dyDescent="0.3">
      <c r="B8677" s="28">
        <v>8672</v>
      </c>
      <c r="C8677" s="29">
        <v>3.5072691361105401</v>
      </c>
      <c r="D8677" s="29">
        <v>8.0427591203095403</v>
      </c>
      <c r="E8677" s="29">
        <v>22.607438999999999</v>
      </c>
      <c r="F8677" s="24">
        <v>1.4395800000000001</v>
      </c>
    </row>
    <row r="8678" spans="2:6" x14ac:dyDescent="0.3">
      <c r="B8678" s="28">
        <v>8673</v>
      </c>
      <c r="C8678" s="29">
        <v>3.5070279724172302</v>
      </c>
      <c r="D8678" s="29">
        <v>8.0429323552709793</v>
      </c>
      <c r="E8678" s="29">
        <v>22.611616000000001</v>
      </c>
      <c r="F8678" s="24">
        <v>1.4396869999999999</v>
      </c>
    </row>
    <row r="8679" spans="2:6" x14ac:dyDescent="0.3">
      <c r="B8679" s="28">
        <v>8674</v>
      </c>
      <c r="C8679" s="29">
        <v>3.5067867807257898</v>
      </c>
      <c r="D8679" s="29">
        <v>8.0431052562780003</v>
      </c>
      <c r="E8679" s="29">
        <v>22.615791999999999</v>
      </c>
      <c r="F8679" s="24">
        <v>1.439794</v>
      </c>
    </row>
    <row r="8680" spans="2:6" x14ac:dyDescent="0.3">
      <c r="B8680" s="28">
        <v>8675</v>
      </c>
      <c r="C8680" s="29">
        <v>3.5065455851329799</v>
      </c>
      <c r="D8680" s="29">
        <v>8.0432779910259296</v>
      </c>
      <c r="E8680" s="29">
        <v>22.619968</v>
      </c>
      <c r="F8680" s="24">
        <v>1.4399009999999999</v>
      </c>
    </row>
    <row r="8681" spans="2:6" x14ac:dyDescent="0.3">
      <c r="B8681" s="28">
        <v>8676</v>
      </c>
      <c r="C8681" s="29">
        <v>3.50630438566778</v>
      </c>
      <c r="D8681" s="29">
        <v>8.0434505595948806</v>
      </c>
      <c r="E8681" s="29">
        <v>22.624144000000001</v>
      </c>
      <c r="F8681" s="24">
        <v>1.440008</v>
      </c>
    </row>
    <row r="8682" spans="2:6" x14ac:dyDescent="0.3">
      <c r="B8682" s="28">
        <v>8677</v>
      </c>
      <c r="C8682" s="29">
        <v>3.5060631823591399</v>
      </c>
      <c r="D8682" s="29">
        <v>8.04362296206493</v>
      </c>
      <c r="E8682" s="29">
        <v>22.628319999999999</v>
      </c>
      <c r="F8682" s="24">
        <v>1.440115</v>
      </c>
    </row>
    <row r="8683" spans="2:6" x14ac:dyDescent="0.3">
      <c r="B8683" s="28">
        <v>8678</v>
      </c>
      <c r="C8683" s="29">
        <v>3.50582197523598</v>
      </c>
      <c r="D8683" s="29">
        <v>8.0437951985161202</v>
      </c>
      <c r="E8683" s="29">
        <v>22.632496</v>
      </c>
      <c r="F8683" s="24">
        <v>1.4402219999999999</v>
      </c>
    </row>
    <row r="8684" spans="2:6" x14ac:dyDescent="0.3">
      <c r="B8684" s="28">
        <v>8679</v>
      </c>
      <c r="C8684" s="29">
        <v>3.5055807643272101</v>
      </c>
      <c r="D8684" s="29">
        <v>8.0439672690284301</v>
      </c>
      <c r="E8684" s="29">
        <v>22.636672000000001</v>
      </c>
      <c r="F8684" s="24">
        <v>1.440329</v>
      </c>
    </row>
    <row r="8685" spans="2:6" x14ac:dyDescent="0.3">
      <c r="B8685" s="28">
        <v>8680</v>
      </c>
      <c r="C8685" s="29">
        <v>3.5053395496616901</v>
      </c>
      <c r="D8685" s="29">
        <v>8.0441391736818098</v>
      </c>
      <c r="E8685" s="29">
        <v>22.640847999999998</v>
      </c>
      <c r="F8685" s="24">
        <v>1.440436</v>
      </c>
    </row>
    <row r="8686" spans="2:6" x14ac:dyDescent="0.3">
      <c r="B8686" s="28">
        <v>8681</v>
      </c>
      <c r="C8686" s="29">
        <v>3.5050983312682602</v>
      </c>
      <c r="D8686" s="29">
        <v>8.0443109125561705</v>
      </c>
      <c r="E8686" s="29">
        <v>22.645023999999999</v>
      </c>
      <c r="F8686" s="24">
        <v>1.4405429999999999</v>
      </c>
    </row>
    <row r="8687" spans="2:6" x14ac:dyDescent="0.3">
      <c r="B8687" s="28">
        <v>8682</v>
      </c>
      <c r="C8687" s="29">
        <v>3.5048571091757199</v>
      </c>
      <c r="D8687" s="29">
        <v>8.0444824857313808</v>
      </c>
      <c r="E8687" s="29">
        <v>22.6492</v>
      </c>
      <c r="F8687" s="24">
        <v>1.44065</v>
      </c>
    </row>
    <row r="8688" spans="2:6" x14ac:dyDescent="0.3">
      <c r="B8688" s="28">
        <v>8683</v>
      </c>
      <c r="C8688" s="29">
        <v>3.50461588341288</v>
      </c>
      <c r="D8688" s="29">
        <v>8.0446538932872809</v>
      </c>
      <c r="E8688" s="29">
        <v>22.653376000000002</v>
      </c>
      <c r="F8688" s="24">
        <v>1.4407570000000001</v>
      </c>
    </row>
    <row r="8689" spans="2:6" x14ac:dyDescent="0.3">
      <c r="B8689" s="28">
        <v>8684</v>
      </c>
      <c r="C8689" s="29">
        <v>3.5043746540084699</v>
      </c>
      <c r="D8689" s="29">
        <v>8.0448251353036504</v>
      </c>
      <c r="E8689" s="29">
        <v>22.657551999999999</v>
      </c>
      <c r="F8689" s="24">
        <v>1.4408639999999999</v>
      </c>
    </row>
    <row r="8690" spans="2:6" x14ac:dyDescent="0.3">
      <c r="B8690" s="28">
        <v>8685</v>
      </c>
      <c r="C8690" s="29">
        <v>3.50413342099122</v>
      </c>
      <c r="D8690" s="29">
        <v>8.0449962118602496</v>
      </c>
      <c r="E8690" s="29">
        <v>22.661728</v>
      </c>
      <c r="F8690" s="24">
        <v>1.440971</v>
      </c>
    </row>
    <row r="8691" spans="2:6" x14ac:dyDescent="0.3">
      <c r="B8691" s="28">
        <v>8686</v>
      </c>
      <c r="C8691" s="29">
        <v>3.5038921843898398</v>
      </c>
      <c r="D8691" s="29">
        <v>8.0451671230367996</v>
      </c>
      <c r="E8691" s="29">
        <v>22.665904000000001</v>
      </c>
      <c r="F8691" s="24">
        <v>1.4410780000000001</v>
      </c>
    </row>
    <row r="8692" spans="2:6" x14ac:dyDescent="0.3">
      <c r="B8692" s="28">
        <v>8687</v>
      </c>
      <c r="C8692" s="29">
        <v>3.5036509442329802</v>
      </c>
      <c r="D8692" s="29">
        <v>8.0453378689129504</v>
      </c>
      <c r="E8692" s="29">
        <v>22.670079999999999</v>
      </c>
      <c r="F8692" s="24">
        <v>1.4411849999999999</v>
      </c>
    </row>
    <row r="8693" spans="2:6" x14ac:dyDescent="0.3">
      <c r="B8693" s="28">
        <v>8688</v>
      </c>
      <c r="C8693" s="29">
        <v>3.5034097005492999</v>
      </c>
      <c r="D8693" s="29">
        <v>8.0455084495683504</v>
      </c>
      <c r="E8693" s="29">
        <v>22.674256</v>
      </c>
      <c r="F8693" s="24">
        <v>1.441292</v>
      </c>
    </row>
    <row r="8694" spans="2:6" x14ac:dyDescent="0.3">
      <c r="B8694" s="28">
        <v>8689</v>
      </c>
      <c r="C8694" s="29">
        <v>3.5031684533674099</v>
      </c>
      <c r="D8694" s="29">
        <v>8.0456788650825608</v>
      </c>
      <c r="E8694" s="29">
        <v>22.678432000000001</v>
      </c>
      <c r="F8694" s="24">
        <v>1.4413990000000001</v>
      </c>
    </row>
    <row r="8695" spans="2:6" x14ac:dyDescent="0.3">
      <c r="B8695" s="28">
        <v>8690</v>
      </c>
      <c r="C8695" s="29">
        <v>3.5029272027158802</v>
      </c>
      <c r="D8695" s="29">
        <v>8.0458491155351908</v>
      </c>
      <c r="E8695" s="29">
        <v>22.682607999999998</v>
      </c>
      <c r="F8695" s="24">
        <v>1.441506</v>
      </c>
    </row>
    <row r="8696" spans="2:6" x14ac:dyDescent="0.3">
      <c r="B8696" s="28">
        <v>8691</v>
      </c>
      <c r="C8696" s="29">
        <v>3.50268594862328</v>
      </c>
      <c r="D8696" s="29">
        <v>8.0460192010057003</v>
      </c>
      <c r="E8696" s="29">
        <v>22.686783999999999</v>
      </c>
      <c r="F8696" s="24">
        <v>1.441613</v>
      </c>
    </row>
    <row r="8697" spans="2:6" x14ac:dyDescent="0.3">
      <c r="B8697" s="28">
        <v>8692</v>
      </c>
      <c r="C8697" s="29">
        <v>3.5024446911181402</v>
      </c>
      <c r="D8697" s="29">
        <v>8.0461891215735797</v>
      </c>
      <c r="E8697" s="29">
        <v>22.69096</v>
      </c>
      <c r="F8697" s="24">
        <v>1.4417200000000001</v>
      </c>
    </row>
    <row r="8698" spans="2:6" x14ac:dyDescent="0.3">
      <c r="B8698" s="28">
        <v>8693</v>
      </c>
      <c r="C8698" s="29">
        <v>3.50220343022895</v>
      </c>
      <c r="D8698" s="29">
        <v>8.0463588773182604</v>
      </c>
      <c r="E8698" s="29">
        <v>22.695136000000002</v>
      </c>
      <c r="F8698" s="24">
        <v>1.441827</v>
      </c>
    </row>
    <row r="8699" spans="2:6" x14ac:dyDescent="0.3">
      <c r="B8699" s="28">
        <v>8694</v>
      </c>
      <c r="C8699" s="29">
        <v>3.5019621659841897</v>
      </c>
      <c r="D8699" s="29">
        <v>8.0465284683191491</v>
      </c>
      <c r="E8699" s="29">
        <v>22.699311999999999</v>
      </c>
      <c r="F8699" s="24">
        <v>1.4419330000000001</v>
      </c>
    </row>
    <row r="8700" spans="2:6" x14ac:dyDescent="0.3">
      <c r="B8700" s="28">
        <v>8695</v>
      </c>
      <c r="C8700" s="29">
        <v>3.5017208984122998</v>
      </c>
      <c r="D8700" s="29">
        <v>8.0466978946555692</v>
      </c>
      <c r="E8700" s="29">
        <v>22.703488</v>
      </c>
      <c r="F8700" s="24">
        <v>1.44204</v>
      </c>
    </row>
    <row r="8701" spans="2:6" x14ac:dyDescent="0.3">
      <c r="B8701" s="28">
        <v>8696</v>
      </c>
      <c r="C8701" s="29">
        <v>3.50147965131876</v>
      </c>
      <c r="D8701" s="29">
        <v>8.0468673230131404</v>
      </c>
      <c r="E8701" s="29">
        <v>22.707664999999999</v>
      </c>
      <c r="F8701" s="24">
        <v>1.4421470000000001</v>
      </c>
    </row>
    <row r="8702" spans="2:6" x14ac:dyDescent="0.3">
      <c r="B8702" s="28">
        <v>8697</v>
      </c>
      <c r="C8702" s="29">
        <v>3.5012383771658202</v>
      </c>
      <c r="D8702" s="29">
        <v>8.0470364202167293</v>
      </c>
      <c r="E8702" s="29">
        <v>22.711841</v>
      </c>
      <c r="F8702" s="24">
        <v>1.4422539999999999</v>
      </c>
    </row>
    <row r="8703" spans="2:6" x14ac:dyDescent="0.3">
      <c r="B8703" s="28">
        <v>8698</v>
      </c>
      <c r="C8703" s="29">
        <v>3.5009970997709199</v>
      </c>
      <c r="D8703" s="29">
        <v>8.0472053529937</v>
      </c>
      <c r="E8703" s="29">
        <v>22.716017000000001</v>
      </c>
      <c r="F8703" s="24">
        <v>1.442361</v>
      </c>
    </row>
    <row r="8704" spans="2:6" x14ac:dyDescent="0.3">
      <c r="B8704" s="28">
        <v>8699</v>
      </c>
      <c r="C8704" s="29">
        <v>3.5007558191623902</v>
      </c>
      <c r="D8704" s="29">
        <v>8.0473741214232497</v>
      </c>
      <c r="E8704" s="29">
        <v>22.720192999999998</v>
      </c>
      <c r="F8704" s="24">
        <v>1.4424679999999999</v>
      </c>
    </row>
    <row r="8705" spans="2:6" x14ac:dyDescent="0.3">
      <c r="B8705" s="28">
        <v>8700</v>
      </c>
      <c r="C8705" s="29">
        <v>3.5005145353685498</v>
      </c>
      <c r="D8705" s="29">
        <v>8.0475427255845506</v>
      </c>
      <c r="E8705" s="29">
        <v>22.724368999999999</v>
      </c>
      <c r="F8705" s="24">
        <v>1.442574</v>
      </c>
    </row>
    <row r="8706" spans="2:6" x14ac:dyDescent="0.3">
      <c r="B8706" s="28">
        <v>8701</v>
      </c>
      <c r="C8706" s="29">
        <v>3.5002732484176597</v>
      </c>
      <c r="D8706" s="29">
        <v>8.0477111655566897</v>
      </c>
      <c r="E8706" s="29">
        <v>22.728545</v>
      </c>
      <c r="F8706" s="24">
        <v>1.4426809999999999</v>
      </c>
    </row>
    <row r="8707" spans="2:6" x14ac:dyDescent="0.3">
      <c r="B8707" s="28">
        <v>8702</v>
      </c>
      <c r="C8707" s="29">
        <v>3.5000319583379698</v>
      </c>
      <c r="D8707" s="29">
        <v>8.0478794414187806</v>
      </c>
      <c r="E8707" s="29">
        <v>22.732721000000002</v>
      </c>
      <c r="F8707" s="24">
        <v>1.442788</v>
      </c>
    </row>
    <row r="8708" spans="2:6" x14ac:dyDescent="0.3">
      <c r="B8708" s="28">
        <v>8703</v>
      </c>
      <c r="C8708" s="29">
        <v>3.49979066515772</v>
      </c>
      <c r="D8708" s="29">
        <v>8.0480475532498197</v>
      </c>
      <c r="E8708" s="29">
        <v>22.736896999999999</v>
      </c>
      <c r="F8708" s="24">
        <v>1.442895</v>
      </c>
    </row>
    <row r="8709" spans="2:6" x14ac:dyDescent="0.3">
      <c r="B8709" s="28">
        <v>8704</v>
      </c>
      <c r="C8709" s="29">
        <v>3.4995493689050701</v>
      </c>
      <c r="D8709" s="29">
        <v>8.0482155011288192</v>
      </c>
      <c r="E8709" s="29">
        <v>22.741073</v>
      </c>
      <c r="F8709" s="24">
        <v>1.443001</v>
      </c>
    </row>
    <row r="8710" spans="2:6" x14ac:dyDescent="0.3">
      <c r="B8710" s="28">
        <v>8705</v>
      </c>
      <c r="C8710" s="29">
        <v>3.4993080696082202</v>
      </c>
      <c r="D8710" s="29">
        <v>8.0483832851347294</v>
      </c>
      <c r="E8710" s="29">
        <v>22.745249000000001</v>
      </c>
      <c r="F8710" s="24">
        <v>1.4431080000000001</v>
      </c>
    </row>
    <row r="8711" spans="2:6" x14ac:dyDescent="0.3">
      <c r="B8711" s="28">
        <v>8706</v>
      </c>
      <c r="C8711" s="29">
        <v>3.4990667672952798</v>
      </c>
      <c r="D8711" s="29">
        <v>8.0485509053465094</v>
      </c>
      <c r="E8711" s="29">
        <v>22.749424999999999</v>
      </c>
      <c r="F8711" s="24">
        <v>1.4432149999999999</v>
      </c>
    </row>
    <row r="8712" spans="2:6" x14ac:dyDescent="0.3">
      <c r="B8712" s="28">
        <v>8707</v>
      </c>
      <c r="C8712" s="29">
        <v>3.4988254619943699</v>
      </c>
      <c r="D8712" s="29">
        <v>8.0487183618429796</v>
      </c>
      <c r="E8712" s="29">
        <v>22.753601</v>
      </c>
      <c r="F8712" s="24">
        <v>1.443322</v>
      </c>
    </row>
    <row r="8713" spans="2:6" x14ac:dyDescent="0.3">
      <c r="B8713" s="28">
        <v>8708</v>
      </c>
      <c r="C8713" s="29">
        <v>3.49858415373357</v>
      </c>
      <c r="D8713" s="29">
        <v>8.0488856547030299</v>
      </c>
      <c r="E8713" s="29">
        <v>22.757777000000001</v>
      </c>
      <c r="F8713" s="24">
        <v>1.4434279999999999</v>
      </c>
    </row>
    <row r="8714" spans="2:6" x14ac:dyDescent="0.3">
      <c r="B8714" s="28">
        <v>8709</v>
      </c>
      <c r="C8714" s="29">
        <v>3.4983428425409402</v>
      </c>
      <c r="D8714" s="29">
        <v>8.0490527840054291</v>
      </c>
      <c r="E8714" s="29">
        <v>22.761952999999998</v>
      </c>
      <c r="F8714" s="24">
        <v>1.443535</v>
      </c>
    </row>
    <row r="8715" spans="2:6" x14ac:dyDescent="0.3">
      <c r="B8715" s="28">
        <v>8710</v>
      </c>
      <c r="C8715" s="29">
        <v>3.4981015284444901</v>
      </c>
      <c r="D8715" s="29">
        <v>8.0492197498289304</v>
      </c>
      <c r="E8715" s="29">
        <v>22.766128999999999</v>
      </c>
      <c r="F8715" s="24">
        <v>1.4436420000000001</v>
      </c>
    </row>
    <row r="8716" spans="2:6" x14ac:dyDescent="0.3">
      <c r="B8716" s="28">
        <v>8711</v>
      </c>
      <c r="C8716" s="29">
        <v>3.4978602114722399</v>
      </c>
      <c r="D8716" s="29">
        <v>8.0493865522522903</v>
      </c>
      <c r="E8716" s="29">
        <v>22.770305</v>
      </c>
      <c r="F8716" s="24">
        <v>1.443748</v>
      </c>
    </row>
    <row r="8717" spans="2:6" x14ac:dyDescent="0.3">
      <c r="B8717" s="28">
        <v>8712</v>
      </c>
      <c r="C8717" s="29">
        <v>3.49761889165215</v>
      </c>
      <c r="D8717" s="29">
        <v>8.0495531913541392</v>
      </c>
      <c r="E8717" s="29">
        <v>22.774481000000002</v>
      </c>
      <c r="F8717" s="24">
        <v>1.4438550000000001</v>
      </c>
    </row>
    <row r="8718" spans="2:6" x14ac:dyDescent="0.3">
      <c r="B8718" s="28">
        <v>8713</v>
      </c>
      <c r="C8718" s="29">
        <v>3.4973775690121602</v>
      </c>
      <c r="D8718" s="29">
        <v>8.0497196672131697</v>
      </c>
      <c r="E8718" s="29">
        <v>22.778656999999999</v>
      </c>
      <c r="F8718" s="24">
        <v>1.443962</v>
      </c>
    </row>
    <row r="8719" spans="2:6" x14ac:dyDescent="0.3">
      <c r="B8719" s="28">
        <v>8714</v>
      </c>
      <c r="C8719" s="29">
        <v>3.49713624358019</v>
      </c>
      <c r="D8719" s="29">
        <v>8.0498859799079696</v>
      </c>
      <c r="E8719" s="29">
        <v>22.782833</v>
      </c>
      <c r="F8719" s="24">
        <v>1.4440680000000001</v>
      </c>
    </row>
    <row r="8720" spans="2:6" x14ac:dyDescent="0.3">
      <c r="B8720" s="28">
        <v>8715</v>
      </c>
      <c r="C8720" s="29">
        <v>3.49689491538413</v>
      </c>
      <c r="D8720" s="29">
        <v>8.0500521295171108</v>
      </c>
      <c r="E8720" s="29">
        <v>22.787009000000001</v>
      </c>
      <c r="F8720" s="24">
        <v>1.444175</v>
      </c>
    </row>
    <row r="8721" spans="2:6" x14ac:dyDescent="0.3">
      <c r="B8721" s="28">
        <v>8716</v>
      </c>
      <c r="C8721" s="29">
        <v>3.4966535844518298</v>
      </c>
      <c r="D8721" s="29">
        <v>8.0502181161190798</v>
      </c>
      <c r="E8721" s="29">
        <v>22.791184999999999</v>
      </c>
      <c r="F8721" s="24">
        <v>1.4442809999999999</v>
      </c>
    </row>
    <row r="8722" spans="2:6" x14ac:dyDescent="0.3">
      <c r="B8722" s="28">
        <v>8717</v>
      </c>
      <c r="C8722" s="29">
        <v>3.4964122508111402</v>
      </c>
      <c r="D8722" s="29">
        <v>8.0503839397924004</v>
      </c>
      <c r="E8722" s="29">
        <v>22.795361</v>
      </c>
      <c r="F8722" s="24">
        <v>1.444388</v>
      </c>
    </row>
    <row r="8723" spans="2:6" x14ac:dyDescent="0.3">
      <c r="B8723" s="28">
        <v>8718</v>
      </c>
      <c r="C8723" s="29">
        <v>3.4961709144898498</v>
      </c>
      <c r="D8723" s="29">
        <v>8.0505496006155095</v>
      </c>
      <c r="E8723" s="29">
        <v>22.799537000000001</v>
      </c>
      <c r="F8723" s="24">
        <v>1.4444949999999999</v>
      </c>
    </row>
    <row r="8724" spans="2:6" x14ac:dyDescent="0.3">
      <c r="B8724" s="28">
        <v>8719</v>
      </c>
      <c r="C8724" s="29">
        <v>3.49592957551575</v>
      </c>
      <c r="D8724" s="29">
        <v>8.0507150986667906</v>
      </c>
      <c r="E8724" s="29">
        <v>22.803712999999998</v>
      </c>
      <c r="F8724" s="24">
        <v>1.444601</v>
      </c>
    </row>
    <row r="8725" spans="2:6" x14ac:dyDescent="0.3">
      <c r="B8725" s="28">
        <v>8720</v>
      </c>
      <c r="C8725" s="29">
        <v>3.4956882574072501</v>
      </c>
      <c r="D8725" s="29">
        <v>8.0508805996306005</v>
      </c>
      <c r="E8725" s="29">
        <v>22.80789</v>
      </c>
      <c r="F8725" s="24">
        <v>1.4447079999999999</v>
      </c>
    </row>
    <row r="8726" spans="2:6" x14ac:dyDescent="0.3">
      <c r="B8726" s="28">
        <v>8721</v>
      </c>
      <c r="C8726" s="29">
        <v>3.4954469131988999</v>
      </c>
      <c r="D8726" s="29">
        <v>8.0510457723318396</v>
      </c>
      <c r="E8726" s="29">
        <v>22.812066000000002</v>
      </c>
      <c r="F8726" s="24">
        <v>1.444814</v>
      </c>
    </row>
    <row r="8727" spans="2:6" x14ac:dyDescent="0.3">
      <c r="B8727" s="28">
        <v>8722</v>
      </c>
      <c r="C8727" s="29">
        <v>3.4952055664209101</v>
      </c>
      <c r="D8727" s="29">
        <v>8.0512107824962893</v>
      </c>
      <c r="E8727" s="29">
        <v>22.816241999999999</v>
      </c>
      <c r="F8727" s="24">
        <v>1.4449209999999999</v>
      </c>
    </row>
    <row r="8728" spans="2:6" x14ac:dyDescent="0.3">
      <c r="B8728" s="28">
        <v>8723</v>
      </c>
      <c r="C8728" s="29">
        <v>3.4949642171009501</v>
      </c>
      <c r="D8728" s="29">
        <v>8.0513756302021697</v>
      </c>
      <c r="E8728" s="29">
        <v>22.820418</v>
      </c>
      <c r="F8728" s="24">
        <v>1.4450270000000001</v>
      </c>
    </row>
    <row r="8729" spans="2:6" x14ac:dyDescent="0.3">
      <c r="B8729" s="28">
        <v>8724</v>
      </c>
      <c r="C8729" s="29">
        <v>3.4947228652666702</v>
      </c>
      <c r="D8729" s="29">
        <v>8.0515403155277099</v>
      </c>
      <c r="E8729" s="29">
        <v>22.824594000000001</v>
      </c>
      <c r="F8729" s="24">
        <v>1.4451339999999999</v>
      </c>
    </row>
    <row r="8730" spans="2:6" x14ac:dyDescent="0.3">
      <c r="B8730" s="28">
        <v>8725</v>
      </c>
      <c r="C8730" s="29">
        <v>3.49448151094566</v>
      </c>
      <c r="D8730" s="29">
        <v>8.0517048385510908</v>
      </c>
      <c r="E8730" s="29">
        <v>22.828769999999999</v>
      </c>
      <c r="F8730" s="24">
        <v>1.4452400000000001</v>
      </c>
    </row>
    <row r="8731" spans="2:6" x14ac:dyDescent="0.3">
      <c r="B8731" s="28">
        <v>8726</v>
      </c>
      <c r="C8731" s="29">
        <v>3.4942401541655399</v>
      </c>
      <c r="D8731" s="29">
        <v>8.0518691993504099</v>
      </c>
      <c r="E8731" s="29">
        <v>22.832946</v>
      </c>
      <c r="F8731" s="24">
        <v>1.4453469999999999</v>
      </c>
    </row>
    <row r="8732" spans="2:6" x14ac:dyDescent="0.3">
      <c r="B8732" s="28">
        <v>8727</v>
      </c>
      <c r="C8732" s="29">
        <v>3.49399879495384</v>
      </c>
      <c r="D8732" s="29">
        <v>8.0520333980038004</v>
      </c>
      <c r="E8732" s="29">
        <v>22.837122000000001</v>
      </c>
      <c r="F8732" s="24">
        <v>1.4454530000000001</v>
      </c>
    </row>
    <row r="8733" spans="2:6" x14ac:dyDescent="0.3">
      <c r="B8733" s="28">
        <v>8728</v>
      </c>
      <c r="C8733" s="29">
        <v>3.4937574333381001</v>
      </c>
      <c r="D8733" s="29">
        <v>8.0521974345892904</v>
      </c>
      <c r="E8733" s="29">
        <v>22.841297999999998</v>
      </c>
      <c r="F8733" s="24">
        <v>1.44556</v>
      </c>
    </row>
    <row r="8734" spans="2:6" x14ac:dyDescent="0.3">
      <c r="B8734" s="28">
        <v>8729</v>
      </c>
      <c r="C8734" s="29">
        <v>3.4935160693458398</v>
      </c>
      <c r="D8734" s="29">
        <v>8.0523613091848993</v>
      </c>
      <c r="E8734" s="29">
        <v>22.845473999999999</v>
      </c>
      <c r="F8734" s="24">
        <v>1.4456660000000001</v>
      </c>
    </row>
    <row r="8735" spans="2:6" x14ac:dyDescent="0.3">
      <c r="B8735" s="28">
        <v>8730</v>
      </c>
      <c r="C8735" s="29">
        <v>3.4932747030045199</v>
      </c>
      <c r="D8735" s="29">
        <v>8.05252502186862</v>
      </c>
      <c r="E8735" s="29">
        <v>22.84965</v>
      </c>
      <c r="F8735" s="24">
        <v>1.445773</v>
      </c>
    </row>
    <row r="8736" spans="2:6" x14ac:dyDescent="0.3">
      <c r="B8736" s="28">
        <v>8731</v>
      </c>
      <c r="C8736" s="29">
        <v>3.49303333434159</v>
      </c>
      <c r="D8736" s="29">
        <v>8.0526885727183704</v>
      </c>
      <c r="E8736" s="29">
        <v>22.853826000000002</v>
      </c>
      <c r="F8736" s="24">
        <v>1.4458790000000001</v>
      </c>
    </row>
    <row r="8737" spans="2:6" x14ac:dyDescent="0.3">
      <c r="B8737" s="28">
        <v>8732</v>
      </c>
      <c r="C8737" s="29">
        <v>3.4927919633844899</v>
      </c>
      <c r="D8737" s="29">
        <v>8.0528519618120704</v>
      </c>
      <c r="E8737" s="29">
        <v>22.858001999999999</v>
      </c>
      <c r="F8737" s="24">
        <v>1.445986</v>
      </c>
    </row>
    <row r="8738" spans="2:6" x14ac:dyDescent="0.3">
      <c r="B8738" s="28">
        <v>8733</v>
      </c>
      <c r="C8738" s="29">
        <v>3.4925505901605902</v>
      </c>
      <c r="D8738" s="29">
        <v>8.0530151892275903</v>
      </c>
      <c r="E8738" s="29">
        <v>22.862178</v>
      </c>
      <c r="F8738" s="24">
        <v>1.4460919999999999</v>
      </c>
    </row>
    <row r="8739" spans="2:6" x14ac:dyDescent="0.3">
      <c r="B8739" s="28">
        <v>8734</v>
      </c>
      <c r="C8739" s="29">
        <v>3.4923092146972898</v>
      </c>
      <c r="D8739" s="29">
        <v>8.0531782550427007</v>
      </c>
      <c r="E8739" s="29">
        <v>22.866354000000001</v>
      </c>
      <c r="F8739" s="24">
        <v>1.4461979999999999</v>
      </c>
    </row>
    <row r="8740" spans="2:6" x14ac:dyDescent="0.3">
      <c r="B8740" s="28">
        <v>8735</v>
      </c>
      <c r="C8740" s="29">
        <v>3.49206783702191</v>
      </c>
      <c r="D8740" s="29">
        <v>8.0533411593352309</v>
      </c>
      <c r="E8740" s="29">
        <v>22.870529999999999</v>
      </c>
      <c r="F8740" s="24">
        <v>1.446305</v>
      </c>
    </row>
    <row r="8741" spans="2:6" x14ac:dyDescent="0.3">
      <c r="B8741" s="28">
        <v>8736</v>
      </c>
      <c r="C8741" s="29">
        <v>3.4918264571617699</v>
      </c>
      <c r="D8741" s="29">
        <v>8.0535039021829107</v>
      </c>
      <c r="E8741" s="29">
        <v>22.874706</v>
      </c>
      <c r="F8741" s="24">
        <v>1.4464109999999999</v>
      </c>
    </row>
    <row r="8742" spans="2:6" x14ac:dyDescent="0.3">
      <c r="B8742" s="28">
        <v>8737</v>
      </c>
      <c r="C8742" s="29">
        <v>3.4915850751441599</v>
      </c>
      <c r="D8742" s="29">
        <v>8.0536664836634309</v>
      </c>
      <c r="E8742" s="29">
        <v>22.878882000000001</v>
      </c>
      <c r="F8742" s="24">
        <v>1.4465170000000001</v>
      </c>
    </row>
    <row r="8743" spans="2:6" x14ac:dyDescent="0.3">
      <c r="B8743" s="28">
        <v>8738</v>
      </c>
      <c r="C8743" s="29">
        <v>3.4913436909963398</v>
      </c>
      <c r="D8743" s="29">
        <v>8.0538289038544892</v>
      </c>
      <c r="E8743" s="29">
        <v>22.883057999999998</v>
      </c>
      <c r="F8743" s="24">
        <v>1.4466239999999999</v>
      </c>
    </row>
    <row r="8744" spans="2:6" x14ac:dyDescent="0.3">
      <c r="B8744" s="28">
        <v>8739</v>
      </c>
      <c r="C8744" s="29">
        <v>3.4911023047455498</v>
      </c>
      <c r="D8744" s="29">
        <v>8.0539911628337002</v>
      </c>
      <c r="E8744" s="29">
        <v>22.887233999999999</v>
      </c>
      <c r="F8744" s="24">
        <v>1.4467300000000001</v>
      </c>
    </row>
    <row r="8745" spans="2:6" x14ac:dyDescent="0.3">
      <c r="B8745" s="28">
        <v>8740</v>
      </c>
      <c r="C8745" s="29">
        <v>3.4908609164189901</v>
      </c>
      <c r="D8745" s="29">
        <v>8.0541532606786195</v>
      </c>
      <c r="E8745" s="29">
        <v>22.89141</v>
      </c>
      <c r="F8745" s="24">
        <v>1.446836</v>
      </c>
    </row>
    <row r="8746" spans="2:6" x14ac:dyDescent="0.3">
      <c r="B8746" s="28">
        <v>8741</v>
      </c>
      <c r="C8746" s="29">
        <v>3.49061952604383</v>
      </c>
      <c r="D8746" s="29">
        <v>8.0543151974668401</v>
      </c>
      <c r="E8746" s="29">
        <v>22.895586000000002</v>
      </c>
      <c r="F8746" s="24">
        <v>1.4469430000000001</v>
      </c>
    </row>
    <row r="8747" spans="2:6" x14ac:dyDescent="0.3">
      <c r="B8747" s="28">
        <v>8742</v>
      </c>
      <c r="C8747" s="29">
        <v>3.4903781336472499</v>
      </c>
      <c r="D8747" s="29">
        <v>8.0544769732758592</v>
      </c>
      <c r="E8747" s="29">
        <v>22.899761999999999</v>
      </c>
      <c r="F8747" s="24">
        <v>1.447049</v>
      </c>
    </row>
    <row r="8748" spans="2:6" x14ac:dyDescent="0.3">
      <c r="B8748" s="28">
        <v>8743</v>
      </c>
      <c r="C8748" s="29">
        <v>3.4901367624764701</v>
      </c>
      <c r="D8748" s="29">
        <v>8.05463875283845</v>
      </c>
      <c r="E8748" s="29">
        <v>22.903939000000001</v>
      </c>
      <c r="F8748" s="24">
        <v>1.447155</v>
      </c>
    </row>
    <row r="8749" spans="2:6" x14ac:dyDescent="0.3">
      <c r="B8749" s="28">
        <v>8744</v>
      </c>
      <c r="C8749" s="29">
        <v>3.48989536610669</v>
      </c>
      <c r="D8749" s="29">
        <v>8.0548002068802695</v>
      </c>
      <c r="E8749" s="29">
        <v>22.908114999999999</v>
      </c>
      <c r="F8749" s="24">
        <v>1.447262</v>
      </c>
    </row>
    <row r="8750" spans="2:6" x14ac:dyDescent="0.3">
      <c r="B8750" s="28">
        <v>8745</v>
      </c>
      <c r="C8750" s="29">
        <v>3.4896539677967802</v>
      </c>
      <c r="D8750" s="29">
        <v>8.0549615001752404</v>
      </c>
      <c r="E8750" s="29">
        <v>22.912291</v>
      </c>
      <c r="F8750" s="24">
        <v>1.447368</v>
      </c>
    </row>
    <row r="8751" spans="2:6" x14ac:dyDescent="0.3">
      <c r="B8751" s="28">
        <v>8746</v>
      </c>
      <c r="C8751" s="29">
        <v>3.4894125675737802</v>
      </c>
      <c r="D8751" s="29">
        <v>8.0551226328006607</v>
      </c>
      <c r="E8751" s="29">
        <v>22.916467000000001</v>
      </c>
      <c r="F8751" s="24">
        <v>1.4474739999999999</v>
      </c>
    </row>
    <row r="8752" spans="2:6" x14ac:dyDescent="0.3">
      <c r="B8752" s="28">
        <v>8747</v>
      </c>
      <c r="C8752" s="29">
        <v>3.4891711654647199</v>
      </c>
      <c r="D8752" s="29">
        <v>8.0552836048338499</v>
      </c>
      <c r="E8752" s="29">
        <v>22.920642999999998</v>
      </c>
      <c r="F8752" s="24">
        <v>1.4475799999999999</v>
      </c>
    </row>
    <row r="8753" spans="2:6" x14ac:dyDescent="0.3">
      <c r="B8753" s="28">
        <v>8748</v>
      </c>
      <c r="C8753" s="29">
        <v>3.4889297614965802</v>
      </c>
      <c r="D8753" s="29">
        <v>8.0554444163521293</v>
      </c>
      <c r="E8753" s="29">
        <v>22.924818999999999</v>
      </c>
      <c r="F8753" s="24">
        <v>1.447686</v>
      </c>
    </row>
    <row r="8754" spans="2:6" x14ac:dyDescent="0.3">
      <c r="B8754" s="28">
        <v>8749</v>
      </c>
      <c r="C8754" s="29">
        <v>3.4886883556963402</v>
      </c>
      <c r="D8754" s="29">
        <v>8.0556050674327295</v>
      </c>
      <c r="E8754" s="29">
        <v>22.928995</v>
      </c>
      <c r="F8754" s="24">
        <v>1.4477929999999999</v>
      </c>
    </row>
    <row r="8755" spans="2:6" x14ac:dyDescent="0.3">
      <c r="B8755" s="28">
        <v>8750</v>
      </c>
      <c r="C8755" s="29">
        <v>3.4884469480909299</v>
      </c>
      <c r="D8755" s="29">
        <v>8.0557655581528191</v>
      </c>
      <c r="E8755" s="29">
        <v>22.933171000000002</v>
      </c>
      <c r="F8755" s="24">
        <v>1.447899</v>
      </c>
    </row>
    <row r="8756" spans="2:6" x14ac:dyDescent="0.3">
      <c r="B8756" s="28">
        <v>8751</v>
      </c>
      <c r="C8756" s="29">
        <v>3.4882055387072599</v>
      </c>
      <c r="D8756" s="29">
        <v>8.0559258885895897</v>
      </c>
      <c r="E8756" s="29">
        <v>22.937346999999999</v>
      </c>
      <c r="F8756" s="24">
        <v>1.448005</v>
      </c>
    </row>
    <row r="8757" spans="2:6" x14ac:dyDescent="0.3">
      <c r="B8757" s="28">
        <v>8752</v>
      </c>
      <c r="C8757" s="29">
        <v>3.4879641275722202</v>
      </c>
      <c r="D8757" s="29">
        <v>8.0560860588201599</v>
      </c>
      <c r="E8757" s="29">
        <v>22.941523</v>
      </c>
      <c r="F8757" s="24">
        <v>1.4481109999999999</v>
      </c>
    </row>
    <row r="8758" spans="2:6" x14ac:dyDescent="0.3">
      <c r="B8758" s="28">
        <v>8753</v>
      </c>
      <c r="C8758" s="29">
        <v>3.4877227147126701</v>
      </c>
      <c r="D8758" s="29">
        <v>8.0562460689216095</v>
      </c>
      <c r="E8758" s="29">
        <v>22.945699000000001</v>
      </c>
      <c r="F8758" s="24">
        <v>1.4482170000000001</v>
      </c>
    </row>
    <row r="8759" spans="2:6" x14ac:dyDescent="0.3">
      <c r="B8759" s="28">
        <v>8754</v>
      </c>
      <c r="C8759" s="29">
        <v>3.4874813001554301</v>
      </c>
      <c r="D8759" s="29">
        <v>8.0564059189710093</v>
      </c>
      <c r="E8759" s="29">
        <v>22.949874999999999</v>
      </c>
      <c r="F8759" s="24">
        <v>1.4483239999999999</v>
      </c>
    </row>
    <row r="8760" spans="2:6" x14ac:dyDescent="0.3">
      <c r="B8760" s="28">
        <v>8755</v>
      </c>
      <c r="C8760" s="29">
        <v>3.4872398839273302</v>
      </c>
      <c r="D8760" s="29">
        <v>8.0565656090453306</v>
      </c>
      <c r="E8760" s="29">
        <v>22.954051</v>
      </c>
      <c r="F8760" s="24">
        <v>1.4484300000000001</v>
      </c>
    </row>
    <row r="8761" spans="2:6" x14ac:dyDescent="0.3">
      <c r="B8761" s="28">
        <v>8756</v>
      </c>
      <c r="C8761" s="29">
        <v>3.4869984660551201</v>
      </c>
      <c r="D8761" s="29">
        <v>8.0567251392215802</v>
      </c>
      <c r="E8761" s="29">
        <v>22.958227000000001</v>
      </c>
      <c r="F8761" s="24">
        <v>1.448536</v>
      </c>
    </row>
    <row r="8762" spans="2:6" x14ac:dyDescent="0.3">
      <c r="B8762" s="28">
        <v>8757</v>
      </c>
      <c r="C8762" s="29">
        <v>3.4867570465655802</v>
      </c>
      <c r="D8762" s="29">
        <v>8.0568845095766903</v>
      </c>
      <c r="E8762" s="29">
        <v>22.962402999999998</v>
      </c>
      <c r="F8762" s="24">
        <v>1.448642</v>
      </c>
    </row>
    <row r="8763" spans="2:6" x14ac:dyDescent="0.3">
      <c r="B8763" s="28">
        <v>8758</v>
      </c>
      <c r="C8763" s="29">
        <v>3.4865156254854099</v>
      </c>
      <c r="D8763" s="29">
        <v>8.0570437201875205</v>
      </c>
      <c r="E8763" s="29">
        <v>22.966578999999999</v>
      </c>
      <c r="F8763" s="24">
        <v>1.4487479999999999</v>
      </c>
    </row>
    <row r="8764" spans="2:6" x14ac:dyDescent="0.3">
      <c r="B8764" s="28">
        <v>8759</v>
      </c>
      <c r="C8764" s="29">
        <v>3.48627420284134</v>
      </c>
      <c r="D8764" s="29">
        <v>8.0572027711309602</v>
      </c>
      <c r="E8764" s="29">
        <v>22.970755</v>
      </c>
      <c r="F8764" s="24">
        <v>1.4488539999999999</v>
      </c>
    </row>
    <row r="8765" spans="2:6" x14ac:dyDescent="0.3">
      <c r="B8765" s="28">
        <v>8760</v>
      </c>
      <c r="C8765" s="29">
        <v>3.48603277866001</v>
      </c>
      <c r="D8765" s="29">
        <v>8.0573616624838298</v>
      </c>
      <c r="E8765" s="29">
        <v>22.974931000000002</v>
      </c>
      <c r="F8765" s="24">
        <v>1.44896</v>
      </c>
    </row>
    <row r="8766" spans="2:6" x14ac:dyDescent="0.3">
      <c r="B8766" s="28">
        <v>8761</v>
      </c>
      <c r="C8766" s="29">
        <v>3.4857913529680902</v>
      </c>
      <c r="D8766" s="29">
        <v>8.0575203943228804</v>
      </c>
      <c r="E8766" s="29">
        <v>22.979106999999999</v>
      </c>
      <c r="F8766" s="24">
        <v>1.449066</v>
      </c>
    </row>
    <row r="8767" spans="2:6" x14ac:dyDescent="0.3">
      <c r="B8767" s="28">
        <v>8762</v>
      </c>
      <c r="C8767" s="29">
        <v>3.4855499257921898</v>
      </c>
      <c r="D8767" s="29">
        <v>8.0576789667248701</v>
      </c>
      <c r="E8767" s="29">
        <v>22.983283</v>
      </c>
      <c r="F8767" s="24">
        <v>1.4491719999999999</v>
      </c>
    </row>
    <row r="8768" spans="2:6" x14ac:dyDescent="0.3">
      <c r="B8768" s="28">
        <v>8763</v>
      </c>
      <c r="C8768" s="29">
        <v>3.4853084971589001</v>
      </c>
      <c r="D8768" s="29">
        <v>8.0578373797665108</v>
      </c>
      <c r="E8768" s="29">
        <v>22.987459000000001</v>
      </c>
      <c r="F8768" s="24">
        <v>1.4492780000000001</v>
      </c>
    </row>
    <row r="8769" spans="2:6" x14ac:dyDescent="0.3">
      <c r="B8769" s="28">
        <v>8764</v>
      </c>
      <c r="C8769" s="29">
        <v>3.4850670670947999</v>
      </c>
      <c r="D8769" s="29">
        <v>8.0579956335244507</v>
      </c>
      <c r="E8769" s="29">
        <v>22.991634999999999</v>
      </c>
      <c r="F8769" s="24">
        <v>1.449384</v>
      </c>
    </row>
    <row r="8770" spans="2:6" x14ac:dyDescent="0.3">
      <c r="B8770" s="28">
        <v>8765</v>
      </c>
      <c r="C8770" s="29">
        <v>3.48482563562643</v>
      </c>
      <c r="D8770" s="29">
        <v>8.0581537280753199</v>
      </c>
      <c r="E8770" s="29">
        <v>22.995811</v>
      </c>
      <c r="F8770" s="24">
        <v>1.4494899999999999</v>
      </c>
    </row>
    <row r="8771" spans="2:6" x14ac:dyDescent="0.3">
      <c r="B8771" s="28">
        <v>8766</v>
      </c>
      <c r="C8771" s="29">
        <v>3.4845842027802902</v>
      </c>
      <c r="D8771" s="29">
        <v>8.0583116634957097</v>
      </c>
      <c r="E8771" s="29">
        <v>22.999987000000001</v>
      </c>
      <c r="F8771" s="24">
        <v>1.4495960000000001</v>
      </c>
    </row>
    <row r="8772" spans="2:6" x14ac:dyDescent="0.3">
      <c r="B8772" s="28">
        <v>8767</v>
      </c>
      <c r="C8772" s="29">
        <v>3.48434279152475</v>
      </c>
      <c r="D8772" s="29">
        <v>8.0584696035337409</v>
      </c>
      <c r="E8772" s="29">
        <v>23.004163999999999</v>
      </c>
      <c r="F8772" s="24">
        <v>1.449702</v>
      </c>
    </row>
    <row r="8773" spans="2:6" x14ac:dyDescent="0.3">
      <c r="B8773" s="28">
        <v>8768</v>
      </c>
      <c r="C8773" s="29">
        <v>3.4841013559910201</v>
      </c>
      <c r="D8773" s="29">
        <v>8.0586272208819807</v>
      </c>
      <c r="E8773" s="29">
        <v>23.00834</v>
      </c>
      <c r="F8773" s="24">
        <v>1.449808</v>
      </c>
    </row>
    <row r="8774" spans="2:6" x14ac:dyDescent="0.3">
      <c r="B8774" s="28">
        <v>8769</v>
      </c>
      <c r="C8774" s="29">
        <v>3.4838599191589301</v>
      </c>
      <c r="D8774" s="29">
        <v>8.0587846793292801</v>
      </c>
      <c r="E8774" s="29">
        <v>23.012516000000002</v>
      </c>
      <c r="F8774" s="24">
        <v>1.4499139999999999</v>
      </c>
    </row>
    <row r="8775" spans="2:6" x14ac:dyDescent="0.3">
      <c r="B8775" s="28">
        <v>8770</v>
      </c>
      <c r="C8775" s="29">
        <v>3.4836184810548798</v>
      </c>
      <c r="D8775" s="29">
        <v>8.0589419789521202</v>
      </c>
      <c r="E8775" s="29">
        <v>23.016691999999999</v>
      </c>
      <c r="F8775" s="24">
        <v>1.4500199999999999</v>
      </c>
    </row>
    <row r="8776" spans="2:6" x14ac:dyDescent="0.3">
      <c r="B8776" s="28">
        <v>8771</v>
      </c>
      <c r="C8776" s="29">
        <v>3.4833770417052601</v>
      </c>
      <c r="D8776" s="29">
        <v>8.0590991198268291</v>
      </c>
      <c r="E8776" s="29">
        <v>23.020868</v>
      </c>
      <c r="F8776" s="24">
        <v>1.450126</v>
      </c>
    </row>
    <row r="8777" spans="2:6" x14ac:dyDescent="0.3">
      <c r="B8777" s="28">
        <v>8772</v>
      </c>
      <c r="C8777" s="29">
        <v>3.4831356011364099</v>
      </c>
      <c r="D8777" s="29">
        <v>8.0592561020297993</v>
      </c>
      <c r="E8777" s="29">
        <v>23.025044000000001</v>
      </c>
      <c r="F8777" s="24">
        <v>1.450232</v>
      </c>
    </row>
    <row r="8778" spans="2:6" x14ac:dyDescent="0.3">
      <c r="B8778" s="28">
        <v>8773</v>
      </c>
      <c r="C8778" s="29">
        <v>3.4828941593746801</v>
      </c>
      <c r="D8778" s="29">
        <v>8.0594129256373694</v>
      </c>
      <c r="E8778" s="29">
        <v>23.029219999999999</v>
      </c>
      <c r="F8778" s="24">
        <v>1.4503379999999999</v>
      </c>
    </row>
    <row r="8779" spans="2:6" x14ac:dyDescent="0.3">
      <c r="B8779" s="28">
        <v>8774</v>
      </c>
      <c r="C8779" s="29">
        <v>3.4826527164463701</v>
      </c>
      <c r="D8779" s="29">
        <v>8.0595695907258005</v>
      </c>
      <c r="E8779" s="29">
        <v>23.033396</v>
      </c>
      <c r="F8779" s="24">
        <v>1.4504440000000001</v>
      </c>
    </row>
    <row r="8780" spans="2:6" x14ac:dyDescent="0.3">
      <c r="B8780" s="28">
        <v>8775</v>
      </c>
      <c r="C8780" s="29">
        <v>3.4824112723777598</v>
      </c>
      <c r="D8780" s="29">
        <v>8.0597260973713603</v>
      </c>
      <c r="E8780" s="29">
        <v>23.037572000000001</v>
      </c>
      <c r="F8780" s="24">
        <v>1.45055</v>
      </c>
    </row>
    <row r="8781" spans="2:6" x14ac:dyDescent="0.3">
      <c r="B8781" s="28">
        <v>8776</v>
      </c>
      <c r="C8781" s="29">
        <v>3.4821698271950998</v>
      </c>
      <c r="D8781" s="29">
        <v>8.0598824456502101</v>
      </c>
      <c r="E8781" s="29">
        <v>23.041747999999998</v>
      </c>
      <c r="F8781" s="24">
        <v>1.4506559999999999</v>
      </c>
    </row>
    <row r="8782" spans="2:6" x14ac:dyDescent="0.3">
      <c r="B8782" s="28">
        <v>8777</v>
      </c>
      <c r="C8782" s="29">
        <v>3.48192838092461</v>
      </c>
      <c r="D8782" s="29">
        <v>8.0600386356385592</v>
      </c>
      <c r="E8782" s="29">
        <v>23.045923999999999</v>
      </c>
      <c r="F8782" s="24">
        <v>1.4507620000000001</v>
      </c>
    </row>
    <row r="8783" spans="2:6" x14ac:dyDescent="0.3">
      <c r="B8783" s="28">
        <v>8778</v>
      </c>
      <c r="C8783" s="29">
        <v>3.4816869335925098</v>
      </c>
      <c r="D8783" s="29">
        <v>8.0601946674125209</v>
      </c>
      <c r="E8783" s="29">
        <v>23.0501</v>
      </c>
      <c r="F8783" s="24">
        <v>1.450868</v>
      </c>
    </row>
    <row r="8784" spans="2:6" x14ac:dyDescent="0.3">
      <c r="B8784" s="28">
        <v>8779</v>
      </c>
      <c r="C8784" s="29">
        <v>3.4814454852249499</v>
      </c>
      <c r="D8784" s="29">
        <v>8.0603505410482104</v>
      </c>
      <c r="E8784" s="29">
        <v>23.054276000000002</v>
      </c>
      <c r="F8784" s="24">
        <v>1.4509730000000001</v>
      </c>
    </row>
    <row r="8785" spans="2:6" x14ac:dyDescent="0.3">
      <c r="B8785" s="28">
        <v>8780</v>
      </c>
      <c r="C8785" s="29">
        <v>3.4812040358481</v>
      </c>
      <c r="D8785" s="29">
        <v>8.0605062566216699</v>
      </c>
      <c r="E8785" s="29">
        <v>23.058451999999999</v>
      </c>
      <c r="F8785" s="24">
        <v>1.451079</v>
      </c>
    </row>
    <row r="8786" spans="2:6" x14ac:dyDescent="0.3">
      <c r="B8786" s="28">
        <v>8781</v>
      </c>
      <c r="C8786" s="29">
        <v>3.4809625854880699</v>
      </c>
      <c r="D8786" s="29">
        <v>8.0606618142089008</v>
      </c>
      <c r="E8786" s="29">
        <v>23.062628</v>
      </c>
      <c r="F8786" s="24">
        <v>1.4511849999999999</v>
      </c>
    </row>
    <row r="8787" spans="2:6" x14ac:dyDescent="0.3">
      <c r="B8787" s="28">
        <v>8782</v>
      </c>
      <c r="C8787" s="29">
        <v>3.4807211341709499</v>
      </c>
      <c r="D8787" s="29">
        <v>8.0608172138858993</v>
      </c>
      <c r="E8787" s="29">
        <v>23.066804000000001</v>
      </c>
      <c r="F8787" s="24">
        <v>1.4512909999999999</v>
      </c>
    </row>
    <row r="8788" spans="2:6" x14ac:dyDescent="0.3">
      <c r="B8788" s="28">
        <v>8783</v>
      </c>
      <c r="C8788" s="29">
        <v>3.4804796819228301</v>
      </c>
      <c r="D8788" s="29">
        <v>8.0609724557285904</v>
      </c>
      <c r="E8788" s="29">
        <v>23.070979999999999</v>
      </c>
      <c r="F8788" s="24">
        <v>1.451397</v>
      </c>
    </row>
    <row r="8789" spans="2:6" x14ac:dyDescent="0.3">
      <c r="B8789" s="28">
        <v>8784</v>
      </c>
      <c r="C8789" s="29">
        <v>3.4802382287697498</v>
      </c>
      <c r="D8789" s="29">
        <v>8.0611275398129205</v>
      </c>
      <c r="E8789" s="29">
        <v>23.075156</v>
      </c>
      <c r="F8789" s="24">
        <v>1.451503</v>
      </c>
    </row>
    <row r="8790" spans="2:6" x14ac:dyDescent="0.3">
      <c r="B8790" s="28">
        <v>8785</v>
      </c>
      <c r="C8790" s="29">
        <v>3.4799967747377201</v>
      </c>
      <c r="D8790" s="29">
        <v>8.0612824662146902</v>
      </c>
      <c r="E8790" s="29">
        <v>23.079332000000001</v>
      </c>
      <c r="F8790" s="24">
        <v>1.451608</v>
      </c>
    </row>
    <row r="8791" spans="2:6" x14ac:dyDescent="0.3">
      <c r="B8791" s="28">
        <v>8786</v>
      </c>
      <c r="C8791" s="29">
        <v>3.47975531985273</v>
      </c>
      <c r="D8791" s="29">
        <v>8.0614372350097803</v>
      </c>
      <c r="E8791" s="29">
        <v>23.083507999999998</v>
      </c>
      <c r="F8791" s="24">
        <v>1.4517139999999999</v>
      </c>
    </row>
    <row r="8792" spans="2:6" x14ac:dyDescent="0.3">
      <c r="B8792" s="28">
        <v>8787</v>
      </c>
      <c r="C8792" s="29">
        <v>3.4795138641407699</v>
      </c>
      <c r="D8792" s="29">
        <v>8.06159184627397</v>
      </c>
      <c r="E8792" s="29">
        <v>23.087683999999999</v>
      </c>
      <c r="F8792" s="24">
        <v>1.4518200000000001</v>
      </c>
    </row>
    <row r="8793" spans="2:6" x14ac:dyDescent="0.3">
      <c r="B8793" s="28">
        <v>8788</v>
      </c>
      <c r="C8793" s="29">
        <v>3.4792724076277501</v>
      </c>
      <c r="D8793" s="29">
        <v>8.0617463000829996</v>
      </c>
      <c r="E8793" s="29">
        <v>23.09186</v>
      </c>
      <c r="F8793" s="24">
        <v>1.451926</v>
      </c>
    </row>
    <row r="8794" spans="2:6" x14ac:dyDescent="0.3">
      <c r="B8794" s="28">
        <v>8789</v>
      </c>
      <c r="C8794" s="29">
        <v>3.47903095033961</v>
      </c>
      <c r="D8794" s="29">
        <v>8.0619005965125901</v>
      </c>
      <c r="E8794" s="29">
        <v>23.096036000000002</v>
      </c>
      <c r="F8794" s="24">
        <v>1.4520310000000001</v>
      </c>
    </row>
    <row r="8795" spans="2:6" x14ac:dyDescent="0.3">
      <c r="B8795" s="28">
        <v>8790</v>
      </c>
      <c r="C8795" s="29">
        <v>3.4787895149812602</v>
      </c>
      <c r="D8795" s="29">
        <v>8.0620548983750808</v>
      </c>
      <c r="E8795" s="29">
        <v>23.100213</v>
      </c>
      <c r="F8795" s="24">
        <v>1.452137</v>
      </c>
    </row>
    <row r="8796" spans="2:6" x14ac:dyDescent="0.3">
      <c r="B8796" s="28">
        <v>8791</v>
      </c>
      <c r="C8796" s="29">
        <v>3.47854805620916</v>
      </c>
      <c r="D8796" s="29">
        <v>8.0622088802323209</v>
      </c>
      <c r="E8796" s="29">
        <v>23.104389000000001</v>
      </c>
      <c r="F8796" s="24">
        <v>1.452243</v>
      </c>
    </row>
    <row r="8797" spans="2:6" x14ac:dyDescent="0.3">
      <c r="B8797" s="28">
        <v>8792</v>
      </c>
      <c r="C8797" s="29">
        <v>3.4783065967395399</v>
      </c>
      <c r="D8797" s="29">
        <v>8.0623627049370299</v>
      </c>
      <c r="E8797" s="29">
        <v>23.108564999999999</v>
      </c>
      <c r="F8797" s="24">
        <v>1.452348</v>
      </c>
    </row>
    <row r="8798" spans="2:6" x14ac:dyDescent="0.3">
      <c r="B8798" s="28">
        <v>8793</v>
      </c>
      <c r="C8798" s="29">
        <v>3.4780651365981901</v>
      </c>
      <c r="D8798" s="29">
        <v>8.0625163725648097</v>
      </c>
      <c r="E8798" s="29">
        <v>23.112741</v>
      </c>
      <c r="F8798" s="24">
        <v>1.4524539999999999</v>
      </c>
    </row>
    <row r="8799" spans="2:6" x14ac:dyDescent="0.3">
      <c r="B8799" s="28">
        <v>8794</v>
      </c>
      <c r="C8799" s="29">
        <v>3.47782367581092</v>
      </c>
      <c r="D8799" s="29">
        <v>8.0626698831911803</v>
      </c>
      <c r="E8799" s="29">
        <v>23.116917000000001</v>
      </c>
      <c r="F8799" s="24">
        <v>1.4525600000000001</v>
      </c>
    </row>
    <row r="8800" spans="2:6" x14ac:dyDescent="0.3">
      <c r="B8800" s="28">
        <v>8795</v>
      </c>
      <c r="C8800" s="29">
        <v>3.4775822144034798</v>
      </c>
      <c r="D8800" s="29">
        <v>8.0628232368915995</v>
      </c>
      <c r="E8800" s="29">
        <v>23.121092999999998</v>
      </c>
      <c r="F8800" s="24">
        <v>1.4526650000000001</v>
      </c>
    </row>
    <row r="8801" spans="2:6" x14ac:dyDescent="0.3">
      <c r="B8801" s="28">
        <v>8796</v>
      </c>
      <c r="C8801" s="29">
        <v>3.4773407524016102</v>
      </c>
      <c r="D8801" s="29">
        <v>8.0629764337415608</v>
      </c>
      <c r="E8801" s="29">
        <v>23.125268999999999</v>
      </c>
      <c r="F8801" s="24">
        <v>1.452771</v>
      </c>
    </row>
    <row r="8802" spans="2:6" x14ac:dyDescent="0.3">
      <c r="B8802" s="28">
        <v>8797</v>
      </c>
      <c r="C8802" s="29">
        <v>3.47709928983102</v>
      </c>
      <c r="D8802" s="29">
        <v>8.0631294738164403</v>
      </c>
      <c r="E8802" s="29">
        <v>23.129445</v>
      </c>
      <c r="F8802" s="24">
        <v>1.452877</v>
      </c>
    </row>
    <row r="8803" spans="2:6" x14ac:dyDescent="0.3">
      <c r="B8803" s="28">
        <v>8798</v>
      </c>
      <c r="C8803" s="29">
        <v>3.47685782671739</v>
      </c>
      <c r="D8803" s="29">
        <v>8.0632823571916497</v>
      </c>
      <c r="E8803" s="29">
        <v>23.133621000000002</v>
      </c>
      <c r="F8803" s="24">
        <v>1.452982</v>
      </c>
    </row>
    <row r="8804" spans="2:6" x14ac:dyDescent="0.3">
      <c r="B8804" s="28">
        <v>8799</v>
      </c>
      <c r="C8804" s="29">
        <v>3.4766163630863902</v>
      </c>
      <c r="D8804" s="29">
        <v>8.0634350839424904</v>
      </c>
      <c r="E8804" s="29">
        <v>23.137796999999999</v>
      </c>
      <c r="F8804" s="24">
        <v>1.4530879999999999</v>
      </c>
    </row>
    <row r="8805" spans="2:6" x14ac:dyDescent="0.3">
      <c r="B8805" s="28">
        <v>8800</v>
      </c>
      <c r="C8805" s="29">
        <v>3.4763748989636398</v>
      </c>
      <c r="D8805" s="29">
        <v>8.0635876541442801</v>
      </c>
      <c r="E8805" s="29">
        <v>23.141973</v>
      </c>
      <c r="F8805" s="24">
        <v>1.4531939999999999</v>
      </c>
    </row>
    <row r="8806" spans="2:6" x14ac:dyDescent="0.3">
      <c r="B8806" s="28">
        <v>8801</v>
      </c>
      <c r="C8806" s="29">
        <v>3.4761334343747499</v>
      </c>
      <c r="D8806" s="29">
        <v>8.0637400678722901</v>
      </c>
      <c r="E8806" s="29">
        <v>23.146149000000001</v>
      </c>
      <c r="F8806" s="24">
        <v>1.4532989999999999</v>
      </c>
    </row>
    <row r="8807" spans="2:6" x14ac:dyDescent="0.3">
      <c r="B8807" s="28">
        <v>8802</v>
      </c>
      <c r="C8807" s="29">
        <v>3.4758919693453101</v>
      </c>
      <c r="D8807" s="29">
        <v>8.0638923252017491</v>
      </c>
      <c r="E8807" s="29">
        <v>23.150324999999999</v>
      </c>
      <c r="F8807" s="24">
        <v>1.4534050000000001</v>
      </c>
    </row>
    <row r="8808" spans="2:6" x14ac:dyDescent="0.3">
      <c r="B8808" s="28">
        <v>8803</v>
      </c>
      <c r="C8808" s="29">
        <v>3.4756505039008698</v>
      </c>
      <c r="D8808" s="29">
        <v>8.0640444262078095</v>
      </c>
      <c r="E8808" s="29">
        <v>23.154501</v>
      </c>
      <c r="F8808" s="24">
        <v>1.4535100000000001</v>
      </c>
    </row>
    <row r="8809" spans="2:6" x14ac:dyDescent="0.3">
      <c r="B8809" s="28">
        <v>8804</v>
      </c>
      <c r="C8809" s="29">
        <v>3.47540903806697</v>
      </c>
      <c r="D8809" s="29">
        <v>8.0641963709656697</v>
      </c>
      <c r="E8809" s="29">
        <v>23.158677000000001</v>
      </c>
      <c r="F8809" s="24">
        <v>1.453616</v>
      </c>
    </row>
    <row r="8810" spans="2:6" x14ac:dyDescent="0.3">
      <c r="B8810" s="28">
        <v>8805</v>
      </c>
      <c r="C8810" s="29">
        <v>3.4751675718691</v>
      </c>
      <c r="D8810" s="29">
        <v>8.0643481595503896</v>
      </c>
      <c r="E8810" s="29">
        <v>23.162852999999998</v>
      </c>
      <c r="F8810" s="24">
        <v>1.453721</v>
      </c>
    </row>
    <row r="8811" spans="2:6" x14ac:dyDescent="0.3">
      <c r="B8811" s="28">
        <v>8806</v>
      </c>
      <c r="C8811" s="29">
        <v>3.4749261053327598</v>
      </c>
      <c r="D8811" s="29">
        <v>8.06449979203712</v>
      </c>
      <c r="E8811" s="29">
        <v>23.167028999999999</v>
      </c>
      <c r="F8811" s="24">
        <v>1.453827</v>
      </c>
    </row>
    <row r="8812" spans="2:6" x14ac:dyDescent="0.3">
      <c r="B8812" s="28">
        <v>8807</v>
      </c>
      <c r="C8812" s="29">
        <v>3.4746846384833998</v>
      </c>
      <c r="D8812" s="29">
        <v>8.0646512685008194</v>
      </c>
      <c r="E8812" s="29">
        <v>23.171205</v>
      </c>
      <c r="F8812" s="24">
        <v>1.4539329999999999</v>
      </c>
    </row>
    <row r="8813" spans="2:6" x14ac:dyDescent="0.3">
      <c r="B8813" s="28">
        <v>8808</v>
      </c>
      <c r="C8813" s="29">
        <v>3.4744431713464401</v>
      </c>
      <c r="D8813" s="29">
        <v>8.0648025890165407</v>
      </c>
      <c r="E8813" s="29">
        <v>23.175381000000002</v>
      </c>
      <c r="F8813" s="24">
        <v>1.4540379999999999</v>
      </c>
    </row>
    <row r="8814" spans="2:6" x14ac:dyDescent="0.3">
      <c r="B8814" s="28">
        <v>8809</v>
      </c>
      <c r="C8814" s="29">
        <v>3.4742017039472901</v>
      </c>
      <c r="D8814" s="29">
        <v>8.0649537536592106</v>
      </c>
      <c r="E8814" s="29">
        <v>23.179556999999999</v>
      </c>
      <c r="F8814" s="24">
        <v>1.4541439999999999</v>
      </c>
    </row>
    <row r="8815" spans="2:6" x14ac:dyDescent="0.3">
      <c r="B8815" s="28">
        <v>8810</v>
      </c>
      <c r="C8815" s="29">
        <v>3.4739602363113402</v>
      </c>
      <c r="D8815" s="29">
        <v>8.0651047625037897</v>
      </c>
      <c r="E8815" s="29">
        <v>23.183733</v>
      </c>
      <c r="F8815" s="24">
        <v>1.4542489999999999</v>
      </c>
    </row>
    <row r="8816" spans="2:6" x14ac:dyDescent="0.3">
      <c r="B8816" s="28">
        <v>8811</v>
      </c>
      <c r="C8816" s="29">
        <v>3.4737187684639301</v>
      </c>
      <c r="D8816" s="29">
        <v>8.0652556156251691</v>
      </c>
      <c r="E8816" s="29">
        <v>23.187909000000001</v>
      </c>
      <c r="F8816" s="24">
        <v>1.4543539999999999</v>
      </c>
    </row>
    <row r="8817" spans="2:6" x14ac:dyDescent="0.3">
      <c r="B8817" s="28">
        <v>8812</v>
      </c>
      <c r="C8817" s="29">
        <v>3.4734773004304</v>
      </c>
      <c r="D8817" s="29">
        <v>8.0654063130981495</v>
      </c>
      <c r="E8817" s="29">
        <v>23.192084999999999</v>
      </c>
      <c r="F8817" s="24">
        <v>1.4544600000000001</v>
      </c>
    </row>
    <row r="8818" spans="2:6" x14ac:dyDescent="0.3">
      <c r="B8818" s="28">
        <v>8813</v>
      </c>
      <c r="C8818" s="29">
        <v>3.4732358322360399</v>
      </c>
      <c r="D8818" s="29">
        <v>8.0655568549976095</v>
      </c>
      <c r="E8818" s="29">
        <v>23.196261</v>
      </c>
      <c r="F8818" s="24">
        <v>1.4545650000000001</v>
      </c>
    </row>
    <row r="8819" spans="2:6" x14ac:dyDescent="0.3">
      <c r="B8819" s="28">
        <v>8814</v>
      </c>
      <c r="C8819" s="29">
        <v>3.4729943863147898</v>
      </c>
      <c r="D8819" s="29">
        <v>8.0657074031674796</v>
      </c>
      <c r="E8819" s="29">
        <v>23.200437999999998</v>
      </c>
      <c r="F8819" s="24">
        <v>1.454671</v>
      </c>
    </row>
    <row r="8820" spans="2:6" x14ac:dyDescent="0.3">
      <c r="B8820" s="28">
        <v>8815</v>
      </c>
      <c r="C8820" s="29">
        <v>3.4727529178634198</v>
      </c>
      <c r="D8820" s="29">
        <v>8.06585763410399</v>
      </c>
      <c r="E8820" s="29">
        <v>23.204613999999999</v>
      </c>
      <c r="F8820" s="24">
        <v>1.4547760000000001</v>
      </c>
    </row>
    <row r="8821" spans="2:6" x14ac:dyDescent="0.3">
      <c r="B8821" s="28">
        <v>8816</v>
      </c>
      <c r="C8821" s="29">
        <v>3.472511449327</v>
      </c>
      <c r="D8821" s="29">
        <v>8.0660077096911706</v>
      </c>
      <c r="E8821" s="29">
        <v>23.20879</v>
      </c>
      <c r="F8821" s="24">
        <v>1.454882</v>
      </c>
    </row>
    <row r="8822" spans="2:6" x14ac:dyDescent="0.3">
      <c r="B8822" s="28">
        <v>8817</v>
      </c>
      <c r="C8822" s="29">
        <v>3.47226998073072</v>
      </c>
      <c r="D8822" s="29">
        <v>8.0661576300037297</v>
      </c>
      <c r="E8822" s="29">
        <v>23.212966000000002</v>
      </c>
      <c r="F8822" s="24">
        <v>1.454987</v>
      </c>
    </row>
    <row r="8823" spans="2:6" x14ac:dyDescent="0.3">
      <c r="B8823" s="28">
        <v>8818</v>
      </c>
      <c r="C8823" s="29">
        <v>3.4720285120997598</v>
      </c>
      <c r="D8823" s="29">
        <v>8.0663073951162492</v>
      </c>
      <c r="E8823" s="29">
        <v>23.217141999999999</v>
      </c>
      <c r="F8823" s="24">
        <v>1.4550920000000001</v>
      </c>
    </row>
    <row r="8824" spans="2:6" x14ac:dyDescent="0.3">
      <c r="B8824" s="28">
        <v>8819</v>
      </c>
      <c r="C8824" s="29">
        <v>3.4717870434592801</v>
      </c>
      <c r="D8824" s="29">
        <v>8.0664570051033309</v>
      </c>
      <c r="E8824" s="29">
        <v>23.221318</v>
      </c>
      <c r="F8824" s="24">
        <v>1.455198</v>
      </c>
    </row>
    <row r="8825" spans="2:6" x14ac:dyDescent="0.3">
      <c r="B8825" s="28">
        <v>8820</v>
      </c>
      <c r="C8825" s="29">
        <v>3.4715455748344102</v>
      </c>
      <c r="D8825" s="29">
        <v>8.0666064600395604</v>
      </c>
      <c r="E8825" s="29">
        <v>23.225494000000001</v>
      </c>
      <c r="F8825" s="24">
        <v>1.455303</v>
      </c>
    </row>
    <row r="8826" spans="2:6" x14ac:dyDescent="0.3">
      <c r="B8826" s="28">
        <v>8821</v>
      </c>
      <c r="C8826" s="29">
        <v>3.4713041062502499</v>
      </c>
      <c r="D8826" s="29">
        <v>8.0667557599994204</v>
      </c>
      <c r="E8826" s="29">
        <v>23.229669999999999</v>
      </c>
      <c r="F8826" s="24">
        <v>1.455409</v>
      </c>
    </row>
    <row r="8827" spans="2:6" x14ac:dyDescent="0.3">
      <c r="B8827" s="28">
        <v>8822</v>
      </c>
      <c r="C8827" s="29">
        <v>3.4710626377318698</v>
      </c>
      <c r="D8827" s="29">
        <v>8.06690490505739</v>
      </c>
      <c r="E8827" s="29">
        <v>23.233846</v>
      </c>
      <c r="F8827" s="24">
        <v>1.455514</v>
      </c>
    </row>
    <row r="8828" spans="2:6" x14ac:dyDescent="0.3">
      <c r="B8828" s="28">
        <v>8823</v>
      </c>
      <c r="C8828" s="29">
        <v>3.47082116930433</v>
      </c>
      <c r="D8828" s="29">
        <v>8.0670538952879198</v>
      </c>
      <c r="E8828" s="29">
        <v>23.238022000000001</v>
      </c>
      <c r="F8828" s="24">
        <v>1.455619</v>
      </c>
    </row>
    <row r="8829" spans="2:6" x14ac:dyDescent="0.3">
      <c r="B8829" s="28">
        <v>8824</v>
      </c>
      <c r="C8829" s="29">
        <v>3.4705797009926602</v>
      </c>
      <c r="D8829" s="29">
        <v>8.0672027307654393</v>
      </c>
      <c r="E8829" s="29">
        <v>23.242197999999998</v>
      </c>
      <c r="F8829" s="24">
        <v>1.4557249999999999</v>
      </c>
    </row>
    <row r="8830" spans="2:6" x14ac:dyDescent="0.3">
      <c r="B8830" s="28">
        <v>8825</v>
      </c>
      <c r="C8830" s="29">
        <v>3.4703382328218502</v>
      </c>
      <c r="D8830" s="29">
        <v>8.0673514115642906</v>
      </c>
      <c r="E8830" s="29">
        <v>23.246373999999999</v>
      </c>
      <c r="F8830" s="24">
        <v>1.45583</v>
      </c>
    </row>
    <row r="8831" spans="2:6" x14ac:dyDescent="0.3">
      <c r="B8831" s="28">
        <v>8826</v>
      </c>
      <c r="C8831" s="29">
        <v>3.4700967648168901</v>
      </c>
      <c r="D8831" s="29">
        <v>8.0674999377587895</v>
      </c>
      <c r="E8831" s="29">
        <v>23.25055</v>
      </c>
      <c r="F8831" s="24">
        <v>1.455935</v>
      </c>
    </row>
    <row r="8832" spans="2:6" x14ac:dyDescent="0.3">
      <c r="B8832" s="28">
        <v>8827</v>
      </c>
      <c r="C8832" s="29">
        <v>3.4698552970027201</v>
      </c>
      <c r="D8832" s="29">
        <v>8.06764830942328</v>
      </c>
      <c r="E8832" s="29">
        <v>23.254726000000002</v>
      </c>
      <c r="F8832" s="24">
        <v>1.45604</v>
      </c>
    </row>
    <row r="8833" spans="2:6" x14ac:dyDescent="0.3">
      <c r="B8833" s="28">
        <v>8828</v>
      </c>
      <c r="C8833" s="29">
        <v>3.4696138294042802</v>
      </c>
      <c r="D8833" s="29">
        <v>8.0677965266319696</v>
      </c>
      <c r="E8833" s="29">
        <v>23.258901999999999</v>
      </c>
      <c r="F8833" s="24">
        <v>1.4561459999999999</v>
      </c>
    </row>
    <row r="8834" spans="2:6" x14ac:dyDescent="0.3">
      <c r="B8834" s="28">
        <v>8829</v>
      </c>
      <c r="C8834" s="29">
        <v>3.4693723620464798</v>
      </c>
      <c r="D8834" s="29">
        <v>8.0679445894591204</v>
      </c>
      <c r="E8834" s="29">
        <v>23.263078</v>
      </c>
      <c r="F8834" s="24">
        <v>1.456251</v>
      </c>
    </row>
    <row r="8835" spans="2:6" x14ac:dyDescent="0.3">
      <c r="B8835" s="28">
        <v>8830</v>
      </c>
      <c r="C8835" s="29">
        <v>3.4691308949541702</v>
      </c>
      <c r="D8835" s="29">
        <v>8.0680924979788795</v>
      </c>
      <c r="E8835" s="29">
        <v>23.267254000000001</v>
      </c>
      <c r="F8835" s="24">
        <v>1.456356</v>
      </c>
    </row>
    <row r="8836" spans="2:6" x14ac:dyDescent="0.3">
      <c r="B8836" s="28">
        <v>8831</v>
      </c>
      <c r="C8836" s="29">
        <v>3.46888942815223</v>
      </c>
      <c r="D8836" s="29">
        <v>8.0682402522654204</v>
      </c>
      <c r="E8836" s="29">
        <v>23.271429999999999</v>
      </c>
      <c r="F8836" s="24">
        <v>1.456461</v>
      </c>
    </row>
    <row r="8837" spans="2:6" x14ac:dyDescent="0.3">
      <c r="B8837" s="28">
        <v>8832</v>
      </c>
      <c r="C8837" s="29">
        <v>3.46864796166548</v>
      </c>
      <c r="D8837" s="29">
        <v>8.0683878523928296</v>
      </c>
      <c r="E8837" s="29">
        <v>23.275606</v>
      </c>
      <c r="F8837" s="24">
        <v>1.4565669999999999</v>
      </c>
    </row>
    <row r="8838" spans="2:6" x14ac:dyDescent="0.3">
      <c r="B8838" s="28">
        <v>8833</v>
      </c>
      <c r="C8838" s="29">
        <v>3.4684064955187202</v>
      </c>
      <c r="D8838" s="29">
        <v>8.0685352984352097</v>
      </c>
      <c r="E8838" s="29">
        <v>23.279782000000001</v>
      </c>
      <c r="F8838" s="24">
        <v>1.456672</v>
      </c>
    </row>
    <row r="8839" spans="2:6" x14ac:dyDescent="0.3">
      <c r="B8839" s="28">
        <v>8834</v>
      </c>
      <c r="C8839" s="29">
        <v>3.4681650297367299</v>
      </c>
      <c r="D8839" s="29">
        <v>8.0686825904665795</v>
      </c>
      <c r="E8839" s="29">
        <v>23.283957999999998</v>
      </c>
      <c r="F8839" s="24">
        <v>1.456777</v>
      </c>
    </row>
    <row r="8840" spans="2:6" x14ac:dyDescent="0.3">
      <c r="B8840" s="28">
        <v>8835</v>
      </c>
      <c r="C8840" s="29">
        <v>3.4679235643442601</v>
      </c>
      <c r="D8840" s="29">
        <v>8.0688297285609298</v>
      </c>
      <c r="E8840" s="29">
        <v>23.288133999999999</v>
      </c>
      <c r="F8840" s="24">
        <v>1.456882</v>
      </c>
    </row>
    <row r="8841" spans="2:6" x14ac:dyDescent="0.3">
      <c r="B8841" s="28">
        <v>8836</v>
      </c>
      <c r="C8841" s="29">
        <v>3.46768209936605</v>
      </c>
      <c r="D8841" s="29">
        <v>8.0689767127922298</v>
      </c>
      <c r="E8841" s="29">
        <v>23.292310000000001</v>
      </c>
      <c r="F8841" s="24">
        <v>1.456987</v>
      </c>
    </row>
    <row r="8842" spans="2:6" x14ac:dyDescent="0.3">
      <c r="B8842" s="28">
        <v>8837</v>
      </c>
      <c r="C8842" s="29">
        <v>3.46744065698004</v>
      </c>
      <c r="D8842" s="29">
        <v>8.0691237040841202</v>
      </c>
      <c r="E8842" s="29">
        <v>23.296486999999999</v>
      </c>
      <c r="F8842" s="24">
        <v>1.457093</v>
      </c>
    </row>
    <row r="8843" spans="2:6" x14ac:dyDescent="0.3">
      <c r="B8843" s="28">
        <v>8838</v>
      </c>
      <c r="C8843" s="29">
        <v>3.4671991928933998</v>
      </c>
      <c r="D8843" s="29">
        <v>8.0692703807712807</v>
      </c>
      <c r="E8843" s="29">
        <v>23.300663</v>
      </c>
      <c r="F8843" s="24">
        <v>1.457198</v>
      </c>
    </row>
    <row r="8844" spans="2:6" x14ac:dyDescent="0.3">
      <c r="B8844" s="28">
        <v>8839</v>
      </c>
      <c r="C8844" s="29">
        <v>3.4669577292950602</v>
      </c>
      <c r="D8844" s="29">
        <v>8.0694169038170394</v>
      </c>
      <c r="E8844" s="29">
        <v>23.304839000000001</v>
      </c>
      <c r="F8844" s="24">
        <v>1.457303</v>
      </c>
    </row>
    <row r="8845" spans="2:6" x14ac:dyDescent="0.3">
      <c r="B8845" s="28">
        <v>8840</v>
      </c>
      <c r="C8845" s="29">
        <v>3.46671626620966</v>
      </c>
      <c r="D8845" s="29">
        <v>8.0695632732952696</v>
      </c>
      <c r="E8845" s="29">
        <v>23.309014999999999</v>
      </c>
      <c r="F8845" s="24">
        <v>1.457408</v>
      </c>
    </row>
    <row r="8846" spans="2:6" x14ac:dyDescent="0.3">
      <c r="B8846" s="28">
        <v>8841</v>
      </c>
      <c r="C8846" s="29">
        <v>3.4664748036617898</v>
      </c>
      <c r="D8846" s="29">
        <v>8.0697094892797203</v>
      </c>
      <c r="E8846" s="29">
        <v>23.313191</v>
      </c>
      <c r="F8846" s="24">
        <v>1.4575130000000001</v>
      </c>
    </row>
    <row r="8847" spans="2:6" x14ac:dyDescent="0.3">
      <c r="B8847" s="28">
        <v>8842</v>
      </c>
      <c r="C8847" s="29">
        <v>3.46623334167605</v>
      </c>
      <c r="D8847" s="29">
        <v>8.0698555518441406</v>
      </c>
      <c r="E8847" s="29">
        <v>23.317367000000001</v>
      </c>
      <c r="F8847" s="24">
        <v>1.4576180000000001</v>
      </c>
    </row>
    <row r="8848" spans="2:6" x14ac:dyDescent="0.3">
      <c r="B8848" s="28">
        <v>8843</v>
      </c>
      <c r="C8848" s="29">
        <v>3.46599188027698</v>
      </c>
      <c r="D8848" s="29">
        <v>8.0700014610622492</v>
      </c>
      <c r="E8848" s="29">
        <v>23.321542999999998</v>
      </c>
      <c r="F8848" s="24">
        <v>1.4577230000000001</v>
      </c>
    </row>
    <row r="8849" spans="2:6" x14ac:dyDescent="0.3">
      <c r="B8849" s="28">
        <v>8844</v>
      </c>
      <c r="C8849" s="29">
        <v>3.46575041948911</v>
      </c>
      <c r="D8849" s="29">
        <v>8.0701472170076904</v>
      </c>
      <c r="E8849" s="29">
        <v>23.325718999999999</v>
      </c>
      <c r="F8849" s="24">
        <v>1.4578280000000001</v>
      </c>
    </row>
    <row r="8850" spans="2:6" x14ac:dyDescent="0.3">
      <c r="B8850" s="28">
        <v>8845</v>
      </c>
      <c r="C8850" s="29">
        <v>3.4655089593369701</v>
      </c>
      <c r="D8850" s="29">
        <v>8.0702928197541102</v>
      </c>
      <c r="E8850" s="29">
        <v>23.329895</v>
      </c>
      <c r="F8850" s="24">
        <v>1.4579340000000001</v>
      </c>
    </row>
    <row r="8851" spans="2:6" x14ac:dyDescent="0.3">
      <c r="B8851" s="28">
        <v>8846</v>
      </c>
      <c r="C8851" s="29">
        <v>3.4652674998450301</v>
      </c>
      <c r="D8851" s="29">
        <v>8.0704382693750993</v>
      </c>
      <c r="E8851" s="29">
        <v>23.334071000000002</v>
      </c>
      <c r="F8851" s="24">
        <v>1.4580389999999999</v>
      </c>
    </row>
    <row r="8852" spans="2:6" x14ac:dyDescent="0.3">
      <c r="B8852" s="28">
        <v>8847</v>
      </c>
      <c r="C8852" s="29">
        <v>3.4650260410377398</v>
      </c>
      <c r="D8852" s="29">
        <v>8.0705835659442098</v>
      </c>
      <c r="E8852" s="29">
        <v>23.338246999999999</v>
      </c>
      <c r="F8852" s="24">
        <v>1.4581439999999999</v>
      </c>
    </row>
    <row r="8853" spans="2:6" x14ac:dyDescent="0.3">
      <c r="B8853" s="28">
        <v>8848</v>
      </c>
      <c r="C8853" s="29">
        <v>3.4647845829395498</v>
      </c>
      <c r="D8853" s="29">
        <v>8.0707287095349791</v>
      </c>
      <c r="E8853" s="29">
        <v>23.342423</v>
      </c>
      <c r="F8853" s="24">
        <v>1.4582489999999999</v>
      </c>
    </row>
    <row r="8854" spans="2:6" x14ac:dyDescent="0.3">
      <c r="B8854" s="28">
        <v>8849</v>
      </c>
      <c r="C8854" s="29">
        <v>3.4645431255748598</v>
      </c>
      <c r="D8854" s="29">
        <v>8.0708737002208792</v>
      </c>
      <c r="E8854" s="29">
        <v>23.346599000000001</v>
      </c>
      <c r="F8854" s="24">
        <v>1.4583539999999999</v>
      </c>
    </row>
    <row r="8855" spans="2:6" x14ac:dyDescent="0.3">
      <c r="B8855" s="28">
        <v>8850</v>
      </c>
      <c r="C8855" s="29">
        <v>3.4643016689680599</v>
      </c>
      <c r="D8855" s="29">
        <v>8.0710185380753696</v>
      </c>
      <c r="E8855" s="29">
        <v>23.350774999999999</v>
      </c>
      <c r="F8855" s="24">
        <v>1.4584589999999999</v>
      </c>
    </row>
    <row r="8856" spans="2:6" x14ac:dyDescent="0.3">
      <c r="B8856" s="28">
        <v>8851</v>
      </c>
      <c r="C8856" s="29">
        <v>3.4640602131435099</v>
      </c>
      <c r="D8856" s="29">
        <v>8.0711632231718493</v>
      </c>
      <c r="E8856" s="29">
        <v>23.354951</v>
      </c>
      <c r="F8856" s="24">
        <v>1.458564</v>
      </c>
    </row>
    <row r="8857" spans="2:6" x14ac:dyDescent="0.3">
      <c r="B8857" s="28">
        <v>8852</v>
      </c>
      <c r="C8857" s="29">
        <v>3.4638187581255502</v>
      </c>
      <c r="D8857" s="29">
        <v>8.0713077555837103</v>
      </c>
      <c r="E8857" s="29">
        <v>23.359127000000001</v>
      </c>
      <c r="F8857" s="24">
        <v>1.458669</v>
      </c>
    </row>
    <row r="8858" spans="2:6" x14ac:dyDescent="0.3">
      <c r="B8858" s="28">
        <v>8853</v>
      </c>
      <c r="C8858" s="29">
        <v>3.4635773039384898</v>
      </c>
      <c r="D8858" s="29">
        <v>8.0714521353842699</v>
      </c>
      <c r="E8858" s="29">
        <v>23.363302999999998</v>
      </c>
      <c r="F8858" s="24">
        <v>1.458774</v>
      </c>
    </row>
    <row r="8859" spans="2:6" x14ac:dyDescent="0.3">
      <c r="B8859" s="28">
        <v>8854</v>
      </c>
      <c r="C8859" s="29">
        <v>3.4633358506066201</v>
      </c>
      <c r="D8859" s="29">
        <v>8.0715963626468703</v>
      </c>
      <c r="E8859" s="29">
        <v>23.367478999999999</v>
      </c>
      <c r="F8859" s="24">
        <v>1.458879</v>
      </c>
    </row>
    <row r="8860" spans="2:6" x14ac:dyDescent="0.3">
      <c r="B8860" s="28">
        <v>8855</v>
      </c>
      <c r="C8860" s="29">
        <v>3.4630943981542002</v>
      </c>
      <c r="D8860" s="29">
        <v>8.0717404374447401</v>
      </c>
      <c r="E8860" s="29">
        <v>23.371655000000001</v>
      </c>
      <c r="F8860" s="24">
        <v>1.4589840000000001</v>
      </c>
    </row>
    <row r="8861" spans="2:6" x14ac:dyDescent="0.3">
      <c r="B8861" s="28">
        <v>8856</v>
      </c>
      <c r="C8861" s="29">
        <v>3.4628529466054601</v>
      </c>
      <c r="D8861" s="29">
        <v>8.0718843598511096</v>
      </c>
      <c r="E8861" s="29">
        <v>23.375831000000002</v>
      </c>
      <c r="F8861" s="24">
        <v>1.4590890000000001</v>
      </c>
    </row>
    <row r="8862" spans="2:6" x14ac:dyDescent="0.3">
      <c r="B8862" s="28">
        <v>8857</v>
      </c>
      <c r="C8862" s="29">
        <v>3.4626114959846399</v>
      </c>
      <c r="D8862" s="29">
        <v>8.0720281299392092</v>
      </c>
      <c r="E8862" s="29">
        <v>23.380006999999999</v>
      </c>
      <c r="F8862" s="24">
        <v>1.459193</v>
      </c>
    </row>
    <row r="8863" spans="2:6" x14ac:dyDescent="0.3">
      <c r="B8863" s="28">
        <v>8858</v>
      </c>
      <c r="C8863" s="29">
        <v>3.4623700463159102</v>
      </c>
      <c r="D8863" s="29">
        <v>8.0721717477821606</v>
      </c>
      <c r="E8863" s="29">
        <v>23.384183</v>
      </c>
      <c r="F8863" s="24">
        <v>1.459298</v>
      </c>
    </row>
    <row r="8864" spans="2:6" x14ac:dyDescent="0.3">
      <c r="B8864" s="28">
        <v>8859</v>
      </c>
      <c r="C8864" s="29">
        <v>3.4621285976234502</v>
      </c>
      <c r="D8864" s="29">
        <v>8.0723152134530807</v>
      </c>
      <c r="E8864" s="29">
        <v>23.388359000000001</v>
      </c>
      <c r="F8864" s="24">
        <v>1.459403</v>
      </c>
    </row>
    <row r="8865" spans="2:6" x14ac:dyDescent="0.3">
      <c r="B8865" s="28">
        <v>8860</v>
      </c>
      <c r="C8865" s="29">
        <v>3.4618871499314001</v>
      </c>
      <c r="D8865" s="29">
        <v>8.0724585270250895</v>
      </c>
      <c r="E8865" s="29">
        <v>23.392534999999999</v>
      </c>
      <c r="F8865" s="24">
        <v>1.459508</v>
      </c>
    </row>
    <row r="8866" spans="2:6" x14ac:dyDescent="0.3">
      <c r="B8866" s="28">
        <v>8861</v>
      </c>
      <c r="C8866" s="29">
        <v>3.4616457251543702</v>
      </c>
      <c r="D8866" s="29">
        <v>8.0726018484693594</v>
      </c>
      <c r="E8866" s="29">
        <v>23.396712000000001</v>
      </c>
      <c r="F8866" s="24">
        <v>1.459613</v>
      </c>
    </row>
    <row r="8867" spans="2:6" x14ac:dyDescent="0.3">
      <c r="B8867" s="28">
        <v>8862</v>
      </c>
      <c r="C8867" s="29">
        <v>3.4614042795245901</v>
      </c>
      <c r="D8867" s="29">
        <v>8.0727448580231407</v>
      </c>
      <c r="E8867" s="29">
        <v>23.400887999999998</v>
      </c>
      <c r="F8867" s="24">
        <v>1.4597180000000001</v>
      </c>
    </row>
    <row r="8868" spans="2:6" x14ac:dyDescent="0.3">
      <c r="B8868" s="28">
        <v>8863</v>
      </c>
      <c r="C8868" s="29">
        <v>3.4611628349675199</v>
      </c>
      <c r="D8868" s="29">
        <v>8.0728877156970302</v>
      </c>
      <c r="E8868" s="29">
        <v>23.405063999999999</v>
      </c>
      <c r="F8868" s="24">
        <v>1.4598230000000001</v>
      </c>
    </row>
    <row r="8869" spans="2:6" x14ac:dyDescent="0.3">
      <c r="B8869" s="28">
        <v>8864</v>
      </c>
      <c r="C8869" s="29">
        <v>3.4609213915071901</v>
      </c>
      <c r="D8869" s="29">
        <v>8.0730304215639794</v>
      </c>
      <c r="E8869" s="29">
        <v>23.40924</v>
      </c>
      <c r="F8869" s="24">
        <v>1.4599280000000001</v>
      </c>
    </row>
    <row r="8870" spans="2:6" x14ac:dyDescent="0.3">
      <c r="B8870" s="28">
        <v>8865</v>
      </c>
      <c r="C8870" s="29">
        <v>3.4606799491676199</v>
      </c>
      <c r="D8870" s="29">
        <v>8.0731729756968704</v>
      </c>
      <c r="E8870" s="29">
        <v>23.413416000000002</v>
      </c>
      <c r="F8870" s="24">
        <v>1.460032</v>
      </c>
    </row>
    <row r="8871" spans="2:6" x14ac:dyDescent="0.3">
      <c r="B8871" s="28">
        <v>8866</v>
      </c>
      <c r="C8871" s="29">
        <v>3.4604385079728202</v>
      </c>
      <c r="D8871" s="29">
        <v>8.0733153781686191</v>
      </c>
      <c r="E8871" s="29">
        <v>23.417591999999999</v>
      </c>
      <c r="F8871" s="24">
        <v>1.460137</v>
      </c>
    </row>
    <row r="8872" spans="2:6" x14ac:dyDescent="0.3">
      <c r="B8872" s="28">
        <v>8867</v>
      </c>
      <c r="C8872" s="29">
        <v>3.46019706794675</v>
      </c>
      <c r="D8872" s="29">
        <v>8.0734576290520295</v>
      </c>
      <c r="E8872" s="29">
        <v>23.421768</v>
      </c>
      <c r="F8872" s="24">
        <v>1.460242</v>
      </c>
    </row>
    <row r="8873" spans="2:6" x14ac:dyDescent="0.3">
      <c r="B8873" s="28">
        <v>8868</v>
      </c>
      <c r="C8873" s="29">
        <v>3.4599556291133702</v>
      </c>
      <c r="D8873" s="29">
        <v>8.0735997284198806</v>
      </c>
      <c r="E8873" s="29">
        <v>23.425944000000001</v>
      </c>
      <c r="F8873" s="24">
        <v>1.4603470000000001</v>
      </c>
    </row>
    <row r="8874" spans="2:6" x14ac:dyDescent="0.3">
      <c r="B8874" s="28">
        <v>8869</v>
      </c>
      <c r="C8874" s="29">
        <v>3.4597141914965999</v>
      </c>
      <c r="D8874" s="29">
        <v>8.0737416763449392</v>
      </c>
      <c r="E8874" s="29">
        <v>23.430119999999999</v>
      </c>
      <c r="F8874" s="24">
        <v>1.4604520000000001</v>
      </c>
    </row>
    <row r="8875" spans="2:6" x14ac:dyDescent="0.3">
      <c r="B8875" s="28">
        <v>8870</v>
      </c>
      <c r="C8875" s="29">
        <v>3.4594727551203501</v>
      </c>
      <c r="D8875" s="29">
        <v>8.0738834728999205</v>
      </c>
      <c r="E8875" s="29">
        <v>23.434296</v>
      </c>
      <c r="F8875" s="24">
        <v>1.460556</v>
      </c>
    </row>
    <row r="8876" spans="2:6" x14ac:dyDescent="0.3">
      <c r="B8876" s="28">
        <v>8871</v>
      </c>
      <c r="C8876" s="29">
        <v>3.4592313200084899</v>
      </c>
      <c r="D8876" s="29">
        <v>8.0740251181575395</v>
      </c>
      <c r="E8876" s="29">
        <v>23.438472000000001</v>
      </c>
      <c r="F8876" s="24">
        <v>1.460661</v>
      </c>
    </row>
    <row r="8877" spans="2:6" x14ac:dyDescent="0.3">
      <c r="B8877" s="28">
        <v>8872</v>
      </c>
      <c r="C8877" s="29">
        <v>3.45898988618488</v>
      </c>
      <c r="D8877" s="29">
        <v>8.0741666121903997</v>
      </c>
      <c r="E8877" s="29">
        <v>23.442647999999998</v>
      </c>
      <c r="F8877" s="24">
        <v>1.460766</v>
      </c>
    </row>
    <row r="8878" spans="2:6" x14ac:dyDescent="0.3">
      <c r="B8878" s="28">
        <v>8873</v>
      </c>
      <c r="C8878" s="29">
        <v>3.4587484536733499</v>
      </c>
      <c r="D8878" s="29">
        <v>8.0743079550711592</v>
      </c>
      <c r="E8878" s="29">
        <v>23.446823999999999</v>
      </c>
      <c r="F8878" s="24">
        <v>1.460871</v>
      </c>
    </row>
    <row r="8879" spans="2:6" x14ac:dyDescent="0.3">
      <c r="B8879" s="28">
        <v>8874</v>
      </c>
      <c r="C8879" s="29">
        <v>3.4585070224977001</v>
      </c>
      <c r="D8879" s="29">
        <v>8.0744491468723592</v>
      </c>
      <c r="E8879" s="29">
        <v>23.451000000000001</v>
      </c>
      <c r="F8879" s="24">
        <v>1.4609749999999999</v>
      </c>
    </row>
    <row r="8880" spans="2:6" x14ac:dyDescent="0.3">
      <c r="B8880" s="28">
        <v>8875</v>
      </c>
      <c r="C8880" s="29">
        <v>3.4582655926817099</v>
      </c>
      <c r="D8880" s="29">
        <v>8.0745901876665904</v>
      </c>
      <c r="E8880" s="29">
        <v>23.455176000000002</v>
      </c>
      <c r="F8880" s="24">
        <v>1.4610799999999999</v>
      </c>
    </row>
    <row r="8881" spans="2:6" x14ac:dyDescent="0.3">
      <c r="B8881" s="28">
        <v>8876</v>
      </c>
      <c r="C8881" s="29">
        <v>3.4580241642491498</v>
      </c>
      <c r="D8881" s="29">
        <v>8.0747310775262999</v>
      </c>
      <c r="E8881" s="29">
        <v>23.459351999999999</v>
      </c>
      <c r="F8881" s="24">
        <v>1.461185</v>
      </c>
    </row>
    <row r="8882" spans="2:6" x14ac:dyDescent="0.3">
      <c r="B8882" s="28">
        <v>8877</v>
      </c>
      <c r="C8882" s="29">
        <v>3.45778273722375</v>
      </c>
      <c r="D8882" s="29">
        <v>8.0748718165240003</v>
      </c>
      <c r="E8882" s="29">
        <v>23.463528</v>
      </c>
      <c r="F8882" s="24">
        <v>1.46129</v>
      </c>
    </row>
    <row r="8883" spans="2:6" x14ac:dyDescent="0.3">
      <c r="B8883" s="28">
        <v>8878</v>
      </c>
      <c r="C8883" s="29">
        <v>3.4575413116292202</v>
      </c>
      <c r="D8883" s="29">
        <v>8.0750124047320995</v>
      </c>
      <c r="E8883" s="29">
        <v>23.467704000000001</v>
      </c>
      <c r="F8883" s="24">
        <v>1.4613940000000001</v>
      </c>
    </row>
    <row r="8884" spans="2:6" x14ac:dyDescent="0.3">
      <c r="B8884" s="28">
        <v>8879</v>
      </c>
      <c r="C8884" s="29">
        <v>3.45729988748925</v>
      </c>
      <c r="D8884" s="29">
        <v>8.0751528422229999</v>
      </c>
      <c r="E8884" s="29">
        <v>23.471879999999999</v>
      </c>
      <c r="F8884" s="24">
        <v>1.4614989999999999</v>
      </c>
    </row>
    <row r="8885" spans="2:6" x14ac:dyDescent="0.3">
      <c r="B8885" s="28">
        <v>8880</v>
      </c>
      <c r="C8885" s="29">
        <v>3.4570584648274902</v>
      </c>
      <c r="D8885" s="29">
        <v>8.0752931290690704</v>
      </c>
      <c r="E8885" s="29">
        <v>23.476056</v>
      </c>
      <c r="F8885" s="24">
        <v>1.4616039999999999</v>
      </c>
    </row>
    <row r="8886" spans="2:6" x14ac:dyDescent="0.3">
      <c r="B8886" s="28">
        <v>8881</v>
      </c>
      <c r="C8886" s="29">
        <v>3.4568170436676002</v>
      </c>
      <c r="D8886" s="29">
        <v>8.0754332653426406</v>
      </c>
      <c r="E8886" s="29">
        <v>23.480232000000001</v>
      </c>
      <c r="F8886" s="24">
        <v>1.461708</v>
      </c>
    </row>
    <row r="8887" spans="2:6" x14ac:dyDescent="0.3">
      <c r="B8887" s="28">
        <v>8882</v>
      </c>
      <c r="C8887" s="29">
        <v>3.4565756240331802</v>
      </c>
      <c r="D8887" s="29">
        <v>8.0755732511159906</v>
      </c>
      <c r="E8887" s="29">
        <v>23.484407999999998</v>
      </c>
      <c r="F8887" s="24">
        <v>1.461813</v>
      </c>
    </row>
    <row r="8888" spans="2:6" x14ac:dyDescent="0.3">
      <c r="B8888" s="28">
        <v>8883</v>
      </c>
      <c r="C8888" s="29">
        <v>3.4563342059478299</v>
      </c>
      <c r="D8888" s="29">
        <v>8.0757130864613593</v>
      </c>
      <c r="E8888" s="29">
        <v>23.488583999999999</v>
      </c>
      <c r="F8888" s="24">
        <v>1.4619170000000001</v>
      </c>
    </row>
    <row r="8889" spans="2:6" x14ac:dyDescent="0.3">
      <c r="B8889" s="28">
        <v>8884</v>
      </c>
      <c r="C8889" s="29">
        <v>3.4560928110773799</v>
      </c>
      <c r="D8889" s="29">
        <v>8.0758529304447499</v>
      </c>
      <c r="E8889" s="29">
        <v>23.492761000000002</v>
      </c>
      <c r="F8889" s="24">
        <v>1.4620219999999999</v>
      </c>
    </row>
    <row r="8890" spans="2:6" x14ac:dyDescent="0.3">
      <c r="B8890" s="28">
        <v>8885</v>
      </c>
      <c r="C8890" s="29">
        <v>3.45585139615013</v>
      </c>
      <c r="D8890" s="29">
        <v>8.0759924651116606</v>
      </c>
      <c r="E8890" s="29">
        <v>23.496936999999999</v>
      </c>
      <c r="F8890" s="24">
        <v>1.462127</v>
      </c>
    </row>
    <row r="8891" spans="2:6" x14ac:dyDescent="0.3">
      <c r="B8891" s="28">
        <v>8886</v>
      </c>
      <c r="C8891" s="29">
        <v>3.4556099828426001</v>
      </c>
      <c r="D8891" s="29">
        <v>8.0761318495671492</v>
      </c>
      <c r="E8891" s="29">
        <v>23.501113</v>
      </c>
      <c r="F8891" s="24">
        <v>1.4622310000000001</v>
      </c>
    </row>
    <row r="8892" spans="2:6" x14ac:dyDescent="0.3">
      <c r="B8892" s="28">
        <v>8887</v>
      </c>
      <c r="C8892" s="29">
        <v>3.45536857117827</v>
      </c>
      <c r="D8892" s="29">
        <v>8.0762710838833591</v>
      </c>
      <c r="E8892" s="29">
        <v>23.505289000000001</v>
      </c>
      <c r="F8892" s="24">
        <v>1.4623360000000001</v>
      </c>
    </row>
    <row r="8893" spans="2:6" x14ac:dyDescent="0.3">
      <c r="B8893" s="28">
        <v>8888</v>
      </c>
      <c r="C8893" s="29">
        <v>3.45512716118062</v>
      </c>
      <c r="D8893" s="29">
        <v>8.0764101681323393</v>
      </c>
      <c r="E8893" s="29">
        <v>23.509464999999999</v>
      </c>
      <c r="F8893" s="24">
        <v>1.46244</v>
      </c>
    </row>
    <row r="8894" spans="2:6" x14ac:dyDescent="0.3">
      <c r="B8894" s="28">
        <v>8889</v>
      </c>
      <c r="C8894" s="29">
        <v>3.4548857528730998</v>
      </c>
      <c r="D8894" s="29">
        <v>8.0765491023861493</v>
      </c>
      <c r="E8894" s="29">
        <v>23.513641</v>
      </c>
      <c r="F8894" s="24">
        <v>1.462545</v>
      </c>
    </row>
    <row r="8895" spans="2:6" x14ac:dyDescent="0.3">
      <c r="B8895" s="28">
        <v>8890</v>
      </c>
      <c r="C8895" s="29">
        <v>3.4546443462791401</v>
      </c>
      <c r="D8895" s="29">
        <v>8.0766878867167797</v>
      </c>
      <c r="E8895" s="29">
        <v>23.517817000000001</v>
      </c>
      <c r="F8895" s="24">
        <v>1.4626489999999999</v>
      </c>
    </row>
    <row r="8896" spans="2:6" x14ac:dyDescent="0.3">
      <c r="B8896" s="28">
        <v>8891</v>
      </c>
      <c r="C8896" s="29">
        <v>3.4544029414221402</v>
      </c>
      <c r="D8896" s="29">
        <v>8.0768265211962103</v>
      </c>
      <c r="E8896" s="29">
        <v>23.521992999999998</v>
      </c>
      <c r="F8896" s="24">
        <v>1.4627539999999999</v>
      </c>
    </row>
    <row r="8897" spans="2:6" x14ac:dyDescent="0.3">
      <c r="B8897" s="28">
        <v>8892</v>
      </c>
      <c r="C8897" s="29">
        <v>3.45416153832549</v>
      </c>
      <c r="D8897" s="29">
        <v>8.0769650058963194</v>
      </c>
      <c r="E8897" s="29">
        <v>23.526168999999999</v>
      </c>
      <c r="F8897" s="24">
        <v>1.462858</v>
      </c>
    </row>
    <row r="8898" spans="2:6" x14ac:dyDescent="0.3">
      <c r="B8898" s="28">
        <v>8893</v>
      </c>
      <c r="C8898" s="29">
        <v>3.4539201370125299</v>
      </c>
      <c r="D8898" s="29">
        <v>8.0771033408890709</v>
      </c>
      <c r="E8898" s="29">
        <v>23.530345000000001</v>
      </c>
      <c r="F8898" s="24">
        <v>1.462963</v>
      </c>
    </row>
    <row r="8899" spans="2:6" x14ac:dyDescent="0.3">
      <c r="B8899" s="28">
        <v>8894</v>
      </c>
      <c r="C8899" s="29">
        <v>3.4536787375065998</v>
      </c>
      <c r="D8899" s="29">
        <v>8.07724152624629</v>
      </c>
      <c r="E8899" s="29">
        <v>23.534521000000002</v>
      </c>
      <c r="F8899" s="24">
        <v>1.4630670000000001</v>
      </c>
    </row>
    <row r="8900" spans="2:6" x14ac:dyDescent="0.3">
      <c r="B8900" s="28">
        <v>8895</v>
      </c>
      <c r="C8900" s="29">
        <v>3.4534373398310101</v>
      </c>
      <c r="D8900" s="29">
        <v>8.0773795620398001</v>
      </c>
      <c r="E8900" s="29">
        <v>23.538696999999999</v>
      </c>
      <c r="F8900" s="24">
        <v>1.4631719999999999</v>
      </c>
    </row>
    <row r="8901" spans="2:6" x14ac:dyDescent="0.3">
      <c r="B8901" s="28">
        <v>8896</v>
      </c>
      <c r="C8901" s="29">
        <v>3.4531959440090501</v>
      </c>
      <c r="D8901" s="29">
        <v>8.0775174483413998</v>
      </c>
      <c r="E8901" s="29">
        <v>23.542873</v>
      </c>
      <c r="F8901" s="24">
        <v>1.463276</v>
      </c>
    </row>
    <row r="8902" spans="2:6" x14ac:dyDescent="0.3">
      <c r="B8902" s="28">
        <v>8897</v>
      </c>
      <c r="C8902" s="29">
        <v>3.4529545500639802</v>
      </c>
      <c r="D8902" s="29">
        <v>8.0776551852228309</v>
      </c>
      <c r="E8902" s="29">
        <v>23.547049000000001</v>
      </c>
      <c r="F8902" s="24">
        <v>1.463381</v>
      </c>
    </row>
    <row r="8903" spans="2:6" x14ac:dyDescent="0.3">
      <c r="B8903" s="28">
        <v>8898</v>
      </c>
      <c r="C8903" s="29">
        <v>3.45271315801903</v>
      </c>
      <c r="D8903" s="29">
        <v>8.0777927727558207</v>
      </c>
      <c r="E8903" s="29">
        <v>23.551224999999999</v>
      </c>
      <c r="F8903" s="24">
        <v>1.4634849999999999</v>
      </c>
    </row>
    <row r="8904" spans="2:6" x14ac:dyDescent="0.3">
      <c r="B8904" s="28">
        <v>8899</v>
      </c>
      <c r="C8904" s="29">
        <v>3.4524717678974302</v>
      </c>
      <c r="D8904" s="29">
        <v>8.0779302110120597</v>
      </c>
      <c r="E8904" s="29">
        <v>23.555401</v>
      </c>
      <c r="F8904" s="24">
        <v>1.4635899999999999</v>
      </c>
    </row>
    <row r="8905" spans="2:6" x14ac:dyDescent="0.3">
      <c r="B8905" s="28">
        <v>8900</v>
      </c>
      <c r="C8905" s="29">
        <v>3.4522303797223701</v>
      </c>
      <c r="D8905" s="29">
        <v>8.0780675000631703</v>
      </c>
      <c r="E8905" s="29">
        <v>23.559577000000001</v>
      </c>
      <c r="F8905" s="24">
        <v>1.4636940000000001</v>
      </c>
    </row>
    <row r="8906" spans="2:6" x14ac:dyDescent="0.3">
      <c r="B8906" s="28">
        <v>8901</v>
      </c>
      <c r="C8906" s="29">
        <v>3.4519889935170101</v>
      </c>
      <c r="D8906" s="29">
        <v>8.0782046399807701</v>
      </c>
      <c r="E8906" s="29">
        <v>23.563752999999998</v>
      </c>
      <c r="F8906" s="24">
        <v>1.4637990000000001</v>
      </c>
    </row>
    <row r="8907" spans="2:6" x14ac:dyDescent="0.3">
      <c r="B8907" s="28">
        <v>8902</v>
      </c>
      <c r="C8907" s="29">
        <v>3.4517476093044999</v>
      </c>
      <c r="D8907" s="29">
        <v>8.0783416308364302</v>
      </c>
      <c r="E8907" s="29">
        <v>23.567928999999999</v>
      </c>
      <c r="F8907" s="24">
        <v>1.463903</v>
      </c>
    </row>
    <row r="8908" spans="2:6" x14ac:dyDescent="0.3">
      <c r="B8908" s="28">
        <v>8903</v>
      </c>
      <c r="C8908" s="29">
        <v>3.4515062271079699</v>
      </c>
      <c r="D8908" s="29">
        <v>8.0784784727017094</v>
      </c>
      <c r="E8908" s="29">
        <v>23.572105000000001</v>
      </c>
      <c r="F8908" s="24">
        <v>1.4640070000000001</v>
      </c>
    </row>
    <row r="8909" spans="2:6" x14ac:dyDescent="0.3">
      <c r="B8909" s="28">
        <v>8904</v>
      </c>
      <c r="C8909" s="29">
        <v>3.4512648469505098</v>
      </c>
      <c r="D8909" s="29">
        <v>8.0786151656481007</v>
      </c>
      <c r="E8909" s="29">
        <v>23.576281000000002</v>
      </c>
      <c r="F8909" s="24">
        <v>1.4641120000000001</v>
      </c>
    </row>
    <row r="8910" spans="2:6" x14ac:dyDescent="0.3">
      <c r="B8910" s="28">
        <v>8905</v>
      </c>
      <c r="C8910" s="29">
        <v>3.4510234688552099</v>
      </c>
      <c r="D8910" s="29">
        <v>8.0787517097470598</v>
      </c>
      <c r="E8910" s="29">
        <v>23.580456999999999</v>
      </c>
      <c r="F8910" s="24">
        <v>1.464216</v>
      </c>
    </row>
    <row r="8911" spans="2:6" x14ac:dyDescent="0.3">
      <c r="B8911" s="28">
        <v>8906</v>
      </c>
      <c r="C8911" s="29">
        <v>3.4507820928450998</v>
      </c>
      <c r="D8911" s="29">
        <v>8.0788881050700496</v>
      </c>
      <c r="E8911" s="29">
        <v>23.584633</v>
      </c>
      <c r="F8911" s="24">
        <v>1.4643200000000001</v>
      </c>
    </row>
    <row r="8912" spans="2:6" x14ac:dyDescent="0.3">
      <c r="B8912" s="28">
        <v>8907</v>
      </c>
      <c r="C8912" s="29">
        <v>3.45054071894323</v>
      </c>
      <c r="D8912" s="29">
        <v>8.0790243516884406</v>
      </c>
      <c r="E8912" s="29">
        <v>23.588809000000001</v>
      </c>
      <c r="F8912" s="24">
        <v>1.4644249999999999</v>
      </c>
    </row>
    <row r="8913" spans="2:6" x14ac:dyDescent="0.3">
      <c r="B8913" s="28">
        <v>8908</v>
      </c>
      <c r="C8913" s="29">
        <v>3.4502993685594898</v>
      </c>
      <c r="D8913" s="29">
        <v>8.0791606077313496</v>
      </c>
      <c r="E8913" s="29">
        <v>23.592986</v>
      </c>
      <c r="F8913" s="24">
        <v>1.464529</v>
      </c>
    </row>
    <row r="8914" spans="2:6" x14ac:dyDescent="0.3">
      <c r="B8914" s="28">
        <v>8909</v>
      </c>
      <c r="C8914" s="29">
        <v>3.45005799893252</v>
      </c>
      <c r="D8914" s="29">
        <v>8.0792965571157698</v>
      </c>
      <c r="E8914" s="29">
        <v>23.597162000000001</v>
      </c>
      <c r="F8914" s="24">
        <v>1.4646330000000001</v>
      </c>
    </row>
    <row r="8915" spans="2:6" x14ac:dyDescent="0.3">
      <c r="B8915" s="28">
        <v>8910</v>
      </c>
      <c r="C8915" s="29">
        <v>3.4498166314827401</v>
      </c>
      <c r="D8915" s="29">
        <v>8.0794323580096101</v>
      </c>
      <c r="E8915" s="29">
        <v>23.601337999999998</v>
      </c>
      <c r="F8915" s="24">
        <v>1.4647380000000001</v>
      </c>
    </row>
    <row r="8916" spans="2:6" x14ac:dyDescent="0.3">
      <c r="B8916" s="28">
        <v>8911</v>
      </c>
      <c r="C8916" s="29">
        <v>3.4495752662330799</v>
      </c>
      <c r="D8916" s="29">
        <v>8.0795680104840795</v>
      </c>
      <c r="E8916" s="29">
        <v>23.605513999999999</v>
      </c>
      <c r="F8916" s="24">
        <v>1.464842</v>
      </c>
    </row>
    <row r="8917" spans="2:6" x14ac:dyDescent="0.3">
      <c r="B8917" s="28">
        <v>8912</v>
      </c>
      <c r="C8917" s="29">
        <v>3.4493339032064698</v>
      </c>
      <c r="D8917" s="29">
        <v>8.0797035146104506</v>
      </c>
      <c r="E8917" s="29">
        <v>23.609690000000001</v>
      </c>
      <c r="F8917" s="24">
        <v>1.4649460000000001</v>
      </c>
    </row>
    <row r="8918" spans="2:6" x14ac:dyDescent="0.3">
      <c r="B8918" s="28">
        <v>8913</v>
      </c>
      <c r="C8918" s="29">
        <v>3.4490925424257801</v>
      </c>
      <c r="D8918" s="29">
        <v>8.07983887045987</v>
      </c>
      <c r="E8918" s="29">
        <v>23.613866000000002</v>
      </c>
      <c r="F8918" s="24">
        <v>1.4650509999999999</v>
      </c>
    </row>
    <row r="8919" spans="2:6" x14ac:dyDescent="0.3">
      <c r="B8919" s="28">
        <v>8914</v>
      </c>
      <c r="C8919" s="29">
        <v>3.4488511839139</v>
      </c>
      <c r="D8919" s="29">
        <v>8.0799740781035005</v>
      </c>
      <c r="E8919" s="29">
        <v>23.618041999999999</v>
      </c>
      <c r="F8919" s="24">
        <v>1.465155</v>
      </c>
    </row>
    <row r="8920" spans="2:6" x14ac:dyDescent="0.3">
      <c r="B8920" s="28">
        <v>8915</v>
      </c>
      <c r="C8920" s="29">
        <v>3.4486098276936601</v>
      </c>
      <c r="D8920" s="29">
        <v>8.0801091376124798</v>
      </c>
      <c r="E8920" s="29">
        <v>23.622218</v>
      </c>
      <c r="F8920" s="24">
        <v>1.4652590000000001</v>
      </c>
    </row>
    <row r="8921" spans="2:6" x14ac:dyDescent="0.3">
      <c r="B8921" s="28">
        <v>8916</v>
      </c>
      <c r="C8921" s="29">
        <v>3.4483684737878901</v>
      </c>
      <c r="D8921" s="29">
        <v>8.0802440490578302</v>
      </c>
      <c r="E8921" s="29">
        <v>23.626394000000001</v>
      </c>
      <c r="F8921" s="24">
        <v>1.465363</v>
      </c>
    </row>
    <row r="8922" spans="2:6" x14ac:dyDescent="0.3">
      <c r="B8922" s="28">
        <v>8917</v>
      </c>
      <c r="C8922" s="29">
        <v>3.4481271222193901</v>
      </c>
      <c r="D8922" s="29">
        <v>8.0803788125106504</v>
      </c>
      <c r="E8922" s="29">
        <v>23.630569999999999</v>
      </c>
      <c r="F8922" s="24">
        <v>1.4654670000000001</v>
      </c>
    </row>
    <row r="8923" spans="2:6" x14ac:dyDescent="0.3">
      <c r="B8923" s="28">
        <v>8918</v>
      </c>
      <c r="C8923" s="29">
        <v>3.44788577301092</v>
      </c>
      <c r="D8923" s="29">
        <v>8.0805134280419306</v>
      </c>
      <c r="E8923" s="29">
        <v>23.634746</v>
      </c>
      <c r="F8923" s="24">
        <v>1.4655719999999999</v>
      </c>
    </row>
    <row r="8924" spans="2:6" x14ac:dyDescent="0.3">
      <c r="B8924" s="28">
        <v>8919</v>
      </c>
      <c r="C8924" s="29">
        <v>3.4476444261852501</v>
      </c>
      <c r="D8924" s="29">
        <v>8.0806478957226293</v>
      </c>
      <c r="E8924" s="29">
        <v>23.638922000000001</v>
      </c>
      <c r="F8924" s="24">
        <v>1.465676</v>
      </c>
    </row>
    <row r="8925" spans="2:6" x14ac:dyDescent="0.3">
      <c r="B8925" s="28">
        <v>8920</v>
      </c>
      <c r="C8925" s="29">
        <v>3.4474030817651098</v>
      </c>
      <c r="D8925" s="29">
        <v>8.0807822156236906</v>
      </c>
      <c r="E8925" s="29">
        <v>23.643097999999998</v>
      </c>
      <c r="F8925" s="24">
        <v>1.4657800000000001</v>
      </c>
    </row>
    <row r="8926" spans="2:6" x14ac:dyDescent="0.3">
      <c r="B8926" s="28">
        <v>8921</v>
      </c>
      <c r="C8926" s="29">
        <v>3.4471617397732</v>
      </c>
      <c r="D8926" s="29">
        <v>8.0809163878160497</v>
      </c>
      <c r="E8926" s="29">
        <v>23.647273999999999</v>
      </c>
      <c r="F8926" s="24">
        <v>1.465884</v>
      </c>
    </row>
    <row r="8927" spans="2:6" x14ac:dyDescent="0.3">
      <c r="B8927" s="28">
        <v>8922</v>
      </c>
      <c r="C8927" s="29">
        <v>3.4469204002321998</v>
      </c>
      <c r="D8927" s="29">
        <v>8.08105041237053</v>
      </c>
      <c r="E8927" s="29">
        <v>23.651450000000001</v>
      </c>
      <c r="F8927" s="24">
        <v>1.4659880000000001</v>
      </c>
    </row>
    <row r="8928" spans="2:6" x14ac:dyDescent="0.3">
      <c r="B8928" s="28">
        <v>8923</v>
      </c>
      <c r="C8928" s="29">
        <v>3.4466790631647801</v>
      </c>
      <c r="D8928" s="29">
        <v>8.0811842893579797</v>
      </c>
      <c r="E8928" s="29">
        <v>23.655626000000002</v>
      </c>
      <c r="F8928" s="24">
        <v>1.4660929999999999</v>
      </c>
    </row>
    <row r="8929" spans="2:6" x14ac:dyDescent="0.3">
      <c r="B8929" s="28">
        <v>8924</v>
      </c>
      <c r="C8929" s="29">
        <v>3.4464377285935801</v>
      </c>
      <c r="D8929" s="29">
        <v>8.0813180188491902</v>
      </c>
      <c r="E8929" s="29">
        <v>23.659801999999999</v>
      </c>
      <c r="F8929" s="24">
        <v>1.466197</v>
      </c>
    </row>
    <row r="8930" spans="2:6" x14ac:dyDescent="0.3">
      <c r="B8930" s="28">
        <v>8925</v>
      </c>
      <c r="C8930" s="29">
        <v>3.4461963965412101</v>
      </c>
      <c r="D8930" s="29">
        <v>8.08145160091496</v>
      </c>
      <c r="E8930" s="29">
        <v>23.663978</v>
      </c>
      <c r="F8930" s="24">
        <v>1.4663010000000001</v>
      </c>
    </row>
    <row r="8931" spans="2:6" x14ac:dyDescent="0.3">
      <c r="B8931" s="28">
        <v>8926</v>
      </c>
      <c r="C8931" s="29">
        <v>3.4459550670302601</v>
      </c>
      <c r="D8931" s="29">
        <v>8.0815850356259507</v>
      </c>
      <c r="E8931" s="29">
        <v>23.668154000000001</v>
      </c>
      <c r="F8931" s="24">
        <v>1.466405</v>
      </c>
    </row>
    <row r="8932" spans="2:6" x14ac:dyDescent="0.3">
      <c r="B8932" s="28">
        <v>8927</v>
      </c>
      <c r="C8932" s="29">
        <v>3.4457137400833098</v>
      </c>
      <c r="D8932" s="29">
        <v>8.0817183230529093</v>
      </c>
      <c r="E8932" s="29">
        <v>23.672329999999999</v>
      </c>
      <c r="F8932" s="24">
        <v>1.4665090000000001</v>
      </c>
    </row>
    <row r="8933" spans="2:6" x14ac:dyDescent="0.3">
      <c r="B8933" s="28">
        <v>8928</v>
      </c>
      <c r="C8933" s="29">
        <v>3.44547241572291</v>
      </c>
      <c r="D8933" s="29">
        <v>8.0818514632664993</v>
      </c>
      <c r="E8933" s="29">
        <v>23.676506</v>
      </c>
      <c r="F8933" s="24">
        <v>1.4666129999999999</v>
      </c>
    </row>
    <row r="8934" spans="2:6" x14ac:dyDescent="0.3">
      <c r="B8934" s="28">
        <v>8929</v>
      </c>
      <c r="C8934" s="29">
        <v>3.4452310939715698</v>
      </c>
      <c r="D8934" s="29">
        <v>8.0819844563372794</v>
      </c>
      <c r="E8934" s="29">
        <v>23.680682000000001</v>
      </c>
      <c r="F8934" s="24">
        <v>1.466717</v>
      </c>
    </row>
    <row r="8935" spans="2:6" x14ac:dyDescent="0.3">
      <c r="B8935" s="28">
        <v>8930</v>
      </c>
      <c r="C8935" s="29">
        <v>3.4449897748518001</v>
      </c>
      <c r="D8935" s="29">
        <v>8.0821173023359005</v>
      </c>
      <c r="E8935" s="29">
        <v>23.684857999999998</v>
      </c>
      <c r="F8935" s="24">
        <v>1.4668209999999999</v>
      </c>
    </row>
    <row r="8936" spans="2:6" x14ac:dyDescent="0.3">
      <c r="B8936" s="28">
        <v>8931</v>
      </c>
      <c r="C8936" s="29">
        <v>3.4447484795316998</v>
      </c>
      <c r="D8936" s="29">
        <v>8.0822501585010205</v>
      </c>
      <c r="E8936" s="29">
        <v>23.689035000000001</v>
      </c>
      <c r="F8936" s="24">
        <v>1.466925</v>
      </c>
    </row>
    <row r="8937" spans="2:6" x14ac:dyDescent="0.3">
      <c r="B8937" s="28">
        <v>8932</v>
      </c>
      <c r="C8937" s="29">
        <v>3.4445071657320701</v>
      </c>
      <c r="D8937" s="29">
        <v>8.0823827105283694</v>
      </c>
      <c r="E8937" s="29">
        <v>23.693211000000002</v>
      </c>
      <c r="F8937" s="24">
        <v>1.4670290000000001</v>
      </c>
    </row>
    <row r="8938" spans="2:6" x14ac:dyDescent="0.3">
      <c r="B8938" s="28">
        <v>8933</v>
      </c>
      <c r="C8938" s="29">
        <v>3.4442658546313902</v>
      </c>
      <c r="D8938" s="29">
        <v>8.0825151156950898</v>
      </c>
      <c r="E8938" s="29">
        <v>23.697386999999999</v>
      </c>
      <c r="F8938" s="24">
        <v>1.467133</v>
      </c>
    </row>
    <row r="8939" spans="2:6" x14ac:dyDescent="0.3">
      <c r="B8939" s="28">
        <v>8934</v>
      </c>
      <c r="C8939" s="29">
        <v>3.4440245462520602</v>
      </c>
      <c r="D8939" s="29">
        <v>8.0826473740716498</v>
      </c>
      <c r="E8939" s="29">
        <v>23.701563</v>
      </c>
      <c r="F8939" s="24">
        <v>1.4672369999999999</v>
      </c>
    </row>
    <row r="8940" spans="2:6" x14ac:dyDescent="0.3">
      <c r="B8940" s="28">
        <v>8935</v>
      </c>
      <c r="C8940" s="29">
        <v>3.4437832406164901</v>
      </c>
      <c r="D8940" s="29">
        <v>8.0827794857284392</v>
      </c>
      <c r="E8940" s="29">
        <v>23.705739000000001</v>
      </c>
      <c r="F8940" s="24">
        <v>1.467341</v>
      </c>
    </row>
    <row r="8941" spans="2:6" x14ac:dyDescent="0.3">
      <c r="B8941" s="28">
        <v>8936</v>
      </c>
      <c r="C8941" s="29">
        <v>3.4435419377470202</v>
      </c>
      <c r="D8941" s="29">
        <v>8.0829114507358302</v>
      </c>
      <c r="E8941" s="29">
        <v>23.709914999999999</v>
      </c>
      <c r="F8941" s="24">
        <v>1.4674450000000001</v>
      </c>
    </row>
    <row r="8942" spans="2:6" x14ac:dyDescent="0.3">
      <c r="B8942" s="28">
        <v>8937</v>
      </c>
      <c r="C8942" s="29">
        <v>3.44330063766601</v>
      </c>
      <c r="D8942" s="29">
        <v>8.0830432691642002</v>
      </c>
      <c r="E8942" s="29">
        <v>23.714091</v>
      </c>
      <c r="F8942" s="24">
        <v>1.467549</v>
      </c>
    </row>
    <row r="8943" spans="2:6" x14ac:dyDescent="0.3">
      <c r="B8943" s="28">
        <v>8938</v>
      </c>
      <c r="C8943" s="29">
        <v>3.4430593403957701</v>
      </c>
      <c r="D8943" s="29">
        <v>8.0831749410838398</v>
      </c>
      <c r="E8943" s="29">
        <v>23.718267000000001</v>
      </c>
      <c r="F8943" s="24">
        <v>1.4676529999999999</v>
      </c>
    </row>
    <row r="8944" spans="2:6" x14ac:dyDescent="0.3">
      <c r="B8944" s="28">
        <v>8939</v>
      </c>
      <c r="C8944" s="29">
        <v>3.44281804595862</v>
      </c>
      <c r="D8944" s="29">
        <v>8.0833064665650092</v>
      </c>
      <c r="E8944" s="29">
        <v>23.722442999999998</v>
      </c>
      <c r="F8944" s="24">
        <v>1.467757</v>
      </c>
    </row>
    <row r="8945" spans="2:6" x14ac:dyDescent="0.3">
      <c r="B8945" s="28">
        <v>8940</v>
      </c>
      <c r="C8945" s="29">
        <v>3.4425767543768098</v>
      </c>
      <c r="D8945" s="29">
        <v>8.0834378456779508</v>
      </c>
      <c r="E8945" s="29">
        <v>23.726618999999999</v>
      </c>
      <c r="F8945" s="24">
        <v>1.4678610000000001</v>
      </c>
    </row>
    <row r="8946" spans="2:6" x14ac:dyDescent="0.3">
      <c r="B8946" s="28">
        <v>8941</v>
      </c>
      <c r="C8946" s="29">
        <v>3.4423354656726102</v>
      </c>
      <c r="D8946" s="29">
        <v>8.0835690784928609</v>
      </c>
      <c r="E8946" s="29">
        <v>23.730795000000001</v>
      </c>
      <c r="F8946" s="24">
        <v>1.467965</v>
      </c>
    </row>
    <row r="8947" spans="2:6" x14ac:dyDescent="0.3">
      <c r="B8947" s="28">
        <v>8942</v>
      </c>
      <c r="C8947" s="29">
        <v>3.4420941798682398</v>
      </c>
      <c r="D8947" s="29">
        <v>8.0837001650799305</v>
      </c>
      <c r="E8947" s="29">
        <v>23.734971000000002</v>
      </c>
      <c r="F8947" s="24">
        <v>1.4680690000000001</v>
      </c>
    </row>
    <row r="8948" spans="2:6" x14ac:dyDescent="0.3">
      <c r="B8948" s="28">
        <v>8943</v>
      </c>
      <c r="C8948" s="29">
        <v>3.4418528969859201</v>
      </c>
      <c r="D8948" s="29">
        <v>8.0838311055092795</v>
      </c>
      <c r="E8948" s="29">
        <v>23.739146999999999</v>
      </c>
      <c r="F8948" s="24">
        <v>1.468173</v>
      </c>
    </row>
    <row r="8949" spans="2:6" x14ac:dyDescent="0.3">
      <c r="B8949" s="28">
        <v>8944</v>
      </c>
      <c r="C8949" s="29">
        <v>3.4416116170478199</v>
      </c>
      <c r="D8949" s="29">
        <v>8.0839618998509906</v>
      </c>
      <c r="E8949" s="29">
        <v>23.743323</v>
      </c>
      <c r="F8949" s="24">
        <v>1.4682770000000001</v>
      </c>
    </row>
    <row r="8950" spans="2:6" x14ac:dyDescent="0.3">
      <c r="B8950" s="28">
        <v>8945</v>
      </c>
      <c r="C8950" s="29">
        <v>3.4413703400761202</v>
      </c>
      <c r="D8950" s="29">
        <v>8.0840925481751693</v>
      </c>
      <c r="E8950" s="29">
        <v>23.747499000000001</v>
      </c>
      <c r="F8950" s="24">
        <v>1.4683809999999999</v>
      </c>
    </row>
    <row r="8951" spans="2:6" x14ac:dyDescent="0.3">
      <c r="B8951" s="28">
        <v>8946</v>
      </c>
      <c r="C8951" s="29">
        <v>3.4411290660929601</v>
      </c>
      <c r="D8951" s="29">
        <v>8.08422305055179</v>
      </c>
      <c r="E8951" s="29">
        <v>23.751674999999999</v>
      </c>
      <c r="F8951" s="24">
        <v>1.468485</v>
      </c>
    </row>
    <row r="8952" spans="2:6" x14ac:dyDescent="0.3">
      <c r="B8952" s="28">
        <v>8947</v>
      </c>
      <c r="C8952" s="29">
        <v>3.44088779512045</v>
      </c>
      <c r="D8952" s="29">
        <v>8.0843534070508909</v>
      </c>
      <c r="E8952" s="29">
        <v>23.755851</v>
      </c>
      <c r="F8952" s="24">
        <v>1.4685889999999999</v>
      </c>
    </row>
    <row r="8953" spans="2:6" x14ac:dyDescent="0.3">
      <c r="B8953" s="28">
        <v>8948</v>
      </c>
      <c r="C8953" s="29">
        <v>3.4406465271806899</v>
      </c>
      <c r="D8953" s="29">
        <v>8.0844836177424106</v>
      </c>
      <c r="E8953" s="29">
        <v>23.760027000000001</v>
      </c>
      <c r="F8953" s="24">
        <v>1.4686919999999999</v>
      </c>
    </row>
    <row r="8954" spans="2:6" x14ac:dyDescent="0.3">
      <c r="B8954" s="28">
        <v>8949</v>
      </c>
      <c r="C8954" s="29">
        <v>3.4404052622957599</v>
      </c>
      <c r="D8954" s="29">
        <v>8.0846136826962791</v>
      </c>
      <c r="E8954" s="29">
        <v>23.764202999999998</v>
      </c>
      <c r="F8954" s="24">
        <v>1.468796</v>
      </c>
    </row>
    <row r="8955" spans="2:6" x14ac:dyDescent="0.3">
      <c r="B8955" s="28">
        <v>8950</v>
      </c>
      <c r="C8955" s="29">
        <v>3.4401640004876999</v>
      </c>
      <c r="D8955" s="29">
        <v>8.0847436019823693</v>
      </c>
      <c r="E8955" s="29">
        <v>23.768378999999999</v>
      </c>
      <c r="F8955" s="24">
        <v>1.4689000000000001</v>
      </c>
    </row>
    <row r="8956" spans="2:6" x14ac:dyDescent="0.3">
      <c r="B8956" s="28">
        <v>8951</v>
      </c>
      <c r="C8956" s="29">
        <v>3.4399227417785498</v>
      </c>
      <c r="D8956" s="29">
        <v>8.0848733756705897</v>
      </c>
      <c r="E8956" s="29">
        <v>23.772555000000001</v>
      </c>
      <c r="F8956" s="24">
        <v>1.469004</v>
      </c>
    </row>
    <row r="8957" spans="2:6" x14ac:dyDescent="0.3">
      <c r="B8957" s="28">
        <v>8952</v>
      </c>
      <c r="C8957" s="29">
        <v>3.43968148619031</v>
      </c>
      <c r="D8957" s="29">
        <v>8.0850030038306997</v>
      </c>
      <c r="E8957" s="29">
        <v>23.776731000000002</v>
      </c>
      <c r="F8957" s="24">
        <v>1.4691080000000001</v>
      </c>
    </row>
    <row r="8958" spans="2:6" x14ac:dyDescent="0.3">
      <c r="B8958" s="28">
        <v>8953</v>
      </c>
      <c r="C8958" s="29">
        <v>3.4394402337449699</v>
      </c>
      <c r="D8958" s="29">
        <v>8.08513248653251</v>
      </c>
      <c r="E8958" s="29">
        <v>23.780906999999999</v>
      </c>
      <c r="F8958" s="24">
        <v>1.469211</v>
      </c>
    </row>
    <row r="8959" spans="2:6" x14ac:dyDescent="0.3">
      <c r="B8959" s="28">
        <v>8954</v>
      </c>
      <c r="C8959" s="29">
        <v>3.4391989844644901</v>
      </c>
      <c r="D8959" s="29">
        <v>8.0852618238457907</v>
      </c>
      <c r="E8959" s="29">
        <v>23.785083</v>
      </c>
      <c r="F8959" s="24">
        <v>1.4693149999999999</v>
      </c>
    </row>
    <row r="8960" spans="2:6" x14ac:dyDescent="0.3">
      <c r="B8960" s="28">
        <v>8955</v>
      </c>
      <c r="C8960" s="29">
        <v>3.4389577592681899</v>
      </c>
      <c r="D8960" s="29">
        <v>8.0853911720876894</v>
      </c>
      <c r="E8960" s="29">
        <v>23.789259999999999</v>
      </c>
      <c r="F8960" s="24">
        <v>1.469419</v>
      </c>
    </row>
    <row r="8961" spans="2:6" x14ac:dyDescent="0.3">
      <c r="B8961" s="28">
        <v>8956</v>
      </c>
      <c r="C8961" s="29">
        <v>3.43871651637297</v>
      </c>
      <c r="D8961" s="29">
        <v>8.0855202187947608</v>
      </c>
      <c r="E8961" s="29">
        <v>23.793436</v>
      </c>
      <c r="F8961" s="24">
        <v>1.4695230000000001</v>
      </c>
    </row>
    <row r="8962" spans="2:6" x14ac:dyDescent="0.3">
      <c r="B8962" s="28">
        <v>8957</v>
      </c>
      <c r="C8962" s="29">
        <v>3.4384752767083699</v>
      </c>
      <c r="D8962" s="29">
        <v>8.0856491203223708</v>
      </c>
      <c r="E8962" s="29">
        <v>23.797612000000001</v>
      </c>
      <c r="F8962" s="24">
        <v>1.469627</v>
      </c>
    </row>
    <row r="8963" spans="2:6" x14ac:dyDescent="0.3">
      <c r="B8963" s="28">
        <v>8958</v>
      </c>
      <c r="C8963" s="29">
        <v>3.4382340402962699</v>
      </c>
      <c r="D8963" s="29">
        <v>8.0857778767401207</v>
      </c>
      <c r="E8963" s="29">
        <v>23.801787999999998</v>
      </c>
      <c r="F8963" s="24">
        <v>1.46973</v>
      </c>
    </row>
    <row r="8964" spans="2:6" x14ac:dyDescent="0.3">
      <c r="B8964" s="28">
        <v>8959</v>
      </c>
      <c r="C8964" s="29">
        <v>3.43799280715852</v>
      </c>
      <c r="D8964" s="29">
        <v>8.0859064881175495</v>
      </c>
      <c r="E8964" s="29">
        <v>23.805963999999999</v>
      </c>
      <c r="F8964" s="24">
        <v>1.4698340000000001</v>
      </c>
    </row>
    <row r="8965" spans="2:6" x14ac:dyDescent="0.3">
      <c r="B8965" s="28">
        <v>8960</v>
      </c>
      <c r="C8965" s="29">
        <v>3.43775157731694</v>
      </c>
      <c r="D8965" s="29">
        <v>8.0860349545242691</v>
      </c>
      <c r="E8965" s="29">
        <v>23.810140000000001</v>
      </c>
      <c r="F8965" s="24">
        <v>1.469938</v>
      </c>
    </row>
    <row r="8966" spans="2:6" x14ac:dyDescent="0.3">
      <c r="B8966" s="28">
        <v>8961</v>
      </c>
      <c r="C8966" s="29">
        <v>3.4375103507933602</v>
      </c>
      <c r="D8966" s="29">
        <v>8.0861632760297297</v>
      </c>
      <c r="E8966" s="29">
        <v>23.814316000000002</v>
      </c>
      <c r="F8966" s="24">
        <v>1.4700409999999999</v>
      </c>
    </row>
    <row r="8967" spans="2:6" x14ac:dyDescent="0.3">
      <c r="B8967" s="28">
        <v>8962</v>
      </c>
      <c r="C8967" s="29">
        <v>3.43726912760954</v>
      </c>
      <c r="D8967" s="29">
        <v>8.08629145270341</v>
      </c>
      <c r="E8967" s="29">
        <v>23.818491999999999</v>
      </c>
      <c r="F8967" s="24">
        <v>1.470145</v>
      </c>
    </row>
    <row r="8968" spans="2:6" x14ac:dyDescent="0.3">
      <c r="B8968" s="28">
        <v>8963</v>
      </c>
      <c r="C8968" s="29">
        <v>3.4370279077872601</v>
      </c>
      <c r="D8968" s="29">
        <v>8.0864194846147903</v>
      </c>
      <c r="E8968" s="29">
        <v>23.822668</v>
      </c>
      <c r="F8968" s="24">
        <v>1.4702489999999999</v>
      </c>
    </row>
    <row r="8969" spans="2:6" x14ac:dyDescent="0.3">
      <c r="B8969" s="28">
        <v>8964</v>
      </c>
      <c r="C8969" s="29">
        <v>3.4367866913482601</v>
      </c>
      <c r="D8969" s="29">
        <v>8.0865473718332499</v>
      </c>
      <c r="E8969" s="29">
        <v>23.826844000000001</v>
      </c>
      <c r="F8969" s="24">
        <v>1.4703520000000001</v>
      </c>
    </row>
    <row r="8970" spans="2:6" x14ac:dyDescent="0.3">
      <c r="B8970" s="28">
        <v>8965</v>
      </c>
      <c r="C8970" s="29">
        <v>3.4365454783142502</v>
      </c>
      <c r="D8970" s="29">
        <v>8.0866751144281803</v>
      </c>
      <c r="E8970" s="29">
        <v>23.831019999999999</v>
      </c>
      <c r="F8970" s="24">
        <v>1.470456</v>
      </c>
    </row>
    <row r="8971" spans="2:6" x14ac:dyDescent="0.3">
      <c r="B8971" s="28">
        <v>8966</v>
      </c>
      <c r="C8971" s="29">
        <v>3.4363042687069401</v>
      </c>
      <c r="D8971" s="29">
        <v>8.0868027124688897</v>
      </c>
      <c r="E8971" s="29">
        <v>23.835196</v>
      </c>
      <c r="F8971" s="24">
        <v>1.4705599999999999</v>
      </c>
    </row>
    <row r="8972" spans="2:6" x14ac:dyDescent="0.3">
      <c r="B8972" s="28">
        <v>8967</v>
      </c>
      <c r="C8972" s="29">
        <v>3.436063062548</v>
      </c>
      <c r="D8972" s="29">
        <v>8.0869301660247093</v>
      </c>
      <c r="E8972" s="29">
        <v>23.839372000000001</v>
      </c>
      <c r="F8972" s="24">
        <v>1.4706630000000001</v>
      </c>
    </row>
    <row r="8973" spans="2:6" x14ac:dyDescent="0.3">
      <c r="B8973" s="28">
        <v>8968</v>
      </c>
      <c r="C8973" s="29">
        <v>3.4358218598590802</v>
      </c>
      <c r="D8973" s="29">
        <v>8.0870574751648707</v>
      </c>
      <c r="E8973" s="29">
        <v>23.843547999999998</v>
      </c>
      <c r="F8973" s="24">
        <v>1.4707669999999999</v>
      </c>
    </row>
    <row r="8974" spans="2:6" x14ac:dyDescent="0.3">
      <c r="B8974" s="28">
        <v>8969</v>
      </c>
      <c r="C8974" s="29">
        <v>3.4355806606618202</v>
      </c>
      <c r="D8974" s="29">
        <v>8.0871846399586609</v>
      </c>
      <c r="E8974" s="29">
        <v>23.847723999999999</v>
      </c>
      <c r="F8974" s="24">
        <v>1.470871</v>
      </c>
    </row>
    <row r="8975" spans="2:6" x14ac:dyDescent="0.3">
      <c r="B8975" s="28">
        <v>8970</v>
      </c>
      <c r="C8975" s="29">
        <v>3.4353394649778202</v>
      </c>
      <c r="D8975" s="29">
        <v>8.0873116604752493</v>
      </c>
      <c r="E8975" s="29">
        <v>23.851900000000001</v>
      </c>
      <c r="F8975" s="24">
        <v>1.470974</v>
      </c>
    </row>
    <row r="8976" spans="2:6" x14ac:dyDescent="0.3">
      <c r="B8976" s="28">
        <v>8971</v>
      </c>
      <c r="C8976" s="29">
        <v>3.4350982728286699</v>
      </c>
      <c r="D8976" s="29">
        <v>8.0874385367838197</v>
      </c>
      <c r="E8976" s="29">
        <v>23.856076000000002</v>
      </c>
      <c r="F8976" s="24">
        <v>1.4710779999999999</v>
      </c>
    </row>
    <row r="8977" spans="2:6" x14ac:dyDescent="0.3">
      <c r="B8977" s="28">
        <v>8972</v>
      </c>
      <c r="C8977" s="29">
        <v>3.4348570842359498</v>
      </c>
      <c r="D8977" s="29">
        <v>8.0875652689534903</v>
      </c>
      <c r="E8977" s="29">
        <v>23.860251999999999</v>
      </c>
      <c r="F8977" s="24">
        <v>1.4711810000000001</v>
      </c>
    </row>
    <row r="8978" spans="2:6" x14ac:dyDescent="0.3">
      <c r="B8978" s="28">
        <v>8973</v>
      </c>
      <c r="C8978" s="29">
        <v>3.4346158992211802</v>
      </c>
      <c r="D8978" s="29">
        <v>8.0876918570533594</v>
      </c>
      <c r="E8978" s="29">
        <v>23.864428</v>
      </c>
      <c r="F8978" s="24">
        <v>1.471285</v>
      </c>
    </row>
    <row r="8979" spans="2:6" x14ac:dyDescent="0.3">
      <c r="B8979" s="28">
        <v>8974</v>
      </c>
      <c r="C8979" s="29">
        <v>3.4343747178059001</v>
      </c>
      <c r="D8979" s="29">
        <v>8.0878183011524793</v>
      </c>
      <c r="E8979" s="29">
        <v>23.868604000000001</v>
      </c>
      <c r="F8979" s="24">
        <v>1.4713879999999999</v>
      </c>
    </row>
    <row r="8980" spans="2:6" x14ac:dyDescent="0.3">
      <c r="B8980" s="28">
        <v>8975</v>
      </c>
      <c r="C8980" s="29">
        <v>3.4341335400116098</v>
      </c>
      <c r="D8980" s="29">
        <v>8.0879446013199203</v>
      </c>
      <c r="E8980" s="29">
        <v>23.872779999999999</v>
      </c>
      <c r="F8980" s="24">
        <v>1.471492</v>
      </c>
    </row>
    <row r="8981" spans="2:6" x14ac:dyDescent="0.3">
      <c r="B8981" s="28">
        <v>8976</v>
      </c>
      <c r="C8981" s="29">
        <v>3.43389236585978</v>
      </c>
      <c r="D8981" s="29">
        <v>8.0880707576246298</v>
      </c>
      <c r="E8981" s="29">
        <v>23.876956</v>
      </c>
      <c r="F8981" s="24">
        <v>1.4715959999999999</v>
      </c>
    </row>
    <row r="8982" spans="2:6" x14ac:dyDescent="0.3">
      <c r="B8982" s="28">
        <v>8977</v>
      </c>
      <c r="C8982" s="29">
        <v>3.43365119537187</v>
      </c>
      <c r="D8982" s="29">
        <v>8.0881967701356103</v>
      </c>
      <c r="E8982" s="29">
        <v>23.881132000000001</v>
      </c>
      <c r="F8982" s="24">
        <v>1.4716990000000001</v>
      </c>
    </row>
    <row r="8983" spans="2:6" x14ac:dyDescent="0.3">
      <c r="B8983" s="28">
        <v>8978</v>
      </c>
      <c r="C8983" s="29">
        <v>3.43341004923214</v>
      </c>
      <c r="D8983" s="29">
        <v>8.0883227942940596</v>
      </c>
      <c r="E8983" s="29">
        <v>23.885308999999999</v>
      </c>
      <c r="F8983" s="24">
        <v>1.471803</v>
      </c>
    </row>
    <row r="8984" spans="2:6" x14ac:dyDescent="0.3">
      <c r="B8984" s="28">
        <v>8979</v>
      </c>
      <c r="C8984" s="29">
        <v>3.4331688861262402</v>
      </c>
      <c r="D8984" s="29">
        <v>8.0884485193863895</v>
      </c>
      <c r="E8984" s="29">
        <v>23.889485000000001</v>
      </c>
      <c r="F8984" s="24">
        <v>1.4719059999999999</v>
      </c>
    </row>
    <row r="8985" spans="2:6" x14ac:dyDescent="0.3">
      <c r="B8985" s="28">
        <v>8980</v>
      </c>
      <c r="C8985" s="29">
        <v>3.4329277267484999</v>
      </c>
      <c r="D8985" s="29">
        <v>8.0885741008916803</v>
      </c>
      <c r="E8985" s="29">
        <v>23.893661000000002</v>
      </c>
      <c r="F8985" s="24">
        <v>1.4720089999999999</v>
      </c>
    </row>
    <row r="8986" spans="2:6" x14ac:dyDescent="0.3">
      <c r="B8986" s="28">
        <v>8981</v>
      </c>
      <c r="C8986" s="29">
        <v>3.4326865711202901</v>
      </c>
      <c r="D8986" s="29">
        <v>8.0886995388787195</v>
      </c>
      <c r="E8986" s="29">
        <v>23.897836999999999</v>
      </c>
      <c r="F8986" s="24">
        <v>1.472113</v>
      </c>
    </row>
    <row r="8987" spans="2:6" x14ac:dyDescent="0.3">
      <c r="B8987" s="28">
        <v>8982</v>
      </c>
      <c r="C8987" s="29">
        <v>3.4324454192629799</v>
      </c>
      <c r="D8987" s="29">
        <v>8.0888248334163304</v>
      </c>
      <c r="E8987" s="29">
        <v>23.902013</v>
      </c>
      <c r="F8987" s="24">
        <v>1.472216</v>
      </c>
    </row>
    <row r="8988" spans="2:6" x14ac:dyDescent="0.3">
      <c r="B8988" s="28">
        <v>8983</v>
      </c>
      <c r="C8988" s="29">
        <v>3.43220427119787</v>
      </c>
      <c r="D8988" s="29">
        <v>8.0889499845732598</v>
      </c>
      <c r="E8988" s="29">
        <v>23.906189000000001</v>
      </c>
      <c r="F8988" s="24">
        <v>1.4723200000000001</v>
      </c>
    </row>
    <row r="8989" spans="2:6" x14ac:dyDescent="0.3">
      <c r="B8989" s="28">
        <v>8984</v>
      </c>
      <c r="C8989" s="29">
        <v>3.4319631269462798</v>
      </c>
      <c r="D8989" s="29">
        <v>8.0890749924182206</v>
      </c>
      <c r="E8989" s="29">
        <v>23.910364999999999</v>
      </c>
      <c r="F8989" s="24">
        <v>1.472423</v>
      </c>
    </row>
    <row r="8990" spans="2:6" x14ac:dyDescent="0.3">
      <c r="B8990" s="28">
        <v>8985</v>
      </c>
      <c r="C8990" s="29">
        <v>3.4317219865294999</v>
      </c>
      <c r="D8990" s="29">
        <v>8.0891998570198993</v>
      </c>
      <c r="E8990" s="29">
        <v>23.914541</v>
      </c>
      <c r="F8990" s="24">
        <v>1.4725269999999999</v>
      </c>
    </row>
    <row r="8991" spans="2:6" x14ac:dyDescent="0.3">
      <c r="B8991" s="28">
        <v>8986</v>
      </c>
      <c r="C8991" s="29">
        <v>3.4314808499687701</v>
      </c>
      <c r="D8991" s="29">
        <v>8.0893245784469805</v>
      </c>
      <c r="E8991" s="29">
        <v>23.918717000000001</v>
      </c>
      <c r="F8991" s="24">
        <v>1.4726300000000001</v>
      </c>
    </row>
    <row r="8992" spans="2:6" x14ac:dyDescent="0.3">
      <c r="B8992" s="28">
        <v>8987</v>
      </c>
      <c r="C8992" s="29">
        <v>3.4312397172853499</v>
      </c>
      <c r="D8992" s="29">
        <v>8.08944915676806</v>
      </c>
      <c r="E8992" s="29">
        <v>23.922892999999998</v>
      </c>
      <c r="F8992" s="24">
        <v>1.4727330000000001</v>
      </c>
    </row>
    <row r="8993" spans="2:6" x14ac:dyDescent="0.3">
      <c r="B8993" s="28">
        <v>8988</v>
      </c>
      <c r="C8993" s="29">
        <v>3.4309985885004499</v>
      </c>
      <c r="D8993" s="29">
        <v>8.0895735920517104</v>
      </c>
      <c r="E8993" s="29">
        <v>23.927068999999999</v>
      </c>
      <c r="F8993" s="24">
        <v>1.472837</v>
      </c>
    </row>
    <row r="8994" spans="2:6" x14ac:dyDescent="0.3">
      <c r="B8994" s="28">
        <v>8989</v>
      </c>
      <c r="C8994" s="29">
        <v>3.4307574636352598</v>
      </c>
      <c r="D8994" s="29">
        <v>8.0896978843665295</v>
      </c>
      <c r="E8994" s="29">
        <v>23.931245000000001</v>
      </c>
      <c r="F8994" s="24">
        <v>1.4729399999999999</v>
      </c>
    </row>
    <row r="8995" spans="2:6" x14ac:dyDescent="0.3">
      <c r="B8995" s="28">
        <v>8990</v>
      </c>
      <c r="C8995" s="29">
        <v>3.4305163427109702</v>
      </c>
      <c r="D8995" s="29">
        <v>8.0898220337809903</v>
      </c>
      <c r="E8995" s="29">
        <v>23.935421000000002</v>
      </c>
      <c r="F8995" s="24">
        <v>1.473044</v>
      </c>
    </row>
    <row r="8996" spans="2:6" x14ac:dyDescent="0.3">
      <c r="B8996" s="28">
        <v>8991</v>
      </c>
      <c r="C8996" s="29">
        <v>3.4302752257487299</v>
      </c>
      <c r="D8996" s="29">
        <v>8.0899460403636194</v>
      </c>
      <c r="E8996" s="29">
        <v>23.939596999999999</v>
      </c>
      <c r="F8996" s="24">
        <v>1.473147</v>
      </c>
    </row>
    <row r="8997" spans="2:6" x14ac:dyDescent="0.3">
      <c r="B8997" s="28">
        <v>8992</v>
      </c>
      <c r="C8997" s="29">
        <v>3.4300341127696701</v>
      </c>
      <c r="D8997" s="29">
        <v>8.0900699041828208</v>
      </c>
      <c r="E8997" s="29">
        <v>23.943773</v>
      </c>
      <c r="F8997" s="24">
        <v>1.4732499999999999</v>
      </c>
    </row>
    <row r="8998" spans="2:6" x14ac:dyDescent="0.3">
      <c r="B8998" s="28">
        <v>8993</v>
      </c>
      <c r="C8998" s="29">
        <v>3.4297930037948898</v>
      </c>
      <c r="D8998" s="29">
        <v>8.0901936253070499</v>
      </c>
      <c r="E8998" s="29">
        <v>23.947949000000001</v>
      </c>
      <c r="F8998" s="24">
        <v>1.4733540000000001</v>
      </c>
    </row>
    <row r="8999" spans="2:6" x14ac:dyDescent="0.3">
      <c r="B8999" s="28">
        <v>8994</v>
      </c>
      <c r="C8999" s="29">
        <v>3.4295518988454998</v>
      </c>
      <c r="D8999" s="29">
        <v>8.0903172038046893</v>
      </c>
      <c r="E8999" s="29">
        <v>23.952124999999999</v>
      </c>
      <c r="F8999" s="24">
        <v>1.473457</v>
      </c>
    </row>
    <row r="9000" spans="2:6" x14ac:dyDescent="0.3">
      <c r="B9000" s="28">
        <v>8995</v>
      </c>
      <c r="C9000" s="29">
        <v>3.4293107979425499</v>
      </c>
      <c r="D9000" s="29">
        <v>8.0904406397440507</v>
      </c>
      <c r="E9000" s="29">
        <v>23.956301</v>
      </c>
      <c r="F9000" s="24">
        <v>1.47356</v>
      </c>
    </row>
    <row r="9001" spans="2:6" x14ac:dyDescent="0.3">
      <c r="B9001" s="28">
        <v>8996</v>
      </c>
      <c r="C9001" s="29">
        <v>3.4290697011071098</v>
      </c>
      <c r="D9001" s="29">
        <v>8.0905639331935006</v>
      </c>
      <c r="E9001" s="29">
        <v>23.960477000000001</v>
      </c>
      <c r="F9001" s="24">
        <v>1.4736629999999999</v>
      </c>
    </row>
    <row r="9002" spans="2:6" x14ac:dyDescent="0.3">
      <c r="B9002" s="28">
        <v>8997</v>
      </c>
      <c r="C9002" s="29">
        <v>3.4288286083601802</v>
      </c>
      <c r="D9002" s="29">
        <v>8.0906870842212708</v>
      </c>
      <c r="E9002" s="29">
        <v>23.964652999999998</v>
      </c>
      <c r="F9002" s="24">
        <v>1.473767</v>
      </c>
    </row>
    <row r="9003" spans="2:6" x14ac:dyDescent="0.3">
      <c r="B9003" s="28">
        <v>8998</v>
      </c>
      <c r="C9003" s="29">
        <v>3.42858751972277</v>
      </c>
      <c r="D9003" s="29">
        <v>8.0908100928956301</v>
      </c>
      <c r="E9003" s="29">
        <v>23.968828999999999</v>
      </c>
      <c r="F9003" s="24">
        <v>1.47387</v>
      </c>
    </row>
    <row r="9004" spans="2:6" x14ac:dyDescent="0.3">
      <c r="B9004" s="28">
        <v>8999</v>
      </c>
      <c r="C9004" s="29">
        <v>3.4283464352158801</v>
      </c>
      <c r="D9004" s="29">
        <v>8.0909329592848191</v>
      </c>
      <c r="E9004" s="29">
        <v>23.973005000000001</v>
      </c>
      <c r="F9004" s="24">
        <v>1.473973</v>
      </c>
    </row>
    <row r="9005" spans="2:6" x14ac:dyDescent="0.3">
      <c r="B9005" s="28">
        <v>9000</v>
      </c>
      <c r="C9005" s="29">
        <v>3.4281053548604499</v>
      </c>
      <c r="D9005" s="29">
        <v>8.0910556834569807</v>
      </c>
      <c r="E9005" s="29">
        <v>23.977181000000002</v>
      </c>
      <c r="F9005" s="24">
        <v>1.4740770000000001</v>
      </c>
    </row>
    <row r="9006" spans="2:6" x14ac:dyDescent="0.3">
      <c r="B9006" s="28">
        <v>9001</v>
      </c>
      <c r="C9006" s="29">
        <v>3.42786427867743</v>
      </c>
      <c r="D9006" s="29">
        <v>8.09117826548027</v>
      </c>
      <c r="E9006" s="29">
        <v>23.981356999999999</v>
      </c>
      <c r="F9006" s="24">
        <v>1.47418</v>
      </c>
    </row>
    <row r="9007" spans="2:6" x14ac:dyDescent="0.3">
      <c r="B9007" s="28">
        <v>9002</v>
      </c>
      <c r="C9007" s="29">
        <v>3.42762322710922</v>
      </c>
      <c r="D9007" s="29">
        <v>8.0913008598893601</v>
      </c>
      <c r="E9007" s="29">
        <v>23.985534000000001</v>
      </c>
      <c r="F9007" s="24">
        <v>1.474283</v>
      </c>
    </row>
    <row r="9008" spans="2:6" x14ac:dyDescent="0.3">
      <c r="B9008" s="28">
        <v>9003</v>
      </c>
      <c r="C9008" s="29">
        <v>3.4273821593237699</v>
      </c>
      <c r="D9008" s="29">
        <v>8.0914231577816604</v>
      </c>
      <c r="E9008" s="29">
        <v>23.989709999999999</v>
      </c>
      <c r="F9008" s="24">
        <v>1.474386</v>
      </c>
    </row>
    <row r="9009" spans="2:6" x14ac:dyDescent="0.3">
      <c r="B9009" s="28">
        <v>9004</v>
      </c>
      <c r="C9009" s="29">
        <v>3.4271410957734298</v>
      </c>
      <c r="D9009" s="29">
        <v>8.0915453137293305</v>
      </c>
      <c r="E9009" s="29">
        <v>23.993886</v>
      </c>
      <c r="F9009" s="24">
        <v>1.4744889999999999</v>
      </c>
    </row>
    <row r="9010" spans="2:6" x14ac:dyDescent="0.3">
      <c r="B9010" s="28">
        <v>9005</v>
      </c>
      <c r="C9010" s="29">
        <v>3.4269000364790498</v>
      </c>
      <c r="D9010" s="29">
        <v>8.0916673278004208</v>
      </c>
      <c r="E9010" s="29">
        <v>23.998062000000001</v>
      </c>
      <c r="F9010" s="24">
        <v>1.474593</v>
      </c>
    </row>
    <row r="9011" spans="2:6" x14ac:dyDescent="0.3">
      <c r="B9011" s="28">
        <v>9006</v>
      </c>
      <c r="C9011" s="29">
        <v>3.4266589814614599</v>
      </c>
      <c r="D9011" s="29">
        <v>8.0917892000628804</v>
      </c>
      <c r="E9011" s="29">
        <v>24.002237999999998</v>
      </c>
      <c r="F9011" s="24">
        <v>1.474696</v>
      </c>
    </row>
    <row r="9012" spans="2:6" x14ac:dyDescent="0.3">
      <c r="B9012" s="28">
        <v>9007</v>
      </c>
      <c r="C9012" s="29">
        <v>3.4264179307414802</v>
      </c>
      <c r="D9012" s="29">
        <v>8.0919109305846604</v>
      </c>
      <c r="E9012" s="29">
        <v>24.006413999999999</v>
      </c>
      <c r="F9012" s="24">
        <v>1.474799</v>
      </c>
    </row>
    <row r="9013" spans="2:6" x14ac:dyDescent="0.3">
      <c r="B9013" s="28">
        <v>9008</v>
      </c>
      <c r="C9013" s="29">
        <v>3.4261768843398999</v>
      </c>
      <c r="D9013" s="29">
        <v>8.0920325194336407</v>
      </c>
      <c r="E9013" s="29">
        <v>24.010590000000001</v>
      </c>
      <c r="F9013" s="24">
        <v>1.4749019999999999</v>
      </c>
    </row>
    <row r="9014" spans="2:6" x14ac:dyDescent="0.3">
      <c r="B9014" s="28">
        <v>9009</v>
      </c>
      <c r="C9014" s="29">
        <v>3.4259358422774899</v>
      </c>
      <c r="D9014" s="29">
        <v>8.0921539666777704</v>
      </c>
      <c r="E9014" s="29">
        <v>24.014766000000002</v>
      </c>
      <c r="F9014" s="24">
        <v>1.4750049999999999</v>
      </c>
    </row>
    <row r="9015" spans="2:6" x14ac:dyDescent="0.3">
      <c r="B9015" s="28">
        <v>9010</v>
      </c>
      <c r="C9015" s="29">
        <v>3.4256948045749898</v>
      </c>
      <c r="D9015" s="29">
        <v>8.0922752723848301</v>
      </c>
      <c r="E9015" s="29">
        <v>24.018941999999999</v>
      </c>
      <c r="F9015" s="24">
        <v>1.4751080000000001</v>
      </c>
    </row>
    <row r="9016" spans="2:6" x14ac:dyDescent="0.3">
      <c r="B9016" s="28">
        <v>9011</v>
      </c>
      <c r="C9016" s="29">
        <v>3.4254537712531401</v>
      </c>
      <c r="D9016" s="29">
        <v>8.09239643662265</v>
      </c>
      <c r="E9016" s="29">
        <v>24.023118</v>
      </c>
      <c r="F9016" s="24">
        <v>1.4752110000000001</v>
      </c>
    </row>
    <row r="9017" spans="2:6" x14ac:dyDescent="0.3">
      <c r="B9017" s="28">
        <v>9012</v>
      </c>
      <c r="C9017" s="29">
        <v>3.4252127423326399</v>
      </c>
      <c r="D9017" s="29">
        <v>8.0925174594590192</v>
      </c>
      <c r="E9017" s="29">
        <v>24.027294000000001</v>
      </c>
      <c r="F9017" s="24">
        <v>1.475314</v>
      </c>
    </row>
    <row r="9018" spans="2:6" x14ac:dyDescent="0.3">
      <c r="B9018" s="28">
        <v>9013</v>
      </c>
      <c r="C9018" s="29">
        <v>3.4249717178341799</v>
      </c>
      <c r="D9018" s="29">
        <v>8.0926383409616793</v>
      </c>
      <c r="E9018" s="29">
        <v>24.031469999999999</v>
      </c>
      <c r="F9018" s="24">
        <v>1.4754179999999999</v>
      </c>
    </row>
    <row r="9019" spans="2:6" x14ac:dyDescent="0.3">
      <c r="B9019" s="28">
        <v>9014</v>
      </c>
      <c r="C9019" s="29">
        <v>3.4247306977784202</v>
      </c>
      <c r="D9019" s="29">
        <v>8.0927590811983094</v>
      </c>
      <c r="E9019" s="29">
        <v>24.035646</v>
      </c>
      <c r="F9019" s="24">
        <v>1.4755210000000001</v>
      </c>
    </row>
    <row r="9020" spans="2:6" x14ac:dyDescent="0.3">
      <c r="B9020" s="28">
        <v>9015</v>
      </c>
      <c r="C9020" s="29">
        <v>3.4244896821860102</v>
      </c>
      <c r="D9020" s="29">
        <v>8.0928796802366207</v>
      </c>
      <c r="E9020" s="29">
        <v>24.039822000000001</v>
      </c>
      <c r="F9020" s="24">
        <v>1.475624</v>
      </c>
    </row>
    <row r="9021" spans="2:6" x14ac:dyDescent="0.3">
      <c r="B9021" s="28">
        <v>9016</v>
      </c>
      <c r="C9021" s="29">
        <v>3.4242486710775699</v>
      </c>
      <c r="D9021" s="29">
        <v>8.0930001381442498</v>
      </c>
      <c r="E9021" s="29">
        <v>24.043997999999998</v>
      </c>
      <c r="F9021" s="24">
        <v>1.475727</v>
      </c>
    </row>
    <row r="9022" spans="2:6" x14ac:dyDescent="0.3">
      <c r="B9022" s="28">
        <v>9017</v>
      </c>
      <c r="C9022" s="29">
        <v>3.4240076644736899</v>
      </c>
      <c r="D9022" s="29">
        <v>8.0931204549887799</v>
      </c>
      <c r="E9022" s="29">
        <v>24.048173999999999</v>
      </c>
      <c r="F9022" s="24">
        <v>1.47583</v>
      </c>
    </row>
    <row r="9023" spans="2:6" x14ac:dyDescent="0.3">
      <c r="B9023" s="28">
        <v>9018</v>
      </c>
      <c r="C9023" s="29">
        <v>3.4237666623949701</v>
      </c>
      <c r="D9023" s="29">
        <v>8.0932406308378297</v>
      </c>
      <c r="E9023" s="29">
        <v>24.052350000000001</v>
      </c>
      <c r="F9023" s="24">
        <v>1.4759329999999999</v>
      </c>
    </row>
    <row r="9024" spans="2:6" x14ac:dyDescent="0.3">
      <c r="B9024" s="28">
        <v>9019</v>
      </c>
      <c r="C9024" s="29">
        <v>3.4235256648619501</v>
      </c>
      <c r="D9024" s="29">
        <v>8.0933606657589205</v>
      </c>
      <c r="E9024" s="29">
        <v>24.056526000000002</v>
      </c>
      <c r="F9024" s="24">
        <v>1.4760360000000001</v>
      </c>
    </row>
    <row r="9025" spans="2:6" x14ac:dyDescent="0.3">
      <c r="B9025" s="28">
        <v>9020</v>
      </c>
      <c r="C9025" s="29">
        <v>3.4232846718951899</v>
      </c>
      <c r="D9025" s="29">
        <v>8.0934805598195503</v>
      </c>
      <c r="E9025" s="29">
        <v>24.060701999999999</v>
      </c>
      <c r="F9025" s="24">
        <v>1.4761389999999999</v>
      </c>
    </row>
    <row r="9026" spans="2:6" x14ac:dyDescent="0.3">
      <c r="B9026" s="28">
        <v>9021</v>
      </c>
      <c r="C9026" s="29">
        <v>3.4230436835151798</v>
      </c>
      <c r="D9026" s="29">
        <v>8.0936003130872098</v>
      </c>
      <c r="E9026" s="29">
        <v>24.064878</v>
      </c>
      <c r="F9026" s="24">
        <v>1.4762420000000001</v>
      </c>
    </row>
    <row r="9027" spans="2:6" x14ac:dyDescent="0.3">
      <c r="B9027" s="28">
        <v>9022</v>
      </c>
      <c r="C9027" s="29">
        <v>3.4228026997424399</v>
      </c>
      <c r="D9027" s="29">
        <v>8.0937199256293297</v>
      </c>
      <c r="E9027" s="29">
        <v>24.069054000000001</v>
      </c>
      <c r="F9027" s="24">
        <v>1.476345</v>
      </c>
    </row>
    <row r="9028" spans="2:6" x14ac:dyDescent="0.3">
      <c r="B9028" s="28">
        <v>9023</v>
      </c>
      <c r="C9028" s="29">
        <v>3.4225617205974399</v>
      </c>
      <c r="D9028" s="29">
        <v>8.0938393975133405</v>
      </c>
      <c r="E9028" s="29">
        <v>24.073229999999999</v>
      </c>
      <c r="F9028" s="24">
        <v>1.476448</v>
      </c>
    </row>
    <row r="9029" spans="2:6" x14ac:dyDescent="0.3">
      <c r="B9029" s="28">
        <v>9024</v>
      </c>
      <c r="C9029" s="29">
        <v>3.4223207461006302</v>
      </c>
      <c r="D9029" s="29">
        <v>8.0939587288065802</v>
      </c>
      <c r="E9029" s="29">
        <v>24.077406</v>
      </c>
      <c r="F9029" s="24">
        <v>1.4765509999999999</v>
      </c>
    </row>
    <row r="9030" spans="2:6" x14ac:dyDescent="0.3">
      <c r="B9030" s="28">
        <v>9025</v>
      </c>
      <c r="C9030" s="29">
        <v>3.4220797964658898</v>
      </c>
      <c r="D9030" s="29">
        <v>8.0940780731820308</v>
      </c>
      <c r="E9030" s="29">
        <v>24.081582999999998</v>
      </c>
      <c r="F9030" s="24">
        <v>1.4766539999999999</v>
      </c>
    </row>
    <row r="9031" spans="2:6" x14ac:dyDescent="0.3">
      <c r="B9031" s="28">
        <v>9026</v>
      </c>
      <c r="C9031" s="29">
        <v>3.4218388313168999</v>
      </c>
      <c r="D9031" s="29">
        <v>8.0941971234585104</v>
      </c>
      <c r="E9031" s="29">
        <v>24.085758999999999</v>
      </c>
      <c r="F9031" s="24">
        <v>1.4767570000000001</v>
      </c>
    </row>
    <row r="9032" spans="2:6" x14ac:dyDescent="0.3">
      <c r="B9032" s="28">
        <v>9027</v>
      </c>
      <c r="C9032" s="29">
        <v>3.42159787087735</v>
      </c>
      <c r="D9032" s="29">
        <v>8.0943160333461801</v>
      </c>
      <c r="E9032" s="29">
        <v>24.089935000000001</v>
      </c>
      <c r="F9032" s="24">
        <v>1.4768600000000001</v>
      </c>
    </row>
    <row r="9033" spans="2:6" x14ac:dyDescent="0.3">
      <c r="B9033" s="28">
        <v>9028</v>
      </c>
      <c r="C9033" s="29">
        <v>3.4213569151676202</v>
      </c>
      <c r="D9033" s="29">
        <v>8.0944348029122999</v>
      </c>
      <c r="E9033" s="29">
        <v>24.094111000000002</v>
      </c>
      <c r="F9033" s="24">
        <v>1.4769619999999999</v>
      </c>
    </row>
    <row r="9034" spans="2:6" x14ac:dyDescent="0.3">
      <c r="B9034" s="28">
        <v>9029</v>
      </c>
      <c r="C9034" s="29">
        <v>3.42111596420804</v>
      </c>
      <c r="D9034" s="29">
        <v>8.0945534322240302</v>
      </c>
      <c r="E9034" s="29">
        <v>24.098286999999999</v>
      </c>
      <c r="F9034" s="24">
        <v>1.4770650000000001</v>
      </c>
    </row>
    <row r="9035" spans="2:6" x14ac:dyDescent="0.3">
      <c r="B9035" s="28">
        <v>9030</v>
      </c>
      <c r="C9035" s="29">
        <v>3.42087501801895</v>
      </c>
      <c r="D9035" s="29">
        <v>8.0946719213486098</v>
      </c>
      <c r="E9035" s="29">
        <v>24.102463</v>
      </c>
      <c r="F9035" s="24">
        <v>1.477168</v>
      </c>
    </row>
    <row r="9036" spans="2:6" x14ac:dyDescent="0.3">
      <c r="B9036" s="28">
        <v>9031</v>
      </c>
      <c r="C9036" s="29">
        <v>3.4206340766206598</v>
      </c>
      <c r="D9036" s="29">
        <v>8.09479027035316</v>
      </c>
      <c r="E9036" s="29">
        <v>24.106639000000001</v>
      </c>
      <c r="F9036" s="24">
        <v>1.477271</v>
      </c>
    </row>
    <row r="9037" spans="2:6" x14ac:dyDescent="0.3">
      <c r="B9037" s="28">
        <v>9032</v>
      </c>
      <c r="C9037" s="29">
        <v>3.4203931400334602</v>
      </c>
      <c r="D9037" s="29">
        <v>8.0949084793047597</v>
      </c>
      <c r="E9037" s="29">
        <v>24.110814999999999</v>
      </c>
      <c r="F9037" s="24">
        <v>1.477374</v>
      </c>
    </row>
    <row r="9038" spans="2:6" x14ac:dyDescent="0.3">
      <c r="B9038" s="28">
        <v>9033</v>
      </c>
      <c r="C9038" s="29">
        <v>3.4201522082776199</v>
      </c>
      <c r="D9038" s="29">
        <v>8.0950265482705497</v>
      </c>
      <c r="E9038" s="29">
        <v>24.114991</v>
      </c>
      <c r="F9038" s="24">
        <v>1.4774769999999999</v>
      </c>
    </row>
    <row r="9039" spans="2:6" x14ac:dyDescent="0.3">
      <c r="B9039" s="28">
        <v>9034</v>
      </c>
      <c r="C9039" s="29">
        <v>3.4199112813733801</v>
      </c>
      <c r="D9039" s="29">
        <v>8.0951444773175005</v>
      </c>
      <c r="E9039" s="29">
        <v>24.119167000000001</v>
      </c>
      <c r="F9039" s="24">
        <v>1.4775800000000001</v>
      </c>
    </row>
    <row r="9040" spans="2:6" x14ac:dyDescent="0.3">
      <c r="B9040" s="28">
        <v>9035</v>
      </c>
      <c r="C9040" s="29">
        <v>3.4196703593409699</v>
      </c>
      <c r="D9040" s="29">
        <v>8.0952622665126501</v>
      </c>
      <c r="E9040" s="29">
        <v>24.123342999999998</v>
      </c>
      <c r="F9040" s="24">
        <v>1.4776830000000001</v>
      </c>
    </row>
    <row r="9041" spans="2:6" x14ac:dyDescent="0.3">
      <c r="B9041" s="28">
        <v>9036</v>
      </c>
      <c r="C9041" s="29">
        <v>3.41942944220059</v>
      </c>
      <c r="D9041" s="29">
        <v>8.0953799159230204</v>
      </c>
      <c r="E9041" s="29">
        <v>24.127518999999999</v>
      </c>
      <c r="F9041" s="24">
        <v>1.4777849999999999</v>
      </c>
    </row>
    <row r="9042" spans="2:6" x14ac:dyDescent="0.3">
      <c r="B9042" s="28">
        <v>9037</v>
      </c>
      <c r="C9042" s="29">
        <v>3.4191885299724398</v>
      </c>
      <c r="D9042" s="29">
        <v>8.0954974256154806</v>
      </c>
      <c r="E9042" s="29">
        <v>24.131695000000001</v>
      </c>
      <c r="F9042" s="24">
        <v>1.4778880000000001</v>
      </c>
    </row>
    <row r="9043" spans="2:6" x14ac:dyDescent="0.3">
      <c r="B9043" s="28">
        <v>9038</v>
      </c>
      <c r="C9043" s="29">
        <v>3.41894762267667</v>
      </c>
      <c r="D9043" s="29">
        <v>8.0956147956569904</v>
      </c>
      <c r="E9043" s="29">
        <v>24.135871000000002</v>
      </c>
      <c r="F9043" s="24">
        <v>1.4779910000000001</v>
      </c>
    </row>
    <row r="9044" spans="2:6" x14ac:dyDescent="0.3">
      <c r="B9044" s="28">
        <v>9039</v>
      </c>
      <c r="C9044" s="29">
        <v>3.4187067203334198</v>
      </c>
      <c r="D9044" s="29">
        <v>8.0957320261144208</v>
      </c>
      <c r="E9044" s="29">
        <v>24.140046999999999</v>
      </c>
      <c r="F9044" s="24">
        <v>1.478094</v>
      </c>
    </row>
    <row r="9045" spans="2:6" x14ac:dyDescent="0.3">
      <c r="B9045" s="28">
        <v>9040</v>
      </c>
      <c r="C9045" s="29">
        <v>3.4184658229628302</v>
      </c>
      <c r="D9045" s="29">
        <v>8.0958491170546107</v>
      </c>
      <c r="E9045" s="29">
        <v>24.144223</v>
      </c>
      <c r="F9045" s="24">
        <v>1.4781960000000001</v>
      </c>
    </row>
    <row r="9046" spans="2:6" x14ac:dyDescent="0.3">
      <c r="B9046" s="28">
        <v>9041</v>
      </c>
      <c r="C9046" s="29">
        <v>3.4182249305850001</v>
      </c>
      <c r="D9046" s="29">
        <v>8.0959660685443904</v>
      </c>
      <c r="E9046" s="29">
        <v>24.148399000000001</v>
      </c>
      <c r="F9046" s="24">
        <v>1.478299</v>
      </c>
    </row>
    <row r="9047" spans="2:6" x14ac:dyDescent="0.3">
      <c r="B9047" s="28">
        <v>9042</v>
      </c>
      <c r="C9047" s="29">
        <v>3.4179840432200002</v>
      </c>
      <c r="D9047" s="29">
        <v>8.0960828806504903</v>
      </c>
      <c r="E9047" s="29">
        <v>24.152574999999999</v>
      </c>
      <c r="F9047" s="24">
        <v>1.478402</v>
      </c>
    </row>
    <row r="9048" spans="2:6" x14ac:dyDescent="0.3">
      <c r="B9048" s="28">
        <v>9043</v>
      </c>
      <c r="C9048" s="29">
        <v>3.4177431608878899</v>
      </c>
      <c r="D9048" s="29">
        <v>8.0961995534397193</v>
      </c>
      <c r="E9048" s="29">
        <v>24.156751</v>
      </c>
      <c r="F9048" s="24">
        <v>1.478505</v>
      </c>
    </row>
    <row r="9049" spans="2:6" x14ac:dyDescent="0.3">
      <c r="B9049" s="28">
        <v>9044</v>
      </c>
      <c r="C9049" s="29">
        <v>3.4175022836087301</v>
      </c>
      <c r="D9049" s="29">
        <v>8.0963160869787405</v>
      </c>
      <c r="E9049" s="29">
        <v>24.160927000000001</v>
      </c>
      <c r="F9049" s="24">
        <v>1.478607</v>
      </c>
    </row>
    <row r="9050" spans="2:6" x14ac:dyDescent="0.3">
      <c r="B9050" s="28">
        <v>9045</v>
      </c>
      <c r="C9050" s="29">
        <v>3.4172614114025301</v>
      </c>
      <c r="D9050" s="29">
        <v>8.0964324813342508</v>
      </c>
      <c r="E9050" s="29">
        <v>24.165102999999998</v>
      </c>
      <c r="F9050" s="24">
        <v>1.47871</v>
      </c>
    </row>
    <row r="9051" spans="2:6" x14ac:dyDescent="0.3">
      <c r="B9051" s="28">
        <v>9046</v>
      </c>
      <c r="C9051" s="29">
        <v>3.41702054428929</v>
      </c>
      <c r="D9051" s="29">
        <v>8.0965487365729096</v>
      </c>
      <c r="E9051" s="29">
        <v>24.169279</v>
      </c>
      <c r="F9051" s="24">
        <v>1.4788129999999999</v>
      </c>
    </row>
    <row r="9052" spans="2:6" x14ac:dyDescent="0.3">
      <c r="B9052" s="28">
        <v>9047</v>
      </c>
      <c r="C9052" s="29">
        <v>3.4167796822889898</v>
      </c>
      <c r="D9052" s="29">
        <v>8.0966648527613305</v>
      </c>
      <c r="E9052" s="29">
        <v>24.173455000000001</v>
      </c>
      <c r="F9052" s="24">
        <v>1.4789159999999999</v>
      </c>
    </row>
    <row r="9053" spans="2:6" x14ac:dyDescent="0.3">
      <c r="B9053" s="28">
        <v>9048</v>
      </c>
      <c r="C9053" s="29">
        <v>3.4165388254215801</v>
      </c>
      <c r="D9053" s="29">
        <v>8.0967808299660504</v>
      </c>
      <c r="E9053" s="29">
        <v>24.177631000000002</v>
      </c>
      <c r="F9053" s="24">
        <v>1.4790179999999999</v>
      </c>
    </row>
    <row r="9054" spans="2:6" x14ac:dyDescent="0.3">
      <c r="B9054" s="28">
        <v>9049</v>
      </c>
      <c r="C9054" s="29">
        <v>3.4162979936658</v>
      </c>
      <c r="D9054" s="29">
        <v>8.0968968209681709</v>
      </c>
      <c r="E9054" s="29">
        <v>24.181808</v>
      </c>
      <c r="F9054" s="24">
        <v>1.4791210000000001</v>
      </c>
    </row>
    <row r="9055" spans="2:6" x14ac:dyDescent="0.3">
      <c r="B9055" s="28">
        <v>9050</v>
      </c>
      <c r="C9055" s="29">
        <v>3.41605714711429</v>
      </c>
      <c r="D9055" s="29">
        <v>8.0970125203682297</v>
      </c>
      <c r="E9055" s="29">
        <v>24.185984000000001</v>
      </c>
      <c r="F9055" s="24">
        <v>1.4792239999999999</v>
      </c>
    </row>
    <row r="9056" spans="2:6" x14ac:dyDescent="0.3">
      <c r="B9056" s="28">
        <v>9051</v>
      </c>
      <c r="C9056" s="29">
        <v>3.4158163057554298</v>
      </c>
      <c r="D9056" s="29">
        <v>8.0971280809841701</v>
      </c>
      <c r="E9056" s="29">
        <v>24.190159999999999</v>
      </c>
      <c r="F9056" s="24">
        <v>1.4793259999999999</v>
      </c>
    </row>
    <row r="9057" spans="2:6" x14ac:dyDescent="0.3">
      <c r="B9057" s="28">
        <v>9052</v>
      </c>
      <c r="C9057" s="29">
        <v>3.4155754696091201</v>
      </c>
      <c r="D9057" s="29">
        <v>8.0972435028824599</v>
      </c>
      <c r="E9057" s="29">
        <v>24.194336</v>
      </c>
      <c r="F9057" s="24">
        <v>1.4794290000000001</v>
      </c>
    </row>
    <row r="9058" spans="2:6" x14ac:dyDescent="0.3">
      <c r="B9058" s="28">
        <v>9053</v>
      </c>
      <c r="C9058" s="29">
        <v>3.4153346386951999</v>
      </c>
      <c r="D9058" s="29">
        <v>8.0973587861295204</v>
      </c>
      <c r="E9058" s="29">
        <v>24.198512000000001</v>
      </c>
      <c r="F9058" s="24">
        <v>1.4795309999999999</v>
      </c>
    </row>
    <row r="9059" spans="2:6" x14ac:dyDescent="0.3">
      <c r="B9059" s="28">
        <v>9054</v>
      </c>
      <c r="C9059" s="29">
        <v>3.41509381303351</v>
      </c>
      <c r="D9059" s="29">
        <v>8.0974739307917201</v>
      </c>
      <c r="E9059" s="29">
        <v>24.202687999999998</v>
      </c>
      <c r="F9059" s="24">
        <v>1.4796339999999999</v>
      </c>
    </row>
    <row r="9060" spans="2:6" x14ac:dyDescent="0.3">
      <c r="B9060" s="28">
        <v>9055</v>
      </c>
      <c r="C9060" s="29">
        <v>3.4148529926438798</v>
      </c>
      <c r="D9060" s="29">
        <v>8.0975889369354004</v>
      </c>
      <c r="E9060" s="29">
        <v>24.206863999999999</v>
      </c>
      <c r="F9060" s="24">
        <v>1.4797370000000001</v>
      </c>
    </row>
    <row r="9061" spans="2:6" x14ac:dyDescent="0.3">
      <c r="B9061" s="28">
        <v>9056</v>
      </c>
      <c r="C9061" s="29">
        <v>3.41461217754608</v>
      </c>
      <c r="D9061" s="29">
        <v>8.0977038046269101</v>
      </c>
      <c r="E9061" s="29">
        <v>24.211040000000001</v>
      </c>
      <c r="F9061" s="24">
        <v>1.4798390000000001</v>
      </c>
    </row>
    <row r="9062" spans="2:6" x14ac:dyDescent="0.3">
      <c r="B9062" s="28">
        <v>9057</v>
      </c>
      <c r="C9062" s="29">
        <v>3.4143713677599101</v>
      </c>
      <c r="D9062" s="29">
        <v>8.0978185339325197</v>
      </c>
      <c r="E9062" s="29">
        <v>24.215216000000002</v>
      </c>
      <c r="F9062" s="24">
        <v>1.4799419999999999</v>
      </c>
    </row>
    <row r="9063" spans="2:6" x14ac:dyDescent="0.3">
      <c r="B9063" s="28">
        <v>9058</v>
      </c>
      <c r="C9063" s="29">
        <v>3.41413056330512</v>
      </c>
      <c r="D9063" s="29">
        <v>8.0979331249184892</v>
      </c>
      <c r="E9063" s="29">
        <v>24.219391999999999</v>
      </c>
      <c r="F9063" s="24">
        <v>1.4800439999999999</v>
      </c>
    </row>
    <row r="9064" spans="2:6" x14ac:dyDescent="0.3">
      <c r="B9064" s="28">
        <v>9059</v>
      </c>
      <c r="C9064" s="29">
        <v>3.4138897642014401</v>
      </c>
      <c r="D9064" s="29">
        <v>8.0980475776510197</v>
      </c>
      <c r="E9064" s="29">
        <v>24.223568</v>
      </c>
      <c r="F9064" s="24">
        <v>1.4801470000000001</v>
      </c>
    </row>
    <row r="9065" spans="2:6" x14ac:dyDescent="0.3">
      <c r="B9065" s="28">
        <v>9060</v>
      </c>
      <c r="C9065" s="29">
        <v>3.4136489704685902</v>
      </c>
      <c r="D9065" s="29">
        <v>8.0981618921963197</v>
      </c>
      <c r="E9065" s="29">
        <v>24.227744000000001</v>
      </c>
      <c r="F9065" s="24">
        <v>1.4802489999999999</v>
      </c>
    </row>
    <row r="9066" spans="2:6" x14ac:dyDescent="0.3">
      <c r="B9066" s="28">
        <v>9061</v>
      </c>
      <c r="C9066" s="29">
        <v>3.4134081821262598</v>
      </c>
      <c r="D9066" s="29">
        <v>8.0982760686205495</v>
      </c>
      <c r="E9066" s="29">
        <v>24.231919999999999</v>
      </c>
      <c r="F9066" s="24">
        <v>1.4803519999999999</v>
      </c>
    </row>
    <row r="9067" spans="2:6" x14ac:dyDescent="0.3">
      <c r="B9067" s="28">
        <v>9062</v>
      </c>
      <c r="C9067" s="29">
        <v>3.4131673991941298</v>
      </c>
      <c r="D9067" s="29">
        <v>8.0983901069898092</v>
      </c>
      <c r="E9067" s="29">
        <v>24.236096</v>
      </c>
      <c r="F9067" s="24">
        <v>1.4804539999999999</v>
      </c>
    </row>
    <row r="9068" spans="2:6" x14ac:dyDescent="0.3">
      <c r="B9068" s="28">
        <v>9063</v>
      </c>
      <c r="C9068" s="29">
        <v>3.4129266216918501</v>
      </c>
      <c r="D9068" s="29">
        <v>8.0985040073702006</v>
      </c>
      <c r="E9068" s="29">
        <v>24.240272000000001</v>
      </c>
      <c r="F9068" s="24">
        <v>1.4805570000000001</v>
      </c>
    </row>
    <row r="9069" spans="2:6" x14ac:dyDescent="0.3">
      <c r="B9069" s="28">
        <v>9064</v>
      </c>
      <c r="C9069" s="29">
        <v>3.41268584963907</v>
      </c>
      <c r="D9069" s="29">
        <v>8.0986177698277899</v>
      </c>
      <c r="E9069" s="29">
        <v>24.244447999999998</v>
      </c>
      <c r="F9069" s="24">
        <v>1.4806589999999999</v>
      </c>
    </row>
    <row r="9070" spans="2:6" x14ac:dyDescent="0.3">
      <c r="B9070" s="28">
        <v>9065</v>
      </c>
      <c r="C9070" s="29">
        <v>3.4124450830553799</v>
      </c>
      <c r="D9070" s="29">
        <v>8.0987313944285795</v>
      </c>
      <c r="E9070" s="29">
        <v>24.248624</v>
      </c>
      <c r="F9070" s="24">
        <v>1.4807619999999999</v>
      </c>
    </row>
    <row r="9071" spans="2:6" x14ac:dyDescent="0.3">
      <c r="B9071" s="28">
        <v>9066</v>
      </c>
      <c r="C9071" s="29">
        <v>3.4122043219603899</v>
      </c>
      <c r="D9071" s="29">
        <v>8.0988448812385805</v>
      </c>
      <c r="E9071" s="29">
        <v>24.252800000000001</v>
      </c>
      <c r="F9071" s="24">
        <v>1.480864</v>
      </c>
    </row>
    <row r="9072" spans="2:6" x14ac:dyDescent="0.3">
      <c r="B9072" s="28">
        <v>9067</v>
      </c>
      <c r="C9072" s="29">
        <v>3.41196356637368</v>
      </c>
      <c r="D9072" s="29">
        <v>8.0989582303237402</v>
      </c>
      <c r="E9072" s="29">
        <v>24.256976000000002</v>
      </c>
      <c r="F9072" s="24">
        <v>1.4809669999999999</v>
      </c>
    </row>
    <row r="9073" spans="2:6" x14ac:dyDescent="0.3">
      <c r="B9073" s="28">
        <v>9068</v>
      </c>
      <c r="C9073" s="29">
        <v>3.4117228163147901</v>
      </c>
      <c r="D9073" s="29">
        <v>8.0990714417500005</v>
      </c>
      <c r="E9073" s="29">
        <v>24.261151999999999</v>
      </c>
      <c r="F9073" s="24">
        <v>1.481069</v>
      </c>
    </row>
    <row r="9074" spans="2:6" x14ac:dyDescent="0.3">
      <c r="B9074" s="28">
        <v>9069</v>
      </c>
      <c r="C9074" s="29">
        <v>3.4114820718032601</v>
      </c>
      <c r="D9074" s="29">
        <v>8.0991845155832305</v>
      </c>
      <c r="E9074" s="29">
        <v>24.265328</v>
      </c>
      <c r="F9074" s="24">
        <v>1.4811719999999999</v>
      </c>
    </row>
    <row r="9075" spans="2:6" x14ac:dyDescent="0.3">
      <c r="B9075" s="28">
        <v>9070</v>
      </c>
      <c r="C9075" s="29">
        <v>3.41124133285861</v>
      </c>
      <c r="D9075" s="29">
        <v>8.0992974518893099</v>
      </c>
      <c r="E9075" s="29">
        <v>24.269504000000001</v>
      </c>
      <c r="F9075" s="24">
        <v>1.481274</v>
      </c>
    </row>
    <row r="9076" spans="2:6" x14ac:dyDescent="0.3">
      <c r="B9076" s="28">
        <v>9071</v>
      </c>
      <c r="C9076" s="29">
        <v>3.4110005995003201</v>
      </c>
      <c r="D9076" s="29">
        <v>8.0994102507340795</v>
      </c>
      <c r="E9076" s="29">
        <v>24.273679999999999</v>
      </c>
      <c r="F9076" s="24">
        <v>1.4813769999999999</v>
      </c>
    </row>
    <row r="9077" spans="2:6" x14ac:dyDescent="0.3">
      <c r="B9077" s="28">
        <v>9072</v>
      </c>
      <c r="C9077" s="29">
        <v>3.4107598914848998</v>
      </c>
      <c r="D9077" s="29">
        <v>8.0995230640507305</v>
      </c>
      <c r="E9077" s="29">
        <v>24.277857000000001</v>
      </c>
      <c r="F9077" s="24">
        <v>1.481479</v>
      </c>
    </row>
    <row r="9078" spans="2:6" x14ac:dyDescent="0.3">
      <c r="B9078" s="28">
        <v>9073</v>
      </c>
      <c r="C9078" s="29">
        <v>3.4105191693481798</v>
      </c>
      <c r="D9078" s="29">
        <v>8.0996355881335393</v>
      </c>
      <c r="E9078" s="29">
        <v>24.282032999999998</v>
      </c>
      <c r="F9078" s="24">
        <v>1.481581</v>
      </c>
    </row>
    <row r="9079" spans="2:6" x14ac:dyDescent="0.3">
      <c r="B9079" s="28">
        <v>9074</v>
      </c>
      <c r="C9079" s="29">
        <v>3.4102784528562</v>
      </c>
      <c r="D9079" s="29">
        <v>8.0997479749523205</v>
      </c>
      <c r="E9079" s="29">
        <v>24.286208999999999</v>
      </c>
      <c r="F9079" s="24">
        <v>1.481684</v>
      </c>
    </row>
    <row r="9080" spans="2:6" x14ac:dyDescent="0.3">
      <c r="B9080" s="28">
        <v>9075</v>
      </c>
      <c r="C9080" s="29">
        <v>3.4100377420283698</v>
      </c>
      <c r="D9080" s="29">
        <v>8.0998602245727902</v>
      </c>
      <c r="E9080" s="29">
        <v>24.290385000000001</v>
      </c>
      <c r="F9080" s="24">
        <v>1.481786</v>
      </c>
    </row>
    <row r="9081" spans="2:6" x14ac:dyDescent="0.3">
      <c r="B9081" s="28">
        <v>9076</v>
      </c>
      <c r="C9081" s="29">
        <v>3.4097970368840902</v>
      </c>
      <c r="D9081" s="29">
        <v>8.0999723370605903</v>
      </c>
      <c r="E9081" s="29">
        <v>24.294561000000002</v>
      </c>
      <c r="F9081" s="24">
        <v>1.4818880000000001</v>
      </c>
    </row>
    <row r="9082" spans="2:6" x14ac:dyDescent="0.3">
      <c r="B9082" s="28">
        <v>9077</v>
      </c>
      <c r="C9082" s="29">
        <v>3.4095563374427202</v>
      </c>
      <c r="D9082" s="29">
        <v>8.1000843124813908</v>
      </c>
      <c r="E9082" s="29">
        <v>24.298736999999999</v>
      </c>
      <c r="F9082" s="24">
        <v>1.4819910000000001</v>
      </c>
    </row>
    <row r="9083" spans="2:6" x14ac:dyDescent="0.3">
      <c r="B9083" s="28">
        <v>9078</v>
      </c>
      <c r="C9083" s="29">
        <v>3.40931564372364</v>
      </c>
      <c r="D9083" s="29">
        <v>8.1001961509007891</v>
      </c>
      <c r="E9083" s="29">
        <v>24.302913</v>
      </c>
      <c r="F9083" s="24">
        <v>1.4820929999999999</v>
      </c>
    </row>
    <row r="9084" spans="2:6" x14ac:dyDescent="0.3">
      <c r="B9084" s="28">
        <v>9079</v>
      </c>
      <c r="C9084" s="29">
        <v>3.4090749557461599</v>
      </c>
      <c r="D9084" s="29">
        <v>8.1003078523843399</v>
      </c>
      <c r="E9084" s="29">
        <v>24.307089000000001</v>
      </c>
      <c r="F9084" s="24">
        <v>1.4821949999999999</v>
      </c>
    </row>
    <row r="9085" spans="2:6" x14ac:dyDescent="0.3">
      <c r="B9085" s="28">
        <v>9080</v>
      </c>
      <c r="C9085" s="29">
        <v>3.4088342735296</v>
      </c>
      <c r="D9085" s="29">
        <v>8.1004194169975694</v>
      </c>
      <c r="E9085" s="29">
        <v>24.311264999999999</v>
      </c>
      <c r="F9085" s="24">
        <v>1.4822980000000001</v>
      </c>
    </row>
    <row r="9086" spans="2:6" x14ac:dyDescent="0.3">
      <c r="B9086" s="28">
        <v>9081</v>
      </c>
      <c r="C9086" s="29">
        <v>3.4085935970932599</v>
      </c>
      <c r="D9086" s="29">
        <v>8.1005308448060003</v>
      </c>
      <c r="E9086" s="29">
        <v>24.315441</v>
      </c>
      <c r="F9086" s="24">
        <v>1.4823999999999999</v>
      </c>
    </row>
    <row r="9087" spans="2:6" x14ac:dyDescent="0.3">
      <c r="B9087" s="28">
        <v>9082</v>
      </c>
      <c r="C9087" s="29">
        <v>3.4083529264564199</v>
      </c>
      <c r="D9087" s="29">
        <v>8.1006421358751108</v>
      </c>
      <c r="E9087" s="29">
        <v>24.319617000000001</v>
      </c>
      <c r="F9087" s="24">
        <v>1.482502</v>
      </c>
    </row>
    <row r="9088" spans="2:6" x14ac:dyDescent="0.3">
      <c r="B9088" s="28">
        <v>9083</v>
      </c>
      <c r="C9088" s="29">
        <v>3.4081122616383301</v>
      </c>
      <c r="D9088" s="29">
        <v>8.1007532902703296</v>
      </c>
      <c r="E9088" s="29">
        <v>24.323792999999998</v>
      </c>
      <c r="F9088" s="24">
        <v>1.482605</v>
      </c>
    </row>
    <row r="9089" spans="2:6" x14ac:dyDescent="0.3">
      <c r="B9089" s="28">
        <v>9084</v>
      </c>
      <c r="C9089" s="29">
        <v>3.4078716026582199</v>
      </c>
      <c r="D9089" s="29">
        <v>8.1008643080570799</v>
      </c>
      <c r="E9089" s="29">
        <v>24.327969</v>
      </c>
      <c r="F9089" s="24">
        <v>1.482707</v>
      </c>
    </row>
    <row r="9090" spans="2:6" x14ac:dyDescent="0.3">
      <c r="B9090" s="28">
        <v>9085</v>
      </c>
      <c r="C9090" s="29">
        <v>3.4076309495353199</v>
      </c>
      <c r="D9090" s="29">
        <v>8.1009751893007298</v>
      </c>
      <c r="E9090" s="29">
        <v>24.332145000000001</v>
      </c>
      <c r="F9090" s="24">
        <v>1.482809</v>
      </c>
    </row>
    <row r="9091" spans="2:6" x14ac:dyDescent="0.3">
      <c r="B9091" s="28">
        <v>9086</v>
      </c>
      <c r="C9091" s="29">
        <v>3.4073903022888099</v>
      </c>
      <c r="D9091" s="29">
        <v>8.1010859340666208</v>
      </c>
      <c r="E9091" s="29">
        <v>24.336321000000002</v>
      </c>
      <c r="F9091" s="24">
        <v>1.4829110000000001</v>
      </c>
    </row>
    <row r="9092" spans="2:6" x14ac:dyDescent="0.3">
      <c r="B9092" s="28">
        <v>9087</v>
      </c>
      <c r="C9092" s="29">
        <v>3.4071496609378702</v>
      </c>
      <c r="D9092" s="29">
        <v>8.1011965424200501</v>
      </c>
      <c r="E9092" s="29">
        <v>24.340496999999999</v>
      </c>
      <c r="F9092" s="24">
        <v>1.4830130000000001</v>
      </c>
    </row>
    <row r="9093" spans="2:6" x14ac:dyDescent="0.3">
      <c r="B9093" s="28">
        <v>9088</v>
      </c>
      <c r="C9093" s="29">
        <v>3.4069090255016699</v>
      </c>
      <c r="D9093" s="29">
        <v>8.1013070144263306</v>
      </c>
      <c r="E9093" s="29">
        <v>24.344673</v>
      </c>
      <c r="F9093" s="24">
        <v>1.4831159999999999</v>
      </c>
    </row>
    <row r="9094" spans="2:6" x14ac:dyDescent="0.3">
      <c r="B9094" s="28">
        <v>9089</v>
      </c>
      <c r="C9094" s="29">
        <v>3.40666839599933</v>
      </c>
      <c r="D9094" s="29">
        <v>8.1014173501506903</v>
      </c>
      <c r="E9094" s="29">
        <v>24.348849000000001</v>
      </c>
      <c r="F9094" s="24">
        <v>1.4832179999999999</v>
      </c>
    </row>
    <row r="9095" spans="2:6" x14ac:dyDescent="0.3">
      <c r="B9095" s="28">
        <v>9090</v>
      </c>
      <c r="C9095" s="29">
        <v>3.4064277724499701</v>
      </c>
      <c r="D9095" s="29">
        <v>8.1015275496583392</v>
      </c>
      <c r="E9095" s="29">
        <v>24.353024999999999</v>
      </c>
      <c r="F9095" s="24">
        <v>1.48332</v>
      </c>
    </row>
    <row r="9096" spans="2:6" x14ac:dyDescent="0.3">
      <c r="B9096" s="28">
        <v>9091</v>
      </c>
      <c r="C9096" s="29">
        <v>3.4061871548727001</v>
      </c>
      <c r="D9096" s="29">
        <v>8.1016376130144803</v>
      </c>
      <c r="E9096" s="29">
        <v>24.357201</v>
      </c>
      <c r="F9096" s="24">
        <v>1.483422</v>
      </c>
    </row>
    <row r="9097" spans="2:6" x14ac:dyDescent="0.3">
      <c r="B9097" s="28">
        <v>9092</v>
      </c>
      <c r="C9097" s="29">
        <v>3.4059465432865799</v>
      </c>
      <c r="D9097" s="29">
        <v>8.1017475402842294</v>
      </c>
      <c r="E9097" s="29">
        <v>24.361377000000001</v>
      </c>
      <c r="F9097" s="24">
        <v>1.4835240000000001</v>
      </c>
    </row>
    <row r="9098" spans="2:6" x14ac:dyDescent="0.3">
      <c r="B9098" s="28">
        <v>9093</v>
      </c>
      <c r="C9098" s="29">
        <v>3.40570593771068</v>
      </c>
      <c r="D9098" s="29">
        <v>8.1018573315327505</v>
      </c>
      <c r="E9098" s="29">
        <v>24.365552999999998</v>
      </c>
      <c r="F9098" s="24">
        <v>1.483627</v>
      </c>
    </row>
    <row r="9099" spans="2:6" x14ac:dyDescent="0.3">
      <c r="B9099" s="28">
        <v>9094</v>
      </c>
      <c r="C9099" s="29">
        <v>3.4054653381640398</v>
      </c>
      <c r="D9099" s="29">
        <v>8.1019669868250794</v>
      </c>
      <c r="E9099" s="29">
        <v>24.369729</v>
      </c>
      <c r="F9099" s="24">
        <v>1.4837290000000001</v>
      </c>
    </row>
    <row r="9100" spans="2:6" x14ac:dyDescent="0.3">
      <c r="B9100" s="28">
        <v>9095</v>
      </c>
      <c r="C9100" s="29">
        <v>3.40522474466567</v>
      </c>
      <c r="D9100" s="29">
        <v>8.1020765062263198</v>
      </c>
      <c r="E9100" s="29">
        <v>24.373905000000001</v>
      </c>
      <c r="F9100" s="24">
        <v>1.4838309999999999</v>
      </c>
    </row>
    <row r="9101" spans="2:6" x14ac:dyDescent="0.3">
      <c r="B9101" s="28">
        <v>9096</v>
      </c>
      <c r="C9101" s="29">
        <v>3.4049841767434099</v>
      </c>
      <c r="D9101" s="29">
        <v>8.1021860407921107</v>
      </c>
      <c r="E9101" s="29">
        <v>24.378081999999999</v>
      </c>
      <c r="F9101" s="24">
        <v>1.4839329999999999</v>
      </c>
    </row>
    <row r="9102" spans="2:6" x14ac:dyDescent="0.3">
      <c r="B9102" s="28">
        <v>9097</v>
      </c>
      <c r="C9102" s="29">
        <v>3.4047435953891299</v>
      </c>
      <c r="D9102" s="29">
        <v>8.1022952885697794</v>
      </c>
      <c r="E9102" s="29">
        <v>24.382258</v>
      </c>
      <c r="F9102" s="24">
        <v>1.484035</v>
      </c>
    </row>
    <row r="9103" spans="2:6" x14ac:dyDescent="0.3">
      <c r="B9103" s="28">
        <v>9098</v>
      </c>
      <c r="C9103" s="29">
        <v>3.4045030201400701</v>
      </c>
      <c r="D9103" s="29">
        <v>8.1024044006513307</v>
      </c>
      <c r="E9103" s="29">
        <v>24.386434000000001</v>
      </c>
      <c r="F9103" s="24">
        <v>1.484137</v>
      </c>
    </row>
    <row r="9104" spans="2:6" x14ac:dyDescent="0.3">
      <c r="B9104" s="28">
        <v>9099</v>
      </c>
      <c r="C9104" s="29">
        <v>3.40426245101518</v>
      </c>
      <c r="D9104" s="29">
        <v>8.1025133771016602</v>
      </c>
      <c r="E9104" s="29">
        <v>24.390609999999999</v>
      </c>
      <c r="F9104" s="24">
        <v>1.4842390000000001</v>
      </c>
    </row>
    <row r="9105" spans="2:6" x14ac:dyDescent="0.3">
      <c r="B9105" s="28">
        <v>9100</v>
      </c>
      <c r="C9105" s="29">
        <v>3.4040218880333701</v>
      </c>
      <c r="D9105" s="29">
        <v>8.1026222179857008</v>
      </c>
      <c r="E9105" s="29">
        <v>24.394786</v>
      </c>
      <c r="F9105" s="24">
        <v>1.4843410000000001</v>
      </c>
    </row>
    <row r="9106" spans="2:6" x14ac:dyDescent="0.3">
      <c r="B9106" s="28">
        <v>9101</v>
      </c>
      <c r="C9106" s="29">
        <v>3.4037813312135401</v>
      </c>
      <c r="D9106" s="29">
        <v>8.1027309233683091</v>
      </c>
      <c r="E9106" s="29">
        <v>24.398962000000001</v>
      </c>
      <c r="F9106" s="24">
        <v>1.484443</v>
      </c>
    </row>
    <row r="9107" spans="2:6" x14ac:dyDescent="0.3">
      <c r="B9107" s="28">
        <v>9102</v>
      </c>
      <c r="C9107" s="29">
        <v>3.4035407805745801</v>
      </c>
      <c r="D9107" s="29">
        <v>8.1028394933142707</v>
      </c>
      <c r="E9107" s="29">
        <v>24.403137999999998</v>
      </c>
      <c r="F9107" s="24">
        <v>1.484545</v>
      </c>
    </row>
    <row r="9108" spans="2:6" x14ac:dyDescent="0.3">
      <c r="B9108" s="28">
        <v>9103</v>
      </c>
      <c r="C9108" s="29">
        <v>3.4033002361353502</v>
      </c>
      <c r="D9108" s="29">
        <v>8.1029479278884402</v>
      </c>
      <c r="E9108" s="29">
        <v>24.407314</v>
      </c>
      <c r="F9108" s="24">
        <v>1.484647</v>
      </c>
    </row>
    <row r="9109" spans="2:6" x14ac:dyDescent="0.3">
      <c r="B9109" s="28">
        <v>9104</v>
      </c>
      <c r="C9109" s="29">
        <v>3.4030596979146899</v>
      </c>
      <c r="D9109" s="29">
        <v>8.1030562271555695</v>
      </c>
      <c r="E9109" s="29">
        <v>24.411490000000001</v>
      </c>
      <c r="F9109" s="24">
        <v>1.4847489999999999</v>
      </c>
    </row>
    <row r="9110" spans="2:6" x14ac:dyDescent="0.3">
      <c r="B9110" s="28">
        <v>9105</v>
      </c>
      <c r="C9110" s="29">
        <v>3.4028191659314198</v>
      </c>
      <c r="D9110" s="29">
        <v>8.1031643911803499</v>
      </c>
      <c r="E9110" s="29">
        <v>24.415666000000002</v>
      </c>
      <c r="F9110" s="24">
        <v>1.4848509999999999</v>
      </c>
    </row>
    <row r="9111" spans="2:6" x14ac:dyDescent="0.3">
      <c r="B9111" s="28">
        <v>9106</v>
      </c>
      <c r="C9111" s="29">
        <v>3.4025786402043598</v>
      </c>
      <c r="D9111" s="29">
        <v>8.1032724200275492</v>
      </c>
      <c r="E9111" s="29">
        <v>24.419841999999999</v>
      </c>
      <c r="F9111" s="24">
        <v>1.484953</v>
      </c>
    </row>
    <row r="9112" spans="2:6" x14ac:dyDescent="0.3">
      <c r="B9112" s="28">
        <v>9107</v>
      </c>
      <c r="C9112" s="29">
        <v>3.4023381207522898</v>
      </c>
      <c r="D9112" s="29">
        <v>8.1033803137618108</v>
      </c>
      <c r="E9112" s="29">
        <v>24.424018</v>
      </c>
      <c r="F9112" s="24">
        <v>1.485055</v>
      </c>
    </row>
    <row r="9113" spans="2:6" x14ac:dyDescent="0.3">
      <c r="B9113" s="28">
        <v>9108</v>
      </c>
      <c r="C9113" s="29">
        <v>3.40209760759396</v>
      </c>
      <c r="D9113" s="29">
        <v>8.1034880724477407</v>
      </c>
      <c r="E9113" s="29">
        <v>24.428194000000001</v>
      </c>
      <c r="F9113" s="24">
        <v>1.4851570000000001</v>
      </c>
    </row>
    <row r="9114" spans="2:6" x14ac:dyDescent="0.3">
      <c r="B9114" s="28">
        <v>9109</v>
      </c>
      <c r="C9114" s="29">
        <v>3.4018571007481402</v>
      </c>
      <c r="D9114" s="29">
        <v>8.1035956961500002</v>
      </c>
      <c r="E9114" s="29">
        <v>24.432369999999999</v>
      </c>
      <c r="F9114" s="24">
        <v>1.4852590000000001</v>
      </c>
    </row>
    <row r="9115" spans="2:6" x14ac:dyDescent="0.3">
      <c r="B9115" s="28">
        <v>9110</v>
      </c>
      <c r="C9115" s="29">
        <v>3.40161660023354</v>
      </c>
      <c r="D9115" s="29">
        <v>8.1037031849331402</v>
      </c>
      <c r="E9115" s="29">
        <v>24.436546</v>
      </c>
      <c r="F9115" s="24">
        <v>1.4853609999999999</v>
      </c>
    </row>
    <row r="9116" spans="2:6" x14ac:dyDescent="0.3">
      <c r="B9116" s="28">
        <v>9111</v>
      </c>
      <c r="C9116" s="29">
        <v>3.4013761060688799</v>
      </c>
      <c r="D9116" s="29">
        <v>8.1038105388616906</v>
      </c>
      <c r="E9116" s="29">
        <v>24.440722000000001</v>
      </c>
      <c r="F9116" s="24">
        <v>1.485463</v>
      </c>
    </row>
    <row r="9117" spans="2:6" x14ac:dyDescent="0.3">
      <c r="B9117" s="28">
        <v>9112</v>
      </c>
      <c r="C9117" s="29">
        <v>3.4011356182728401</v>
      </c>
      <c r="D9117" s="29">
        <v>8.1039177580001898</v>
      </c>
      <c r="E9117" s="29">
        <v>24.444897999999998</v>
      </c>
      <c r="F9117" s="24">
        <v>1.485565</v>
      </c>
    </row>
    <row r="9118" spans="2:6" x14ac:dyDescent="0.3">
      <c r="B9118" s="28">
        <v>9113</v>
      </c>
      <c r="C9118" s="29">
        <v>3.4008951368640901</v>
      </c>
      <c r="D9118" s="29">
        <v>8.1040248424130805</v>
      </c>
      <c r="E9118" s="29">
        <v>24.449074</v>
      </c>
      <c r="F9118" s="24">
        <v>1.4856670000000001</v>
      </c>
    </row>
    <row r="9119" spans="2:6" x14ac:dyDescent="0.3">
      <c r="B9119" s="28">
        <v>9114</v>
      </c>
      <c r="C9119" s="29">
        <v>3.4006546618612901</v>
      </c>
      <c r="D9119" s="29">
        <v>8.1041317921648499</v>
      </c>
      <c r="E9119" s="29">
        <v>24.453250000000001</v>
      </c>
      <c r="F9119" s="24">
        <v>1.4857689999999999</v>
      </c>
    </row>
    <row r="9120" spans="2:6" x14ac:dyDescent="0.3">
      <c r="B9120" s="28">
        <v>9115</v>
      </c>
      <c r="C9120" s="29">
        <v>3.4004141932830501</v>
      </c>
      <c r="D9120" s="29">
        <v>8.1042386073198998</v>
      </c>
      <c r="E9120" s="29">
        <v>24.457426000000002</v>
      </c>
      <c r="F9120" s="24">
        <v>1.4858709999999999</v>
      </c>
    </row>
    <row r="9121" spans="2:6" x14ac:dyDescent="0.3">
      <c r="B9121" s="28">
        <v>9116</v>
      </c>
      <c r="C9121" s="29">
        <v>3.400173731148</v>
      </c>
      <c r="D9121" s="29">
        <v>8.1043452879426194</v>
      </c>
      <c r="E9121" s="29">
        <v>24.461601999999999</v>
      </c>
      <c r="F9121" s="24">
        <v>1.485973</v>
      </c>
    </row>
    <row r="9122" spans="2:6" x14ac:dyDescent="0.3">
      <c r="B9122" s="28">
        <v>9117</v>
      </c>
      <c r="C9122" s="29">
        <v>3.39993327547473</v>
      </c>
      <c r="D9122" s="29">
        <v>8.1044518340973397</v>
      </c>
      <c r="E9122" s="29">
        <v>24.465778</v>
      </c>
      <c r="F9122" s="24">
        <v>1.486075</v>
      </c>
    </row>
    <row r="9123" spans="2:6" x14ac:dyDescent="0.3">
      <c r="B9123" s="28">
        <v>9118</v>
      </c>
      <c r="C9123" s="29">
        <v>3.39969282628181</v>
      </c>
      <c r="D9123" s="29">
        <v>8.1045582458483896</v>
      </c>
      <c r="E9123" s="29">
        <v>24.469954000000001</v>
      </c>
      <c r="F9123" s="24">
        <v>1.4861759999999999</v>
      </c>
    </row>
    <row r="9124" spans="2:6" x14ac:dyDescent="0.3">
      <c r="B9124" s="28">
        <v>9119</v>
      </c>
      <c r="C9124" s="29">
        <v>3.3994524028809501</v>
      </c>
      <c r="D9124" s="29">
        <v>8.1046646734172594</v>
      </c>
      <c r="E9124" s="29">
        <v>24.474131</v>
      </c>
      <c r="F9124" s="24">
        <v>1.486278</v>
      </c>
    </row>
    <row r="9125" spans="2:6" x14ac:dyDescent="0.3">
      <c r="B9125" s="28">
        <v>9120</v>
      </c>
      <c r="C9125" s="29">
        <v>3.39921196669505</v>
      </c>
      <c r="D9125" s="29">
        <v>8.1047708165177497</v>
      </c>
      <c r="E9125" s="29">
        <v>24.478307000000001</v>
      </c>
      <c r="F9125" s="24">
        <v>1.48638</v>
      </c>
    </row>
    <row r="9126" spans="2:6" x14ac:dyDescent="0.3">
      <c r="B9126" s="28">
        <v>9121</v>
      </c>
      <c r="C9126" s="29">
        <v>3.3989715370451199</v>
      </c>
      <c r="D9126" s="29">
        <v>8.10487682540737</v>
      </c>
      <c r="E9126" s="29">
        <v>24.482482999999998</v>
      </c>
      <c r="F9126" s="24">
        <v>1.4864820000000001</v>
      </c>
    </row>
    <row r="9127" spans="2:6" x14ac:dyDescent="0.3">
      <c r="B9127" s="28">
        <v>9122</v>
      </c>
      <c r="C9127" s="29">
        <v>3.3987311139496401</v>
      </c>
      <c r="D9127" s="29">
        <v>8.1049827001503001</v>
      </c>
      <c r="E9127" s="29">
        <v>24.486659</v>
      </c>
      <c r="F9127" s="24">
        <v>1.4865840000000001</v>
      </c>
    </row>
    <row r="9128" spans="2:6" x14ac:dyDescent="0.3">
      <c r="B9128" s="28">
        <v>9123</v>
      </c>
      <c r="C9128" s="29">
        <v>3.3984906974270999</v>
      </c>
      <c r="D9128" s="29">
        <v>8.1050884408107002</v>
      </c>
      <c r="E9128" s="29">
        <v>24.490835000000001</v>
      </c>
      <c r="F9128" s="24">
        <v>1.486686</v>
      </c>
    </row>
    <row r="9129" spans="2:6" x14ac:dyDescent="0.3">
      <c r="B9129" s="28">
        <v>9124</v>
      </c>
      <c r="C9129" s="29">
        <v>3.3982502874959502</v>
      </c>
      <c r="D9129" s="29">
        <v>8.1051940474527093</v>
      </c>
      <c r="E9129" s="29">
        <v>24.495011000000002</v>
      </c>
      <c r="F9129" s="24">
        <v>1.4867870000000001</v>
      </c>
    </row>
    <row r="9130" spans="2:6" x14ac:dyDescent="0.3">
      <c r="B9130" s="28">
        <v>9125</v>
      </c>
      <c r="C9130" s="29">
        <v>3.39800988417463</v>
      </c>
      <c r="D9130" s="29">
        <v>8.1052995201404503</v>
      </c>
      <c r="E9130" s="29">
        <v>24.499186999999999</v>
      </c>
      <c r="F9130" s="24">
        <v>1.4868890000000001</v>
      </c>
    </row>
    <row r="9131" spans="2:6" x14ac:dyDescent="0.3">
      <c r="B9131" s="28">
        <v>9126</v>
      </c>
      <c r="C9131" s="29">
        <v>3.3977694874815598</v>
      </c>
      <c r="D9131" s="29">
        <v>8.1054048589379608</v>
      </c>
      <c r="E9131" s="29">
        <v>24.503363</v>
      </c>
      <c r="F9131" s="24">
        <v>1.486991</v>
      </c>
    </row>
    <row r="9132" spans="2:6" x14ac:dyDescent="0.3">
      <c r="B9132" s="28">
        <v>9127</v>
      </c>
      <c r="C9132" s="29">
        <v>3.39752909743514</v>
      </c>
      <c r="D9132" s="29">
        <v>8.1055100639092696</v>
      </c>
      <c r="E9132" s="29">
        <v>24.507539000000001</v>
      </c>
      <c r="F9132" s="24">
        <v>1.487093</v>
      </c>
    </row>
    <row r="9133" spans="2:6" x14ac:dyDescent="0.3">
      <c r="B9133" s="28">
        <v>9128</v>
      </c>
      <c r="C9133" s="29">
        <v>3.3972887140537598</v>
      </c>
      <c r="D9133" s="29">
        <v>8.1056151351184305</v>
      </c>
      <c r="E9133" s="29">
        <v>24.511714999999999</v>
      </c>
      <c r="F9133" s="24">
        <v>1.4871940000000001</v>
      </c>
    </row>
    <row r="9134" spans="2:6" x14ac:dyDescent="0.3">
      <c r="B9134" s="28">
        <v>9129</v>
      </c>
      <c r="C9134" s="29">
        <v>3.3970483373557698</v>
      </c>
      <c r="D9134" s="29">
        <v>8.1057200726293495</v>
      </c>
      <c r="E9134" s="29">
        <v>24.515891</v>
      </c>
      <c r="F9134" s="24">
        <v>1.487296</v>
      </c>
    </row>
    <row r="9135" spans="2:6" x14ac:dyDescent="0.3">
      <c r="B9135" s="28">
        <v>9130</v>
      </c>
      <c r="C9135" s="29">
        <v>3.3968079673595302</v>
      </c>
      <c r="D9135" s="29">
        <v>8.1058248765060394</v>
      </c>
      <c r="E9135" s="29">
        <v>24.520067000000001</v>
      </c>
      <c r="F9135" s="24">
        <v>1.487398</v>
      </c>
    </row>
    <row r="9136" spans="2:6" x14ac:dyDescent="0.3">
      <c r="B9136" s="28">
        <v>9131</v>
      </c>
      <c r="C9136" s="29">
        <v>3.3965676040833501</v>
      </c>
      <c r="D9136" s="29">
        <v>8.1059295468123498</v>
      </c>
      <c r="E9136" s="29">
        <v>24.524242999999998</v>
      </c>
      <c r="F9136" s="24">
        <v>1.4874990000000001</v>
      </c>
    </row>
    <row r="9137" spans="2:6" x14ac:dyDescent="0.3">
      <c r="B9137" s="28">
        <v>9132</v>
      </c>
      <c r="C9137" s="29">
        <v>3.3963272475455399</v>
      </c>
      <c r="D9137" s="29">
        <v>8.1060340836121902</v>
      </c>
      <c r="E9137" s="29">
        <v>24.528419</v>
      </c>
      <c r="F9137" s="24">
        <v>1.487601</v>
      </c>
    </row>
    <row r="9138" spans="2:6" x14ac:dyDescent="0.3">
      <c r="B9138" s="28">
        <v>9133</v>
      </c>
      <c r="C9138" s="29">
        <v>3.3960868977644001</v>
      </c>
      <c r="D9138" s="29">
        <v>8.1061384869694209</v>
      </c>
      <c r="E9138" s="29">
        <v>24.532595000000001</v>
      </c>
      <c r="F9138" s="24">
        <v>1.487703</v>
      </c>
    </row>
    <row r="9139" spans="2:6" x14ac:dyDescent="0.3">
      <c r="B9139" s="28">
        <v>9134</v>
      </c>
      <c r="C9139" s="29">
        <v>3.39584655475818</v>
      </c>
      <c r="D9139" s="29">
        <v>8.1062427569478199</v>
      </c>
      <c r="E9139" s="29">
        <v>24.536771000000002</v>
      </c>
      <c r="F9139" s="24">
        <v>1.487805</v>
      </c>
    </row>
    <row r="9140" spans="2:6" x14ac:dyDescent="0.3">
      <c r="B9140" s="28">
        <v>9135</v>
      </c>
      <c r="C9140" s="29">
        <v>3.3956062185451401</v>
      </c>
      <c r="D9140" s="29">
        <v>8.1063468936111995</v>
      </c>
      <c r="E9140" s="29">
        <v>24.540946999999999</v>
      </c>
      <c r="F9140" s="24">
        <v>1.487906</v>
      </c>
    </row>
    <row r="9141" spans="2:6" x14ac:dyDescent="0.3">
      <c r="B9141" s="28">
        <v>9136</v>
      </c>
      <c r="C9141" s="29">
        <v>3.3953658891435099</v>
      </c>
      <c r="D9141" s="29">
        <v>8.1064508970233096</v>
      </c>
      <c r="E9141" s="29">
        <v>24.545123</v>
      </c>
      <c r="F9141" s="24">
        <v>1.488008</v>
      </c>
    </row>
    <row r="9142" spans="2:6" x14ac:dyDescent="0.3">
      <c r="B9142" s="28">
        <v>9137</v>
      </c>
      <c r="C9142" s="29">
        <v>3.3951255665714899</v>
      </c>
      <c r="D9142" s="29">
        <v>8.1065547672478608</v>
      </c>
      <c r="E9142" s="29">
        <v>24.549299000000001</v>
      </c>
      <c r="F9142" s="24">
        <v>1.4881090000000001</v>
      </c>
    </row>
    <row r="9143" spans="2:6" x14ac:dyDescent="0.3">
      <c r="B9143" s="28">
        <v>9138</v>
      </c>
      <c r="C9143" s="29">
        <v>3.39488525084729</v>
      </c>
      <c r="D9143" s="29">
        <v>8.10665850434855</v>
      </c>
      <c r="E9143" s="29">
        <v>24.553474999999999</v>
      </c>
      <c r="F9143" s="24">
        <v>1.488211</v>
      </c>
    </row>
    <row r="9144" spans="2:6" x14ac:dyDescent="0.3">
      <c r="B9144" s="28">
        <v>9139</v>
      </c>
      <c r="C9144" s="29">
        <v>3.3946449419890801</v>
      </c>
      <c r="D9144" s="29">
        <v>8.1067621083890504</v>
      </c>
      <c r="E9144" s="29">
        <v>24.557651</v>
      </c>
      <c r="F9144" s="24">
        <v>1.488313</v>
      </c>
    </row>
    <row r="9145" spans="2:6" x14ac:dyDescent="0.3">
      <c r="B9145" s="28">
        <v>9140</v>
      </c>
      <c r="C9145" s="29">
        <v>3.3944046400150101</v>
      </c>
      <c r="D9145" s="29">
        <v>8.1068655794329594</v>
      </c>
      <c r="E9145" s="29">
        <v>24.561827000000001</v>
      </c>
      <c r="F9145" s="24">
        <v>1.4884140000000001</v>
      </c>
    </row>
    <row r="9146" spans="2:6" x14ac:dyDescent="0.3">
      <c r="B9146" s="28">
        <v>9141</v>
      </c>
      <c r="C9146" s="29">
        <v>3.39416434494321</v>
      </c>
      <c r="D9146" s="29">
        <v>8.1069689175439006</v>
      </c>
      <c r="E9146" s="29">
        <v>24.566002999999998</v>
      </c>
      <c r="F9146" s="24">
        <v>1.488516</v>
      </c>
    </row>
    <row r="9147" spans="2:6" x14ac:dyDescent="0.3">
      <c r="B9147" s="28">
        <v>9142</v>
      </c>
      <c r="C9147" s="29">
        <v>3.3939240567918199</v>
      </c>
      <c r="D9147" s="29">
        <v>8.1070721227854499</v>
      </c>
      <c r="E9147" s="29">
        <v>24.570179</v>
      </c>
      <c r="F9147" s="24">
        <v>1.4886170000000001</v>
      </c>
    </row>
    <row r="9148" spans="2:6" x14ac:dyDescent="0.3">
      <c r="B9148" s="28">
        <v>9143</v>
      </c>
      <c r="C9148" s="29">
        <v>3.3936837946501299</v>
      </c>
      <c r="D9148" s="29">
        <v>8.1071753445155696</v>
      </c>
      <c r="E9148" s="29">
        <v>24.574356000000002</v>
      </c>
      <c r="F9148" s="24">
        <v>1.4887190000000001</v>
      </c>
    </row>
    <row r="9149" spans="2:6" x14ac:dyDescent="0.3">
      <c r="B9149" s="28">
        <v>9144</v>
      </c>
      <c r="C9149" s="29">
        <v>3.3934435203846198</v>
      </c>
      <c r="D9149" s="29">
        <v>8.1072782841730593</v>
      </c>
      <c r="E9149" s="29">
        <v>24.578531999999999</v>
      </c>
      <c r="F9149" s="24">
        <v>1.4888209999999999</v>
      </c>
    </row>
    <row r="9150" spans="2:6" x14ac:dyDescent="0.3">
      <c r="B9150" s="28">
        <v>9145</v>
      </c>
      <c r="C9150" s="29">
        <v>3.3932032530937501</v>
      </c>
      <c r="D9150" s="29">
        <v>8.1073810911516606</v>
      </c>
      <c r="E9150" s="29">
        <v>24.582708</v>
      </c>
      <c r="F9150" s="24">
        <v>1.4889220000000001</v>
      </c>
    </row>
    <row r="9151" spans="2:6" x14ac:dyDescent="0.3">
      <c r="B9151" s="28">
        <v>9146</v>
      </c>
      <c r="C9151" s="29">
        <v>3.39296299279557</v>
      </c>
      <c r="D9151" s="29">
        <v>8.1074837655148002</v>
      </c>
      <c r="E9151" s="29">
        <v>24.586884000000001</v>
      </c>
      <c r="F9151" s="24">
        <v>1.4890240000000001</v>
      </c>
    </row>
    <row r="9152" spans="2:6" x14ac:dyDescent="0.3">
      <c r="B9152" s="28">
        <v>9147</v>
      </c>
      <c r="C9152" s="29">
        <v>3.3927227395080899</v>
      </c>
      <c r="D9152" s="29">
        <v>8.10758630732591</v>
      </c>
      <c r="E9152" s="29">
        <v>24.591059999999999</v>
      </c>
      <c r="F9152" s="24">
        <v>1.489125</v>
      </c>
    </row>
    <row r="9153" spans="2:6" x14ac:dyDescent="0.3">
      <c r="B9153" s="28">
        <v>9148</v>
      </c>
      <c r="C9153" s="29">
        <v>3.3924824932493198</v>
      </c>
      <c r="D9153" s="29">
        <v>8.1076887166483509</v>
      </c>
      <c r="E9153" s="29">
        <v>24.595236</v>
      </c>
      <c r="F9153" s="24">
        <v>1.4892270000000001</v>
      </c>
    </row>
    <row r="9154" spans="2:6" x14ac:dyDescent="0.3">
      <c r="B9154" s="28">
        <v>9149</v>
      </c>
      <c r="C9154" s="29">
        <v>3.3922422540372499</v>
      </c>
      <c r="D9154" s="29">
        <v>8.1077909935454606</v>
      </c>
      <c r="E9154" s="29">
        <v>24.599412000000001</v>
      </c>
      <c r="F9154" s="24">
        <v>1.489328</v>
      </c>
    </row>
    <row r="9155" spans="2:6" x14ac:dyDescent="0.3">
      <c r="B9155" s="28">
        <v>9150</v>
      </c>
      <c r="C9155" s="29">
        <v>3.3920020218898501</v>
      </c>
      <c r="D9155" s="29">
        <v>8.1078931380805805</v>
      </c>
      <c r="E9155" s="29">
        <v>24.603587999999998</v>
      </c>
      <c r="F9155" s="24">
        <v>1.48943</v>
      </c>
    </row>
    <row r="9156" spans="2:6" x14ac:dyDescent="0.3">
      <c r="B9156" s="28">
        <v>9151</v>
      </c>
      <c r="C9156" s="29">
        <v>3.39176179682506</v>
      </c>
      <c r="D9156" s="29">
        <v>8.1079951503169703</v>
      </c>
      <c r="E9156" s="29">
        <v>24.607764</v>
      </c>
      <c r="F9156" s="24">
        <v>1.4895309999999999</v>
      </c>
    </row>
    <row r="9157" spans="2:6" x14ac:dyDescent="0.3">
      <c r="B9157" s="28">
        <v>9152</v>
      </c>
      <c r="C9157" s="29">
        <v>3.3915215788608202</v>
      </c>
      <c r="D9157" s="29">
        <v>8.1080970303179196</v>
      </c>
      <c r="E9157" s="29">
        <v>24.611940000000001</v>
      </c>
      <c r="F9157" s="24">
        <v>1.489633</v>
      </c>
    </row>
    <row r="9158" spans="2:6" x14ac:dyDescent="0.3">
      <c r="B9158" s="28">
        <v>9153</v>
      </c>
      <c r="C9158" s="29">
        <v>3.39128136801504</v>
      </c>
      <c r="D9158" s="29">
        <v>8.1081987781465905</v>
      </c>
      <c r="E9158" s="29">
        <v>24.616116000000002</v>
      </c>
      <c r="F9158" s="24">
        <v>1.4897339999999999</v>
      </c>
    </row>
    <row r="9159" spans="2:6" x14ac:dyDescent="0.3">
      <c r="B9159" s="28">
        <v>9154</v>
      </c>
      <c r="C9159" s="29">
        <v>3.39104116430561</v>
      </c>
      <c r="D9159" s="29">
        <v>8.1083003938662301</v>
      </c>
      <c r="E9159" s="29">
        <v>24.620291999999999</v>
      </c>
      <c r="F9159" s="24">
        <v>1.489835</v>
      </c>
    </row>
    <row r="9160" spans="2:6" x14ac:dyDescent="0.3">
      <c r="B9160" s="28">
        <v>9155</v>
      </c>
      <c r="C9160" s="29">
        <v>3.3908009677504101</v>
      </c>
      <c r="D9160" s="29">
        <v>8.1084018775399809</v>
      </c>
      <c r="E9160" s="29">
        <v>24.624468</v>
      </c>
      <c r="F9160" s="24">
        <v>1.4899370000000001</v>
      </c>
    </row>
    <row r="9161" spans="2:6" x14ac:dyDescent="0.3">
      <c r="B9161" s="28">
        <v>9156</v>
      </c>
      <c r="C9161" s="29">
        <v>3.39056077836729</v>
      </c>
      <c r="D9161" s="29">
        <v>8.1085032292309602</v>
      </c>
      <c r="E9161" s="29">
        <v>24.628644000000001</v>
      </c>
      <c r="F9161" s="24">
        <v>1.490038</v>
      </c>
    </row>
    <row r="9162" spans="2:6" x14ac:dyDescent="0.3">
      <c r="B9162" s="28">
        <v>9157</v>
      </c>
      <c r="C9162" s="29">
        <v>3.3903205961740901</v>
      </c>
      <c r="D9162" s="29">
        <v>8.1086044490022804</v>
      </c>
      <c r="E9162" s="29">
        <v>24.632819999999999</v>
      </c>
      <c r="F9162" s="24">
        <v>1.49014</v>
      </c>
    </row>
    <row r="9163" spans="2:6" x14ac:dyDescent="0.3">
      <c r="B9163" s="28">
        <v>9158</v>
      </c>
      <c r="C9163" s="29">
        <v>3.3900804211886202</v>
      </c>
      <c r="D9163" s="29">
        <v>8.1087055369170002</v>
      </c>
      <c r="E9163" s="29">
        <v>24.636996</v>
      </c>
      <c r="F9163" s="24">
        <v>1.4902409999999999</v>
      </c>
    </row>
    <row r="9164" spans="2:6" x14ac:dyDescent="0.3">
      <c r="B9164" s="28">
        <v>9159</v>
      </c>
      <c r="C9164" s="29">
        <v>3.3898402534286998</v>
      </c>
      <c r="D9164" s="29">
        <v>8.1088064930381591</v>
      </c>
      <c r="E9164" s="29">
        <v>24.641172000000001</v>
      </c>
      <c r="F9164" s="24">
        <v>1.4903420000000001</v>
      </c>
    </row>
    <row r="9165" spans="2:6" x14ac:dyDescent="0.3">
      <c r="B9165" s="28">
        <v>9160</v>
      </c>
      <c r="C9165" s="29">
        <v>3.3896000929121</v>
      </c>
      <c r="D9165" s="29">
        <v>8.1089073174287503</v>
      </c>
      <c r="E9165" s="29">
        <v>24.645347999999998</v>
      </c>
      <c r="F9165" s="24">
        <v>1.4904440000000001</v>
      </c>
    </row>
    <row r="9166" spans="2:6" x14ac:dyDescent="0.3">
      <c r="B9166" s="28">
        <v>9161</v>
      </c>
      <c r="C9166" s="29">
        <v>3.3893599396565901</v>
      </c>
      <c r="D9166" s="29">
        <v>8.1090080101517508</v>
      </c>
      <c r="E9166" s="29">
        <v>24.649524</v>
      </c>
      <c r="F9166" s="24">
        <v>1.490545</v>
      </c>
    </row>
    <row r="9167" spans="2:6" x14ac:dyDescent="0.3">
      <c r="B9167" s="28">
        <v>9162</v>
      </c>
      <c r="C9167" s="29">
        <v>3.3891197936799102</v>
      </c>
      <c r="D9167" s="29">
        <v>8.1091085712701201</v>
      </c>
      <c r="E9167" s="29">
        <v>24.653700000000001</v>
      </c>
      <c r="F9167" s="24">
        <v>1.4906459999999999</v>
      </c>
    </row>
    <row r="9168" spans="2:6" x14ac:dyDescent="0.3">
      <c r="B9168" s="28">
        <v>9163</v>
      </c>
      <c r="C9168" s="29">
        <v>3.3888796549997799</v>
      </c>
      <c r="D9168" s="29">
        <v>8.1092090008467501</v>
      </c>
      <c r="E9168" s="29">
        <v>24.657876000000002</v>
      </c>
      <c r="F9168" s="24">
        <v>1.490748</v>
      </c>
    </row>
    <row r="9169" spans="2:6" x14ac:dyDescent="0.3">
      <c r="B9169" s="28">
        <v>9164</v>
      </c>
      <c r="C9169" s="29">
        <v>3.38863952363393</v>
      </c>
      <c r="D9169" s="29">
        <v>8.1093092989445292</v>
      </c>
      <c r="E9169" s="29">
        <v>24.662051999999999</v>
      </c>
      <c r="F9169" s="24">
        <v>1.4908489999999999</v>
      </c>
    </row>
    <row r="9170" spans="2:6" x14ac:dyDescent="0.3">
      <c r="B9170" s="28">
        <v>9165</v>
      </c>
      <c r="C9170" s="29">
        <v>3.3883993996000199</v>
      </c>
      <c r="D9170" s="29">
        <v>8.1094094656263298</v>
      </c>
      <c r="E9170" s="29">
        <v>24.666228</v>
      </c>
      <c r="F9170" s="24">
        <v>1.49095</v>
      </c>
    </row>
    <row r="9171" spans="2:6" x14ac:dyDescent="0.3">
      <c r="B9171" s="28">
        <v>9166</v>
      </c>
      <c r="C9171" s="29">
        <v>3.3881593017772</v>
      </c>
      <c r="D9171" s="29">
        <v>8.1095096494292704</v>
      </c>
      <c r="E9171" s="29">
        <v>24.670404999999999</v>
      </c>
      <c r="F9171" s="24">
        <v>1.491052</v>
      </c>
    </row>
    <row r="9172" spans="2:6" x14ac:dyDescent="0.3">
      <c r="B9172" s="28">
        <v>9167</v>
      </c>
      <c r="C9172" s="29">
        <v>3.3879191924511498</v>
      </c>
      <c r="D9172" s="29">
        <v>8.1096095534319605</v>
      </c>
      <c r="E9172" s="29">
        <v>24.674581</v>
      </c>
      <c r="F9172" s="24">
        <v>1.491153</v>
      </c>
    </row>
    <row r="9173" spans="2:6" x14ac:dyDescent="0.3">
      <c r="B9173" s="28">
        <v>9168</v>
      </c>
      <c r="C9173" s="29">
        <v>3.38767909051003</v>
      </c>
      <c r="D9173" s="29">
        <v>8.1097093262070494</v>
      </c>
      <c r="E9173" s="29">
        <v>24.678757000000001</v>
      </c>
      <c r="F9173" s="24">
        <v>1.4912540000000001</v>
      </c>
    </row>
    <row r="9174" spans="2:6" x14ac:dyDescent="0.3">
      <c r="B9174" s="28">
        <v>9169</v>
      </c>
      <c r="C9174" s="29">
        <v>3.3874389959714399</v>
      </c>
      <c r="D9174" s="29">
        <v>8.1098089678172105</v>
      </c>
      <c r="E9174" s="29">
        <v>24.682932999999998</v>
      </c>
      <c r="F9174" s="24">
        <v>1.4913560000000001</v>
      </c>
    </row>
    <row r="9175" spans="2:6" x14ac:dyDescent="0.3">
      <c r="B9175" s="28">
        <v>9170</v>
      </c>
      <c r="C9175" s="29">
        <v>3.3871989088529801</v>
      </c>
      <c r="D9175" s="29">
        <v>8.1099084783252007</v>
      </c>
      <c r="E9175" s="29">
        <v>24.687109</v>
      </c>
      <c r="F9175" s="24">
        <v>1.491457</v>
      </c>
    </row>
    <row r="9176" spans="2:6" x14ac:dyDescent="0.3">
      <c r="B9176" s="28">
        <v>9171</v>
      </c>
      <c r="C9176" s="29">
        <v>3.3869588291722499</v>
      </c>
      <c r="D9176" s="29">
        <v>8.1100078577936294</v>
      </c>
      <c r="E9176" s="29">
        <v>24.691285000000001</v>
      </c>
      <c r="F9176" s="24">
        <v>1.4915579999999999</v>
      </c>
    </row>
    <row r="9177" spans="2:6" x14ac:dyDescent="0.3">
      <c r="B9177" s="28">
        <v>9172</v>
      </c>
      <c r="C9177" s="29">
        <v>3.38671875694678</v>
      </c>
      <c r="D9177" s="29">
        <v>8.1101071062851506</v>
      </c>
      <c r="E9177" s="29">
        <v>24.695461000000002</v>
      </c>
      <c r="F9177" s="24">
        <v>1.4916590000000001</v>
      </c>
    </row>
    <row r="9178" spans="2:6" x14ac:dyDescent="0.3">
      <c r="B9178" s="28">
        <v>9173</v>
      </c>
      <c r="C9178" s="29">
        <v>3.3864786921941499</v>
      </c>
      <c r="D9178" s="29">
        <v>8.1102062238623809</v>
      </c>
      <c r="E9178" s="29">
        <v>24.699636999999999</v>
      </c>
      <c r="F9178" s="24">
        <v>1.49176</v>
      </c>
    </row>
    <row r="9179" spans="2:6" x14ac:dyDescent="0.3">
      <c r="B9179" s="28">
        <v>9174</v>
      </c>
      <c r="C9179" s="29">
        <v>3.3862386349318498</v>
      </c>
      <c r="D9179" s="29">
        <v>8.1103052105878906</v>
      </c>
      <c r="E9179" s="29">
        <v>24.703813</v>
      </c>
      <c r="F9179" s="24">
        <v>1.491862</v>
      </c>
    </row>
    <row r="9180" spans="2:6" x14ac:dyDescent="0.3">
      <c r="B9180" s="28">
        <v>9175</v>
      </c>
      <c r="C9180" s="29">
        <v>3.3859985851774099</v>
      </c>
      <c r="D9180" s="29">
        <v>8.1104040665241897</v>
      </c>
      <c r="E9180" s="29">
        <v>24.707989000000001</v>
      </c>
      <c r="F9180" s="24">
        <v>1.4919629999999999</v>
      </c>
    </row>
    <row r="9181" spans="2:6" x14ac:dyDescent="0.3">
      <c r="B9181" s="28">
        <v>9176</v>
      </c>
      <c r="C9181" s="29">
        <v>3.3857585429483099</v>
      </c>
      <c r="D9181" s="29">
        <v>8.1105027917338397</v>
      </c>
      <c r="E9181" s="29">
        <v>24.712164999999999</v>
      </c>
      <c r="F9181" s="24">
        <v>1.4920640000000001</v>
      </c>
    </row>
    <row r="9182" spans="2:6" x14ac:dyDescent="0.3">
      <c r="B9182" s="28">
        <v>9177</v>
      </c>
      <c r="C9182" s="29">
        <v>3.38551850826203</v>
      </c>
      <c r="D9182" s="29">
        <v>8.1106013862792796</v>
      </c>
      <c r="E9182" s="29">
        <v>24.716341</v>
      </c>
      <c r="F9182" s="24">
        <v>1.492165</v>
      </c>
    </row>
    <row r="9183" spans="2:6" x14ac:dyDescent="0.3">
      <c r="B9183" s="28">
        <v>9178</v>
      </c>
      <c r="C9183" s="29">
        <v>3.3852784811359999</v>
      </c>
      <c r="D9183" s="29">
        <v>8.1106998502229697</v>
      </c>
      <c r="E9183" s="29">
        <v>24.720517000000001</v>
      </c>
      <c r="F9183" s="24">
        <v>1.4922659999999999</v>
      </c>
    </row>
    <row r="9184" spans="2:6" x14ac:dyDescent="0.3">
      <c r="B9184" s="28">
        <v>9179</v>
      </c>
      <c r="C9184" s="29">
        <v>3.3850384615876798</v>
      </c>
      <c r="D9184" s="29">
        <v>8.11079818362734</v>
      </c>
      <c r="E9184" s="29">
        <v>24.724692999999998</v>
      </c>
      <c r="F9184" s="24">
        <v>1.4923679999999999</v>
      </c>
    </row>
    <row r="9185" spans="2:6" x14ac:dyDescent="0.3">
      <c r="B9185" s="28">
        <v>9180</v>
      </c>
      <c r="C9185" s="29">
        <v>3.3847984496344701</v>
      </c>
      <c r="D9185" s="29">
        <v>8.1108963865547796</v>
      </c>
      <c r="E9185" s="29">
        <v>24.728869</v>
      </c>
      <c r="F9185" s="24">
        <v>1.492469</v>
      </c>
    </row>
    <row r="9186" spans="2:6" x14ac:dyDescent="0.3">
      <c r="B9186" s="28">
        <v>9181</v>
      </c>
      <c r="C9186" s="29">
        <v>3.38455844529377</v>
      </c>
      <c r="D9186" s="29">
        <v>8.1109944590676193</v>
      </c>
      <c r="E9186" s="29">
        <v>24.733045000000001</v>
      </c>
      <c r="F9186" s="24">
        <v>1.49257</v>
      </c>
    </row>
    <row r="9187" spans="2:6" x14ac:dyDescent="0.3">
      <c r="B9187" s="28">
        <v>9182</v>
      </c>
      <c r="C9187" s="29">
        <v>3.38431844858296</v>
      </c>
      <c r="D9187" s="29">
        <v>8.1110924012282002</v>
      </c>
      <c r="E9187" s="29">
        <v>24.737221000000002</v>
      </c>
      <c r="F9187" s="24">
        <v>1.4926710000000001</v>
      </c>
    </row>
    <row r="9188" spans="2:6" x14ac:dyDescent="0.3">
      <c r="B9188" s="28">
        <v>9183</v>
      </c>
      <c r="C9188" s="29">
        <v>3.3840784595194</v>
      </c>
      <c r="D9188" s="29">
        <v>8.1111902130988298</v>
      </c>
      <c r="E9188" s="29">
        <v>24.741396999999999</v>
      </c>
      <c r="F9188" s="24">
        <v>1.492772</v>
      </c>
    </row>
    <row r="9189" spans="2:6" x14ac:dyDescent="0.3">
      <c r="B9189" s="28">
        <v>9184</v>
      </c>
      <c r="C9189" s="29">
        <v>3.38383847812044</v>
      </c>
      <c r="D9189" s="29">
        <v>8.1112878947417606</v>
      </c>
      <c r="E9189" s="29">
        <v>24.745573</v>
      </c>
      <c r="F9189" s="24">
        <v>1.4928729999999999</v>
      </c>
    </row>
    <row r="9190" spans="2:6" x14ac:dyDescent="0.3">
      <c r="B9190" s="28">
        <v>9185</v>
      </c>
      <c r="C9190" s="29">
        <v>3.3835985044034</v>
      </c>
      <c r="D9190" s="29">
        <v>8.1113854462192307</v>
      </c>
      <c r="E9190" s="29">
        <v>24.749749000000001</v>
      </c>
      <c r="F9190" s="24">
        <v>1.492974</v>
      </c>
    </row>
    <row r="9191" spans="2:6" x14ac:dyDescent="0.3">
      <c r="B9191" s="28">
        <v>9186</v>
      </c>
      <c r="C9191" s="29">
        <v>3.3833585383855898</v>
      </c>
      <c r="D9191" s="29">
        <v>8.1114828675934394</v>
      </c>
      <c r="E9191" s="29">
        <v>24.753924999999999</v>
      </c>
      <c r="F9191" s="24">
        <v>1.4930749999999999</v>
      </c>
    </row>
    <row r="9192" spans="2:6" x14ac:dyDescent="0.3">
      <c r="B9192" s="28">
        <v>9187</v>
      </c>
      <c r="C9192" s="29">
        <v>3.3831185800843002</v>
      </c>
      <c r="D9192" s="29">
        <v>8.1115801589265697</v>
      </c>
      <c r="E9192" s="29">
        <v>24.758101</v>
      </c>
      <c r="F9192" s="24">
        <v>1.4931760000000001</v>
      </c>
    </row>
    <row r="9193" spans="2:6" x14ac:dyDescent="0.3">
      <c r="B9193" s="28">
        <v>9188</v>
      </c>
      <c r="C9193" s="29">
        <v>3.3828786295167999</v>
      </c>
      <c r="D9193" s="29">
        <v>8.1116773202807693</v>
      </c>
      <c r="E9193" s="29">
        <v>24.762277000000001</v>
      </c>
      <c r="F9193" s="24">
        <v>1.493277</v>
      </c>
    </row>
    <row r="9194" spans="2:6" x14ac:dyDescent="0.3">
      <c r="B9194" s="28">
        <v>9189</v>
      </c>
      <c r="C9194" s="29">
        <v>3.3826386867003402</v>
      </c>
      <c r="D9194" s="29">
        <v>8.1117743517181307</v>
      </c>
      <c r="E9194" s="29">
        <v>24.766452999999998</v>
      </c>
      <c r="F9194" s="24">
        <v>1.4933779999999999</v>
      </c>
    </row>
    <row r="9195" spans="2:6" x14ac:dyDescent="0.3">
      <c r="B9195" s="28">
        <v>9190</v>
      </c>
      <c r="C9195" s="29">
        <v>3.3823987702977201</v>
      </c>
      <c r="D9195" s="29">
        <v>8.1118714009261694</v>
      </c>
      <c r="E9195" s="29">
        <v>24.770630000000001</v>
      </c>
      <c r="F9195" s="24">
        <v>1.493479</v>
      </c>
    </row>
    <row r="9196" spans="2:6" x14ac:dyDescent="0.3">
      <c r="B9196" s="28">
        <v>9191</v>
      </c>
      <c r="C9196" s="29">
        <v>3.3821588430261</v>
      </c>
      <c r="D9196" s="29">
        <v>8.1119681726808892</v>
      </c>
      <c r="E9196" s="29">
        <v>24.774806000000002</v>
      </c>
      <c r="F9196" s="24">
        <v>1.4935800000000001</v>
      </c>
    </row>
    <row r="9197" spans="2:6" x14ac:dyDescent="0.3">
      <c r="B9197" s="28">
        <v>9192</v>
      </c>
      <c r="C9197" s="29">
        <v>3.3819189235571701</v>
      </c>
      <c r="D9197" s="29">
        <v>8.1120648147049401</v>
      </c>
      <c r="E9197" s="29">
        <v>24.778981999999999</v>
      </c>
      <c r="F9197" s="24">
        <v>1.493681</v>
      </c>
    </row>
    <row r="9198" spans="2:6" x14ac:dyDescent="0.3">
      <c r="B9198" s="28">
        <v>9193</v>
      </c>
      <c r="C9198" s="29">
        <v>3.3816790119081301</v>
      </c>
      <c r="D9198" s="29">
        <v>8.1121613270603206</v>
      </c>
      <c r="E9198" s="29">
        <v>24.783158</v>
      </c>
      <c r="F9198" s="24">
        <v>1.4937819999999999</v>
      </c>
    </row>
    <row r="9199" spans="2:6" x14ac:dyDescent="0.3">
      <c r="B9199" s="28">
        <v>9194</v>
      </c>
      <c r="C9199" s="29">
        <v>3.3814391080961399</v>
      </c>
      <c r="D9199" s="29">
        <v>8.1122577098089899</v>
      </c>
      <c r="E9199" s="29">
        <v>24.787334000000001</v>
      </c>
      <c r="F9199" s="24">
        <v>1.4938830000000001</v>
      </c>
    </row>
    <row r="9200" spans="2:6" x14ac:dyDescent="0.3">
      <c r="B9200" s="28">
        <v>9195</v>
      </c>
      <c r="C9200" s="29">
        <v>3.3811992121383301</v>
      </c>
      <c r="D9200" s="29">
        <v>8.1123539630128896</v>
      </c>
      <c r="E9200" s="29">
        <v>24.791509999999999</v>
      </c>
      <c r="F9200" s="24">
        <v>1.493984</v>
      </c>
    </row>
    <row r="9201" spans="2:6" x14ac:dyDescent="0.3">
      <c r="B9201" s="28">
        <v>9196</v>
      </c>
      <c r="C9201" s="29">
        <v>3.3809593240518301</v>
      </c>
      <c r="D9201" s="29">
        <v>8.1124500867338902</v>
      </c>
      <c r="E9201" s="29">
        <v>24.795686</v>
      </c>
      <c r="F9201" s="24">
        <v>1.4940850000000001</v>
      </c>
    </row>
    <row r="9202" spans="2:6" x14ac:dyDescent="0.3">
      <c r="B9202" s="28">
        <v>9197</v>
      </c>
      <c r="C9202" s="29">
        <v>3.3807194438537698</v>
      </c>
      <c r="D9202" s="29">
        <v>8.1125460810338907</v>
      </c>
      <c r="E9202" s="29">
        <v>24.799862000000001</v>
      </c>
      <c r="F9202" s="24">
        <v>1.494186</v>
      </c>
    </row>
    <row r="9203" spans="2:6" x14ac:dyDescent="0.3">
      <c r="B9203" s="28">
        <v>9198</v>
      </c>
      <c r="C9203" s="29">
        <v>3.3804795715612199</v>
      </c>
      <c r="D9203" s="29">
        <v>8.1126419459747208</v>
      </c>
      <c r="E9203" s="29">
        <v>24.804037999999998</v>
      </c>
      <c r="F9203" s="24">
        <v>1.4942869999999999</v>
      </c>
    </row>
    <row r="9204" spans="2:6" x14ac:dyDescent="0.3">
      <c r="B9204" s="28">
        <v>9199</v>
      </c>
      <c r="C9204" s="29">
        <v>3.3802397071912598</v>
      </c>
      <c r="D9204" s="29">
        <v>8.1127376816181798</v>
      </c>
      <c r="E9204" s="29">
        <v>24.808214</v>
      </c>
      <c r="F9204" s="24">
        <v>1.494388</v>
      </c>
    </row>
    <row r="9205" spans="2:6" x14ac:dyDescent="0.3">
      <c r="B9205" s="28">
        <v>9200</v>
      </c>
      <c r="C9205" s="29">
        <v>3.3799998507609499</v>
      </c>
      <c r="D9205" s="29">
        <v>8.1128332880260601</v>
      </c>
      <c r="E9205" s="29">
        <v>24.812390000000001</v>
      </c>
      <c r="F9205" s="24">
        <v>1.494489</v>
      </c>
    </row>
    <row r="9206" spans="2:6" x14ac:dyDescent="0.3">
      <c r="B9206" s="28">
        <v>9201</v>
      </c>
      <c r="C9206" s="29">
        <v>3.3797600022873198</v>
      </c>
      <c r="D9206" s="29">
        <v>8.1129287652601096</v>
      </c>
      <c r="E9206" s="29">
        <v>24.816566000000002</v>
      </c>
      <c r="F9206" s="24">
        <v>1.4945900000000001</v>
      </c>
    </row>
    <row r="9207" spans="2:6" x14ac:dyDescent="0.3">
      <c r="B9207" s="28">
        <v>9202</v>
      </c>
      <c r="C9207" s="29">
        <v>3.3795201617873998</v>
      </c>
      <c r="D9207" s="29">
        <v>8.1130241133820196</v>
      </c>
      <c r="E9207" s="29">
        <v>24.820741999999999</v>
      </c>
      <c r="F9207" s="24">
        <v>1.494691</v>
      </c>
    </row>
    <row r="9208" spans="2:6" x14ac:dyDescent="0.3">
      <c r="B9208" s="28">
        <v>9203</v>
      </c>
      <c r="C9208" s="29">
        <v>3.3792803292781901</v>
      </c>
      <c r="D9208" s="29">
        <v>8.1131193324534898</v>
      </c>
      <c r="E9208" s="29">
        <v>24.824918</v>
      </c>
      <c r="F9208" s="24">
        <v>1.494791</v>
      </c>
    </row>
    <row r="9209" spans="2:6" x14ac:dyDescent="0.3">
      <c r="B9209" s="28">
        <v>9204</v>
      </c>
      <c r="C9209" s="29">
        <v>3.3790405047766701</v>
      </c>
      <c r="D9209" s="29">
        <v>8.1132144225361795</v>
      </c>
      <c r="E9209" s="29">
        <v>24.829094000000001</v>
      </c>
      <c r="F9209" s="24">
        <v>1.4948920000000001</v>
      </c>
    </row>
    <row r="9210" spans="2:6" x14ac:dyDescent="0.3">
      <c r="B9210" s="28">
        <v>9205</v>
      </c>
      <c r="C9210" s="29">
        <v>3.3788006882998101</v>
      </c>
      <c r="D9210" s="29">
        <v>8.1133093836917496</v>
      </c>
      <c r="E9210" s="29">
        <v>24.833269999999999</v>
      </c>
      <c r="F9210" s="24">
        <v>1.494993</v>
      </c>
    </row>
    <row r="9211" spans="2:6" x14ac:dyDescent="0.3">
      <c r="B9211" s="28">
        <v>9206</v>
      </c>
      <c r="C9211" s="29">
        <v>3.3785608798645699</v>
      </c>
      <c r="D9211" s="29">
        <v>8.1134042159817206</v>
      </c>
      <c r="E9211" s="29">
        <v>24.837446</v>
      </c>
      <c r="F9211" s="24">
        <v>1.4950939999999999</v>
      </c>
    </row>
    <row r="9212" spans="2:6" x14ac:dyDescent="0.3">
      <c r="B9212" s="28">
        <v>9207</v>
      </c>
      <c r="C9212" s="29">
        <v>3.37832107948786</v>
      </c>
      <c r="D9212" s="29">
        <v>8.1134989194677303</v>
      </c>
      <c r="E9212" s="29">
        <v>24.841622000000001</v>
      </c>
      <c r="F9212" s="24">
        <v>1.4951950000000001</v>
      </c>
    </row>
    <row r="9213" spans="2:6" x14ac:dyDescent="0.3">
      <c r="B9213" s="28">
        <v>9208</v>
      </c>
      <c r="C9213" s="29">
        <v>3.3780812871866099</v>
      </c>
      <c r="D9213" s="29">
        <v>8.1135934942112797</v>
      </c>
      <c r="E9213" s="29">
        <v>24.845797999999998</v>
      </c>
      <c r="F9213" s="24">
        <v>1.495296</v>
      </c>
    </row>
    <row r="9214" spans="2:6" x14ac:dyDescent="0.3">
      <c r="B9214" s="28">
        <v>9209</v>
      </c>
      <c r="C9214" s="29">
        <v>3.3778415029777102</v>
      </c>
      <c r="D9214" s="29">
        <v>8.11368794027387</v>
      </c>
      <c r="E9214" s="29">
        <v>24.849974</v>
      </c>
      <c r="F9214" s="24">
        <v>1.4953959999999999</v>
      </c>
    </row>
    <row r="9215" spans="2:6" x14ac:dyDescent="0.3">
      <c r="B9215" s="28">
        <v>9210</v>
      </c>
      <c r="C9215" s="29">
        <v>3.3776017268780398</v>
      </c>
      <c r="D9215" s="29">
        <v>8.1137822577169896</v>
      </c>
      <c r="E9215" s="29">
        <v>24.854150000000001</v>
      </c>
      <c r="F9215" s="24">
        <v>1.4954970000000001</v>
      </c>
    </row>
    <row r="9216" spans="2:6" x14ac:dyDescent="0.3">
      <c r="B9216" s="28">
        <v>9211</v>
      </c>
      <c r="C9216" s="29">
        <v>3.3773619589044599</v>
      </c>
      <c r="D9216" s="29">
        <v>8.1138764466020898</v>
      </c>
      <c r="E9216" s="29">
        <v>24.858326000000002</v>
      </c>
      <c r="F9216" s="24">
        <v>1.495598</v>
      </c>
    </row>
    <row r="9217" spans="2:6" x14ac:dyDescent="0.3">
      <c r="B9217" s="28">
        <v>9212</v>
      </c>
      <c r="C9217" s="29">
        <v>3.3771221990738201</v>
      </c>
      <c r="D9217" s="29">
        <v>8.1139705069905705</v>
      </c>
      <c r="E9217" s="29">
        <v>24.862501999999999</v>
      </c>
      <c r="F9217" s="24">
        <v>1.4956990000000001</v>
      </c>
    </row>
    <row r="9218" spans="2:6" x14ac:dyDescent="0.3">
      <c r="B9218" s="28">
        <v>9213</v>
      </c>
      <c r="C9218" s="29">
        <v>3.37688244740293</v>
      </c>
      <c r="D9218" s="29">
        <v>8.1140644389437995</v>
      </c>
      <c r="E9218" s="29">
        <v>24.866678</v>
      </c>
      <c r="F9218" s="24">
        <v>1.4957989999999999</v>
      </c>
    </row>
    <row r="9219" spans="2:6" x14ac:dyDescent="0.3">
      <c r="B9219" s="28">
        <v>9214</v>
      </c>
      <c r="C9219" s="29">
        <v>3.3766427223413098</v>
      </c>
      <c r="D9219" s="29">
        <v>8.1141583893065992</v>
      </c>
      <c r="E9219" s="29">
        <v>24.870854999999999</v>
      </c>
      <c r="F9219" s="24">
        <v>1.4959</v>
      </c>
    </row>
    <row r="9220" spans="2:6" x14ac:dyDescent="0.3">
      <c r="B9220" s="28">
        <v>9215</v>
      </c>
      <c r="C9220" s="29">
        <v>3.3764029870315402</v>
      </c>
      <c r="D9220" s="29">
        <v>8.1142520645384604</v>
      </c>
      <c r="E9220" s="29">
        <v>24.875031</v>
      </c>
      <c r="F9220" s="24">
        <v>1.4960010000000001</v>
      </c>
    </row>
    <row r="9221" spans="2:6" x14ac:dyDescent="0.3">
      <c r="B9221" s="28">
        <v>9216</v>
      </c>
      <c r="C9221" s="29">
        <v>3.37616325993192</v>
      </c>
      <c r="D9221" s="29">
        <v>8.1143456115191093</v>
      </c>
      <c r="E9221" s="29">
        <v>24.879207000000001</v>
      </c>
      <c r="F9221" s="24">
        <v>1.496102</v>
      </c>
    </row>
    <row r="9222" spans="2:6" x14ac:dyDescent="0.3">
      <c r="B9222" s="28">
        <v>9217</v>
      </c>
      <c r="C9222" s="29">
        <v>3.3759235410591799</v>
      </c>
      <c r="D9222" s="29">
        <v>8.1144390303097698</v>
      </c>
      <c r="E9222" s="29">
        <v>24.883382999999998</v>
      </c>
      <c r="F9222" s="24">
        <v>1.496202</v>
      </c>
    </row>
    <row r="9223" spans="2:6" x14ac:dyDescent="0.3">
      <c r="B9223" s="28">
        <v>9218</v>
      </c>
      <c r="C9223" s="29">
        <v>3.37568383043007</v>
      </c>
      <c r="D9223" s="29">
        <v>8.11453232097168</v>
      </c>
      <c r="E9223" s="29">
        <v>24.887559</v>
      </c>
      <c r="F9223" s="24">
        <v>1.4963029999999999</v>
      </c>
    </row>
    <row r="9224" spans="2:6" x14ac:dyDescent="0.3">
      <c r="B9224" s="28">
        <v>9219</v>
      </c>
      <c r="C9224" s="29">
        <v>3.3754441280613099</v>
      </c>
      <c r="D9224" s="29">
        <v>8.1146254835660496</v>
      </c>
      <c r="E9224" s="29">
        <v>24.891735000000001</v>
      </c>
      <c r="F9224" s="24">
        <v>1.4964040000000001</v>
      </c>
    </row>
    <row r="9225" spans="2:6" x14ac:dyDescent="0.3">
      <c r="B9225" s="28">
        <v>9220</v>
      </c>
      <c r="C9225" s="29">
        <v>3.3752044339695999</v>
      </c>
      <c r="D9225" s="29">
        <v>8.1147185181540404</v>
      </c>
      <c r="E9225" s="29">
        <v>24.895911000000002</v>
      </c>
      <c r="F9225" s="24">
        <v>1.4965040000000001</v>
      </c>
    </row>
    <row r="9226" spans="2:6" x14ac:dyDescent="0.3">
      <c r="B9226" s="28">
        <v>9221</v>
      </c>
      <c r="C9226" s="29">
        <v>3.3749647481716298</v>
      </c>
      <c r="D9226" s="29">
        <v>8.1148114247968195</v>
      </c>
      <c r="E9226" s="29">
        <v>24.900086999999999</v>
      </c>
      <c r="F9226" s="24">
        <v>1.496605</v>
      </c>
    </row>
    <row r="9227" spans="2:6" x14ac:dyDescent="0.3">
      <c r="B9227" s="28">
        <v>9222</v>
      </c>
      <c r="C9227" s="29">
        <v>3.3747250706840601</v>
      </c>
      <c r="D9227" s="29">
        <v>8.1149042035554704</v>
      </c>
      <c r="E9227" s="29">
        <v>24.904263</v>
      </c>
      <c r="F9227" s="24">
        <v>1.4967060000000001</v>
      </c>
    </row>
    <row r="9228" spans="2:6" x14ac:dyDescent="0.3">
      <c r="B9228" s="28">
        <v>9223</v>
      </c>
      <c r="C9228" s="29">
        <v>3.3744854015235499</v>
      </c>
      <c r="D9228" s="29">
        <v>8.1149968544911104</v>
      </c>
      <c r="E9228" s="29">
        <v>24.908439000000001</v>
      </c>
      <c r="F9228" s="24">
        <v>1.4968060000000001</v>
      </c>
    </row>
    <row r="9229" spans="2:6" x14ac:dyDescent="0.3">
      <c r="B9229" s="28">
        <v>9224</v>
      </c>
      <c r="C9229" s="29">
        <v>3.3742457407067201</v>
      </c>
      <c r="D9229" s="29">
        <v>8.1150893776647592</v>
      </c>
      <c r="E9229" s="29">
        <v>24.912614999999999</v>
      </c>
      <c r="F9229" s="24">
        <v>1.496907</v>
      </c>
    </row>
    <row r="9230" spans="2:6" x14ac:dyDescent="0.3">
      <c r="B9230" s="28">
        <v>9225</v>
      </c>
      <c r="C9230" s="29">
        <v>3.3740060882502001</v>
      </c>
      <c r="D9230" s="29">
        <v>8.1151817731374791</v>
      </c>
      <c r="E9230" s="29">
        <v>24.916791</v>
      </c>
      <c r="F9230" s="24">
        <v>1.497007</v>
      </c>
    </row>
    <row r="9231" spans="2:6" x14ac:dyDescent="0.3">
      <c r="B9231" s="28">
        <v>9226</v>
      </c>
      <c r="C9231" s="29">
        <v>3.3737664441705699</v>
      </c>
      <c r="D9231" s="29">
        <v>8.1152740409702293</v>
      </c>
      <c r="E9231" s="29">
        <v>24.920967000000001</v>
      </c>
      <c r="F9231" s="24">
        <v>1.4971079999999999</v>
      </c>
    </row>
    <row r="9232" spans="2:6" x14ac:dyDescent="0.3">
      <c r="B9232" s="28">
        <v>9227</v>
      </c>
      <c r="C9232" s="29">
        <v>3.3735268084844301</v>
      </c>
      <c r="D9232" s="29">
        <v>8.1153661812240205</v>
      </c>
      <c r="E9232" s="29">
        <v>24.925142999999998</v>
      </c>
      <c r="F9232" s="24">
        <v>1.497209</v>
      </c>
    </row>
    <row r="9233" spans="2:6" x14ac:dyDescent="0.3">
      <c r="B9233" s="28">
        <v>9228</v>
      </c>
      <c r="C9233" s="29">
        <v>3.37328718120833</v>
      </c>
      <c r="D9233" s="29">
        <v>8.1154581939597108</v>
      </c>
      <c r="E9233" s="29">
        <v>24.929319</v>
      </c>
      <c r="F9233" s="24">
        <v>1.497309</v>
      </c>
    </row>
    <row r="9234" spans="2:6" x14ac:dyDescent="0.3">
      <c r="B9234" s="28">
        <v>9229</v>
      </c>
      <c r="C9234" s="29">
        <v>3.3730475623588201</v>
      </c>
      <c r="D9234" s="29">
        <v>8.1155500792382806</v>
      </c>
      <c r="E9234" s="29">
        <v>24.933495000000001</v>
      </c>
      <c r="F9234" s="24">
        <v>1.4974099999999999</v>
      </c>
    </row>
    <row r="9235" spans="2:6" x14ac:dyDescent="0.3">
      <c r="B9235" s="28">
        <v>9230</v>
      </c>
      <c r="C9235" s="29">
        <v>3.3728079519524199</v>
      </c>
      <c r="D9235" s="29">
        <v>8.1156418371205703</v>
      </c>
      <c r="E9235" s="29">
        <v>24.937671000000002</v>
      </c>
      <c r="F9235" s="24">
        <v>1.4975100000000001</v>
      </c>
    </row>
    <row r="9236" spans="2:6" x14ac:dyDescent="0.3">
      <c r="B9236" s="28">
        <v>9231</v>
      </c>
      <c r="C9236" s="29">
        <v>3.37256835000565</v>
      </c>
      <c r="D9236" s="29">
        <v>8.1157334676674093</v>
      </c>
      <c r="E9236" s="29">
        <v>24.941846999999999</v>
      </c>
      <c r="F9236" s="24">
        <v>1.497611</v>
      </c>
    </row>
    <row r="9237" spans="2:6" x14ac:dyDescent="0.3">
      <c r="B9237" s="28">
        <v>9232</v>
      </c>
      <c r="C9237" s="29">
        <v>3.372328756535</v>
      </c>
      <c r="D9237" s="29">
        <v>8.1158249709396308</v>
      </c>
      <c r="E9237" s="29">
        <v>24.946023</v>
      </c>
      <c r="F9237" s="24">
        <v>1.497711</v>
      </c>
    </row>
    <row r="9238" spans="2:6" x14ac:dyDescent="0.3">
      <c r="B9238" s="28">
        <v>9233</v>
      </c>
      <c r="C9238" s="29">
        <v>3.3720891715569499</v>
      </c>
      <c r="D9238" s="29">
        <v>8.1159163469980395</v>
      </c>
      <c r="E9238" s="29">
        <v>24.950199000000001</v>
      </c>
      <c r="F9238" s="24">
        <v>1.4978119999999999</v>
      </c>
    </row>
    <row r="9239" spans="2:6" x14ac:dyDescent="0.3">
      <c r="B9239" s="28">
        <v>9234</v>
      </c>
      <c r="C9239" s="29">
        <v>3.3718495950879599</v>
      </c>
      <c r="D9239" s="29">
        <v>8.1160075959033602</v>
      </c>
      <c r="E9239" s="29">
        <v>24.954374999999999</v>
      </c>
      <c r="F9239" s="24">
        <v>1.4979119999999999</v>
      </c>
    </row>
    <row r="9240" spans="2:6" x14ac:dyDescent="0.3">
      <c r="B9240" s="28">
        <v>9235</v>
      </c>
      <c r="C9240" s="29">
        <v>3.3716100271444702</v>
      </c>
      <c r="D9240" s="29">
        <v>8.1160987177163193</v>
      </c>
      <c r="E9240" s="29">
        <v>24.958551</v>
      </c>
      <c r="F9240" s="24">
        <v>1.498013</v>
      </c>
    </row>
    <row r="9241" spans="2:6" x14ac:dyDescent="0.3">
      <c r="B9241" s="28">
        <v>9236</v>
      </c>
      <c r="C9241" s="29">
        <v>3.37137046774289</v>
      </c>
      <c r="D9241" s="29">
        <v>8.1161897124976292</v>
      </c>
      <c r="E9241" s="29">
        <v>24.962727000000001</v>
      </c>
      <c r="F9241" s="24">
        <v>1.498113</v>
      </c>
    </row>
    <row r="9242" spans="2:6" x14ac:dyDescent="0.3">
      <c r="B9242" s="28">
        <v>9237</v>
      </c>
      <c r="C9242" s="29">
        <v>3.3711309351311298</v>
      </c>
      <c r="D9242" s="29">
        <v>8.1162807262908903</v>
      </c>
      <c r="E9242" s="29">
        <v>24.966904</v>
      </c>
      <c r="F9242" s="24">
        <v>1.4982139999999999</v>
      </c>
    </row>
    <row r="9243" spans="2:6" x14ac:dyDescent="0.3">
      <c r="B9243" s="28">
        <v>9238</v>
      </c>
      <c r="C9243" s="29">
        <v>3.3708913928539199</v>
      </c>
      <c r="D9243" s="29">
        <v>8.1163714671561795</v>
      </c>
      <c r="E9243" s="29">
        <v>24.971080000000001</v>
      </c>
      <c r="F9243" s="24">
        <v>1.4983139999999999</v>
      </c>
    </row>
    <row r="9244" spans="2:6" x14ac:dyDescent="0.3">
      <c r="B9244" s="28">
        <v>9239</v>
      </c>
      <c r="C9244" s="29">
        <v>3.3706518591678001</v>
      </c>
      <c r="D9244" s="29">
        <v>8.1164620811717594</v>
      </c>
      <c r="E9244" s="29">
        <v>24.975256000000002</v>
      </c>
      <c r="F9244" s="24">
        <v>1.4984150000000001</v>
      </c>
    </row>
    <row r="9245" spans="2:6" x14ac:dyDescent="0.3">
      <c r="B9245" s="28">
        <v>9240</v>
      </c>
      <c r="C9245" s="29">
        <v>3.3704123340891399</v>
      </c>
      <c r="D9245" s="29">
        <v>8.1165525683981592</v>
      </c>
      <c r="E9245" s="29">
        <v>24.979431999999999</v>
      </c>
      <c r="F9245" s="24">
        <v>1.498515</v>
      </c>
    </row>
    <row r="9246" spans="2:6" x14ac:dyDescent="0.3">
      <c r="B9246" s="28">
        <v>9241</v>
      </c>
      <c r="C9246" s="29">
        <v>3.3701728176342698</v>
      </c>
      <c r="D9246" s="29">
        <v>8.1166429288959598</v>
      </c>
      <c r="E9246" s="29">
        <v>24.983608</v>
      </c>
      <c r="F9246" s="24">
        <v>1.4986159999999999</v>
      </c>
    </row>
    <row r="9247" spans="2:6" x14ac:dyDescent="0.3">
      <c r="B9247" s="28">
        <v>9242</v>
      </c>
      <c r="C9247" s="29">
        <v>3.3699333098195101</v>
      </c>
      <c r="D9247" s="29">
        <v>8.11673316272568</v>
      </c>
      <c r="E9247" s="29">
        <v>24.987784000000001</v>
      </c>
      <c r="F9247" s="24">
        <v>1.4987159999999999</v>
      </c>
    </row>
    <row r="9248" spans="2:6" x14ac:dyDescent="0.3">
      <c r="B9248" s="28">
        <v>9243</v>
      </c>
      <c r="C9248" s="29">
        <v>3.36969381066117</v>
      </c>
      <c r="D9248" s="29">
        <v>8.1168232699477603</v>
      </c>
      <c r="E9248" s="29">
        <v>24.991959999999999</v>
      </c>
      <c r="F9248" s="24">
        <v>1.4988159999999999</v>
      </c>
    </row>
    <row r="9249" spans="2:6" x14ac:dyDescent="0.3">
      <c r="B9249" s="28">
        <v>9244</v>
      </c>
      <c r="C9249" s="29">
        <v>3.36945432017552</v>
      </c>
      <c r="D9249" s="29">
        <v>8.1169132506226909</v>
      </c>
      <c r="E9249" s="29">
        <v>24.996136</v>
      </c>
      <c r="F9249" s="24">
        <v>1.4989170000000001</v>
      </c>
    </row>
    <row r="9250" spans="2:6" x14ac:dyDescent="0.3">
      <c r="B9250" s="28">
        <v>9245</v>
      </c>
      <c r="C9250" s="29">
        <v>3.3692148383788498</v>
      </c>
      <c r="D9250" s="29">
        <v>8.1170031048109195</v>
      </c>
      <c r="E9250" s="29">
        <v>25.000312000000001</v>
      </c>
      <c r="F9250" s="24">
        <v>1.499017</v>
      </c>
    </row>
    <row r="9251" spans="2:6" x14ac:dyDescent="0.3">
      <c r="B9251" s="28">
        <v>9246</v>
      </c>
      <c r="C9251" s="29">
        <v>3.3689753652874099</v>
      </c>
      <c r="D9251" s="29">
        <v>8.1170928325728298</v>
      </c>
      <c r="E9251" s="29">
        <v>25.004487999999998</v>
      </c>
      <c r="F9251" s="24">
        <v>1.499118</v>
      </c>
    </row>
    <row r="9252" spans="2:6" x14ac:dyDescent="0.3">
      <c r="B9252" s="28">
        <v>9247</v>
      </c>
      <c r="C9252" s="29">
        <v>3.3687359009174198</v>
      </c>
      <c r="D9252" s="29">
        <v>8.1171824339687699</v>
      </c>
      <c r="E9252" s="29">
        <v>25.008664</v>
      </c>
      <c r="F9252" s="24">
        <v>1.4992179999999999</v>
      </c>
    </row>
    <row r="9253" spans="2:6" x14ac:dyDescent="0.3">
      <c r="B9253" s="28">
        <v>9248</v>
      </c>
      <c r="C9253" s="29">
        <v>3.3684964452851101</v>
      </c>
      <c r="D9253" s="29">
        <v>8.1172719090590899</v>
      </c>
      <c r="E9253" s="29">
        <v>25.012840000000001</v>
      </c>
      <c r="F9253" s="24">
        <v>1.4993179999999999</v>
      </c>
    </row>
    <row r="9254" spans="2:6" x14ac:dyDescent="0.3">
      <c r="B9254" s="28">
        <v>9249</v>
      </c>
      <c r="C9254" s="29">
        <v>3.3682569984066801</v>
      </c>
      <c r="D9254" s="29">
        <v>8.1173612579041201</v>
      </c>
      <c r="E9254" s="29">
        <v>25.017016000000002</v>
      </c>
      <c r="F9254" s="24">
        <v>1.4994190000000001</v>
      </c>
    </row>
    <row r="9255" spans="2:6" x14ac:dyDescent="0.3">
      <c r="B9255" s="28">
        <v>9250</v>
      </c>
      <c r="C9255" s="29">
        <v>3.3680175602983198</v>
      </c>
      <c r="D9255" s="29">
        <v>8.1174504805641092</v>
      </c>
      <c r="E9255" s="29">
        <v>25.021191999999999</v>
      </c>
      <c r="F9255" s="24">
        <v>1.499519</v>
      </c>
    </row>
    <row r="9256" spans="2:6" x14ac:dyDescent="0.3">
      <c r="B9256" s="28">
        <v>9251</v>
      </c>
      <c r="C9256" s="29">
        <v>3.3677781309761801</v>
      </c>
      <c r="D9256" s="29">
        <v>8.1175395770993504</v>
      </c>
      <c r="E9256" s="29">
        <v>25.025368</v>
      </c>
      <c r="F9256" s="24">
        <v>1.499619</v>
      </c>
    </row>
    <row r="9257" spans="2:6" x14ac:dyDescent="0.3">
      <c r="B9257" s="28">
        <v>9252</v>
      </c>
      <c r="C9257" s="29">
        <v>3.3675387104564201</v>
      </c>
      <c r="D9257" s="29">
        <v>8.1176285475700105</v>
      </c>
      <c r="E9257" s="29">
        <v>25.029544000000001</v>
      </c>
      <c r="F9257" s="24">
        <v>1.499719</v>
      </c>
    </row>
    <row r="9258" spans="2:6" x14ac:dyDescent="0.3">
      <c r="B9258" s="28">
        <v>9253</v>
      </c>
      <c r="C9258" s="29">
        <v>3.3672992987551802</v>
      </c>
      <c r="D9258" s="29">
        <v>8.1177173920363295</v>
      </c>
      <c r="E9258" s="29">
        <v>25.033719999999999</v>
      </c>
      <c r="F9258" s="24">
        <v>1.4998199999999999</v>
      </c>
    </row>
    <row r="9259" spans="2:6" x14ac:dyDescent="0.3">
      <c r="B9259" s="28">
        <v>9254</v>
      </c>
      <c r="C9259" s="29">
        <v>3.36705989588856</v>
      </c>
      <c r="D9259" s="29">
        <v>8.1178061105584298</v>
      </c>
      <c r="E9259" s="29">
        <v>25.037896</v>
      </c>
      <c r="F9259" s="24">
        <v>1.4999199999999999</v>
      </c>
    </row>
    <row r="9260" spans="2:6" x14ac:dyDescent="0.3">
      <c r="B9260" s="28">
        <v>9255</v>
      </c>
      <c r="C9260" s="29">
        <v>3.36682050187268</v>
      </c>
      <c r="D9260" s="29">
        <v>8.1178947031964803</v>
      </c>
      <c r="E9260" s="29">
        <v>25.042072000000001</v>
      </c>
      <c r="F9260" s="24">
        <v>1.5000200000000001</v>
      </c>
    </row>
    <row r="9261" spans="2:6" x14ac:dyDescent="0.3">
      <c r="B9261" s="28">
        <v>9256</v>
      </c>
      <c r="C9261" s="29">
        <v>3.3665811167236002</v>
      </c>
      <c r="D9261" s="29">
        <v>8.1179831700105805</v>
      </c>
      <c r="E9261" s="29">
        <v>25.046247999999999</v>
      </c>
      <c r="F9261" s="24">
        <v>1.500121</v>
      </c>
    </row>
    <row r="9262" spans="2:6" x14ac:dyDescent="0.3">
      <c r="B9262" s="28">
        <v>9257</v>
      </c>
      <c r="C9262" s="29">
        <v>3.3663417404574001</v>
      </c>
      <c r="D9262" s="29">
        <v>8.1180715110607693</v>
      </c>
      <c r="E9262" s="29">
        <v>25.050424</v>
      </c>
      <c r="F9262" s="24">
        <v>1.500221</v>
      </c>
    </row>
    <row r="9263" spans="2:6" x14ac:dyDescent="0.3">
      <c r="B9263" s="28">
        <v>9258</v>
      </c>
      <c r="C9263" s="29">
        <v>3.3661023730901301</v>
      </c>
      <c r="D9263" s="29">
        <v>8.1181597264071303</v>
      </c>
      <c r="E9263" s="29">
        <v>25.054600000000001</v>
      </c>
      <c r="F9263" s="24">
        <v>1.500321</v>
      </c>
    </row>
    <row r="9264" spans="2:6" x14ac:dyDescent="0.3">
      <c r="B9264" s="28">
        <v>9259</v>
      </c>
      <c r="C9264" s="29">
        <v>3.3658630146377999</v>
      </c>
      <c r="D9264" s="29">
        <v>8.1182478161096405</v>
      </c>
      <c r="E9264" s="29">
        <v>25.058776000000002</v>
      </c>
      <c r="F9264" s="24">
        <v>1.500421</v>
      </c>
    </row>
    <row r="9265" spans="2:6" x14ac:dyDescent="0.3">
      <c r="B9265" s="28">
        <v>9260</v>
      </c>
      <c r="C9265" s="29">
        <v>3.3656236651164502</v>
      </c>
      <c r="D9265" s="29">
        <v>8.1183357802283105</v>
      </c>
      <c r="E9265" s="29">
        <v>25.062951999999999</v>
      </c>
      <c r="F9265" s="24">
        <v>1.500521</v>
      </c>
    </row>
    <row r="9266" spans="2:6" x14ac:dyDescent="0.3">
      <c r="B9266" s="28">
        <v>9261</v>
      </c>
      <c r="C9266" s="29">
        <v>3.3653843425664398</v>
      </c>
      <c r="D9266" s="29">
        <v>8.1184237639773809</v>
      </c>
      <c r="E9266" s="29">
        <v>25.067129000000001</v>
      </c>
      <c r="F9266" s="24">
        <v>1.5006219999999999</v>
      </c>
    </row>
    <row r="9267" spans="2:6" x14ac:dyDescent="0.3">
      <c r="B9267" s="28">
        <v>9262</v>
      </c>
      <c r="C9267" s="29">
        <v>3.3651450109464398</v>
      </c>
      <c r="D9267" s="29">
        <v>8.1185114770738096</v>
      </c>
      <c r="E9267" s="29">
        <v>25.071304999999999</v>
      </c>
      <c r="F9267" s="24">
        <v>1.5007220000000001</v>
      </c>
    </row>
    <row r="9268" spans="2:6" x14ac:dyDescent="0.3">
      <c r="B9268" s="28">
        <v>9263</v>
      </c>
      <c r="C9268" s="29">
        <v>3.3649056883053499</v>
      </c>
      <c r="D9268" s="29">
        <v>8.1185990647662205</v>
      </c>
      <c r="E9268" s="29">
        <v>25.075481</v>
      </c>
      <c r="F9268" s="24">
        <v>1.5008219999999999</v>
      </c>
    </row>
    <row r="9269" spans="2:6" x14ac:dyDescent="0.3">
      <c r="B9269" s="28">
        <v>9264</v>
      </c>
      <c r="C9269" s="29">
        <v>3.3646663746591199</v>
      </c>
      <c r="D9269" s="29">
        <v>8.1186865271144306</v>
      </c>
      <c r="E9269" s="29">
        <v>25.079657000000001</v>
      </c>
      <c r="F9269" s="24">
        <v>1.5009220000000001</v>
      </c>
    </row>
    <row r="9270" spans="2:6" x14ac:dyDescent="0.3">
      <c r="B9270" s="28">
        <v>9265</v>
      </c>
      <c r="C9270" s="29">
        <v>3.36442707002369</v>
      </c>
      <c r="D9270" s="29">
        <v>8.1187738641782694</v>
      </c>
      <c r="E9270" s="29">
        <v>25.083832999999998</v>
      </c>
      <c r="F9270" s="24">
        <v>1.5010219999999999</v>
      </c>
    </row>
    <row r="9271" spans="2:6" x14ac:dyDescent="0.3">
      <c r="B9271" s="28">
        <v>9266</v>
      </c>
      <c r="C9271" s="29">
        <v>3.36418777441496</v>
      </c>
      <c r="D9271" s="29">
        <v>8.1188610760176196</v>
      </c>
      <c r="E9271" s="29">
        <v>25.088009</v>
      </c>
      <c r="F9271" s="24">
        <v>1.5011220000000001</v>
      </c>
    </row>
    <row r="9272" spans="2:6" x14ac:dyDescent="0.3">
      <c r="B9272" s="28">
        <v>9267</v>
      </c>
      <c r="C9272" s="29">
        <v>3.3639484878488402</v>
      </c>
      <c r="D9272" s="29">
        <v>8.1189481626921793</v>
      </c>
      <c r="E9272" s="29">
        <v>25.092185000000001</v>
      </c>
      <c r="F9272" s="24">
        <v>1.5012219999999998</v>
      </c>
    </row>
    <row r="9273" spans="2:6" x14ac:dyDescent="0.3">
      <c r="B9273" s="28">
        <v>9268</v>
      </c>
      <c r="C9273" s="29">
        <v>3.3637092103412001</v>
      </c>
      <c r="D9273" s="29">
        <v>8.1190351242617496</v>
      </c>
      <c r="E9273" s="29">
        <v>25.096361000000002</v>
      </c>
      <c r="F9273" s="24">
        <v>1.501323</v>
      </c>
    </row>
    <row r="9274" spans="2:6" x14ac:dyDescent="0.3">
      <c r="B9274" s="28">
        <v>9269</v>
      </c>
      <c r="C9274" s="29">
        <v>3.3634699419078999</v>
      </c>
      <c r="D9274" s="29">
        <v>8.1191219607860408</v>
      </c>
      <c r="E9274" s="29">
        <v>25.100536999999999</v>
      </c>
      <c r="F9274" s="24">
        <v>1.501423</v>
      </c>
    </row>
    <row r="9275" spans="2:6" x14ac:dyDescent="0.3">
      <c r="B9275" s="28">
        <v>9270</v>
      </c>
      <c r="C9275" s="29">
        <v>3.3632306825648</v>
      </c>
      <c r="D9275" s="29">
        <v>8.1192086723247403</v>
      </c>
      <c r="E9275" s="29">
        <v>25.104713</v>
      </c>
      <c r="F9275" s="24">
        <v>1.501452</v>
      </c>
    </row>
    <row r="9276" spans="2:6" x14ac:dyDescent="0.3">
      <c r="B9276" s="28">
        <v>9271</v>
      </c>
      <c r="C9276" s="29">
        <v>3.3629914323277101</v>
      </c>
      <c r="D9276" s="29">
        <v>8.1192952589374894</v>
      </c>
      <c r="E9276" s="29">
        <v>25.108889000000001</v>
      </c>
      <c r="F9276" s="24">
        <v>1.5014810000000001</v>
      </c>
    </row>
    <row r="9277" spans="2:6" x14ac:dyDescent="0.3">
      <c r="B9277" s="28">
        <v>9272</v>
      </c>
      <c r="C9277" s="29">
        <v>3.3627521912124601</v>
      </c>
      <c r="D9277" s="29">
        <v>8.1193817206839594</v>
      </c>
      <c r="E9277" s="29">
        <v>25.113064999999999</v>
      </c>
      <c r="F9277" s="24">
        <v>1.5015100000000001</v>
      </c>
    </row>
    <row r="9278" spans="2:6" x14ac:dyDescent="0.3">
      <c r="B9278" s="28">
        <v>9273</v>
      </c>
      <c r="C9278" s="29">
        <v>3.3625129592348402</v>
      </c>
      <c r="D9278" s="29">
        <v>8.1194680576237293</v>
      </c>
      <c r="E9278" s="29">
        <v>25.117241</v>
      </c>
      <c r="F9278" s="24">
        <v>1.5015399999999999</v>
      </c>
    </row>
    <row r="9279" spans="2:6" x14ac:dyDescent="0.3">
      <c r="B9279" s="28">
        <v>9274</v>
      </c>
      <c r="C9279" s="29">
        <v>3.3622737364106299</v>
      </c>
      <c r="D9279" s="29">
        <v>8.11955426981641</v>
      </c>
      <c r="E9279" s="29">
        <v>25.121417000000001</v>
      </c>
      <c r="F9279" s="24">
        <v>1.5015689999999999</v>
      </c>
    </row>
    <row r="9280" spans="2:6" x14ac:dyDescent="0.3">
      <c r="B9280" s="28">
        <v>9275</v>
      </c>
      <c r="C9280" s="29">
        <v>3.3620345227555899</v>
      </c>
      <c r="D9280" s="29">
        <v>8.1196403573215097</v>
      </c>
      <c r="E9280" s="29">
        <v>25.125592999999999</v>
      </c>
      <c r="F9280" s="24">
        <v>1.501598</v>
      </c>
    </row>
    <row r="9281" spans="2:6" x14ac:dyDescent="0.3">
      <c r="B9281" s="28">
        <v>9276</v>
      </c>
      <c r="C9281" s="29">
        <v>3.3617953182854601</v>
      </c>
      <c r="D9281" s="29">
        <v>8.1197263201985503</v>
      </c>
      <c r="E9281" s="29">
        <v>25.129769</v>
      </c>
      <c r="F9281" s="24">
        <v>1.501627</v>
      </c>
    </row>
    <row r="9282" spans="2:6" x14ac:dyDescent="0.3">
      <c r="B9282" s="28">
        <v>9277</v>
      </c>
      <c r="C9282" s="29">
        <v>3.3615561230159798</v>
      </c>
      <c r="D9282" s="29">
        <v>8.1198121585070293</v>
      </c>
      <c r="E9282" s="29">
        <v>25.133945000000001</v>
      </c>
      <c r="F9282" s="24">
        <v>1.5016560000000001</v>
      </c>
    </row>
    <row r="9283" spans="2:6" x14ac:dyDescent="0.3">
      <c r="B9283" s="28">
        <v>9278</v>
      </c>
      <c r="C9283" s="29">
        <v>3.3613169369628602</v>
      </c>
      <c r="D9283" s="29">
        <v>8.1198978723064208</v>
      </c>
      <c r="E9283" s="29">
        <v>25.138121000000002</v>
      </c>
      <c r="F9283" s="24">
        <v>1.5016859999999999</v>
      </c>
    </row>
    <row r="9284" spans="2:6" x14ac:dyDescent="0.3">
      <c r="B9284" s="28">
        <v>9279</v>
      </c>
      <c r="C9284" s="29">
        <v>3.3610777601418</v>
      </c>
      <c r="D9284" s="29">
        <v>8.1199834616561208</v>
      </c>
      <c r="E9284" s="29">
        <v>25.142296999999999</v>
      </c>
      <c r="F9284" s="24">
        <v>1.5017149999999999</v>
      </c>
    </row>
    <row r="9285" spans="2:6" x14ac:dyDescent="0.3">
      <c r="B9285" s="28">
        <v>9280</v>
      </c>
      <c r="C9285" s="29">
        <v>3.3608385925684701</v>
      </c>
      <c r="D9285" s="29">
        <v>8.1200689266155397</v>
      </c>
      <c r="E9285" s="29">
        <v>25.146473</v>
      </c>
      <c r="F9285" s="24">
        <v>1.501744</v>
      </c>
    </row>
    <row r="9286" spans="2:6" x14ac:dyDescent="0.3">
      <c r="B9286" s="28">
        <v>9281</v>
      </c>
      <c r="C9286" s="29">
        <v>3.3605994342585301</v>
      </c>
      <c r="D9286" s="29">
        <v>8.1201542672440805</v>
      </c>
      <c r="E9286" s="29">
        <v>25.150649000000001</v>
      </c>
      <c r="F9286" s="24">
        <v>1.501773</v>
      </c>
    </row>
    <row r="9287" spans="2:6" x14ac:dyDescent="0.3">
      <c r="B9287" s="28">
        <v>9282</v>
      </c>
      <c r="C9287" s="29">
        <v>3.3603602852276402</v>
      </c>
      <c r="D9287" s="29">
        <v>8.1202394836010292</v>
      </c>
      <c r="E9287" s="29">
        <v>25.154824999999999</v>
      </c>
      <c r="F9287" s="24">
        <v>1.5018020000000001</v>
      </c>
    </row>
    <row r="9288" spans="2:6" x14ac:dyDescent="0.3">
      <c r="B9288" s="28">
        <v>9283</v>
      </c>
      <c r="C9288" s="29">
        <v>3.3601211454914202</v>
      </c>
      <c r="D9288" s="29">
        <v>8.1203245757457605</v>
      </c>
      <c r="E9288" s="29">
        <v>25.159001</v>
      </c>
      <c r="F9288" s="24">
        <v>1.5018319999999998</v>
      </c>
    </row>
    <row r="9289" spans="2:6" x14ac:dyDescent="0.3">
      <c r="B9289" s="28">
        <v>9284</v>
      </c>
      <c r="C9289" s="29">
        <v>3.3598820328940899</v>
      </c>
      <c r="D9289" s="29">
        <v>8.1204096881039494</v>
      </c>
      <c r="E9289" s="29">
        <v>25.163177999999998</v>
      </c>
      <c r="F9289" s="24">
        <v>1.5018609999999999</v>
      </c>
    </row>
    <row r="9290" spans="2:6" x14ac:dyDescent="0.3">
      <c r="B9290" s="28">
        <v>9285</v>
      </c>
      <c r="C9290" s="29">
        <v>3.3596429117855799</v>
      </c>
      <c r="D9290" s="29">
        <v>8.1204945319678998</v>
      </c>
      <c r="E9290" s="29">
        <v>25.167354</v>
      </c>
      <c r="F9290" s="24">
        <v>1.5018899999999999</v>
      </c>
    </row>
    <row r="9291" spans="2:6" x14ac:dyDescent="0.3">
      <c r="B9291" s="28">
        <v>9286</v>
      </c>
      <c r="C9291" s="29">
        <v>3.35940380001855</v>
      </c>
      <c r="D9291" s="29">
        <v>8.1205792517973698</v>
      </c>
      <c r="E9291" s="29">
        <v>25.171530000000001</v>
      </c>
      <c r="F9291" s="24">
        <v>1.501919</v>
      </c>
    </row>
    <row r="9292" spans="2:6" x14ac:dyDescent="0.3">
      <c r="B9292" s="28">
        <v>9287</v>
      </c>
      <c r="C9292" s="29">
        <v>3.3591646976085401</v>
      </c>
      <c r="D9292" s="29">
        <v>8.1206638476515494</v>
      </c>
      <c r="E9292" s="29">
        <v>25.175706000000002</v>
      </c>
      <c r="F9292" s="24">
        <v>1.5019480000000001</v>
      </c>
    </row>
    <row r="9293" spans="2:6" x14ac:dyDescent="0.3">
      <c r="B9293" s="28">
        <v>9288</v>
      </c>
      <c r="C9293" s="29">
        <v>3.35892560457112</v>
      </c>
      <c r="D9293" s="29">
        <v>8.1207483195896408</v>
      </c>
      <c r="E9293" s="29">
        <v>25.179881999999999</v>
      </c>
      <c r="F9293" s="24">
        <v>1.501978</v>
      </c>
    </row>
    <row r="9294" spans="2:6" x14ac:dyDescent="0.3">
      <c r="B9294" s="28">
        <v>9289</v>
      </c>
      <c r="C9294" s="29">
        <v>3.3586865209218</v>
      </c>
      <c r="D9294" s="29">
        <v>8.1208326676707898</v>
      </c>
      <c r="E9294" s="29">
        <v>25.184058</v>
      </c>
      <c r="F9294" s="24">
        <v>1.5020069999999999</v>
      </c>
    </row>
    <row r="9295" spans="2:6" x14ac:dyDescent="0.3">
      <c r="B9295" s="28">
        <v>9290</v>
      </c>
      <c r="C9295" s="29">
        <v>3.3584474466761001</v>
      </c>
      <c r="D9295" s="29">
        <v>8.1209168919540708</v>
      </c>
      <c r="E9295" s="29">
        <v>25.188234000000001</v>
      </c>
      <c r="F9295" s="24">
        <v>1.5020359999999999</v>
      </c>
    </row>
    <row r="9296" spans="2:6" x14ac:dyDescent="0.3">
      <c r="B9296" s="28">
        <v>9291</v>
      </c>
      <c r="C9296" s="29">
        <v>3.3582083818495301</v>
      </c>
      <c r="D9296" s="29">
        <v>8.1210009924985496</v>
      </c>
      <c r="E9296" s="29">
        <v>25.192409999999999</v>
      </c>
      <c r="F9296" s="24">
        <v>1.502065</v>
      </c>
    </row>
    <row r="9297" spans="2:6" x14ac:dyDescent="0.3">
      <c r="B9297" s="28">
        <v>9292</v>
      </c>
      <c r="C9297" s="29">
        <v>3.3579693264575501</v>
      </c>
      <c r="D9297" s="29">
        <v>8.1210849693633396</v>
      </c>
      <c r="E9297" s="29">
        <v>25.196586</v>
      </c>
      <c r="F9297" s="24">
        <v>1.502094</v>
      </c>
    </row>
    <row r="9298" spans="2:6" x14ac:dyDescent="0.3">
      <c r="B9298" s="28">
        <v>9293</v>
      </c>
      <c r="C9298" s="29">
        <v>3.3577302805156499</v>
      </c>
      <c r="D9298" s="29">
        <v>8.1211688226074301</v>
      </c>
      <c r="E9298" s="29">
        <v>25.200762000000001</v>
      </c>
      <c r="F9298" s="24">
        <v>1.5021230000000001</v>
      </c>
    </row>
    <row r="9299" spans="2:6" x14ac:dyDescent="0.3">
      <c r="B9299" s="28">
        <v>9294</v>
      </c>
      <c r="C9299" s="29">
        <v>3.3574912440392501</v>
      </c>
      <c r="D9299" s="29">
        <v>8.1212525522898105</v>
      </c>
      <c r="E9299" s="29">
        <v>25.204937999999999</v>
      </c>
      <c r="F9299" s="24">
        <v>1.5021529999999998</v>
      </c>
    </row>
    <row r="9300" spans="2:6" x14ac:dyDescent="0.3">
      <c r="B9300" s="28">
        <v>9295</v>
      </c>
      <c r="C9300" s="29">
        <v>3.3572522170438099</v>
      </c>
      <c r="D9300" s="29">
        <v>8.1213361584694805</v>
      </c>
      <c r="E9300" s="29">
        <v>25.209114</v>
      </c>
      <c r="F9300" s="24">
        <v>1.5021819999999999</v>
      </c>
    </row>
    <row r="9301" spans="2:6" x14ac:dyDescent="0.3">
      <c r="B9301" s="28">
        <v>9296</v>
      </c>
      <c r="C9301" s="29">
        <v>3.3570131995447201</v>
      </c>
      <c r="D9301" s="29">
        <v>8.1214196412053408</v>
      </c>
      <c r="E9301" s="29">
        <v>25.213290000000001</v>
      </c>
      <c r="F9301" s="24">
        <v>1.502211</v>
      </c>
    </row>
    <row r="9302" spans="2:6" x14ac:dyDescent="0.3">
      <c r="B9302" s="28">
        <v>9297</v>
      </c>
      <c r="C9302" s="29">
        <v>3.3567741915573999</v>
      </c>
      <c r="D9302" s="29">
        <v>8.1215030005563005</v>
      </c>
      <c r="E9302" s="29">
        <v>25.217466000000002</v>
      </c>
      <c r="F9302" s="24">
        <v>1.50224</v>
      </c>
    </row>
    <row r="9303" spans="2:6" x14ac:dyDescent="0.3">
      <c r="B9303" s="28">
        <v>9298</v>
      </c>
      <c r="C9303" s="29">
        <v>3.35653519309722</v>
      </c>
      <c r="D9303" s="29">
        <v>8.1215862365812601</v>
      </c>
      <c r="E9303" s="29">
        <v>25.221641999999999</v>
      </c>
      <c r="F9303" s="24">
        <v>1.5022690000000001</v>
      </c>
    </row>
    <row r="9304" spans="2:6" x14ac:dyDescent="0.3">
      <c r="B9304" s="28">
        <v>9299</v>
      </c>
      <c r="C9304" s="29">
        <v>3.3562962041795599</v>
      </c>
      <c r="D9304" s="29">
        <v>8.1216693493390704</v>
      </c>
      <c r="E9304" s="29">
        <v>25.225818</v>
      </c>
      <c r="F9304" s="24">
        <v>1.5022980000000001</v>
      </c>
    </row>
    <row r="9305" spans="2:6" x14ac:dyDescent="0.3">
      <c r="B9305" s="28">
        <v>9300</v>
      </c>
      <c r="C9305" s="29">
        <v>3.3560572248197502</v>
      </c>
      <c r="D9305" s="29">
        <v>8.1217523388885198</v>
      </c>
      <c r="E9305" s="29">
        <v>25.229994000000001</v>
      </c>
      <c r="F9305" s="24">
        <v>1.502327</v>
      </c>
    </row>
    <row r="9306" spans="2:6" x14ac:dyDescent="0.3">
      <c r="B9306" s="28">
        <v>9301</v>
      </c>
      <c r="C9306" s="29">
        <v>3.3558182550331401</v>
      </c>
      <c r="D9306" s="29">
        <v>8.1218352052884395</v>
      </c>
      <c r="E9306" s="29">
        <v>25.234169999999999</v>
      </c>
      <c r="F9306" s="24">
        <v>1.5023569999999999</v>
      </c>
    </row>
    <row r="9307" spans="2:6" x14ac:dyDescent="0.3">
      <c r="B9307" s="28">
        <v>9302</v>
      </c>
      <c r="C9307" s="29">
        <v>3.3555792948350502</v>
      </c>
      <c r="D9307" s="29">
        <v>8.1219179485975808</v>
      </c>
      <c r="E9307" s="29">
        <v>25.238346</v>
      </c>
      <c r="F9307" s="24">
        <v>1.502386</v>
      </c>
    </row>
    <row r="9308" spans="2:6" x14ac:dyDescent="0.3">
      <c r="B9308" s="28">
        <v>9303</v>
      </c>
      <c r="C9308" s="29">
        <v>3.3553403442407701</v>
      </c>
      <c r="D9308" s="29">
        <v>8.1220005688746593</v>
      </c>
      <c r="E9308" s="29">
        <v>25.242522000000001</v>
      </c>
      <c r="F9308" s="24">
        <v>1.5024150000000001</v>
      </c>
    </row>
    <row r="9309" spans="2:6" x14ac:dyDescent="0.3">
      <c r="B9309" s="28">
        <v>9304</v>
      </c>
      <c r="C9309" s="29">
        <v>3.3551014032655799</v>
      </c>
      <c r="D9309" s="29">
        <v>8.1220830661784102</v>
      </c>
      <c r="E9309" s="29">
        <v>25.246697999999999</v>
      </c>
      <c r="F9309" s="24">
        <v>1.5024440000000001</v>
      </c>
    </row>
    <row r="9310" spans="2:6" x14ac:dyDescent="0.3">
      <c r="B9310" s="28">
        <v>9305</v>
      </c>
      <c r="C9310" s="29">
        <v>3.3548624719247702</v>
      </c>
      <c r="D9310" s="29">
        <v>8.1221654405675192</v>
      </c>
      <c r="E9310" s="29">
        <v>25.250874</v>
      </c>
      <c r="F9310" s="24">
        <v>1.5024729999999999</v>
      </c>
    </row>
    <row r="9311" spans="2:6" x14ac:dyDescent="0.3">
      <c r="B9311" s="28">
        <v>9306</v>
      </c>
      <c r="C9311" s="29">
        <v>3.3546235502335802</v>
      </c>
      <c r="D9311" s="29">
        <v>8.1222476921005899</v>
      </c>
      <c r="E9311" s="29">
        <v>25.255050000000001</v>
      </c>
      <c r="F9311" s="24">
        <v>1.502502</v>
      </c>
    </row>
    <row r="9312" spans="2:6" x14ac:dyDescent="0.3">
      <c r="B9312" s="28">
        <v>9307</v>
      </c>
      <c r="C9312" s="29">
        <v>3.3543846382072502</v>
      </c>
      <c r="D9312" s="29">
        <v>8.1223298208362902</v>
      </c>
      <c r="E9312" s="29">
        <v>25.259226000000002</v>
      </c>
      <c r="F9312" s="24">
        <v>1.5025309999999998</v>
      </c>
    </row>
    <row r="9313" spans="2:6" x14ac:dyDescent="0.3">
      <c r="B9313" s="28">
        <v>9308</v>
      </c>
      <c r="C9313" s="29">
        <v>3.3541457534880599</v>
      </c>
      <c r="D9313" s="29">
        <v>8.1224119703840607</v>
      </c>
      <c r="E9313" s="29">
        <v>25.263403</v>
      </c>
      <c r="F9313" s="24">
        <v>1.5025599999999999</v>
      </c>
    </row>
    <row r="9314" spans="2:6" x14ac:dyDescent="0.3">
      <c r="B9314" s="28">
        <v>9309</v>
      </c>
      <c r="C9314" s="29">
        <v>3.3539068608287601</v>
      </c>
      <c r="D9314" s="29">
        <v>8.1224938536668798</v>
      </c>
      <c r="E9314" s="29">
        <v>25.267579000000001</v>
      </c>
      <c r="F9314" s="24">
        <v>1.502589</v>
      </c>
    </row>
    <row r="9315" spans="2:6" x14ac:dyDescent="0.3">
      <c r="B9315" s="28">
        <v>9310</v>
      </c>
      <c r="C9315" s="29">
        <v>3.3536679778799199</v>
      </c>
      <c r="D9315" s="29">
        <v>8.1225756143280101</v>
      </c>
      <c r="E9315" s="29">
        <v>25.271754999999999</v>
      </c>
      <c r="F9315" s="24">
        <v>1.5026190000000001</v>
      </c>
    </row>
    <row r="9316" spans="2:6" x14ac:dyDescent="0.3">
      <c r="B9316" s="28">
        <v>9311</v>
      </c>
      <c r="C9316" s="29">
        <v>3.3534291046567399</v>
      </c>
      <c r="D9316" s="29">
        <v>8.1226572524259808</v>
      </c>
      <c r="E9316" s="29">
        <v>25.275931</v>
      </c>
      <c r="F9316" s="24">
        <v>1.502648</v>
      </c>
    </row>
    <row r="9317" spans="2:6" x14ac:dyDescent="0.3">
      <c r="B9317" s="28">
        <v>9312</v>
      </c>
      <c r="C9317" s="29">
        <v>3.3531902411743499</v>
      </c>
      <c r="D9317" s="29">
        <v>8.1227387680192304</v>
      </c>
      <c r="E9317" s="29">
        <v>25.280107000000001</v>
      </c>
      <c r="F9317" s="24">
        <v>1.502677</v>
      </c>
    </row>
    <row r="9318" spans="2:6" x14ac:dyDescent="0.3">
      <c r="B9318" s="28">
        <v>9313</v>
      </c>
      <c r="C9318" s="29">
        <v>3.3529513874479102</v>
      </c>
      <c r="D9318" s="29">
        <v>8.1228201611662296</v>
      </c>
      <c r="E9318" s="29">
        <v>25.284282999999999</v>
      </c>
      <c r="F9318" s="24">
        <v>1.5027059999999999</v>
      </c>
    </row>
    <row r="9319" spans="2:6" x14ac:dyDescent="0.3">
      <c r="B9319" s="28">
        <v>9314</v>
      </c>
      <c r="C9319" s="29">
        <v>3.3527125434925402</v>
      </c>
      <c r="D9319" s="29">
        <v>8.1229014319253796</v>
      </c>
      <c r="E9319" s="29">
        <v>25.288459</v>
      </c>
      <c r="F9319" s="24">
        <v>1.5027349999999999</v>
      </c>
    </row>
    <row r="9320" spans="2:6" x14ac:dyDescent="0.3">
      <c r="B9320" s="28">
        <v>9315</v>
      </c>
      <c r="C9320" s="29">
        <v>3.3524737093233399</v>
      </c>
      <c r="D9320" s="29">
        <v>8.1229825803551101</v>
      </c>
      <c r="E9320" s="29">
        <v>25.292635000000001</v>
      </c>
      <c r="F9320" s="24">
        <v>1.502764</v>
      </c>
    </row>
    <row r="9321" spans="2:6" x14ac:dyDescent="0.3">
      <c r="B9321" s="28">
        <v>9316</v>
      </c>
      <c r="C9321" s="29">
        <v>3.3522348849553998</v>
      </c>
      <c r="D9321" s="29">
        <v>8.1230636065137407</v>
      </c>
      <c r="E9321" s="29">
        <v>25.296811000000002</v>
      </c>
      <c r="F9321" s="24">
        <v>1.502793</v>
      </c>
    </row>
    <row r="9322" spans="2:6" x14ac:dyDescent="0.3">
      <c r="B9322" s="28">
        <v>9317</v>
      </c>
      <c r="C9322" s="29">
        <v>3.3519960704037999</v>
      </c>
      <c r="D9322" s="29">
        <v>8.1231445104596407</v>
      </c>
      <c r="E9322" s="29">
        <v>25.300986999999999</v>
      </c>
      <c r="F9322" s="24">
        <v>1.5028220000000001</v>
      </c>
    </row>
    <row r="9323" spans="2:6" x14ac:dyDescent="0.3">
      <c r="B9323" s="28">
        <v>9318</v>
      </c>
      <c r="C9323" s="29">
        <v>3.3517572656836001</v>
      </c>
      <c r="D9323" s="29">
        <v>8.1232252922510906</v>
      </c>
      <c r="E9323" s="29">
        <v>25.305163</v>
      </c>
      <c r="F9323" s="24">
        <v>1.5028510000000002</v>
      </c>
    </row>
    <row r="9324" spans="2:6" x14ac:dyDescent="0.3">
      <c r="B9324" s="28">
        <v>9319</v>
      </c>
      <c r="C9324" s="29">
        <v>3.3515184708098502</v>
      </c>
      <c r="D9324" s="29">
        <v>8.1233059519463708</v>
      </c>
      <c r="E9324" s="29">
        <v>25.309339000000001</v>
      </c>
      <c r="F9324" s="24">
        <v>1.50288</v>
      </c>
    </row>
    <row r="9325" spans="2:6" x14ac:dyDescent="0.3">
      <c r="B9325" s="28">
        <v>9320</v>
      </c>
      <c r="C9325" s="29">
        <v>3.35127968579756</v>
      </c>
      <c r="D9325" s="29">
        <v>8.1233864896037602</v>
      </c>
      <c r="E9325" s="29">
        <v>25.313514999999999</v>
      </c>
      <c r="F9325" s="24">
        <v>1.5029090000000001</v>
      </c>
    </row>
    <row r="9326" spans="2:6" x14ac:dyDescent="0.3">
      <c r="B9326" s="28">
        <v>9321</v>
      </c>
      <c r="C9326" s="29">
        <v>3.3510409106617498</v>
      </c>
      <c r="D9326" s="29">
        <v>8.1234669052814503</v>
      </c>
      <c r="E9326" s="29">
        <v>25.317691</v>
      </c>
      <c r="F9326" s="24">
        <v>1.5029379999999999</v>
      </c>
    </row>
    <row r="9327" spans="2:6" x14ac:dyDescent="0.3">
      <c r="B9327" s="28">
        <v>9322</v>
      </c>
      <c r="C9327" s="29">
        <v>3.3508021454174202</v>
      </c>
      <c r="D9327" s="29">
        <v>8.1235471990376507</v>
      </c>
      <c r="E9327" s="29">
        <v>25.321867000000001</v>
      </c>
      <c r="F9327" s="24">
        <v>1.5029669999999999</v>
      </c>
    </row>
    <row r="9328" spans="2:6" x14ac:dyDescent="0.3">
      <c r="B9328" s="28">
        <v>9323</v>
      </c>
      <c r="C9328" s="29">
        <v>3.35056339007954</v>
      </c>
      <c r="D9328" s="29">
        <v>8.1236273709304907</v>
      </c>
      <c r="E9328" s="29">
        <v>25.326042999999999</v>
      </c>
      <c r="F9328" s="24">
        <v>1.5029970000000001</v>
      </c>
    </row>
    <row r="9329" spans="2:6" x14ac:dyDescent="0.3">
      <c r="B9329" s="28">
        <v>9324</v>
      </c>
      <c r="C9329" s="29">
        <v>3.3503246446630701</v>
      </c>
      <c r="D9329" s="29">
        <v>8.1237074210181603</v>
      </c>
      <c r="E9329" s="29">
        <v>25.330219</v>
      </c>
      <c r="F9329" s="24">
        <v>1.503026</v>
      </c>
    </row>
    <row r="9330" spans="2:6" x14ac:dyDescent="0.3">
      <c r="B9330" s="28">
        <v>9325</v>
      </c>
      <c r="C9330" s="29">
        <v>3.35008590918298</v>
      </c>
      <c r="D9330" s="29">
        <v>8.1237873493587003</v>
      </c>
      <c r="E9330" s="29">
        <v>25.334395000000001</v>
      </c>
      <c r="F9330" s="24">
        <v>1.503055</v>
      </c>
    </row>
    <row r="9331" spans="2:6" x14ac:dyDescent="0.3">
      <c r="B9331" s="28">
        <v>9326</v>
      </c>
      <c r="C9331" s="29">
        <v>3.3498471836541701</v>
      </c>
      <c r="D9331" s="29">
        <v>8.1238671560102595</v>
      </c>
      <c r="E9331" s="29">
        <v>25.338571000000002</v>
      </c>
      <c r="F9331" s="24">
        <v>1.5030839999999999</v>
      </c>
    </row>
    <row r="9332" spans="2:6" x14ac:dyDescent="0.3">
      <c r="B9332" s="28">
        <v>9327</v>
      </c>
      <c r="C9332" s="29">
        <v>3.3496084680915801</v>
      </c>
      <c r="D9332" s="29">
        <v>8.1239468410308397</v>
      </c>
      <c r="E9332" s="29">
        <v>25.342746999999999</v>
      </c>
      <c r="F9332" s="24">
        <v>1.5031129999999999</v>
      </c>
    </row>
    <row r="9333" spans="2:6" x14ac:dyDescent="0.3">
      <c r="B9333" s="28">
        <v>9328</v>
      </c>
      <c r="C9333" s="29">
        <v>3.3493697625100998</v>
      </c>
      <c r="D9333" s="29">
        <v>8.1240264044784691</v>
      </c>
      <c r="E9333" s="29">
        <v>25.346923</v>
      </c>
      <c r="F9333" s="24">
        <v>1.503142</v>
      </c>
    </row>
    <row r="9334" spans="2:6" x14ac:dyDescent="0.3">
      <c r="B9334" s="28">
        <v>9329</v>
      </c>
      <c r="C9334" s="29">
        <v>3.3491310669246102</v>
      </c>
      <c r="D9334" s="29">
        <v>8.1241058464111706</v>
      </c>
      <c r="E9334" s="29">
        <v>25.351099000000001</v>
      </c>
      <c r="F9334" s="24">
        <v>1.503171</v>
      </c>
    </row>
    <row r="9335" spans="2:6" x14ac:dyDescent="0.3">
      <c r="B9335" s="28">
        <v>9330</v>
      </c>
      <c r="C9335" s="29">
        <v>3.34889238134999</v>
      </c>
      <c r="D9335" s="29">
        <v>8.1241851668868694</v>
      </c>
      <c r="E9335" s="29">
        <v>25.355274999999999</v>
      </c>
      <c r="F9335" s="24">
        <v>1.5032000000000001</v>
      </c>
    </row>
    <row r="9336" spans="2:6" x14ac:dyDescent="0.3">
      <c r="B9336" s="28">
        <v>9331</v>
      </c>
      <c r="C9336" s="29">
        <v>3.3486537232376299</v>
      </c>
      <c r="D9336" s="29">
        <v>8.12426450873898</v>
      </c>
      <c r="E9336" s="29">
        <v>25.359452000000001</v>
      </c>
      <c r="F9336" s="24">
        <v>1.5032290000000001</v>
      </c>
    </row>
    <row r="9337" spans="2:6" x14ac:dyDescent="0.3">
      <c r="B9337" s="28">
        <v>9332</v>
      </c>
      <c r="C9337" s="29">
        <v>3.3484150577210401</v>
      </c>
      <c r="D9337" s="29">
        <v>8.1243435864409204</v>
      </c>
      <c r="E9337" s="29">
        <v>25.363627999999999</v>
      </c>
      <c r="F9337" s="24">
        <v>1.503258</v>
      </c>
    </row>
    <row r="9338" spans="2:6" x14ac:dyDescent="0.3">
      <c r="B9338" s="28">
        <v>9333</v>
      </c>
      <c r="C9338" s="29">
        <v>3.3481764022598299</v>
      </c>
      <c r="D9338" s="29">
        <v>8.1244225428596106</v>
      </c>
      <c r="E9338" s="29">
        <v>25.367804</v>
      </c>
      <c r="F9338" s="24">
        <v>1.503287</v>
      </c>
    </row>
    <row r="9339" spans="2:6" x14ac:dyDescent="0.3">
      <c r="B9339" s="28">
        <v>9334</v>
      </c>
      <c r="C9339" s="29">
        <v>3.3479377568687898</v>
      </c>
      <c r="D9339" s="29">
        <v>8.1245013780529192</v>
      </c>
      <c r="E9339" s="29">
        <v>25.371980000000001</v>
      </c>
      <c r="F9339" s="24">
        <v>1.5033159999999999</v>
      </c>
    </row>
    <row r="9340" spans="2:6" x14ac:dyDescent="0.3">
      <c r="B9340" s="28">
        <v>9335</v>
      </c>
      <c r="C9340" s="29">
        <v>3.3476991215627199</v>
      </c>
      <c r="D9340" s="29">
        <v>8.1245800920786397</v>
      </c>
      <c r="E9340" s="29">
        <v>25.376156000000002</v>
      </c>
      <c r="F9340" s="24">
        <v>1.5033449999999999</v>
      </c>
    </row>
    <row r="9341" spans="2:6" x14ac:dyDescent="0.3">
      <c r="B9341" s="28">
        <v>9336</v>
      </c>
      <c r="C9341" s="29">
        <v>3.3474604963563799</v>
      </c>
      <c r="D9341" s="29">
        <v>8.1246586849945892</v>
      </c>
      <c r="E9341" s="29">
        <v>25.380331999999999</v>
      </c>
      <c r="F9341" s="24">
        <v>1.503374</v>
      </c>
    </row>
    <row r="9342" spans="2:6" x14ac:dyDescent="0.3">
      <c r="B9342" s="28">
        <v>9337</v>
      </c>
      <c r="C9342" s="29">
        <v>3.34722188126455</v>
      </c>
      <c r="D9342" s="29">
        <v>8.1247371568585294</v>
      </c>
      <c r="E9342" s="29">
        <v>25.384508</v>
      </c>
      <c r="F9342" s="24">
        <v>1.503403</v>
      </c>
    </row>
    <row r="9343" spans="2:6" x14ac:dyDescent="0.3">
      <c r="B9343" s="28">
        <v>9338</v>
      </c>
      <c r="C9343" s="29">
        <v>3.34698327630195</v>
      </c>
      <c r="D9343" s="29">
        <v>8.1248155077281901</v>
      </c>
      <c r="E9343" s="29">
        <v>25.388684000000001</v>
      </c>
      <c r="F9343" s="24">
        <v>1.5034320000000001</v>
      </c>
    </row>
    <row r="9344" spans="2:6" x14ac:dyDescent="0.3">
      <c r="B9344" s="28">
        <v>9339</v>
      </c>
      <c r="C9344" s="29">
        <v>3.3467446814833099</v>
      </c>
      <c r="D9344" s="29">
        <v>8.1248937376612993</v>
      </c>
      <c r="E9344" s="29">
        <v>25.392859999999999</v>
      </c>
      <c r="F9344" s="24">
        <v>1.5034610000000002</v>
      </c>
    </row>
    <row r="9345" spans="2:6" x14ac:dyDescent="0.3">
      <c r="B9345" s="28">
        <v>9340</v>
      </c>
      <c r="C9345" s="29">
        <v>3.3465060968233402</v>
      </c>
      <c r="D9345" s="29">
        <v>8.1249718467155194</v>
      </c>
      <c r="E9345" s="29">
        <v>25.397036</v>
      </c>
      <c r="F9345" s="24">
        <v>1.50349</v>
      </c>
    </row>
    <row r="9346" spans="2:6" x14ac:dyDescent="0.3">
      <c r="B9346" s="28">
        <v>9341</v>
      </c>
      <c r="C9346" s="29">
        <v>3.3462675223367402</v>
      </c>
      <c r="D9346" s="29">
        <v>8.1250498349485305</v>
      </c>
      <c r="E9346" s="29">
        <v>25.401212000000001</v>
      </c>
      <c r="F9346" s="24">
        <v>1.503519</v>
      </c>
    </row>
    <row r="9347" spans="2:6" x14ac:dyDescent="0.3">
      <c r="B9347" s="28">
        <v>9342</v>
      </c>
      <c r="C9347" s="29">
        <v>3.3460289580381901</v>
      </c>
      <c r="D9347" s="29">
        <v>8.1251277024179291</v>
      </c>
      <c r="E9347" s="29">
        <v>25.405387999999999</v>
      </c>
      <c r="F9347" s="24">
        <v>1.5035479999999999</v>
      </c>
    </row>
    <row r="9348" spans="2:6" x14ac:dyDescent="0.3">
      <c r="B9348" s="28">
        <v>9343</v>
      </c>
      <c r="C9348" s="29">
        <v>3.3457904039423298</v>
      </c>
      <c r="D9348" s="29">
        <v>8.1252054491813599</v>
      </c>
      <c r="E9348" s="29">
        <v>25.409564</v>
      </c>
      <c r="F9348" s="24">
        <v>1.5035769999999999</v>
      </c>
    </row>
    <row r="9349" spans="2:6" x14ac:dyDescent="0.3">
      <c r="B9349" s="28">
        <v>9344</v>
      </c>
      <c r="C9349" s="29">
        <v>3.3455518600638401</v>
      </c>
      <c r="D9349" s="29">
        <v>8.1252830752963394</v>
      </c>
      <c r="E9349" s="29">
        <v>25.413740000000001</v>
      </c>
      <c r="F9349" s="24">
        <v>1.503606</v>
      </c>
    </row>
    <row r="9350" spans="2:6" x14ac:dyDescent="0.3">
      <c r="B9350" s="28">
        <v>9345</v>
      </c>
      <c r="C9350" s="29">
        <v>3.3453133264173198</v>
      </c>
      <c r="D9350" s="29">
        <v>8.1253605808204306</v>
      </c>
      <c r="E9350" s="29">
        <v>25.417916000000002</v>
      </c>
      <c r="F9350" s="24">
        <v>1.5036350000000001</v>
      </c>
    </row>
    <row r="9351" spans="2:6" x14ac:dyDescent="0.3">
      <c r="B9351" s="28">
        <v>9346</v>
      </c>
      <c r="C9351" s="29">
        <v>3.3450748030174102</v>
      </c>
      <c r="D9351" s="29">
        <v>8.1254379658111304</v>
      </c>
      <c r="E9351" s="29">
        <v>25.422091999999999</v>
      </c>
      <c r="F9351" s="24">
        <v>1.5036640000000001</v>
      </c>
    </row>
    <row r="9352" spans="2:6" x14ac:dyDescent="0.3">
      <c r="B9352" s="28">
        <v>9347</v>
      </c>
      <c r="C9352" s="29">
        <v>3.3448362898786899</v>
      </c>
      <c r="D9352" s="29">
        <v>8.1255152303259894</v>
      </c>
      <c r="E9352" s="29">
        <v>25.426268</v>
      </c>
      <c r="F9352" s="24">
        <v>1.5036929999999999</v>
      </c>
    </row>
    <row r="9353" spans="2:6" x14ac:dyDescent="0.3">
      <c r="B9353" s="28">
        <v>9348</v>
      </c>
      <c r="C9353" s="29">
        <v>3.3445977870157599</v>
      </c>
      <c r="D9353" s="29">
        <v>8.1255923744223608</v>
      </c>
      <c r="E9353" s="29">
        <v>25.430444000000001</v>
      </c>
      <c r="F9353" s="24">
        <v>1.503722</v>
      </c>
    </row>
    <row r="9354" spans="2:6" x14ac:dyDescent="0.3">
      <c r="B9354" s="28">
        <v>9349</v>
      </c>
      <c r="C9354" s="29">
        <v>3.3443592944431799</v>
      </c>
      <c r="D9354" s="29">
        <v>8.1256693981577808</v>
      </c>
      <c r="E9354" s="29">
        <v>25.434619999999999</v>
      </c>
      <c r="F9354" s="24">
        <v>1.5037509999999998</v>
      </c>
    </row>
    <row r="9355" spans="2:6" x14ac:dyDescent="0.3">
      <c r="B9355" s="28">
        <v>9350</v>
      </c>
      <c r="C9355" s="29">
        <v>3.3441208121754999</v>
      </c>
      <c r="D9355" s="29">
        <v>8.1257463015895794</v>
      </c>
      <c r="E9355" s="29">
        <v>25.438796</v>
      </c>
      <c r="F9355" s="24">
        <v>1.5037799999999999</v>
      </c>
    </row>
    <row r="9356" spans="2:6" x14ac:dyDescent="0.3">
      <c r="B9356" s="28">
        <v>9351</v>
      </c>
      <c r="C9356" s="29">
        <v>3.3438823402272599</v>
      </c>
      <c r="D9356" s="29">
        <v>8.1258230847751403</v>
      </c>
      <c r="E9356" s="29">
        <v>25.442972000000001</v>
      </c>
      <c r="F9356" s="24">
        <v>1.503809</v>
      </c>
    </row>
    <row r="9357" spans="2:6" x14ac:dyDescent="0.3">
      <c r="B9357" s="28">
        <v>9352</v>
      </c>
      <c r="C9357" s="29">
        <v>3.3436438786129901</v>
      </c>
      <c r="D9357" s="29">
        <v>8.1258997477718307</v>
      </c>
      <c r="E9357" s="29">
        <v>25.447147999999999</v>
      </c>
      <c r="F9357" s="24">
        <v>1.503838</v>
      </c>
    </row>
    <row r="9358" spans="2:6" x14ac:dyDescent="0.3">
      <c r="B9358" s="28">
        <v>9353</v>
      </c>
      <c r="C9358" s="29">
        <v>3.3434054273471898</v>
      </c>
      <c r="D9358" s="29">
        <v>8.1259762906369595</v>
      </c>
      <c r="E9358" s="29">
        <v>25.451324</v>
      </c>
      <c r="F9358" s="24">
        <v>1.5038670000000001</v>
      </c>
    </row>
    <row r="9359" spans="2:6" x14ac:dyDescent="0.3">
      <c r="B9359" s="28">
        <v>9354</v>
      </c>
      <c r="C9359" s="29">
        <v>3.3431669864443498</v>
      </c>
      <c r="D9359" s="29">
        <v>8.1260527134277893</v>
      </c>
      <c r="E9359" s="29">
        <v>25.455500000000001</v>
      </c>
      <c r="F9359" s="24">
        <v>1.5038960000000001</v>
      </c>
    </row>
    <row r="9360" spans="2:6" x14ac:dyDescent="0.3">
      <c r="B9360" s="28">
        <v>9355</v>
      </c>
      <c r="C9360" s="29">
        <v>3.3429285731593898</v>
      </c>
      <c r="D9360" s="29">
        <v>8.12612915817434</v>
      </c>
      <c r="E9360" s="29">
        <v>25.459676999999999</v>
      </c>
      <c r="F9360" s="24">
        <v>1.503924</v>
      </c>
    </row>
    <row r="9361" spans="2:6" x14ac:dyDescent="0.3">
      <c r="B9361" s="28">
        <v>9356</v>
      </c>
      <c r="C9361" s="29">
        <v>3.3426901530177702</v>
      </c>
      <c r="D9361" s="29">
        <v>8.1262053409550994</v>
      </c>
      <c r="E9361" s="29">
        <v>25.463853</v>
      </c>
      <c r="F9361" s="24">
        <v>1.5039530000000001</v>
      </c>
    </row>
    <row r="9362" spans="2:6" x14ac:dyDescent="0.3">
      <c r="B9362" s="28">
        <v>9357</v>
      </c>
      <c r="C9362" s="29">
        <v>3.3424517432824898</v>
      </c>
      <c r="D9362" s="29">
        <v>8.1262814038332891</v>
      </c>
      <c r="E9362" s="29">
        <v>25.468029000000001</v>
      </c>
      <c r="F9362" s="24">
        <v>1.5039820000000002</v>
      </c>
    </row>
    <row r="9363" spans="2:6" x14ac:dyDescent="0.3">
      <c r="B9363" s="28">
        <v>9358</v>
      </c>
      <c r="C9363" s="29">
        <v>3.34221334396798</v>
      </c>
      <c r="D9363" s="29">
        <v>8.1263573468660901</v>
      </c>
      <c r="E9363" s="29">
        <v>25.472204999999999</v>
      </c>
      <c r="F9363" s="24">
        <v>1.504011</v>
      </c>
    </row>
    <row r="9364" spans="2:6" x14ac:dyDescent="0.3">
      <c r="B9364" s="28">
        <v>9359</v>
      </c>
      <c r="C9364" s="29">
        <v>3.3419749550886602</v>
      </c>
      <c r="D9364" s="29">
        <v>8.1264331701106602</v>
      </c>
      <c r="E9364" s="29">
        <v>25.476381</v>
      </c>
      <c r="F9364" s="24">
        <v>1.50404</v>
      </c>
    </row>
    <row r="9365" spans="2:6" x14ac:dyDescent="0.3">
      <c r="B9365" s="28">
        <v>9360</v>
      </c>
      <c r="C9365" s="29">
        <v>3.3417365766589198</v>
      </c>
      <c r="D9365" s="29">
        <v>8.1265088736240898</v>
      </c>
      <c r="E9365" s="29">
        <v>25.480557000000001</v>
      </c>
      <c r="F9365" s="24">
        <v>1.5040689999999999</v>
      </c>
    </row>
    <row r="9366" spans="2:6" x14ac:dyDescent="0.3">
      <c r="B9366" s="28">
        <v>9361</v>
      </c>
      <c r="C9366" s="29">
        <v>3.34149820869315</v>
      </c>
      <c r="D9366" s="29">
        <v>8.1265844574635295</v>
      </c>
      <c r="E9366" s="29">
        <v>25.484732999999999</v>
      </c>
      <c r="F9366" s="24">
        <v>1.5040979999999999</v>
      </c>
    </row>
    <row r="9367" spans="2:6" x14ac:dyDescent="0.3">
      <c r="B9367" s="28">
        <v>9362</v>
      </c>
      <c r="C9367" s="29">
        <v>3.3412598512057099</v>
      </c>
      <c r="D9367" s="29">
        <v>8.1266599216860005</v>
      </c>
      <c r="E9367" s="29">
        <v>25.488909</v>
      </c>
      <c r="F9367" s="24">
        <v>1.504127</v>
      </c>
    </row>
    <row r="9368" spans="2:6" x14ac:dyDescent="0.3">
      <c r="B9368" s="28">
        <v>9363</v>
      </c>
      <c r="C9368" s="29">
        <v>3.3410215042109601</v>
      </c>
      <c r="D9368" s="29">
        <v>8.1267352663485699</v>
      </c>
      <c r="E9368" s="29">
        <v>25.493085000000001</v>
      </c>
      <c r="F9368" s="24">
        <v>1.504156</v>
      </c>
    </row>
    <row r="9369" spans="2:6" x14ac:dyDescent="0.3">
      <c r="B9369" s="28">
        <v>9364</v>
      </c>
      <c r="C9369" s="29">
        <v>3.3407831677232198</v>
      </c>
      <c r="D9369" s="29">
        <v>8.1268104915082091</v>
      </c>
      <c r="E9369" s="29">
        <v>25.497261000000002</v>
      </c>
      <c r="F9369" s="24">
        <v>1.5041850000000001</v>
      </c>
    </row>
    <row r="9370" spans="2:6" x14ac:dyDescent="0.3">
      <c r="B9370" s="28">
        <v>9365</v>
      </c>
      <c r="C9370" s="29">
        <v>3.34054484175683</v>
      </c>
      <c r="D9370" s="29">
        <v>8.1268855972219392</v>
      </c>
      <c r="E9370" s="29">
        <v>25.501436999999999</v>
      </c>
      <c r="F9370" s="24">
        <v>1.5042140000000002</v>
      </c>
    </row>
    <row r="9371" spans="2:6" x14ac:dyDescent="0.3">
      <c r="B9371" s="28">
        <v>9366</v>
      </c>
      <c r="C9371" s="29">
        <v>3.34030652632608</v>
      </c>
      <c r="D9371" s="29">
        <v>8.1269605835467207</v>
      </c>
      <c r="E9371" s="29">
        <v>25.505613</v>
      </c>
      <c r="F9371" s="24">
        <v>1.504243</v>
      </c>
    </row>
    <row r="9372" spans="2:6" x14ac:dyDescent="0.3">
      <c r="B9372" s="28">
        <v>9367</v>
      </c>
      <c r="C9372" s="29">
        <v>3.3400682214452599</v>
      </c>
      <c r="D9372" s="29">
        <v>8.1270354505394309</v>
      </c>
      <c r="E9372" s="29">
        <v>25.509789000000001</v>
      </c>
      <c r="F9372" s="24">
        <v>1.5042720000000001</v>
      </c>
    </row>
    <row r="9373" spans="2:6" x14ac:dyDescent="0.3">
      <c r="B9373" s="28">
        <v>9368</v>
      </c>
      <c r="C9373" s="29">
        <v>3.33982992712866</v>
      </c>
      <c r="D9373" s="29">
        <v>8.1271101982570002</v>
      </c>
      <c r="E9373" s="29">
        <v>25.513964999999999</v>
      </c>
      <c r="F9373" s="24">
        <v>1.5043</v>
      </c>
    </row>
    <row r="9374" spans="2:6" x14ac:dyDescent="0.3">
      <c r="B9374" s="28">
        <v>9369</v>
      </c>
      <c r="C9374" s="29">
        <v>3.3395916433905199</v>
      </c>
      <c r="D9374" s="29">
        <v>8.12718482675632</v>
      </c>
      <c r="E9374" s="29">
        <v>25.518141</v>
      </c>
      <c r="F9374" s="24">
        <v>1.504329</v>
      </c>
    </row>
    <row r="9375" spans="2:6" x14ac:dyDescent="0.3">
      <c r="B9375" s="28">
        <v>9370</v>
      </c>
      <c r="C9375" s="29">
        <v>3.3393533702450999</v>
      </c>
      <c r="D9375" s="29">
        <v>8.1272593360941894</v>
      </c>
      <c r="E9375" s="29">
        <v>25.522317000000001</v>
      </c>
      <c r="F9375" s="24">
        <v>1.5043579999999999</v>
      </c>
    </row>
    <row r="9376" spans="2:6" x14ac:dyDescent="0.3">
      <c r="B9376" s="28">
        <v>9371</v>
      </c>
      <c r="C9376" s="29">
        <v>3.3391151077066099</v>
      </c>
      <c r="D9376" s="29">
        <v>8.1273337263274605</v>
      </c>
      <c r="E9376" s="29">
        <v>25.526492999999999</v>
      </c>
      <c r="F9376" s="24">
        <v>1.5043869999999999</v>
      </c>
    </row>
    <row r="9377" spans="2:6" x14ac:dyDescent="0.3">
      <c r="B9377" s="28">
        <v>9372</v>
      </c>
      <c r="C9377" s="29">
        <v>3.3388768557892798</v>
      </c>
      <c r="D9377" s="29">
        <v>8.1274079975129006</v>
      </c>
      <c r="E9377" s="29">
        <v>25.530669</v>
      </c>
      <c r="F9377" s="24">
        <v>1.504416</v>
      </c>
    </row>
    <row r="9378" spans="2:6" x14ac:dyDescent="0.3">
      <c r="B9378" s="28">
        <v>9373</v>
      </c>
      <c r="C9378" s="29">
        <v>3.3386386145073099</v>
      </c>
      <c r="D9378" s="29">
        <v>8.1274821497072693</v>
      </c>
      <c r="E9378" s="29">
        <v>25.534845000000001</v>
      </c>
      <c r="F9378" s="24">
        <v>1.504445</v>
      </c>
    </row>
    <row r="9379" spans="2:6" x14ac:dyDescent="0.3">
      <c r="B9379" s="28">
        <v>9374</v>
      </c>
      <c r="C9379" s="29">
        <v>3.3384003838748701</v>
      </c>
      <c r="D9379" s="29">
        <v>8.1275561829673197</v>
      </c>
      <c r="E9379" s="29">
        <v>25.539020999999998</v>
      </c>
      <c r="F9379" s="24">
        <v>1.5044740000000001</v>
      </c>
    </row>
    <row r="9380" spans="2:6" x14ac:dyDescent="0.3">
      <c r="B9380" s="28">
        <v>9375</v>
      </c>
      <c r="C9380" s="29">
        <v>3.3381621639061301</v>
      </c>
      <c r="D9380" s="29">
        <v>8.1276300973497406</v>
      </c>
      <c r="E9380" s="29">
        <v>25.543196999999999</v>
      </c>
      <c r="F9380" s="24">
        <v>1.5045030000000001</v>
      </c>
    </row>
    <row r="9381" spans="2:6" x14ac:dyDescent="0.3">
      <c r="B9381" s="28">
        <v>9376</v>
      </c>
      <c r="C9381" s="29">
        <v>3.3379239546152402</v>
      </c>
      <c r="D9381" s="29">
        <v>8.1277038929112209</v>
      </c>
      <c r="E9381" s="29">
        <v>25.547373</v>
      </c>
      <c r="F9381" s="24">
        <v>1.504532</v>
      </c>
    </row>
    <row r="9382" spans="2:6" x14ac:dyDescent="0.3">
      <c r="B9382" s="28">
        <v>9377</v>
      </c>
      <c r="C9382" s="29">
        <v>3.33768575601635</v>
      </c>
      <c r="D9382" s="29">
        <v>8.1277775697083907</v>
      </c>
      <c r="E9382" s="29">
        <v>25.551549000000001</v>
      </c>
      <c r="F9382" s="24">
        <v>1.5045600000000001</v>
      </c>
    </row>
    <row r="9383" spans="2:6" x14ac:dyDescent="0.3">
      <c r="B9383" s="28">
        <v>9378</v>
      </c>
      <c r="C9383" s="29">
        <v>3.3374475851785901</v>
      </c>
      <c r="D9383" s="29">
        <v>8.1278512690073494</v>
      </c>
      <c r="E9383" s="29">
        <v>25.555726</v>
      </c>
      <c r="F9383" s="24">
        <v>1.504589</v>
      </c>
    </row>
    <row r="9384" spans="2:6" x14ac:dyDescent="0.3">
      <c r="B9384" s="28">
        <v>9379</v>
      </c>
      <c r="C9384" s="29">
        <v>3.3372094079980301</v>
      </c>
      <c r="D9384" s="29">
        <v>8.1279247084127295</v>
      </c>
      <c r="E9384" s="29">
        <v>25.559902000000001</v>
      </c>
      <c r="F9384" s="24">
        <v>1.504618</v>
      </c>
    </row>
    <row r="9385" spans="2:6" x14ac:dyDescent="0.3">
      <c r="B9385" s="28">
        <v>9380</v>
      </c>
      <c r="C9385" s="29">
        <v>3.3369712415517698</v>
      </c>
      <c r="D9385" s="29">
        <v>8.1279980292235905</v>
      </c>
      <c r="E9385" s="29">
        <v>25.564077999999999</v>
      </c>
      <c r="F9385" s="24">
        <v>1.5046469999999998</v>
      </c>
    </row>
    <row r="9386" spans="2:6" x14ac:dyDescent="0.3">
      <c r="B9386" s="28">
        <v>9381</v>
      </c>
      <c r="C9386" s="29">
        <v>3.3367330858539099</v>
      </c>
      <c r="D9386" s="29">
        <v>8.1280712314964791</v>
      </c>
      <c r="E9386" s="29">
        <v>25.568254</v>
      </c>
      <c r="F9386" s="24">
        <v>1.5046759999999999</v>
      </c>
    </row>
    <row r="9387" spans="2:6" x14ac:dyDescent="0.3">
      <c r="B9387" s="28">
        <v>9382</v>
      </c>
      <c r="C9387" s="29">
        <v>3.3364949409185001</v>
      </c>
      <c r="D9387" s="29">
        <v>8.1281443152879191</v>
      </c>
      <c r="E9387" s="29">
        <v>25.572430000000001</v>
      </c>
      <c r="F9387" s="24">
        <v>1.504705</v>
      </c>
    </row>
    <row r="9388" spans="2:6" x14ac:dyDescent="0.3">
      <c r="B9388" s="28">
        <v>9383</v>
      </c>
      <c r="C9388" s="29">
        <v>3.3362568067595899</v>
      </c>
      <c r="D9388" s="29">
        <v>8.1282172806544004</v>
      </c>
      <c r="E9388" s="29">
        <v>25.576605999999998</v>
      </c>
      <c r="F9388" s="24">
        <v>1.504734</v>
      </c>
    </row>
    <row r="9389" spans="2:6" x14ac:dyDescent="0.3">
      <c r="B9389" s="28">
        <v>9384</v>
      </c>
      <c r="C9389" s="29">
        <v>3.33601868339121</v>
      </c>
      <c r="D9389" s="29">
        <v>8.1282901276523702</v>
      </c>
      <c r="E9389" s="29">
        <v>25.580781999999999</v>
      </c>
      <c r="F9389" s="24">
        <v>1.5047619999999999</v>
      </c>
    </row>
    <row r="9390" spans="2:6" x14ac:dyDescent="0.3">
      <c r="B9390" s="28">
        <v>9385</v>
      </c>
      <c r="C9390" s="29">
        <v>3.33578057082737</v>
      </c>
      <c r="D9390" s="29">
        <v>8.1283628563382493</v>
      </c>
      <c r="E9390" s="29">
        <v>25.584958</v>
      </c>
      <c r="F9390" s="24">
        <v>1.504791</v>
      </c>
    </row>
    <row r="9391" spans="2:6" x14ac:dyDescent="0.3">
      <c r="B9391" s="28">
        <v>9386</v>
      </c>
      <c r="C9391" s="29">
        <v>3.3355424690820801</v>
      </c>
      <c r="D9391" s="29">
        <v>8.1284354667684493</v>
      </c>
      <c r="E9391" s="29">
        <v>25.589134000000001</v>
      </c>
      <c r="F9391" s="24">
        <v>1.50482</v>
      </c>
    </row>
    <row r="9392" spans="2:6" x14ac:dyDescent="0.3">
      <c r="B9392" s="28">
        <v>9387</v>
      </c>
      <c r="C9392" s="29">
        <v>3.3353043781693099</v>
      </c>
      <c r="D9392" s="29">
        <v>8.1285079589993501</v>
      </c>
      <c r="E9392" s="29">
        <v>25.593309999999999</v>
      </c>
      <c r="F9392" s="24">
        <v>1.5048490000000001</v>
      </c>
    </row>
    <row r="9393" spans="2:6" x14ac:dyDescent="0.3">
      <c r="B9393" s="28">
        <v>9388</v>
      </c>
      <c r="C9393" s="29">
        <v>3.3350662981030501</v>
      </c>
      <c r="D9393" s="29">
        <v>8.1285803330872799</v>
      </c>
      <c r="E9393" s="29">
        <v>25.597486</v>
      </c>
      <c r="F9393" s="24">
        <v>1.5048780000000002</v>
      </c>
    </row>
    <row r="9394" spans="2:6" x14ac:dyDescent="0.3">
      <c r="B9394" s="28">
        <v>9389</v>
      </c>
      <c r="C9394" s="29">
        <v>3.3348282288972402</v>
      </c>
      <c r="D9394" s="29">
        <v>8.1286525890885706</v>
      </c>
      <c r="E9394" s="29">
        <v>25.601662000000001</v>
      </c>
      <c r="F9394" s="24">
        <v>1.504907</v>
      </c>
    </row>
    <row r="9395" spans="2:6" x14ac:dyDescent="0.3">
      <c r="B9395" s="28">
        <v>9390</v>
      </c>
      <c r="C9395" s="29">
        <v>3.3345901705658298</v>
      </c>
      <c r="D9395" s="29">
        <v>8.1287247270595007</v>
      </c>
      <c r="E9395" s="29">
        <v>25.605837999999999</v>
      </c>
      <c r="F9395" s="24">
        <v>1.5049350000000001</v>
      </c>
    </row>
    <row r="9396" spans="2:6" x14ac:dyDescent="0.3">
      <c r="B9396" s="28">
        <v>9391</v>
      </c>
      <c r="C9396" s="29">
        <v>3.33435212312274</v>
      </c>
      <c r="D9396" s="29">
        <v>8.1287967470563594</v>
      </c>
      <c r="E9396" s="29">
        <v>25.610014</v>
      </c>
      <c r="F9396" s="24">
        <v>1.504964</v>
      </c>
    </row>
    <row r="9397" spans="2:6" x14ac:dyDescent="0.3">
      <c r="B9397" s="28">
        <v>9392</v>
      </c>
      <c r="C9397" s="29">
        <v>3.3341140865818799</v>
      </c>
      <c r="D9397" s="29">
        <v>8.1288686491353808</v>
      </c>
      <c r="E9397" s="29">
        <v>25.614190000000001</v>
      </c>
      <c r="F9397" s="24">
        <v>1.504993</v>
      </c>
    </row>
    <row r="9398" spans="2:6" x14ac:dyDescent="0.3">
      <c r="B9398" s="28">
        <v>9393</v>
      </c>
      <c r="C9398" s="29">
        <v>3.3338760609571398</v>
      </c>
      <c r="D9398" s="29">
        <v>8.1289404333527493</v>
      </c>
      <c r="E9398" s="29">
        <v>25.618366000000002</v>
      </c>
      <c r="F9398" s="24">
        <v>1.5050219999999999</v>
      </c>
    </row>
    <row r="9399" spans="2:6" x14ac:dyDescent="0.3">
      <c r="B9399" s="28">
        <v>9394</v>
      </c>
      <c r="C9399" s="29">
        <v>3.33363804626241</v>
      </c>
      <c r="D9399" s="29">
        <v>8.1290120997646405</v>
      </c>
      <c r="E9399" s="29">
        <v>25.622541999999999</v>
      </c>
      <c r="F9399" s="24">
        <v>1.5050509999999999</v>
      </c>
    </row>
    <row r="9400" spans="2:6" x14ac:dyDescent="0.3">
      <c r="B9400" s="28">
        <v>9395</v>
      </c>
      <c r="C9400" s="29">
        <v>3.33340004251155</v>
      </c>
      <c r="D9400" s="29">
        <v>8.1290836484272599</v>
      </c>
      <c r="E9400" s="29">
        <v>25.626718</v>
      </c>
      <c r="F9400" s="24">
        <v>1.50508</v>
      </c>
    </row>
    <row r="9401" spans="2:6" x14ac:dyDescent="0.3">
      <c r="B9401" s="28">
        <v>9396</v>
      </c>
      <c r="C9401" s="29">
        <v>3.3331620497184202</v>
      </c>
      <c r="D9401" s="29">
        <v>8.1291550793966891</v>
      </c>
      <c r="E9401" s="29">
        <v>25.630894000000001</v>
      </c>
      <c r="F9401" s="24">
        <v>1.5051079999999999</v>
      </c>
    </row>
    <row r="9402" spans="2:6" x14ac:dyDescent="0.3">
      <c r="B9402" s="28">
        <v>9397</v>
      </c>
      <c r="C9402" s="29">
        <v>3.3329240678968399</v>
      </c>
      <c r="D9402" s="29">
        <v>8.1292263927290396</v>
      </c>
      <c r="E9402" s="29">
        <v>25.635069999999999</v>
      </c>
      <c r="F9402" s="24">
        <v>1.5051369999999999</v>
      </c>
    </row>
    <row r="9403" spans="2:6" x14ac:dyDescent="0.3">
      <c r="B9403" s="28">
        <v>9398</v>
      </c>
      <c r="C9403" s="29">
        <v>3.33268609706063</v>
      </c>
      <c r="D9403" s="29">
        <v>8.1292975884803997</v>
      </c>
      <c r="E9403" s="29">
        <v>25.639246</v>
      </c>
      <c r="F9403" s="24">
        <v>1.505166</v>
      </c>
    </row>
    <row r="9404" spans="2:6" x14ac:dyDescent="0.3">
      <c r="B9404" s="28">
        <v>9399</v>
      </c>
      <c r="C9404" s="29">
        <v>3.3324481372236101</v>
      </c>
      <c r="D9404" s="29">
        <v>8.1293686667067906</v>
      </c>
      <c r="E9404" s="29">
        <v>25.643422000000001</v>
      </c>
      <c r="F9404" s="24">
        <v>1.5051950000000001</v>
      </c>
    </row>
    <row r="9405" spans="2:6" x14ac:dyDescent="0.3">
      <c r="B9405" s="28">
        <v>9400</v>
      </c>
      <c r="C9405" s="29">
        <v>3.3322101883995598</v>
      </c>
      <c r="D9405" s="29">
        <v>8.1294396274642402</v>
      </c>
      <c r="E9405" s="29">
        <v>25.647597999999999</v>
      </c>
      <c r="F9405" s="24">
        <v>1.5052240000000001</v>
      </c>
    </row>
    <row r="9406" spans="2:6" x14ac:dyDescent="0.3">
      <c r="B9406" s="28">
        <v>9401</v>
      </c>
      <c r="C9406" s="29">
        <v>3.3319722506022602</v>
      </c>
      <c r="D9406" s="29">
        <v>8.1295104708087393</v>
      </c>
      <c r="E9406" s="29">
        <v>25.651774</v>
      </c>
      <c r="F9406" s="24">
        <v>1.505252</v>
      </c>
    </row>
    <row r="9407" spans="2:6" x14ac:dyDescent="0.3">
      <c r="B9407" s="28">
        <v>9402</v>
      </c>
      <c r="C9407" s="29">
        <v>3.3317343407096098</v>
      </c>
      <c r="D9407" s="29">
        <v>8.1295813372155497</v>
      </c>
      <c r="E9407" s="29">
        <v>25.655951000000002</v>
      </c>
      <c r="F9407" s="24">
        <v>1.5052810000000001</v>
      </c>
    </row>
    <row r="9408" spans="2:6" x14ac:dyDescent="0.3">
      <c r="B9408" s="28">
        <v>9403</v>
      </c>
      <c r="C9408" s="29">
        <v>3.3314964249991701</v>
      </c>
      <c r="D9408" s="29">
        <v>8.1296519458692309</v>
      </c>
      <c r="E9408" s="29">
        <v>25.660126999999999</v>
      </c>
      <c r="F9408" s="24">
        <v>1.5053100000000001</v>
      </c>
    </row>
    <row r="9409" spans="2:6" x14ac:dyDescent="0.3">
      <c r="B9409" s="28">
        <v>9404</v>
      </c>
      <c r="C9409" s="29">
        <v>3.3312585203567302</v>
      </c>
      <c r="D9409" s="29">
        <v>8.1297224372777599</v>
      </c>
      <c r="E9409" s="29">
        <v>25.664303</v>
      </c>
      <c r="F9409" s="24">
        <v>1.505339</v>
      </c>
    </row>
    <row r="9410" spans="2:6" x14ac:dyDescent="0.3">
      <c r="B9410" s="28">
        <v>9405</v>
      </c>
      <c r="C9410" s="29">
        <v>3.3310206267959801</v>
      </c>
      <c r="D9410" s="29">
        <v>8.1297928114970794</v>
      </c>
      <c r="E9410" s="29">
        <v>25.668479000000001</v>
      </c>
      <c r="F9410" s="24">
        <v>1.5053670000000001</v>
      </c>
    </row>
    <row r="9411" spans="2:6" x14ac:dyDescent="0.3">
      <c r="B9411" s="28">
        <v>9406</v>
      </c>
      <c r="C9411" s="29">
        <v>3.3307827443306399</v>
      </c>
      <c r="D9411" s="29">
        <v>8.1298630685829902</v>
      </c>
      <c r="E9411" s="29">
        <v>25.672654999999999</v>
      </c>
      <c r="F9411" s="24">
        <v>1.505396</v>
      </c>
    </row>
    <row r="9412" spans="2:6" x14ac:dyDescent="0.3">
      <c r="B9412" s="28">
        <v>9407</v>
      </c>
      <c r="C9412" s="29">
        <v>3.3305448729744001</v>
      </c>
      <c r="D9412" s="29">
        <v>8.1299332085913196</v>
      </c>
      <c r="E9412" s="29">
        <v>25.676831</v>
      </c>
      <c r="F9412" s="24">
        <v>1.505425</v>
      </c>
    </row>
    <row r="9413" spans="2:6" x14ac:dyDescent="0.3">
      <c r="B9413" s="28">
        <v>9408</v>
      </c>
      <c r="C9413" s="29">
        <v>3.3303070127409198</v>
      </c>
      <c r="D9413" s="29">
        <v>8.1300032315778896</v>
      </c>
      <c r="E9413" s="29">
        <v>25.681007000000001</v>
      </c>
      <c r="F9413" s="24">
        <v>1.5054539999999998</v>
      </c>
    </row>
    <row r="9414" spans="2:6" x14ac:dyDescent="0.3">
      <c r="B9414" s="28">
        <v>9409</v>
      </c>
      <c r="C9414" s="29">
        <v>3.33006916364385</v>
      </c>
      <c r="D9414" s="29">
        <v>8.1300731375984601</v>
      </c>
      <c r="E9414" s="29">
        <v>25.685182999999999</v>
      </c>
      <c r="F9414" s="24">
        <v>1.505482</v>
      </c>
    </row>
    <row r="9415" spans="2:6" x14ac:dyDescent="0.3">
      <c r="B9415" s="28">
        <v>9410</v>
      </c>
      <c r="C9415" s="29">
        <v>3.3298313256968499</v>
      </c>
      <c r="D9415" s="29">
        <v>8.1301429267087908</v>
      </c>
      <c r="E9415" s="29">
        <v>25.689359</v>
      </c>
      <c r="F9415" s="24">
        <v>1.505511</v>
      </c>
    </row>
    <row r="9416" spans="2:6" x14ac:dyDescent="0.3">
      <c r="B9416" s="28">
        <v>9411</v>
      </c>
      <c r="C9416" s="29">
        <v>3.3295934989135398</v>
      </c>
      <c r="D9416" s="29">
        <v>8.1302125989645795</v>
      </c>
      <c r="E9416" s="29">
        <v>25.693535000000001</v>
      </c>
      <c r="F9416" s="24">
        <v>1.5055399999999999</v>
      </c>
    </row>
    <row r="9417" spans="2:6" x14ac:dyDescent="0.3">
      <c r="B9417" s="28">
        <v>9412</v>
      </c>
      <c r="C9417" s="29">
        <v>3.3293556833075302</v>
      </c>
      <c r="D9417" s="29">
        <v>8.1302821544215291</v>
      </c>
      <c r="E9417" s="29">
        <v>25.697710999999998</v>
      </c>
      <c r="F9417" s="24">
        <v>1.5055689999999999</v>
      </c>
    </row>
    <row r="9418" spans="2:6" x14ac:dyDescent="0.3">
      <c r="B9418" s="28">
        <v>9413</v>
      </c>
      <c r="C9418" s="29">
        <v>3.3291178788924198</v>
      </c>
      <c r="D9418" s="29">
        <v>8.1303515931353108</v>
      </c>
      <c r="E9418" s="29">
        <v>25.701886999999999</v>
      </c>
      <c r="F9418" s="24">
        <v>1.505598</v>
      </c>
    </row>
    <row r="9419" spans="2:6" x14ac:dyDescent="0.3">
      <c r="B9419" s="28">
        <v>9414</v>
      </c>
      <c r="C9419" s="29">
        <v>3.3288800856818002</v>
      </c>
      <c r="D9419" s="29">
        <v>8.1304209151615403</v>
      </c>
      <c r="E9419" s="29">
        <v>25.706063</v>
      </c>
      <c r="F9419" s="24">
        <v>1.5056259999999999</v>
      </c>
    </row>
    <row r="9420" spans="2:6" x14ac:dyDescent="0.3">
      <c r="B9420" s="28">
        <v>9415</v>
      </c>
      <c r="C9420" s="29">
        <v>3.3286423036892199</v>
      </c>
      <c r="D9420" s="29">
        <v>8.1304901205558409</v>
      </c>
      <c r="E9420" s="29">
        <v>25.710239000000001</v>
      </c>
      <c r="F9420" s="24">
        <v>1.505655</v>
      </c>
    </row>
    <row r="9421" spans="2:6" x14ac:dyDescent="0.3">
      <c r="B9421" s="28">
        <v>9416</v>
      </c>
      <c r="C9421" s="29">
        <v>3.3284045329282401</v>
      </c>
      <c r="D9421" s="29">
        <v>8.1305592093737999</v>
      </c>
      <c r="E9421" s="29">
        <v>25.714414999999999</v>
      </c>
      <c r="F9421" s="24">
        <v>1.505684</v>
      </c>
    </row>
    <row r="9422" spans="2:6" x14ac:dyDescent="0.3">
      <c r="B9422" s="28">
        <v>9417</v>
      </c>
      <c r="C9422" s="29">
        <v>3.3281667734124101</v>
      </c>
      <c r="D9422" s="29">
        <v>8.1306281816709891</v>
      </c>
      <c r="E9422" s="29">
        <v>25.718591</v>
      </c>
      <c r="F9422" s="24">
        <v>1.5057119999999999</v>
      </c>
    </row>
    <row r="9423" spans="2:6" x14ac:dyDescent="0.3">
      <c r="B9423" s="28">
        <v>9418</v>
      </c>
      <c r="C9423" s="29">
        <v>3.32792902515525</v>
      </c>
      <c r="D9423" s="29">
        <v>8.1306970375028698</v>
      </c>
      <c r="E9423" s="29">
        <v>25.722767000000001</v>
      </c>
      <c r="F9423" s="24">
        <v>1.505741</v>
      </c>
    </row>
    <row r="9424" spans="2:6" x14ac:dyDescent="0.3">
      <c r="B9424" s="28">
        <v>9419</v>
      </c>
      <c r="C9424" s="29">
        <v>3.3276912881702598</v>
      </c>
      <c r="D9424" s="29">
        <v>8.1307657769250206</v>
      </c>
      <c r="E9424" s="29">
        <v>25.726942999999999</v>
      </c>
      <c r="F9424" s="24">
        <v>1.5057700000000001</v>
      </c>
    </row>
    <row r="9425" spans="2:6" x14ac:dyDescent="0.3">
      <c r="B9425" s="28">
        <v>9420</v>
      </c>
      <c r="C9425" s="29">
        <v>3.3274535624709398</v>
      </c>
      <c r="D9425" s="29">
        <v>8.1308343999928905</v>
      </c>
      <c r="E9425" s="29">
        <v>25.731119</v>
      </c>
      <c r="F9425" s="24">
        <v>1.5057990000000001</v>
      </c>
    </row>
    <row r="9426" spans="2:6" x14ac:dyDescent="0.3">
      <c r="B9426" s="28">
        <v>9421</v>
      </c>
      <c r="C9426" s="29">
        <v>3.3272158480707699</v>
      </c>
      <c r="D9426" s="29">
        <v>8.1309029067619107</v>
      </c>
      <c r="E9426" s="29">
        <v>25.735295000000001</v>
      </c>
      <c r="F9426" s="24">
        <v>1.505827</v>
      </c>
    </row>
    <row r="9427" spans="2:6" x14ac:dyDescent="0.3">
      <c r="B9427" s="28">
        <v>9422</v>
      </c>
      <c r="C9427" s="29">
        <v>3.3269781449832099</v>
      </c>
      <c r="D9427" s="29">
        <v>8.1309712972875001</v>
      </c>
      <c r="E9427" s="29">
        <v>25.739471000000002</v>
      </c>
      <c r="F9427" s="24">
        <v>1.5058560000000001</v>
      </c>
    </row>
    <row r="9428" spans="2:6" x14ac:dyDescent="0.3">
      <c r="B9428" s="28">
        <v>9423</v>
      </c>
      <c r="C9428" s="29">
        <v>3.32674045322173</v>
      </c>
      <c r="D9428" s="29">
        <v>8.1310395716250898</v>
      </c>
      <c r="E9428" s="29">
        <v>25.743646999999999</v>
      </c>
      <c r="F9428" s="24">
        <v>1.5058850000000001</v>
      </c>
    </row>
    <row r="9429" spans="2:6" x14ac:dyDescent="0.3">
      <c r="B9429" s="28">
        <v>9424</v>
      </c>
      <c r="C9429" s="29">
        <v>3.3265027727997398</v>
      </c>
      <c r="D9429" s="29">
        <v>8.1311077298300098</v>
      </c>
      <c r="E9429" s="29">
        <v>25.747823</v>
      </c>
      <c r="F9429" s="24">
        <v>1.505914</v>
      </c>
    </row>
    <row r="9430" spans="2:6" x14ac:dyDescent="0.3">
      <c r="B9430" s="28">
        <v>9425</v>
      </c>
      <c r="C9430" s="29">
        <v>3.3262651204143601</v>
      </c>
      <c r="D9430" s="29">
        <v>8.1311759116255793</v>
      </c>
      <c r="E9430" s="29">
        <v>25.751999999999999</v>
      </c>
      <c r="F9430" s="24">
        <v>1.5059420000000001</v>
      </c>
    </row>
    <row r="9431" spans="2:6" x14ac:dyDescent="0.3">
      <c r="B9431" s="28">
        <v>9426</v>
      </c>
      <c r="C9431" s="29">
        <v>3.32602746270384</v>
      </c>
      <c r="D9431" s="29">
        <v>8.13124383769863</v>
      </c>
      <c r="E9431" s="29">
        <v>25.756176</v>
      </c>
      <c r="F9431" s="24">
        <v>1.5059709999999999</v>
      </c>
    </row>
    <row r="9432" spans="2:6" x14ac:dyDescent="0.3">
      <c r="B9432" s="28">
        <v>9427</v>
      </c>
      <c r="C9432" s="29">
        <v>3.3257898163730499</v>
      </c>
      <c r="D9432" s="29">
        <v>8.1313116478049796</v>
      </c>
      <c r="E9432" s="29">
        <v>25.760352000000001</v>
      </c>
      <c r="F9432" s="24">
        <v>1.506</v>
      </c>
    </row>
    <row r="9433" spans="2:6" x14ac:dyDescent="0.3">
      <c r="B9433" s="28">
        <v>9428</v>
      </c>
      <c r="C9433" s="29">
        <v>3.3255521814353601</v>
      </c>
      <c r="D9433" s="29">
        <v>8.1313793419998994</v>
      </c>
      <c r="E9433" s="29">
        <v>25.764527999999999</v>
      </c>
      <c r="F9433" s="24">
        <v>1.5060280000000001</v>
      </c>
    </row>
    <row r="9434" spans="2:6" x14ac:dyDescent="0.3">
      <c r="B9434" s="28">
        <v>9429</v>
      </c>
      <c r="C9434" s="29">
        <v>3.3253145579041501</v>
      </c>
      <c r="D9434" s="29">
        <v>8.1314469203385809</v>
      </c>
      <c r="E9434" s="29">
        <v>25.768704</v>
      </c>
      <c r="F9434" s="24">
        <v>1.506057</v>
      </c>
    </row>
    <row r="9435" spans="2:6" x14ac:dyDescent="0.3">
      <c r="B9435" s="28">
        <v>9430</v>
      </c>
      <c r="C9435" s="29">
        <v>3.32507694579275</v>
      </c>
      <c r="D9435" s="29">
        <v>8.1315143828762508</v>
      </c>
      <c r="E9435" s="29">
        <v>25.772880000000001</v>
      </c>
      <c r="F9435" s="24">
        <v>1.506086</v>
      </c>
    </row>
    <row r="9436" spans="2:6" x14ac:dyDescent="0.3">
      <c r="B9436" s="28">
        <v>9431</v>
      </c>
      <c r="C9436" s="29">
        <v>3.3248393451145</v>
      </c>
      <c r="D9436" s="29">
        <v>8.1315817296680795</v>
      </c>
      <c r="E9436" s="29">
        <v>25.777056000000002</v>
      </c>
      <c r="F9436" s="24">
        <v>1.506114</v>
      </c>
    </row>
    <row r="9437" spans="2:6" x14ac:dyDescent="0.3">
      <c r="B9437" s="28">
        <v>9432</v>
      </c>
      <c r="C9437" s="29">
        <v>3.3246017558827301</v>
      </c>
      <c r="D9437" s="29">
        <v>8.1316489607692297</v>
      </c>
      <c r="E9437" s="29">
        <v>25.781231999999999</v>
      </c>
      <c r="F9437" s="24">
        <v>1.506143</v>
      </c>
    </row>
    <row r="9438" spans="2:6" x14ac:dyDescent="0.3">
      <c r="B9438" s="28">
        <v>9433</v>
      </c>
      <c r="C9438" s="29">
        <v>3.32436417811074</v>
      </c>
      <c r="D9438" s="29">
        <v>8.1317160762348202</v>
      </c>
      <c r="E9438" s="29">
        <v>25.785408</v>
      </c>
      <c r="F9438" s="24">
        <v>1.5061719999999998</v>
      </c>
    </row>
    <row r="9439" spans="2:6" x14ac:dyDescent="0.3">
      <c r="B9439" s="28">
        <v>9434</v>
      </c>
      <c r="C9439" s="29">
        <v>3.32412661181182</v>
      </c>
      <c r="D9439" s="29">
        <v>8.1317830761199499</v>
      </c>
      <c r="E9439" s="29">
        <v>25.789584000000001</v>
      </c>
      <c r="F9439" s="24">
        <v>1.5062</v>
      </c>
    </row>
    <row r="9440" spans="2:6" x14ac:dyDescent="0.3">
      <c r="B9440" s="28">
        <v>9435</v>
      </c>
      <c r="C9440" s="29">
        <v>3.3238890569992399</v>
      </c>
      <c r="D9440" s="29">
        <v>8.1318499604796894</v>
      </c>
      <c r="E9440" s="29">
        <v>25.793759999999999</v>
      </c>
      <c r="F9440" s="24">
        <v>1.506229</v>
      </c>
    </row>
    <row r="9441" spans="2:6" x14ac:dyDescent="0.3">
      <c r="B9441" s="28">
        <v>9436</v>
      </c>
      <c r="C9441" s="29">
        <v>3.3236515136862601</v>
      </c>
      <c r="D9441" s="29">
        <v>8.1319167293690793</v>
      </c>
      <c r="E9441" s="29">
        <v>25.797936</v>
      </c>
      <c r="F9441" s="24">
        <v>1.5062579999999999</v>
      </c>
    </row>
    <row r="9442" spans="2:6" x14ac:dyDescent="0.3">
      <c r="B9442" s="28">
        <v>9437</v>
      </c>
      <c r="C9442" s="29">
        <v>3.3234139818861501</v>
      </c>
      <c r="D9442" s="29">
        <v>8.1319833828431598</v>
      </c>
      <c r="E9442" s="29">
        <v>25.802112000000001</v>
      </c>
      <c r="F9442" s="24">
        <v>1.506286</v>
      </c>
    </row>
    <row r="9443" spans="2:6" x14ac:dyDescent="0.3">
      <c r="B9443" s="28">
        <v>9438</v>
      </c>
      <c r="C9443" s="29">
        <v>3.3231764616121202</v>
      </c>
      <c r="D9443" s="29">
        <v>8.1320499209568808</v>
      </c>
      <c r="E9443" s="29">
        <v>25.806287999999999</v>
      </c>
      <c r="F9443" s="24">
        <v>1.5063149999999998</v>
      </c>
    </row>
    <row r="9444" spans="2:6" x14ac:dyDescent="0.3">
      <c r="B9444" s="28">
        <v>9439</v>
      </c>
      <c r="C9444" s="29">
        <v>3.3229389528773998</v>
      </c>
      <c r="D9444" s="29">
        <v>8.1321163437652295</v>
      </c>
      <c r="E9444" s="29">
        <v>25.810464</v>
      </c>
      <c r="F9444" s="24">
        <v>1.5063439999999999</v>
      </c>
    </row>
    <row r="9445" spans="2:6" x14ac:dyDescent="0.3">
      <c r="B9445" s="28">
        <v>9440</v>
      </c>
      <c r="C9445" s="29">
        <v>3.3227014556951899</v>
      </c>
      <c r="D9445" s="29">
        <v>8.1321826513231397</v>
      </c>
      <c r="E9445" s="29">
        <v>25.814640000000001</v>
      </c>
      <c r="F9445" s="24">
        <v>1.506372</v>
      </c>
    </row>
    <row r="9446" spans="2:6" x14ac:dyDescent="0.3">
      <c r="B9446" s="28">
        <v>9441</v>
      </c>
      <c r="C9446" s="29">
        <v>3.32246397007868</v>
      </c>
      <c r="D9446" s="29">
        <v>8.1322488436855096</v>
      </c>
      <c r="E9446" s="29">
        <v>25.818815999999998</v>
      </c>
      <c r="F9446" s="24">
        <v>1.5064009999999999</v>
      </c>
    </row>
    <row r="9447" spans="2:6" x14ac:dyDescent="0.3">
      <c r="B9447" s="28">
        <v>9442</v>
      </c>
      <c r="C9447" s="29">
        <v>3.3222264960410399</v>
      </c>
      <c r="D9447" s="29">
        <v>8.1323149209072696</v>
      </c>
      <c r="E9447" s="29">
        <v>25.822991999999999</v>
      </c>
      <c r="F9447" s="24">
        <v>1.5064299999999999</v>
      </c>
    </row>
    <row r="9448" spans="2:6" x14ac:dyDescent="0.3">
      <c r="B9448" s="28">
        <v>9443</v>
      </c>
      <c r="C9448" s="29">
        <v>3.3219890335954498</v>
      </c>
      <c r="D9448" s="29">
        <v>8.1323808830432203</v>
      </c>
      <c r="E9448" s="29">
        <v>25.827168</v>
      </c>
      <c r="F9448" s="24">
        <v>1.5064579999999999</v>
      </c>
    </row>
    <row r="9449" spans="2:6" x14ac:dyDescent="0.3">
      <c r="B9449" s="28">
        <v>9444</v>
      </c>
      <c r="C9449" s="29">
        <v>3.3217515827550401</v>
      </c>
      <c r="D9449" s="29">
        <v>8.1324467301482102</v>
      </c>
      <c r="E9449" s="29">
        <v>25.831344000000001</v>
      </c>
      <c r="F9449" s="24">
        <v>1.5064869999999999</v>
      </c>
    </row>
    <row r="9450" spans="2:6" x14ac:dyDescent="0.3">
      <c r="B9450" s="28">
        <v>9445</v>
      </c>
      <c r="C9450" s="29">
        <v>3.3215141435329398</v>
      </c>
      <c r="D9450" s="29">
        <v>8.1325124622770399</v>
      </c>
      <c r="E9450" s="29">
        <v>25.835519999999999</v>
      </c>
      <c r="F9450" s="24">
        <v>1.506516</v>
      </c>
    </row>
    <row r="9451" spans="2:6" x14ac:dyDescent="0.3">
      <c r="B9451" s="28">
        <v>9446</v>
      </c>
      <c r="C9451" s="29">
        <v>3.3212767159422798</v>
      </c>
      <c r="D9451" s="29">
        <v>8.1325780794845102</v>
      </c>
      <c r="E9451" s="29">
        <v>25.839696</v>
      </c>
      <c r="F9451" s="24">
        <v>1.5065439999999999</v>
      </c>
    </row>
    <row r="9452" spans="2:6" x14ac:dyDescent="0.3">
      <c r="B9452" s="28">
        <v>9447</v>
      </c>
      <c r="C9452" s="29">
        <v>3.32103929999617</v>
      </c>
      <c r="D9452" s="29">
        <v>8.1326435818253309</v>
      </c>
      <c r="E9452" s="29">
        <v>25.843872000000001</v>
      </c>
      <c r="F9452" s="24">
        <v>1.5065729999999999</v>
      </c>
    </row>
    <row r="9453" spans="2:6" x14ac:dyDescent="0.3">
      <c r="B9453" s="28">
        <v>9448</v>
      </c>
      <c r="C9453" s="29">
        <v>3.3208018957076799</v>
      </c>
      <c r="D9453" s="29">
        <v>8.1327089693542707</v>
      </c>
      <c r="E9453" s="29">
        <v>25.848047999999999</v>
      </c>
      <c r="F9453" s="24">
        <v>1.506602</v>
      </c>
    </row>
    <row r="9454" spans="2:6" x14ac:dyDescent="0.3">
      <c r="B9454" s="28">
        <v>9449</v>
      </c>
      <c r="C9454" s="29">
        <v>3.32056451958776</v>
      </c>
      <c r="D9454" s="29">
        <v>8.1327743810161195</v>
      </c>
      <c r="E9454" s="29">
        <v>25.852225000000001</v>
      </c>
      <c r="F9454" s="24">
        <v>1.5066299999999999</v>
      </c>
    </row>
    <row r="9455" spans="2:6" x14ac:dyDescent="0.3">
      <c r="B9455" s="28">
        <v>9450</v>
      </c>
      <c r="C9455" s="29">
        <v>3.3203271386460598</v>
      </c>
      <c r="D9455" s="29">
        <v>8.1328395390530197</v>
      </c>
      <c r="E9455" s="29">
        <v>25.856400999999998</v>
      </c>
      <c r="F9455" s="24">
        <v>1.506659</v>
      </c>
    </row>
    <row r="9456" spans="2:6" x14ac:dyDescent="0.3">
      <c r="B9456" s="28">
        <v>9451</v>
      </c>
      <c r="C9456" s="29">
        <v>3.32008976940116</v>
      </c>
      <c r="D9456" s="29">
        <v>8.1329045824420501</v>
      </c>
      <c r="E9456" s="29">
        <v>25.860576999999999</v>
      </c>
      <c r="F9456" s="24">
        <v>1.5066869999999999</v>
      </c>
    </row>
    <row r="9457" spans="2:6" x14ac:dyDescent="0.3">
      <c r="B9457" s="28">
        <v>9452</v>
      </c>
      <c r="C9457" s="29">
        <v>3.3198524118661199</v>
      </c>
      <c r="D9457" s="29">
        <v>8.1329695112378104</v>
      </c>
      <c r="E9457" s="29">
        <v>25.864753</v>
      </c>
      <c r="F9457" s="24">
        <v>1.5067159999999999</v>
      </c>
    </row>
    <row r="9458" spans="2:6" x14ac:dyDescent="0.3">
      <c r="B9458" s="28">
        <v>9453</v>
      </c>
      <c r="C9458" s="29">
        <v>3.3196150660539501</v>
      </c>
      <c r="D9458" s="29">
        <v>8.1330343254949007</v>
      </c>
      <c r="E9458" s="29">
        <v>25.868929000000001</v>
      </c>
      <c r="F9458" s="24">
        <v>1.506745</v>
      </c>
    </row>
    <row r="9459" spans="2:6" x14ac:dyDescent="0.3">
      <c r="B9459" s="28">
        <v>9454</v>
      </c>
      <c r="C9459" s="29">
        <v>3.3193777319776401</v>
      </c>
      <c r="D9459" s="29">
        <v>8.1330990252678905</v>
      </c>
      <c r="E9459" s="29">
        <v>25.873104999999999</v>
      </c>
      <c r="F9459" s="24">
        <v>1.5067729999999999</v>
      </c>
    </row>
    <row r="9460" spans="2:6" x14ac:dyDescent="0.3">
      <c r="B9460" s="28">
        <v>9455</v>
      </c>
      <c r="C9460" s="29">
        <v>3.3191404096502</v>
      </c>
      <c r="D9460" s="29">
        <v>8.1331636106112892</v>
      </c>
      <c r="E9460" s="29">
        <v>25.877281</v>
      </c>
      <c r="F9460" s="24">
        <v>1.506802</v>
      </c>
    </row>
    <row r="9461" spans="2:6" x14ac:dyDescent="0.3">
      <c r="B9461" s="28">
        <v>9456</v>
      </c>
      <c r="C9461" s="29">
        <v>3.31890309908459</v>
      </c>
      <c r="D9461" s="29">
        <v>8.1332280815796292</v>
      </c>
      <c r="E9461" s="29">
        <v>25.881457000000001</v>
      </c>
      <c r="F9461" s="24">
        <v>1.5068299999999999</v>
      </c>
    </row>
    <row r="9462" spans="2:6" x14ac:dyDescent="0.3">
      <c r="B9462" s="28">
        <v>9457</v>
      </c>
      <c r="C9462" s="29">
        <v>3.3186658002937901</v>
      </c>
      <c r="D9462" s="29">
        <v>8.1332924382274001</v>
      </c>
      <c r="E9462" s="29">
        <v>25.885632999999999</v>
      </c>
      <c r="F9462" s="24">
        <v>1.5068589999999999</v>
      </c>
    </row>
    <row r="9463" spans="2:6" x14ac:dyDescent="0.3">
      <c r="B9463" s="28">
        <v>9458</v>
      </c>
      <c r="C9463" s="29">
        <v>3.3184285132907201</v>
      </c>
      <c r="D9463" s="29">
        <v>8.1333566806090598</v>
      </c>
      <c r="E9463" s="29">
        <v>25.889809</v>
      </c>
      <c r="F9463" s="24">
        <v>1.506888</v>
      </c>
    </row>
    <row r="9464" spans="2:6" x14ac:dyDescent="0.3">
      <c r="B9464" s="28">
        <v>9459</v>
      </c>
      <c r="C9464" s="29">
        <v>3.3181912380883398</v>
      </c>
      <c r="D9464" s="29">
        <v>8.1334208087790092</v>
      </c>
      <c r="E9464" s="29">
        <v>25.893985000000001</v>
      </c>
      <c r="F9464" s="24">
        <v>1.5069159999999999</v>
      </c>
    </row>
    <row r="9465" spans="2:6" x14ac:dyDescent="0.3">
      <c r="B9465" s="28">
        <v>9460</v>
      </c>
      <c r="C9465" s="29">
        <v>3.3179539746995501</v>
      </c>
      <c r="D9465" s="29">
        <v>8.1334848227916794</v>
      </c>
      <c r="E9465" s="29">
        <v>25.898161000000002</v>
      </c>
      <c r="F9465" s="24">
        <v>1.506945</v>
      </c>
    </row>
    <row r="9466" spans="2:6" x14ac:dyDescent="0.3">
      <c r="B9466" s="28">
        <v>9461</v>
      </c>
      <c r="C9466" s="29">
        <v>3.31771672313727</v>
      </c>
      <c r="D9466" s="29">
        <v>8.1335487227014696</v>
      </c>
      <c r="E9466" s="29">
        <v>25.902336999999999</v>
      </c>
      <c r="F9466" s="24">
        <v>1.5069729999999999</v>
      </c>
    </row>
    <row r="9467" spans="2:6" x14ac:dyDescent="0.3">
      <c r="B9467" s="28">
        <v>9462</v>
      </c>
      <c r="C9467" s="29">
        <v>3.3174794834143801</v>
      </c>
      <c r="D9467" s="29">
        <v>8.1336125085626794</v>
      </c>
      <c r="E9467" s="29">
        <v>25.906513</v>
      </c>
      <c r="F9467" s="24">
        <v>1.507002</v>
      </c>
    </row>
    <row r="9468" spans="2:6" x14ac:dyDescent="0.3">
      <c r="B9468" s="28">
        <v>9463</v>
      </c>
      <c r="C9468" s="29">
        <v>3.3172422555437602</v>
      </c>
      <c r="D9468" s="29">
        <v>8.13367618042966</v>
      </c>
      <c r="E9468" s="29">
        <v>25.910689000000001</v>
      </c>
      <c r="F9468" s="24">
        <v>1.507031</v>
      </c>
    </row>
    <row r="9469" spans="2:6" x14ac:dyDescent="0.3">
      <c r="B9469" s="28">
        <v>9464</v>
      </c>
      <c r="C9469" s="29">
        <v>3.3170050395382802</v>
      </c>
      <c r="D9469" s="29">
        <v>8.1337397383567396</v>
      </c>
      <c r="E9469" s="29">
        <v>25.914864999999999</v>
      </c>
      <c r="F9469" s="24">
        <v>1.5070589999999999</v>
      </c>
    </row>
    <row r="9470" spans="2:6" x14ac:dyDescent="0.3">
      <c r="B9470" s="28">
        <v>9465</v>
      </c>
      <c r="C9470" s="29">
        <v>3.3167678354107699</v>
      </c>
      <c r="D9470" s="29">
        <v>8.1338031823981396</v>
      </c>
      <c r="E9470" s="29">
        <v>25.919041</v>
      </c>
      <c r="F9470" s="24">
        <v>1.507088</v>
      </c>
    </row>
    <row r="9471" spans="2:6" x14ac:dyDescent="0.3">
      <c r="B9471" s="28">
        <v>9466</v>
      </c>
      <c r="C9471" s="29">
        <v>3.3165306431740902</v>
      </c>
      <c r="D9471" s="29">
        <v>8.1338665126081509</v>
      </c>
      <c r="E9471" s="29">
        <v>25.923217000000001</v>
      </c>
      <c r="F9471" s="24">
        <v>1.5071159999999999</v>
      </c>
    </row>
    <row r="9472" spans="2:6" x14ac:dyDescent="0.3">
      <c r="B9472" s="28">
        <v>9467</v>
      </c>
      <c r="C9472" s="29">
        <v>3.3162934628410299</v>
      </c>
      <c r="D9472" s="29">
        <v>8.1339297290409505</v>
      </c>
      <c r="E9472" s="29">
        <v>25.927392999999999</v>
      </c>
      <c r="F9472" s="24">
        <v>1.507145</v>
      </c>
    </row>
    <row r="9473" spans="2:6" x14ac:dyDescent="0.3">
      <c r="B9473" s="28">
        <v>9468</v>
      </c>
      <c r="C9473" s="29">
        <v>3.3160562944244201</v>
      </c>
      <c r="D9473" s="29">
        <v>8.1339928317507599</v>
      </c>
      <c r="E9473" s="29">
        <v>25.931569</v>
      </c>
      <c r="F9473" s="24">
        <v>1.5071729999999999</v>
      </c>
    </row>
    <row r="9474" spans="2:6" x14ac:dyDescent="0.3">
      <c r="B9474" s="28">
        <v>9469</v>
      </c>
      <c r="C9474" s="29">
        <v>3.3158191379370501</v>
      </c>
      <c r="D9474" s="29">
        <v>8.1340558207917599</v>
      </c>
      <c r="E9474" s="29">
        <v>25.935745000000001</v>
      </c>
      <c r="F9474" s="24">
        <v>1.5072019999999999</v>
      </c>
    </row>
    <row r="9475" spans="2:6" x14ac:dyDescent="0.3">
      <c r="B9475" s="28">
        <v>9470</v>
      </c>
      <c r="C9475" s="29">
        <v>3.3155819933916901</v>
      </c>
      <c r="D9475" s="29">
        <v>8.1341186962180494</v>
      </c>
      <c r="E9475" s="29">
        <v>25.939920999999998</v>
      </c>
      <c r="F9475" s="24">
        <v>1.507231</v>
      </c>
    </row>
    <row r="9476" spans="2:6" x14ac:dyDescent="0.3">
      <c r="B9476" s="28">
        <v>9471</v>
      </c>
      <c r="C9476" s="29">
        <v>3.3153448608011002</v>
      </c>
      <c r="D9476" s="29">
        <v>8.1341814580838001</v>
      </c>
      <c r="E9476" s="29">
        <v>25.944096999999999</v>
      </c>
      <c r="F9476" s="24">
        <v>1.5072589999999999</v>
      </c>
    </row>
    <row r="9477" spans="2:6" x14ac:dyDescent="0.3">
      <c r="B9477" s="28">
        <v>9472</v>
      </c>
      <c r="C9477" s="29">
        <v>3.3151077565002298</v>
      </c>
      <c r="D9477" s="29">
        <v>8.1342442445935195</v>
      </c>
      <c r="E9477" s="29">
        <v>25.948274000000001</v>
      </c>
      <c r="F9477" s="24">
        <v>1.507288</v>
      </c>
    </row>
    <row r="9478" spans="2:6" x14ac:dyDescent="0.3">
      <c r="B9478" s="28">
        <v>9473</v>
      </c>
      <c r="C9478" s="29">
        <v>3.31487064784986</v>
      </c>
      <c r="D9478" s="29">
        <v>8.1343067794683392</v>
      </c>
      <c r="E9478" s="29">
        <v>25.952449999999999</v>
      </c>
      <c r="F9478" s="24">
        <v>1.5073159999999999</v>
      </c>
    </row>
    <row r="9479" spans="2:6" x14ac:dyDescent="0.3">
      <c r="B9479" s="28">
        <v>9474</v>
      </c>
      <c r="C9479" s="29">
        <v>3.3146335511924701</v>
      </c>
      <c r="D9479" s="29">
        <v>8.1343692009447501</v>
      </c>
      <c r="E9479" s="29">
        <v>25.956626</v>
      </c>
      <c r="F9479" s="24">
        <v>1.5073449999999999</v>
      </c>
    </row>
    <row r="9480" spans="2:6" x14ac:dyDescent="0.3">
      <c r="B9480" s="28">
        <v>9475</v>
      </c>
      <c r="C9480" s="29">
        <v>3.3143964665407801</v>
      </c>
      <c r="D9480" s="29">
        <v>8.1344315090768191</v>
      </c>
      <c r="E9480" s="29">
        <v>25.960802000000001</v>
      </c>
      <c r="F9480" s="24">
        <v>1.5073729999999999</v>
      </c>
    </row>
    <row r="9481" spans="2:6" x14ac:dyDescent="0.3">
      <c r="B9481" s="28">
        <v>9476</v>
      </c>
      <c r="C9481" s="29">
        <v>3.3141593939074898</v>
      </c>
      <c r="D9481" s="29">
        <v>8.1344937039184995</v>
      </c>
      <c r="E9481" s="29">
        <v>25.964977999999999</v>
      </c>
      <c r="F9481" s="24">
        <v>1.5074019999999999</v>
      </c>
    </row>
    <row r="9482" spans="2:6" x14ac:dyDescent="0.3">
      <c r="B9482" s="28">
        <v>9477</v>
      </c>
      <c r="C9482" s="29">
        <v>3.3139223333052699</v>
      </c>
      <c r="D9482" s="29">
        <v>8.1345557855237605</v>
      </c>
      <c r="E9482" s="29">
        <v>25.969154</v>
      </c>
      <c r="F9482" s="24">
        <v>1.50743</v>
      </c>
    </row>
    <row r="9483" spans="2:6" x14ac:dyDescent="0.3">
      <c r="B9483" s="28">
        <v>9478</v>
      </c>
      <c r="C9483" s="29">
        <v>3.3136852847467901</v>
      </c>
      <c r="D9483" s="29">
        <v>8.1346177539465003</v>
      </c>
      <c r="E9483" s="29">
        <v>25.973330000000001</v>
      </c>
      <c r="F9483" s="24">
        <v>1.5074589999999999</v>
      </c>
    </row>
    <row r="9484" spans="2:6" x14ac:dyDescent="0.3">
      <c r="B9484" s="28">
        <v>9479</v>
      </c>
      <c r="C9484" s="29">
        <v>3.3134482482447001</v>
      </c>
      <c r="D9484" s="29">
        <v>8.1346796092406795</v>
      </c>
      <c r="E9484" s="29">
        <v>25.977505999999998</v>
      </c>
      <c r="F9484" s="24">
        <v>1.507487</v>
      </c>
    </row>
    <row r="9485" spans="2:6" x14ac:dyDescent="0.3">
      <c r="B9485" s="28">
        <v>9480</v>
      </c>
      <c r="C9485" s="29">
        <v>3.31321122381165</v>
      </c>
      <c r="D9485" s="29">
        <v>8.1347413514601499</v>
      </c>
      <c r="E9485" s="29">
        <v>25.981681999999999</v>
      </c>
      <c r="F9485" s="24">
        <v>1.5075159999999999</v>
      </c>
    </row>
    <row r="9486" spans="2:6" x14ac:dyDescent="0.3">
      <c r="B9486" s="28">
        <v>9481</v>
      </c>
      <c r="C9486" s="29">
        <v>3.3129742114602601</v>
      </c>
      <c r="D9486" s="29">
        <v>8.1348029806587601</v>
      </c>
      <c r="E9486" s="29">
        <v>25.985858</v>
      </c>
      <c r="F9486" s="24">
        <v>1.507544</v>
      </c>
    </row>
    <row r="9487" spans="2:6" x14ac:dyDescent="0.3">
      <c r="B9487" s="28">
        <v>9482</v>
      </c>
      <c r="C9487" s="29">
        <v>3.3127372112031299</v>
      </c>
      <c r="D9487" s="29">
        <v>8.1348644968903407</v>
      </c>
      <c r="E9487" s="29">
        <v>25.990034000000001</v>
      </c>
      <c r="F9487" s="24">
        <v>1.5075730000000001</v>
      </c>
    </row>
    <row r="9488" spans="2:6" x14ac:dyDescent="0.3">
      <c r="B9488" s="28">
        <v>9483</v>
      </c>
      <c r="C9488" s="29">
        <v>3.31250022305287</v>
      </c>
      <c r="D9488" s="29">
        <v>8.13492590020868</v>
      </c>
      <c r="E9488" s="29">
        <v>25.994209999999999</v>
      </c>
      <c r="F9488" s="24">
        <v>1.507601</v>
      </c>
    </row>
    <row r="9489" spans="2:6" x14ac:dyDescent="0.3">
      <c r="B9489" s="28">
        <v>9484</v>
      </c>
      <c r="C9489" s="29">
        <v>3.3122632470220599</v>
      </c>
      <c r="D9489" s="29">
        <v>8.1349871906675606</v>
      </c>
      <c r="E9489" s="29">
        <v>25.998386</v>
      </c>
      <c r="F9489" s="24">
        <v>1.50763</v>
      </c>
    </row>
    <row r="9490" spans="2:6" x14ac:dyDescent="0.3">
      <c r="B9490" s="28">
        <v>9485</v>
      </c>
      <c r="C9490" s="29">
        <v>3.3120262831232599</v>
      </c>
      <c r="D9490" s="29">
        <v>8.1350483683207493</v>
      </c>
      <c r="E9490" s="29">
        <v>26.002562000000001</v>
      </c>
      <c r="F9490" s="24">
        <v>1.5076580000000002</v>
      </c>
    </row>
    <row r="9491" spans="2:6" x14ac:dyDescent="0.3">
      <c r="B9491" s="28">
        <v>9486</v>
      </c>
      <c r="C9491" s="29">
        <v>3.3117893313690399</v>
      </c>
      <c r="D9491" s="29">
        <v>8.1351094332219294</v>
      </c>
      <c r="E9491" s="29">
        <v>26.006737999999999</v>
      </c>
      <c r="F9491" s="24">
        <v>1.507687</v>
      </c>
    </row>
    <row r="9492" spans="2:6" x14ac:dyDescent="0.3">
      <c r="B9492" s="28">
        <v>9487</v>
      </c>
      <c r="C9492" s="29">
        <v>3.3115523917719401</v>
      </c>
      <c r="D9492" s="29">
        <v>8.1351703854248392</v>
      </c>
      <c r="E9492" s="29">
        <v>26.010914</v>
      </c>
      <c r="F9492" s="24">
        <v>1.5077150000000001</v>
      </c>
    </row>
    <row r="9493" spans="2:6" x14ac:dyDescent="0.3">
      <c r="B9493" s="28">
        <v>9488</v>
      </c>
      <c r="C9493" s="29">
        <v>3.3113154643444798</v>
      </c>
      <c r="D9493" s="29">
        <v>8.1352312249831193</v>
      </c>
      <c r="E9493" s="29">
        <v>26.015090000000001</v>
      </c>
      <c r="F9493" s="24">
        <v>1.507744</v>
      </c>
    </row>
    <row r="9494" spans="2:6" x14ac:dyDescent="0.3">
      <c r="B9494" s="28">
        <v>9489</v>
      </c>
      <c r="C9494" s="29">
        <v>3.3110785490991801</v>
      </c>
      <c r="D9494" s="29">
        <v>8.1352919519504194</v>
      </c>
      <c r="E9494" s="29">
        <v>26.019265999999998</v>
      </c>
      <c r="F9494" s="24">
        <v>1.5077720000000001</v>
      </c>
    </row>
    <row r="9495" spans="2:6" x14ac:dyDescent="0.3">
      <c r="B9495" s="28">
        <v>9490</v>
      </c>
      <c r="C9495" s="29">
        <v>3.3108416460485399</v>
      </c>
      <c r="D9495" s="29">
        <v>8.1353525663803605</v>
      </c>
      <c r="E9495" s="29">
        <v>26.023441999999999</v>
      </c>
      <c r="F9495" s="24">
        <v>1.5078009999999999</v>
      </c>
    </row>
    <row r="9496" spans="2:6" x14ac:dyDescent="0.3">
      <c r="B9496" s="28">
        <v>9491</v>
      </c>
      <c r="C9496" s="29">
        <v>3.3106047552050502</v>
      </c>
      <c r="D9496" s="29">
        <v>8.1354130683265193</v>
      </c>
      <c r="E9496" s="29">
        <v>26.027618</v>
      </c>
      <c r="F9496" s="24">
        <v>1.5078290000000001</v>
      </c>
    </row>
    <row r="9497" spans="2:6" x14ac:dyDescent="0.3">
      <c r="B9497" s="28">
        <v>9492</v>
      </c>
      <c r="C9497" s="29">
        <v>3.3103678765811799</v>
      </c>
      <c r="D9497" s="29">
        <v>8.1354734578424903</v>
      </c>
      <c r="E9497" s="29">
        <v>26.031794000000001</v>
      </c>
      <c r="F9497" s="24">
        <v>1.5078580000000001</v>
      </c>
    </row>
    <row r="9498" spans="2:6" x14ac:dyDescent="0.3">
      <c r="B9498" s="28">
        <v>9493</v>
      </c>
      <c r="C9498" s="29">
        <v>3.3101310101893802</v>
      </c>
      <c r="D9498" s="29">
        <v>8.1355337349817702</v>
      </c>
      <c r="E9498" s="29">
        <v>26.035969999999999</v>
      </c>
      <c r="F9498" s="24">
        <v>1.5078860000000001</v>
      </c>
    </row>
    <row r="9499" spans="2:6" x14ac:dyDescent="0.3">
      <c r="B9499" s="28">
        <v>9494</v>
      </c>
      <c r="C9499" s="29">
        <v>3.3098941560421098</v>
      </c>
      <c r="D9499" s="29">
        <v>8.1355938997979198</v>
      </c>
      <c r="E9499" s="29">
        <v>26.040146</v>
      </c>
      <c r="F9499" s="24">
        <v>1.5079150000000001</v>
      </c>
    </row>
    <row r="9500" spans="2:6" x14ac:dyDescent="0.3">
      <c r="B9500" s="28">
        <v>9495</v>
      </c>
      <c r="C9500" s="29">
        <v>3.30965731415179</v>
      </c>
      <c r="D9500" s="29">
        <v>8.1356539523444091</v>
      </c>
      <c r="E9500" s="29">
        <v>26.044322000000001</v>
      </c>
      <c r="F9500" s="24">
        <v>1.507943</v>
      </c>
    </row>
    <row r="9501" spans="2:6" x14ac:dyDescent="0.3">
      <c r="B9501" s="28">
        <v>9496</v>
      </c>
      <c r="C9501" s="29">
        <v>3.3094205006721502</v>
      </c>
      <c r="D9501" s="29">
        <v>8.1357140300593898</v>
      </c>
      <c r="E9501" s="29">
        <v>26.048499</v>
      </c>
      <c r="F9501" s="24">
        <v>1.5079720000000001</v>
      </c>
    </row>
    <row r="9502" spans="2:6" x14ac:dyDescent="0.3">
      <c r="B9502" s="28">
        <v>9497</v>
      </c>
      <c r="C9502" s="29">
        <v>3.3091836833255099</v>
      </c>
      <c r="D9502" s="29">
        <v>8.1357738581951295</v>
      </c>
      <c r="E9502" s="29">
        <v>26.052675000000001</v>
      </c>
      <c r="F9502" s="24">
        <v>1.508</v>
      </c>
    </row>
    <row r="9503" spans="2:6" x14ac:dyDescent="0.3">
      <c r="B9503" s="28">
        <v>9498</v>
      </c>
      <c r="C9503" s="29">
        <v>3.3089468782730398</v>
      </c>
      <c r="D9503" s="29">
        <v>8.13583357422152</v>
      </c>
      <c r="E9503" s="29">
        <v>26.056851000000002</v>
      </c>
      <c r="F9503" s="24">
        <v>1.5080290000000001</v>
      </c>
    </row>
    <row r="9504" spans="2:6" x14ac:dyDescent="0.3">
      <c r="B9504" s="28">
        <v>9499</v>
      </c>
      <c r="C9504" s="29">
        <v>3.3087100855271201</v>
      </c>
      <c r="D9504" s="29">
        <v>8.1358931781919406</v>
      </c>
      <c r="E9504" s="29">
        <v>26.061026999999999</v>
      </c>
      <c r="F9504" s="24">
        <v>1.508057</v>
      </c>
    </row>
    <row r="9505" spans="2:6" x14ac:dyDescent="0.3">
      <c r="B9505" s="28">
        <v>9500</v>
      </c>
      <c r="C9505" s="29">
        <v>3.3084733051001098</v>
      </c>
      <c r="D9505" s="29">
        <v>8.1359526701597407</v>
      </c>
      <c r="E9505" s="29">
        <v>26.065203</v>
      </c>
      <c r="F9505" s="24">
        <v>1.508086</v>
      </c>
    </row>
    <row r="9506" spans="2:6" x14ac:dyDescent="0.3">
      <c r="B9506" s="28">
        <v>9501</v>
      </c>
      <c r="C9506" s="29">
        <v>3.3082365370043698</v>
      </c>
      <c r="D9506" s="29">
        <v>8.1360120501782909</v>
      </c>
      <c r="E9506" s="29">
        <v>26.069379000000001</v>
      </c>
      <c r="F9506" s="24">
        <v>1.508114</v>
      </c>
    </row>
    <row r="9507" spans="2:6" x14ac:dyDescent="0.3">
      <c r="B9507" s="28">
        <v>9502</v>
      </c>
      <c r="C9507" s="29">
        <v>3.3079997812522302</v>
      </c>
      <c r="D9507" s="29">
        <v>8.13607131830085</v>
      </c>
      <c r="E9507" s="29">
        <v>26.073554999999999</v>
      </c>
      <c r="F9507" s="24">
        <v>1.508143</v>
      </c>
    </row>
    <row r="9508" spans="2:6" x14ac:dyDescent="0.3">
      <c r="B9508" s="28">
        <v>9503</v>
      </c>
      <c r="C9508" s="29">
        <v>3.3077630378560201</v>
      </c>
      <c r="D9508" s="29">
        <v>8.1361304745807494</v>
      </c>
      <c r="E9508" s="29">
        <v>26.077731</v>
      </c>
      <c r="F9508" s="24">
        <v>1.5081709999999999</v>
      </c>
    </row>
    <row r="9509" spans="2:6" x14ac:dyDescent="0.3">
      <c r="B9509" s="28">
        <v>9504</v>
      </c>
      <c r="C9509" s="29">
        <v>3.3075263068280401</v>
      </c>
      <c r="D9509" s="29">
        <v>8.1361895190712001</v>
      </c>
      <c r="E9509" s="29">
        <v>26.081907000000001</v>
      </c>
      <c r="F9509" s="24">
        <v>1.5081989999999998</v>
      </c>
    </row>
    <row r="9510" spans="2:6" x14ac:dyDescent="0.3">
      <c r="B9510" s="28">
        <v>9505</v>
      </c>
      <c r="C9510" s="29">
        <v>3.3072895881805802</v>
      </c>
      <c r="D9510" s="29">
        <v>8.1362484518254305</v>
      </c>
      <c r="E9510" s="29">
        <v>26.086082999999999</v>
      </c>
      <c r="F9510" s="24">
        <v>1.5082279999999999</v>
      </c>
    </row>
    <row r="9511" spans="2:6" x14ac:dyDescent="0.3">
      <c r="B9511" s="28">
        <v>9506</v>
      </c>
      <c r="C9511" s="29">
        <v>3.3070528819259399</v>
      </c>
      <c r="D9511" s="29">
        <v>8.1363072728966692</v>
      </c>
      <c r="E9511" s="29">
        <v>26.090259</v>
      </c>
      <c r="F9511" s="24">
        <v>1.508256</v>
      </c>
    </row>
    <row r="9512" spans="2:6" x14ac:dyDescent="0.3">
      <c r="B9512" s="28">
        <v>9507</v>
      </c>
      <c r="C9512" s="29">
        <v>3.30681618807637</v>
      </c>
      <c r="D9512" s="29">
        <v>8.1363659823380896</v>
      </c>
      <c r="E9512" s="29">
        <v>26.094435000000001</v>
      </c>
      <c r="F9512" s="24">
        <v>1.5082849999999999</v>
      </c>
    </row>
    <row r="9513" spans="2:6" x14ac:dyDescent="0.3">
      <c r="B9513" s="28">
        <v>9508</v>
      </c>
      <c r="C9513" s="29">
        <v>3.3065795066441401</v>
      </c>
      <c r="D9513" s="29">
        <v>8.1364245802028101</v>
      </c>
      <c r="E9513" s="29">
        <v>26.098610999999998</v>
      </c>
      <c r="F9513" s="24">
        <v>1.508313</v>
      </c>
    </row>
    <row r="9514" spans="2:6" x14ac:dyDescent="0.3">
      <c r="B9514" s="28">
        <v>9509</v>
      </c>
      <c r="C9514" s="29">
        <v>3.3063428376414898</v>
      </c>
      <c r="D9514" s="29">
        <v>8.1364830665440007</v>
      </c>
      <c r="E9514" s="29">
        <v>26.102786999999999</v>
      </c>
      <c r="F9514" s="24">
        <v>1.5083419999999998</v>
      </c>
    </row>
    <row r="9515" spans="2:6" x14ac:dyDescent="0.3">
      <c r="B9515" s="28">
        <v>9510</v>
      </c>
      <c r="C9515" s="29">
        <v>3.3061061810806298</v>
      </c>
      <c r="D9515" s="29">
        <v>8.1365414414147104</v>
      </c>
      <c r="E9515" s="29">
        <v>26.106963</v>
      </c>
      <c r="F9515" s="24">
        <v>1.50837</v>
      </c>
    </row>
    <row r="9516" spans="2:6" x14ac:dyDescent="0.3">
      <c r="B9516" s="28">
        <v>9511</v>
      </c>
      <c r="C9516" s="29">
        <v>3.3058695369737898</v>
      </c>
      <c r="D9516" s="29">
        <v>8.1365997048680594</v>
      </c>
      <c r="E9516" s="29">
        <v>26.111139000000001</v>
      </c>
      <c r="F9516" s="24">
        <v>1.5083980000000001</v>
      </c>
    </row>
    <row r="9517" spans="2:6" x14ac:dyDescent="0.3">
      <c r="B9517" s="28">
        <v>9512</v>
      </c>
      <c r="C9517" s="29">
        <v>3.3056329053331801</v>
      </c>
      <c r="D9517" s="29">
        <v>8.1366578569570791</v>
      </c>
      <c r="E9517" s="29">
        <v>26.115314999999999</v>
      </c>
      <c r="F9517" s="24">
        <v>1.508427</v>
      </c>
    </row>
    <row r="9518" spans="2:6" x14ac:dyDescent="0.3">
      <c r="B9518" s="28">
        <v>9513</v>
      </c>
      <c r="C9518" s="29">
        <v>3.3053962861709598</v>
      </c>
      <c r="D9518" s="29">
        <v>8.1367158977347902</v>
      </c>
      <c r="E9518" s="29">
        <v>26.119491</v>
      </c>
      <c r="F9518" s="24">
        <v>1.5084550000000001</v>
      </c>
    </row>
    <row r="9519" spans="2:6" x14ac:dyDescent="0.3">
      <c r="B9519" s="28">
        <v>9514</v>
      </c>
      <c r="C9519" s="29">
        <v>3.3051596794993201</v>
      </c>
      <c r="D9519" s="29">
        <v>8.1367738272541992</v>
      </c>
      <c r="E9519" s="29">
        <v>26.123667000000001</v>
      </c>
      <c r="F9519" s="24">
        <v>1.5084840000000002</v>
      </c>
    </row>
    <row r="9520" spans="2:6" x14ac:dyDescent="0.3">
      <c r="B9520" s="28">
        <v>9515</v>
      </c>
      <c r="C9520" s="29">
        <v>3.3049230853304299</v>
      </c>
      <c r="D9520" s="29">
        <v>8.1368316455682397</v>
      </c>
      <c r="E9520" s="29">
        <v>26.127842999999999</v>
      </c>
      <c r="F9520" s="24">
        <v>1.5085120000000001</v>
      </c>
    </row>
    <row r="9521" spans="2:6" x14ac:dyDescent="0.3">
      <c r="B9521" s="28">
        <v>9516</v>
      </c>
      <c r="C9521" s="29">
        <v>3.3046865036764199</v>
      </c>
      <c r="D9521" s="29">
        <v>8.1368893527298898</v>
      </c>
      <c r="E9521" s="29">
        <v>26.132019</v>
      </c>
      <c r="F9521" s="24">
        <v>1.50854</v>
      </c>
    </row>
    <row r="9522" spans="2:6" x14ac:dyDescent="0.3">
      <c r="B9522" s="28">
        <v>9517</v>
      </c>
      <c r="C9522" s="29">
        <v>3.3044499345494298</v>
      </c>
      <c r="D9522" s="29">
        <v>8.13694694879206</v>
      </c>
      <c r="E9522" s="29">
        <v>26.136195000000001</v>
      </c>
      <c r="F9522" s="24">
        <v>1.508569</v>
      </c>
    </row>
    <row r="9523" spans="2:6" x14ac:dyDescent="0.3">
      <c r="B9523" s="28">
        <v>9518</v>
      </c>
      <c r="C9523" s="29">
        <v>3.3042133779615699</v>
      </c>
      <c r="D9523" s="29">
        <v>8.1370044338076504</v>
      </c>
      <c r="E9523" s="29">
        <v>26.140370999999998</v>
      </c>
      <c r="F9523" s="24">
        <v>1.508597</v>
      </c>
    </row>
    <row r="9524" spans="2:6" x14ac:dyDescent="0.3">
      <c r="B9524" s="28">
        <v>9519</v>
      </c>
      <c r="C9524" s="29">
        <v>3.30397684989522</v>
      </c>
      <c r="D9524" s="29">
        <v>8.1370619444860708</v>
      </c>
      <c r="E9524" s="29">
        <v>26.144548</v>
      </c>
      <c r="F9524" s="24">
        <v>1.508626</v>
      </c>
    </row>
    <row r="9525" spans="2:6" x14ac:dyDescent="0.3">
      <c r="B9525" s="28">
        <v>9520</v>
      </c>
      <c r="C9525" s="29">
        <v>3.30374031841456</v>
      </c>
      <c r="D9525" s="29">
        <v>8.1371192075355303</v>
      </c>
      <c r="E9525" s="29">
        <v>26.148724000000001</v>
      </c>
      <c r="F9525" s="24">
        <v>1.5086539999999999</v>
      </c>
    </row>
    <row r="9526" spans="2:6" x14ac:dyDescent="0.3">
      <c r="B9526" s="28">
        <v>9521</v>
      </c>
      <c r="C9526" s="29">
        <v>3.3035037995093299</v>
      </c>
      <c r="D9526" s="29">
        <v>8.1371763596969497</v>
      </c>
      <c r="E9526" s="29">
        <v>26.152899999999999</v>
      </c>
      <c r="F9526" s="24">
        <v>1.5086819999999999</v>
      </c>
    </row>
    <row r="9527" spans="2:6" x14ac:dyDescent="0.3">
      <c r="B9527" s="28">
        <v>9522</v>
      </c>
      <c r="C9527" s="29">
        <v>3.3032672931915901</v>
      </c>
      <c r="D9527" s="29">
        <v>8.1372334010230993</v>
      </c>
      <c r="E9527" s="29">
        <v>26.157076</v>
      </c>
      <c r="F9527" s="24">
        <v>1.5087109999999999</v>
      </c>
    </row>
    <row r="9528" spans="2:6" x14ac:dyDescent="0.3">
      <c r="B9528" s="28">
        <v>9523</v>
      </c>
      <c r="C9528" s="29">
        <v>3.3030307994733898</v>
      </c>
      <c r="D9528" s="29">
        <v>8.1372903315667795</v>
      </c>
      <c r="E9528" s="29">
        <v>26.161252000000001</v>
      </c>
      <c r="F9528" s="24">
        <v>1.5087390000000001</v>
      </c>
    </row>
    <row r="9529" spans="2:6" x14ac:dyDescent="0.3">
      <c r="B9529" s="28">
        <v>9524</v>
      </c>
      <c r="C9529" s="29">
        <v>3.3027943183667698</v>
      </c>
      <c r="D9529" s="29">
        <v>8.1373471513806805</v>
      </c>
      <c r="E9529" s="29">
        <v>26.165427999999999</v>
      </c>
      <c r="F9529" s="24">
        <v>1.508767</v>
      </c>
    </row>
    <row r="9530" spans="2:6" x14ac:dyDescent="0.3">
      <c r="B9530" s="28">
        <v>9525</v>
      </c>
      <c r="C9530" s="29">
        <v>3.30255784988376</v>
      </c>
      <c r="D9530" s="29">
        <v>8.1374038605175496</v>
      </c>
      <c r="E9530" s="29">
        <v>26.169604</v>
      </c>
      <c r="F9530" s="24">
        <v>1.508796</v>
      </c>
    </row>
    <row r="9531" spans="2:6" x14ac:dyDescent="0.3">
      <c r="B9531" s="28">
        <v>9526</v>
      </c>
      <c r="C9531" s="29">
        <v>3.30232139403638</v>
      </c>
      <c r="D9531" s="29">
        <v>8.1374604590300805</v>
      </c>
      <c r="E9531" s="29">
        <v>26.173780000000001</v>
      </c>
      <c r="F9531" s="24">
        <v>1.5088240000000002</v>
      </c>
    </row>
    <row r="9532" spans="2:6" x14ac:dyDescent="0.3">
      <c r="B9532" s="28">
        <v>9527</v>
      </c>
      <c r="C9532" s="29">
        <v>3.3020849508366101</v>
      </c>
      <c r="D9532" s="29">
        <v>8.1375169469709405</v>
      </c>
      <c r="E9532" s="29">
        <v>26.177956000000002</v>
      </c>
      <c r="F9532" s="24">
        <v>1.508853</v>
      </c>
    </row>
    <row r="9533" spans="2:6" x14ac:dyDescent="0.3">
      <c r="B9533" s="28">
        <v>9528</v>
      </c>
      <c r="C9533" s="29">
        <v>3.30184852029645</v>
      </c>
      <c r="D9533" s="29">
        <v>8.1375733243927098</v>
      </c>
      <c r="E9533" s="29">
        <v>26.182131999999999</v>
      </c>
      <c r="F9533" s="24">
        <v>1.5088810000000001</v>
      </c>
    </row>
    <row r="9534" spans="2:6" x14ac:dyDescent="0.3">
      <c r="B9534" s="28">
        <v>9529</v>
      </c>
      <c r="C9534" s="29">
        <v>3.3016121024278702</v>
      </c>
      <c r="D9534" s="29">
        <v>8.1376295913480696</v>
      </c>
      <c r="E9534" s="29">
        <v>26.186308</v>
      </c>
      <c r="F9534" s="24">
        <v>1.5089090000000001</v>
      </c>
    </row>
    <row r="9535" spans="2:6" x14ac:dyDescent="0.3">
      <c r="B9535" s="28">
        <v>9530</v>
      </c>
      <c r="C9535" s="29">
        <v>3.3013756972428299</v>
      </c>
      <c r="D9535" s="29">
        <v>8.1376857478895808</v>
      </c>
      <c r="E9535" s="29">
        <v>26.190484000000001</v>
      </c>
      <c r="F9535" s="24">
        <v>1.5089380000000001</v>
      </c>
    </row>
    <row r="9536" spans="2:6" x14ac:dyDescent="0.3">
      <c r="B9536" s="28">
        <v>9531</v>
      </c>
      <c r="C9536" s="29">
        <v>3.30113930475328</v>
      </c>
      <c r="D9536" s="29">
        <v>8.1377417940697896</v>
      </c>
      <c r="E9536" s="29">
        <v>26.194659999999999</v>
      </c>
      <c r="F9536" s="24">
        <v>1.508966</v>
      </c>
    </row>
    <row r="9537" spans="2:6" x14ac:dyDescent="0.3">
      <c r="B9537" s="28">
        <v>9532</v>
      </c>
      <c r="C9537" s="29">
        <v>3.3009029249711501</v>
      </c>
      <c r="D9537" s="29">
        <v>8.1377977299412301</v>
      </c>
      <c r="E9537" s="29">
        <v>26.198836</v>
      </c>
      <c r="F9537" s="24">
        <v>1.5089939999999999</v>
      </c>
    </row>
    <row r="9538" spans="2:6" x14ac:dyDescent="0.3">
      <c r="B9538" s="28">
        <v>9533</v>
      </c>
      <c r="C9538" s="29">
        <v>3.3006665579083601</v>
      </c>
      <c r="D9538" s="29">
        <v>8.1378535555564504</v>
      </c>
      <c r="E9538" s="29">
        <v>26.203012000000001</v>
      </c>
      <c r="F9538" s="24">
        <v>1.509023</v>
      </c>
    </row>
    <row r="9539" spans="2:6" x14ac:dyDescent="0.3">
      <c r="B9539" s="28">
        <v>9534</v>
      </c>
      <c r="C9539" s="29">
        <v>3.3004302035768101</v>
      </c>
      <c r="D9539" s="29">
        <v>8.1379092709679099</v>
      </c>
      <c r="E9539" s="29">
        <v>26.207187999999999</v>
      </c>
      <c r="F9539" s="24">
        <v>1.5090509999999999</v>
      </c>
    </row>
    <row r="9540" spans="2:6" x14ac:dyDescent="0.3">
      <c r="B9540" s="28">
        <v>9535</v>
      </c>
      <c r="C9540" s="29">
        <v>3.3001938619884101</v>
      </c>
      <c r="D9540" s="29">
        <v>8.1379648762280592</v>
      </c>
      <c r="E9540" s="29">
        <v>26.211364</v>
      </c>
      <c r="F9540" s="24">
        <v>1.5090789999999998</v>
      </c>
    </row>
    <row r="9541" spans="2:6" x14ac:dyDescent="0.3">
      <c r="B9541" s="28">
        <v>9536</v>
      </c>
      <c r="C9541" s="29">
        <v>3.2999575331550202</v>
      </c>
      <c r="D9541" s="29">
        <v>8.1380203713893504</v>
      </c>
      <c r="E9541" s="29">
        <v>26.215540000000001</v>
      </c>
      <c r="F9541" s="24">
        <v>1.5091079999999999</v>
      </c>
    </row>
    <row r="9542" spans="2:6" x14ac:dyDescent="0.3">
      <c r="B9542" s="28">
        <v>9537</v>
      </c>
      <c r="C9542" s="29">
        <v>3.2997212170885302</v>
      </c>
      <c r="D9542" s="29">
        <v>8.1380757565041595</v>
      </c>
      <c r="E9542" s="29">
        <v>26.219715999999998</v>
      </c>
      <c r="F9542" s="24">
        <v>1.509136</v>
      </c>
    </row>
    <row r="9543" spans="2:6" x14ac:dyDescent="0.3">
      <c r="B9543" s="28">
        <v>9538</v>
      </c>
      <c r="C9543" s="29">
        <v>3.2994849138007698</v>
      </c>
      <c r="D9543" s="29">
        <v>8.1381310316249102</v>
      </c>
      <c r="E9543" s="29">
        <v>26.223891999999999</v>
      </c>
      <c r="F9543" s="24">
        <v>1.5091639999999999</v>
      </c>
    </row>
    <row r="9544" spans="2:6" x14ac:dyDescent="0.3">
      <c r="B9544" s="28">
        <v>9539</v>
      </c>
      <c r="C9544" s="29">
        <v>3.2992486233036002</v>
      </c>
      <c r="D9544" s="29">
        <v>8.1381861968039502</v>
      </c>
      <c r="E9544" s="29">
        <v>26.228068</v>
      </c>
      <c r="F9544" s="24">
        <v>1.509193</v>
      </c>
    </row>
    <row r="9545" spans="2:6" x14ac:dyDescent="0.3">
      <c r="B9545" s="28">
        <v>9540</v>
      </c>
      <c r="C9545" s="29">
        <v>3.2990123456088298</v>
      </c>
      <c r="D9545" s="29">
        <v>8.1382412520935894</v>
      </c>
      <c r="E9545" s="29">
        <v>26.232244000000001</v>
      </c>
      <c r="F9545" s="24">
        <v>1.5092210000000001</v>
      </c>
    </row>
    <row r="9546" spans="2:6" x14ac:dyDescent="0.3">
      <c r="B9546" s="28">
        <v>9541</v>
      </c>
      <c r="C9546" s="29">
        <v>3.29877608072829</v>
      </c>
      <c r="D9546" s="29">
        <v>8.1382961975461594</v>
      </c>
      <c r="E9546" s="29">
        <v>26.236419999999999</v>
      </c>
      <c r="F9546" s="24">
        <v>1.5092490000000001</v>
      </c>
    </row>
    <row r="9547" spans="2:6" x14ac:dyDescent="0.3">
      <c r="B9547" s="28">
        <v>9542</v>
      </c>
      <c r="C9547" s="29">
        <v>3.2985398286737801</v>
      </c>
      <c r="D9547" s="29">
        <v>8.1383510332139206</v>
      </c>
      <c r="E9547" s="29">
        <v>26.240596</v>
      </c>
      <c r="F9547" s="24">
        <v>1.5092780000000001</v>
      </c>
    </row>
    <row r="9548" spans="2:6" x14ac:dyDescent="0.3">
      <c r="B9548" s="28">
        <v>9543</v>
      </c>
      <c r="C9548" s="29">
        <v>3.2983036052512098</v>
      </c>
      <c r="D9548" s="29">
        <v>8.1384058950517506</v>
      </c>
      <c r="E9548" s="29">
        <v>26.244772999999999</v>
      </c>
      <c r="F9548" s="24">
        <v>1.509306</v>
      </c>
    </row>
    <row r="9549" spans="2:6" x14ac:dyDescent="0.3">
      <c r="B9549" s="28">
        <v>9544</v>
      </c>
      <c r="C9549" s="29">
        <v>3.29806737887681</v>
      </c>
      <c r="D9549" s="29">
        <v>8.1384605112753796</v>
      </c>
      <c r="E9549" s="29">
        <v>26.248949</v>
      </c>
      <c r="F9549" s="24">
        <v>1.509334</v>
      </c>
    </row>
    <row r="9550" spans="2:6" x14ac:dyDescent="0.3">
      <c r="B9550" s="28">
        <v>9545</v>
      </c>
      <c r="C9550" s="29">
        <v>3.2978311653637702</v>
      </c>
      <c r="D9550" s="29">
        <v>8.13851501787091</v>
      </c>
      <c r="E9550" s="29">
        <v>26.253125000000001</v>
      </c>
      <c r="F9550" s="24">
        <v>1.509363</v>
      </c>
    </row>
    <row r="9551" spans="2:6" x14ac:dyDescent="0.3">
      <c r="B9551" s="28">
        <v>9546</v>
      </c>
      <c r="C9551" s="29">
        <v>3.2975949647238298</v>
      </c>
      <c r="D9551" s="29">
        <v>8.1385694148905294</v>
      </c>
      <c r="E9551" s="29">
        <v>26.257300999999998</v>
      </c>
      <c r="F9551" s="24">
        <v>1.5093909999999999</v>
      </c>
    </row>
    <row r="9552" spans="2:6" x14ac:dyDescent="0.3">
      <c r="B9552" s="28">
        <v>9547</v>
      </c>
      <c r="C9552" s="29">
        <v>3.29735877696872</v>
      </c>
      <c r="D9552" s="29">
        <v>8.1386237023863792</v>
      </c>
      <c r="E9552" s="29">
        <v>26.261476999999999</v>
      </c>
      <c r="F9552" s="24">
        <v>1.5094189999999998</v>
      </c>
    </row>
    <row r="9553" spans="2:6" x14ac:dyDescent="0.3">
      <c r="B9553" s="28">
        <v>9548</v>
      </c>
      <c r="C9553" s="29">
        <v>3.2971226021101798</v>
      </c>
      <c r="D9553" s="29">
        <v>8.1386778804106008</v>
      </c>
      <c r="E9553" s="29">
        <v>26.265653</v>
      </c>
      <c r="F9553" s="24">
        <v>1.509447</v>
      </c>
    </row>
    <row r="9554" spans="2:6" x14ac:dyDescent="0.3">
      <c r="B9554" s="28">
        <v>9549</v>
      </c>
      <c r="C9554" s="29">
        <v>3.2968864401599198</v>
      </c>
      <c r="D9554" s="29">
        <v>8.1387319490153107</v>
      </c>
      <c r="E9554" s="29">
        <v>26.269829000000001</v>
      </c>
      <c r="F9554" s="24">
        <v>1.509476</v>
      </c>
    </row>
    <row r="9555" spans="2:6" x14ac:dyDescent="0.3">
      <c r="B9555" s="28">
        <v>9550</v>
      </c>
      <c r="C9555" s="29">
        <v>3.29665029112962</v>
      </c>
      <c r="D9555" s="29">
        <v>8.1387859082525402</v>
      </c>
      <c r="E9555" s="29">
        <v>26.274004999999999</v>
      </c>
      <c r="F9555" s="24">
        <v>1.509504</v>
      </c>
    </row>
    <row r="9556" spans="2:6" x14ac:dyDescent="0.3">
      <c r="B9556" s="28">
        <v>9551</v>
      </c>
      <c r="C9556" s="29">
        <v>3.2964141550309698</v>
      </c>
      <c r="D9556" s="29">
        <v>8.1388397581744005</v>
      </c>
      <c r="E9556" s="29">
        <v>26.278181</v>
      </c>
      <c r="F9556" s="24">
        <v>1.5095320000000001</v>
      </c>
    </row>
    <row r="9557" spans="2:6" x14ac:dyDescent="0.3">
      <c r="B9557" s="28">
        <v>9552</v>
      </c>
      <c r="C9557" s="29">
        <v>3.2961780318756402</v>
      </c>
      <c r="D9557" s="29">
        <v>8.1388934988328998</v>
      </c>
      <c r="E9557" s="29">
        <v>26.282357000000001</v>
      </c>
      <c r="F9557" s="24">
        <v>1.5095610000000002</v>
      </c>
    </row>
    <row r="9558" spans="2:6" x14ac:dyDescent="0.3">
      <c r="B9558" s="28">
        <v>9553</v>
      </c>
      <c r="C9558" s="29">
        <v>3.2959419216752899</v>
      </c>
      <c r="D9558" s="29">
        <v>8.1389471302800107</v>
      </c>
      <c r="E9558" s="29">
        <v>26.286532999999999</v>
      </c>
      <c r="F9558" s="24">
        <v>1.5095890000000001</v>
      </c>
    </row>
    <row r="9559" spans="2:6" x14ac:dyDescent="0.3">
      <c r="B9559" s="28">
        <v>9554</v>
      </c>
      <c r="C9559" s="29">
        <v>3.29570582444157</v>
      </c>
      <c r="D9559" s="29">
        <v>8.1390006525677592</v>
      </c>
      <c r="E9559" s="29">
        <v>26.290709</v>
      </c>
      <c r="F9559" s="24">
        <v>1.509617</v>
      </c>
    </row>
    <row r="9560" spans="2:6" x14ac:dyDescent="0.3">
      <c r="B9560" s="28">
        <v>9555</v>
      </c>
      <c r="C9560" s="29">
        <v>3.2954697401861002</v>
      </c>
      <c r="D9560" s="29">
        <v>8.1390540657480592</v>
      </c>
      <c r="E9560" s="29">
        <v>26.294885000000001</v>
      </c>
      <c r="F9560" s="24">
        <v>1.5096449999999999</v>
      </c>
    </row>
    <row r="9561" spans="2:6" x14ac:dyDescent="0.3">
      <c r="B9561" s="28">
        <v>9556</v>
      </c>
      <c r="C9561" s="29">
        <v>3.2952336689205</v>
      </c>
      <c r="D9561" s="29">
        <v>8.1391073698728693</v>
      </c>
      <c r="E9561" s="29">
        <v>26.299061000000002</v>
      </c>
      <c r="F9561" s="24">
        <v>1.509674</v>
      </c>
    </row>
    <row r="9562" spans="2:6" x14ac:dyDescent="0.3">
      <c r="B9562" s="28">
        <v>9557</v>
      </c>
      <c r="C9562" s="29">
        <v>3.2949976106563801</v>
      </c>
      <c r="D9562" s="29">
        <v>8.1391605649940608</v>
      </c>
      <c r="E9562" s="29">
        <v>26.303236999999999</v>
      </c>
      <c r="F9562" s="24">
        <v>1.5097019999999999</v>
      </c>
    </row>
    <row r="9563" spans="2:6" x14ac:dyDescent="0.3">
      <c r="B9563" s="28">
        <v>9558</v>
      </c>
      <c r="C9563" s="29">
        <v>3.2947615654053402</v>
      </c>
      <c r="D9563" s="29">
        <v>8.1392136511635496</v>
      </c>
      <c r="E9563" s="29">
        <v>26.307413</v>
      </c>
      <c r="F9563" s="24">
        <v>1.50973</v>
      </c>
    </row>
    <row r="9564" spans="2:6" x14ac:dyDescent="0.3">
      <c r="B9564" s="28">
        <v>9559</v>
      </c>
      <c r="C9564" s="29">
        <v>3.2945255331789398</v>
      </c>
      <c r="D9564" s="29">
        <v>8.1392666284331607</v>
      </c>
      <c r="E9564" s="29">
        <v>26.311589000000001</v>
      </c>
      <c r="F9564" s="24">
        <v>1.5097580000000002</v>
      </c>
    </row>
    <row r="9565" spans="2:6" x14ac:dyDescent="0.3">
      <c r="B9565" s="28">
        <v>9560</v>
      </c>
      <c r="C9565" s="29">
        <v>3.29428951398876</v>
      </c>
      <c r="D9565" s="29">
        <v>8.1393194968547107</v>
      </c>
      <c r="E9565" s="29">
        <v>26.315764999999999</v>
      </c>
      <c r="F9565" s="24">
        <v>1.509787</v>
      </c>
    </row>
    <row r="9566" spans="2:6" x14ac:dyDescent="0.3">
      <c r="B9566" s="28">
        <v>9561</v>
      </c>
      <c r="C9566" s="29">
        <v>3.29405350784636</v>
      </c>
      <c r="D9566" s="29">
        <v>8.1393722564800495</v>
      </c>
      <c r="E9566" s="29">
        <v>26.319941</v>
      </c>
      <c r="F9566" s="24">
        <v>1.5098150000000001</v>
      </c>
    </row>
    <row r="9567" spans="2:6" x14ac:dyDescent="0.3">
      <c r="B9567" s="28">
        <v>9562</v>
      </c>
      <c r="C9567" s="29">
        <v>3.2938175147632602</v>
      </c>
      <c r="D9567" s="29">
        <v>8.1394249073608993</v>
      </c>
      <c r="E9567" s="29">
        <v>26.324117000000001</v>
      </c>
      <c r="F9567" s="24">
        <v>1.509843</v>
      </c>
    </row>
    <row r="9568" spans="2:6" x14ac:dyDescent="0.3">
      <c r="B9568" s="28">
        <v>9563</v>
      </c>
      <c r="C9568" s="29">
        <v>3.2935815347510102</v>
      </c>
      <c r="D9568" s="29">
        <v>8.1394774495490392</v>
      </c>
      <c r="E9568" s="29">
        <v>26.328292999999999</v>
      </c>
      <c r="F9568" s="24">
        <v>1.509871</v>
      </c>
    </row>
    <row r="9569" spans="2:6" x14ac:dyDescent="0.3">
      <c r="B9569" s="28">
        <v>9564</v>
      </c>
      <c r="C9569" s="29">
        <v>3.2933455678211101</v>
      </c>
      <c r="D9569" s="29">
        <v>8.1395298830962108</v>
      </c>
      <c r="E9569" s="29">
        <v>26.332469</v>
      </c>
      <c r="F9569" s="24">
        <v>1.5099</v>
      </c>
    </row>
    <row r="9570" spans="2:6" x14ac:dyDescent="0.3">
      <c r="B9570" s="28">
        <v>9565</v>
      </c>
      <c r="C9570" s="29">
        <v>3.2931096139850702</v>
      </c>
      <c r="D9570" s="29">
        <v>8.1395822080540903</v>
      </c>
      <c r="E9570" s="29">
        <v>26.336645000000001</v>
      </c>
      <c r="F9570" s="24">
        <v>1.5099279999999999</v>
      </c>
    </row>
    <row r="9571" spans="2:6" x14ac:dyDescent="0.3">
      <c r="B9571" s="28">
        <v>9566</v>
      </c>
      <c r="C9571" s="29">
        <v>3.2928736888819499</v>
      </c>
      <c r="D9571" s="29">
        <v>8.1396345596599993</v>
      </c>
      <c r="E9571" s="29">
        <v>26.340821999999999</v>
      </c>
      <c r="F9571" s="24">
        <v>1.5099559999999999</v>
      </c>
    </row>
    <row r="9572" spans="2:6" x14ac:dyDescent="0.3">
      <c r="B9572" s="28">
        <v>9567</v>
      </c>
      <c r="C9572" s="29">
        <v>3.2926377612608899</v>
      </c>
      <c r="D9572" s="29">
        <v>8.1396866675632804</v>
      </c>
      <c r="E9572" s="29">
        <v>26.344998</v>
      </c>
      <c r="F9572" s="24">
        <v>1.509984</v>
      </c>
    </row>
    <row r="9573" spans="2:6" x14ac:dyDescent="0.3">
      <c r="B9573" s="28">
        <v>9568</v>
      </c>
      <c r="C9573" s="29">
        <v>3.2924018467681098</v>
      </c>
      <c r="D9573" s="29">
        <v>8.1397386670322405</v>
      </c>
      <c r="E9573" s="29">
        <v>26.349174000000001</v>
      </c>
      <c r="F9573" s="24">
        <v>1.510013</v>
      </c>
    </row>
    <row r="9574" spans="2:6" x14ac:dyDescent="0.3">
      <c r="B9574" s="28">
        <v>9569</v>
      </c>
      <c r="C9574" s="29">
        <v>3.2921659454150802</v>
      </c>
      <c r="D9574" s="29">
        <v>8.1397905581184595</v>
      </c>
      <c r="E9574" s="29">
        <v>26.353349999999999</v>
      </c>
      <c r="F9574" s="24">
        <v>1.510041</v>
      </c>
    </row>
    <row r="9575" spans="2:6" x14ac:dyDescent="0.3">
      <c r="B9575" s="28">
        <v>9570</v>
      </c>
      <c r="C9575" s="29">
        <v>3.29193005721323</v>
      </c>
      <c r="D9575" s="29">
        <v>8.1398423408735496</v>
      </c>
      <c r="E9575" s="29">
        <v>26.357526</v>
      </c>
      <c r="F9575" s="24">
        <v>1.5100690000000001</v>
      </c>
    </row>
    <row r="9576" spans="2:6" x14ac:dyDescent="0.3">
      <c r="B9576" s="28">
        <v>9571</v>
      </c>
      <c r="C9576" s="29">
        <v>3.29169418217398</v>
      </c>
      <c r="D9576" s="29">
        <v>8.1398940153490695</v>
      </c>
      <c r="E9576" s="29">
        <v>26.361702000000001</v>
      </c>
      <c r="F9576" s="24">
        <v>1.510097</v>
      </c>
    </row>
    <row r="9577" spans="2:6" x14ac:dyDescent="0.3">
      <c r="B9577" s="28">
        <v>9572</v>
      </c>
      <c r="C9577" s="29">
        <v>3.2914583203087502</v>
      </c>
      <c r="D9577" s="29">
        <v>8.1399455815964998</v>
      </c>
      <c r="E9577" s="29">
        <v>26.365877999999999</v>
      </c>
      <c r="F9577" s="24">
        <v>1.5101249999999999</v>
      </c>
    </row>
    <row r="9578" spans="2:6" x14ac:dyDescent="0.3">
      <c r="B9578" s="28">
        <v>9573</v>
      </c>
      <c r="C9578" s="29">
        <v>3.29122247162893</v>
      </c>
      <c r="D9578" s="29">
        <v>8.1399970396673904</v>
      </c>
      <c r="E9578" s="29">
        <v>26.370054</v>
      </c>
      <c r="F9578" s="24">
        <v>1.510154</v>
      </c>
    </row>
    <row r="9579" spans="2:6" x14ac:dyDescent="0.3">
      <c r="B9579" s="28">
        <v>9574</v>
      </c>
      <c r="C9579" s="29">
        <v>3.2909866361459201</v>
      </c>
      <c r="D9579" s="29">
        <v>8.1400483896132005</v>
      </c>
      <c r="E9579" s="29">
        <v>26.374230000000001</v>
      </c>
      <c r="F9579" s="24">
        <v>1.5101819999999999</v>
      </c>
    </row>
    <row r="9580" spans="2:6" x14ac:dyDescent="0.3">
      <c r="B9580" s="28">
        <v>9575</v>
      </c>
      <c r="C9580" s="29">
        <v>3.2907508138710799</v>
      </c>
      <c r="D9580" s="29">
        <v>8.1400996314853593</v>
      </c>
      <c r="E9580" s="29">
        <v>26.378405999999998</v>
      </c>
      <c r="F9580" s="24">
        <v>1.5102100000000001</v>
      </c>
    </row>
    <row r="9581" spans="2:6" x14ac:dyDescent="0.3">
      <c r="B9581" s="28">
        <v>9576</v>
      </c>
      <c r="C9581" s="29">
        <v>3.2905150048157799</v>
      </c>
      <c r="D9581" s="29">
        <v>8.1401507653353402</v>
      </c>
      <c r="E9581" s="29">
        <v>26.382581999999999</v>
      </c>
      <c r="F9581" s="24">
        <v>1.510238</v>
      </c>
    </row>
    <row r="9582" spans="2:6" x14ac:dyDescent="0.3">
      <c r="B9582" s="28">
        <v>9577</v>
      </c>
      <c r="C9582" s="29">
        <v>3.2902792089913699</v>
      </c>
      <c r="D9582" s="29">
        <v>8.1402017912145297</v>
      </c>
      <c r="E9582" s="29">
        <v>26.386758</v>
      </c>
      <c r="F9582" s="24">
        <v>1.5102660000000001</v>
      </c>
    </row>
    <row r="9583" spans="2:6" x14ac:dyDescent="0.3">
      <c r="B9583" s="28">
        <v>9578</v>
      </c>
      <c r="C9583" s="29">
        <v>3.2900434264091798</v>
      </c>
      <c r="D9583" s="29">
        <v>8.1402527091742698</v>
      </c>
      <c r="E9583" s="29">
        <v>26.390934000000001</v>
      </c>
      <c r="F9583" s="24">
        <v>1.5102950000000002</v>
      </c>
    </row>
    <row r="9584" spans="2:6" x14ac:dyDescent="0.3">
      <c r="B9584" s="28">
        <v>9579</v>
      </c>
      <c r="C9584" s="29">
        <v>3.2898076570805399</v>
      </c>
      <c r="D9584" s="29">
        <v>8.1403035192659594</v>
      </c>
      <c r="E9584" s="29">
        <v>26.395109999999999</v>
      </c>
      <c r="F9584" s="24">
        <v>1.5103230000000001</v>
      </c>
    </row>
    <row r="9585" spans="2:6" x14ac:dyDescent="0.3">
      <c r="B9585" s="28">
        <v>9580</v>
      </c>
      <c r="C9585" s="29">
        <v>3.2895719010167501</v>
      </c>
      <c r="D9585" s="29">
        <v>8.1403542215408908</v>
      </c>
      <c r="E9585" s="29">
        <v>26.399286</v>
      </c>
      <c r="F9585" s="24">
        <v>1.510351</v>
      </c>
    </row>
    <row r="9586" spans="2:6" x14ac:dyDescent="0.3">
      <c r="B9586" s="28">
        <v>9581</v>
      </c>
      <c r="C9586" s="29">
        <v>3.2893361582291201</v>
      </c>
      <c r="D9586" s="29">
        <v>8.1404048160504097</v>
      </c>
      <c r="E9586" s="29">
        <v>26.403462000000001</v>
      </c>
      <c r="F9586" s="24">
        <v>1.5103789999999999</v>
      </c>
    </row>
    <row r="9587" spans="2:6" x14ac:dyDescent="0.3">
      <c r="B9587" s="28">
        <v>9582</v>
      </c>
      <c r="C9587" s="29">
        <v>3.2891004287289198</v>
      </c>
      <c r="D9587" s="29">
        <v>8.14045530284573</v>
      </c>
      <c r="E9587" s="29">
        <v>26.407637999999999</v>
      </c>
      <c r="F9587" s="24">
        <v>1.5104070000000001</v>
      </c>
    </row>
    <row r="9588" spans="2:6" x14ac:dyDescent="0.3">
      <c r="B9588" s="28">
        <v>9583</v>
      </c>
      <c r="C9588" s="29">
        <v>3.2888647125274399</v>
      </c>
      <c r="D9588" s="29">
        <v>8.1405056819781692</v>
      </c>
      <c r="E9588" s="29">
        <v>26.411814</v>
      </c>
      <c r="F9588" s="24">
        <v>1.510435</v>
      </c>
    </row>
    <row r="9589" spans="2:6" x14ac:dyDescent="0.3">
      <c r="B9589" s="28">
        <v>9584</v>
      </c>
      <c r="C9589" s="29">
        <v>3.2886290096359199</v>
      </c>
      <c r="D9589" s="29">
        <v>8.1405559534989393</v>
      </c>
      <c r="E9589" s="29">
        <v>26.415990000000001</v>
      </c>
      <c r="F9589" s="24">
        <v>1.510464</v>
      </c>
    </row>
    <row r="9590" spans="2:6" x14ac:dyDescent="0.3">
      <c r="B9590" s="28">
        <v>9585</v>
      </c>
      <c r="C9590" s="29">
        <v>3.2883933200656199</v>
      </c>
      <c r="D9590" s="29">
        <v>8.1406061174592104</v>
      </c>
      <c r="E9590" s="29">
        <v>26.420165999999998</v>
      </c>
      <c r="F9590" s="24">
        <v>1.5104919999999999</v>
      </c>
    </row>
    <row r="9591" spans="2:6" x14ac:dyDescent="0.3">
      <c r="B9591" s="28">
        <v>9586</v>
      </c>
      <c r="C9591" s="29">
        <v>3.28815764382778</v>
      </c>
      <c r="D9591" s="29">
        <v>8.1406561739101999</v>
      </c>
      <c r="E9591" s="29">
        <v>26.424341999999999</v>
      </c>
      <c r="F9591" s="24">
        <v>1.5105200000000001</v>
      </c>
    </row>
    <row r="9592" spans="2:6" x14ac:dyDescent="0.3">
      <c r="B9592" s="28">
        <v>9587</v>
      </c>
      <c r="C9592" s="29">
        <v>3.2879219809336</v>
      </c>
      <c r="D9592" s="29">
        <v>8.1407061229030493</v>
      </c>
      <c r="E9592" s="29">
        <v>26.428518</v>
      </c>
      <c r="F9592" s="24">
        <v>1.510548</v>
      </c>
    </row>
    <row r="9593" spans="2:6" x14ac:dyDescent="0.3">
      <c r="B9593" s="28">
        <v>9588</v>
      </c>
      <c r="C9593" s="29">
        <v>3.2876863313943101</v>
      </c>
      <c r="D9593" s="29">
        <v>8.1407559644888696</v>
      </c>
      <c r="E9593" s="29">
        <v>26.432694000000001</v>
      </c>
      <c r="F9593" s="24">
        <v>1.5105759999999999</v>
      </c>
    </row>
    <row r="9594" spans="2:6" x14ac:dyDescent="0.3">
      <c r="B9594" s="28">
        <v>9589</v>
      </c>
      <c r="C9594" s="29">
        <v>3.2874506952211</v>
      </c>
      <c r="D9594" s="29">
        <v>8.1408056987188004</v>
      </c>
      <c r="E9594" s="29">
        <v>26.436869999999999</v>
      </c>
      <c r="F9594" s="24">
        <v>1.5106039999999998</v>
      </c>
    </row>
    <row r="9595" spans="2:6" x14ac:dyDescent="0.3">
      <c r="B9595" s="28">
        <v>9590</v>
      </c>
      <c r="C9595" s="29">
        <v>3.2872150878812199</v>
      </c>
      <c r="D9595" s="29">
        <v>8.1408554600872307</v>
      </c>
      <c r="E9595" s="29">
        <v>26.441047000000001</v>
      </c>
      <c r="F9595" s="24">
        <v>1.5106329999999999</v>
      </c>
    </row>
    <row r="9596" spans="2:6" x14ac:dyDescent="0.3">
      <c r="B9596" s="28">
        <v>9591</v>
      </c>
      <c r="C9596" s="29">
        <v>3.28697947846661</v>
      </c>
      <c r="D9596" s="29">
        <v>8.1409049797277504</v>
      </c>
      <c r="E9596" s="29">
        <v>26.445222999999999</v>
      </c>
      <c r="F9596" s="24">
        <v>1.510661</v>
      </c>
    </row>
    <row r="9597" spans="2:6" x14ac:dyDescent="0.3">
      <c r="B9597" s="28">
        <v>9592</v>
      </c>
      <c r="C9597" s="29">
        <v>3.28674388245159</v>
      </c>
      <c r="D9597" s="29">
        <v>8.1409543921655292</v>
      </c>
      <c r="E9597" s="29">
        <v>26.449399</v>
      </c>
      <c r="F9597" s="24">
        <v>1.5106889999999999</v>
      </c>
    </row>
    <row r="9598" spans="2:6" x14ac:dyDescent="0.3">
      <c r="B9598" s="28">
        <v>9593</v>
      </c>
      <c r="C9598" s="29">
        <v>3.2865082998473198</v>
      </c>
      <c r="D9598" s="29">
        <v>8.1410036974515894</v>
      </c>
      <c r="E9598" s="29">
        <v>26.453575000000001</v>
      </c>
      <c r="F9598" s="24">
        <v>1.5107170000000001</v>
      </c>
    </row>
    <row r="9599" spans="2:6" x14ac:dyDescent="0.3">
      <c r="B9599" s="28">
        <v>9594</v>
      </c>
      <c r="C9599" s="29">
        <v>3.2862727306649298</v>
      </c>
      <c r="D9599" s="29">
        <v>8.1410528956368893</v>
      </c>
      <c r="E9599" s="29">
        <v>26.457751000000002</v>
      </c>
      <c r="F9599" s="24">
        <v>1.510745</v>
      </c>
    </row>
    <row r="9600" spans="2:6" x14ac:dyDescent="0.3">
      <c r="B9600" s="28">
        <v>9595</v>
      </c>
      <c r="C9600" s="29">
        <v>3.2860371749155299</v>
      </c>
      <c r="D9600" s="29">
        <v>8.1411019867724299</v>
      </c>
      <c r="E9600" s="29">
        <v>26.461926999999999</v>
      </c>
      <c r="F9600" s="24">
        <v>1.5107729999999999</v>
      </c>
    </row>
    <row r="9601" spans="2:6" x14ac:dyDescent="0.3">
      <c r="B9601" s="28">
        <v>9596</v>
      </c>
      <c r="C9601" s="29">
        <v>3.2858016326102399</v>
      </c>
      <c r="D9601" s="29">
        <v>8.1411509709091092</v>
      </c>
      <c r="E9601" s="29">
        <v>26.466103</v>
      </c>
      <c r="F9601" s="24">
        <v>1.5108009999999998</v>
      </c>
    </row>
    <row r="9602" spans="2:6" x14ac:dyDescent="0.3">
      <c r="B9602" s="28">
        <v>9597</v>
      </c>
      <c r="C9602" s="29">
        <v>3.2855661037601598</v>
      </c>
      <c r="D9602" s="29">
        <v>8.1411998480978198</v>
      </c>
      <c r="E9602" s="29">
        <v>26.470279000000001</v>
      </c>
      <c r="F9602" s="24">
        <v>1.5108299999999999</v>
      </c>
    </row>
    <row r="9603" spans="2:6" x14ac:dyDescent="0.3">
      <c r="B9603" s="28">
        <v>9598</v>
      </c>
      <c r="C9603" s="29">
        <v>3.2853305883763499</v>
      </c>
      <c r="D9603" s="29">
        <v>8.1412486183894703</v>
      </c>
      <c r="E9603" s="29">
        <v>26.474454999999999</v>
      </c>
      <c r="F9603" s="24">
        <v>1.510858</v>
      </c>
    </row>
    <row r="9604" spans="2:6" x14ac:dyDescent="0.3">
      <c r="B9604" s="28">
        <v>9599</v>
      </c>
      <c r="C9604" s="29">
        <v>3.28509508646991</v>
      </c>
      <c r="D9604" s="29">
        <v>8.1412972818349001</v>
      </c>
      <c r="E9604" s="29">
        <v>26.478631</v>
      </c>
      <c r="F9604" s="24">
        <v>1.510886</v>
      </c>
    </row>
    <row r="9605" spans="2:6" x14ac:dyDescent="0.3">
      <c r="B9605" s="28">
        <v>9600</v>
      </c>
      <c r="C9605" s="29">
        <v>3.28485959805188</v>
      </c>
      <c r="D9605" s="29">
        <v>8.1413458384849999</v>
      </c>
      <c r="E9605" s="29">
        <v>26.482807000000001</v>
      </c>
      <c r="F9605" s="24">
        <v>1.5109140000000001</v>
      </c>
    </row>
    <row r="9606" spans="2:6" x14ac:dyDescent="0.3">
      <c r="B9606" s="28">
        <v>9601</v>
      </c>
      <c r="C9606" s="29">
        <v>3.2846241231333098</v>
      </c>
      <c r="D9606" s="29">
        <v>8.1413942883904902</v>
      </c>
      <c r="E9606" s="29">
        <v>26.486982999999999</v>
      </c>
      <c r="F9606" s="24">
        <v>1.510942</v>
      </c>
    </row>
    <row r="9607" spans="2:6" x14ac:dyDescent="0.3">
      <c r="B9607" s="28">
        <v>9602</v>
      </c>
      <c r="C9607" s="29">
        <v>3.2843886617252398</v>
      </c>
      <c r="D9607" s="29">
        <v>8.1414426316022102</v>
      </c>
      <c r="E9607" s="29">
        <v>26.491159</v>
      </c>
      <c r="F9607" s="24">
        <v>1.5109699999999999</v>
      </c>
    </row>
    <row r="9608" spans="2:6" x14ac:dyDescent="0.3">
      <c r="B9608" s="28">
        <v>9603</v>
      </c>
      <c r="C9608" s="29">
        <v>3.28415321383868</v>
      </c>
      <c r="D9608" s="29">
        <v>8.1414908681709104</v>
      </c>
      <c r="E9608" s="29">
        <v>26.495335000000001</v>
      </c>
      <c r="F9608" s="24">
        <v>1.5109979999999998</v>
      </c>
    </row>
    <row r="9609" spans="2:6" x14ac:dyDescent="0.3">
      <c r="B9609" s="28">
        <v>9604</v>
      </c>
      <c r="C9609" s="29">
        <v>3.2839177794846499</v>
      </c>
      <c r="D9609" s="29">
        <v>8.1415389981473396</v>
      </c>
      <c r="E9609" s="29">
        <v>26.499510999999998</v>
      </c>
      <c r="F9609" s="24">
        <v>1.511026</v>
      </c>
    </row>
    <row r="9610" spans="2:6" x14ac:dyDescent="0.3">
      <c r="B9610" s="28">
        <v>9605</v>
      </c>
      <c r="C9610" s="29">
        <v>3.2836823586741399</v>
      </c>
      <c r="D9610" s="29">
        <v>8.1415870215821595</v>
      </c>
      <c r="E9610" s="29">
        <v>26.503686999999999</v>
      </c>
      <c r="F9610" s="24">
        <v>1.5110540000000001</v>
      </c>
    </row>
    <row r="9611" spans="2:6" x14ac:dyDescent="0.3">
      <c r="B9611" s="28">
        <v>9606</v>
      </c>
      <c r="C9611" s="29">
        <v>3.2834469514181301</v>
      </c>
      <c r="D9611" s="29">
        <v>8.14163493852611</v>
      </c>
      <c r="E9611" s="29">
        <v>26.507863</v>
      </c>
      <c r="F9611" s="24">
        <v>1.511083</v>
      </c>
    </row>
    <row r="9612" spans="2:6" x14ac:dyDescent="0.3">
      <c r="B9612" s="28">
        <v>9607</v>
      </c>
      <c r="C9612" s="29">
        <v>3.28321155772761</v>
      </c>
      <c r="D9612" s="29">
        <v>8.1416827490298207</v>
      </c>
      <c r="E9612" s="29">
        <v>26.512039000000001</v>
      </c>
      <c r="F9612" s="24">
        <v>1.5111110000000001</v>
      </c>
    </row>
    <row r="9613" spans="2:6" x14ac:dyDescent="0.3">
      <c r="B9613" s="28">
        <v>9608</v>
      </c>
      <c r="C9613" s="29">
        <v>3.2829761776135102</v>
      </c>
      <c r="D9613" s="29">
        <v>8.1417304531439498</v>
      </c>
      <c r="E9613" s="29">
        <v>26.516214999999999</v>
      </c>
      <c r="F9613" s="24">
        <v>1.511139</v>
      </c>
    </row>
    <row r="9614" spans="2:6" x14ac:dyDescent="0.3">
      <c r="B9614" s="28">
        <v>9609</v>
      </c>
      <c r="C9614" s="29">
        <v>3.2827408110867999</v>
      </c>
      <c r="D9614" s="29">
        <v>8.1417780509191093</v>
      </c>
      <c r="E9614" s="29">
        <v>26.520391</v>
      </c>
      <c r="F9614" s="24">
        <v>1.5111669999999999</v>
      </c>
    </row>
    <row r="9615" spans="2:6" x14ac:dyDescent="0.3">
      <c r="B9615" s="28">
        <v>9610</v>
      </c>
      <c r="C9615" s="29">
        <v>3.2825054581584099</v>
      </c>
      <c r="D9615" s="29">
        <v>8.1418255424058597</v>
      </c>
      <c r="E9615" s="29">
        <v>26.524567000000001</v>
      </c>
      <c r="F9615" s="24">
        <v>1.5111949999999998</v>
      </c>
    </row>
    <row r="9616" spans="2:6" x14ac:dyDescent="0.3">
      <c r="B9616" s="28">
        <v>9611</v>
      </c>
      <c r="C9616" s="29">
        <v>3.2822701188392598</v>
      </c>
      <c r="D9616" s="29">
        <v>8.1418729276548003</v>
      </c>
      <c r="E9616" s="29">
        <v>26.528742999999999</v>
      </c>
      <c r="F9616" s="24">
        <v>1.511223</v>
      </c>
    </row>
    <row r="9617" spans="2:6" x14ac:dyDescent="0.3">
      <c r="B9617" s="28">
        <v>9612</v>
      </c>
      <c r="C9617" s="29">
        <v>3.2820347931402498</v>
      </c>
      <c r="D9617" s="29">
        <v>8.1419202067164207</v>
      </c>
      <c r="E9617" s="29">
        <v>26.532919</v>
      </c>
      <c r="F9617" s="24">
        <v>1.5112510000000001</v>
      </c>
    </row>
    <row r="9618" spans="2:6" x14ac:dyDescent="0.3">
      <c r="B9618" s="28">
        <v>9613</v>
      </c>
      <c r="C9618" s="29">
        <v>3.2817994963661601</v>
      </c>
      <c r="D9618" s="29">
        <v>8.1419675133787202</v>
      </c>
      <c r="E9618" s="29">
        <v>26.537095999999998</v>
      </c>
      <c r="F9618" s="24">
        <v>1.511279</v>
      </c>
    </row>
    <row r="9619" spans="2:6" x14ac:dyDescent="0.3">
      <c r="B9619" s="28">
        <v>9614</v>
      </c>
      <c r="C9619" s="29">
        <v>3.2815641979331298</v>
      </c>
      <c r="D9619" s="29">
        <v>8.1420145801867498</v>
      </c>
      <c r="E9619" s="29">
        <v>26.541271999999999</v>
      </c>
      <c r="F9619" s="24">
        <v>1.511307</v>
      </c>
    </row>
    <row r="9620" spans="2:6" x14ac:dyDescent="0.3">
      <c r="B9620" s="28">
        <v>9615</v>
      </c>
      <c r="C9620" s="29">
        <v>3.2813289131529002</v>
      </c>
      <c r="D9620" s="29">
        <v>8.1420615409589594</v>
      </c>
      <c r="E9620" s="29">
        <v>26.545448</v>
      </c>
      <c r="F9620" s="24">
        <v>1.5113349999999999</v>
      </c>
    </row>
    <row r="9621" spans="2:6" x14ac:dyDescent="0.3">
      <c r="B9621" s="28">
        <v>9616</v>
      </c>
      <c r="C9621" s="29">
        <v>3.2810936420363501</v>
      </c>
      <c r="D9621" s="29">
        <v>8.1421083957458098</v>
      </c>
      <c r="E9621" s="29">
        <v>26.549624000000001</v>
      </c>
      <c r="F9621" s="24">
        <v>1.511363</v>
      </c>
    </row>
    <row r="9622" spans="2:6" x14ac:dyDescent="0.3">
      <c r="B9622" s="28">
        <v>9617</v>
      </c>
      <c r="C9622" s="29">
        <v>3.28085838459431</v>
      </c>
      <c r="D9622" s="29">
        <v>8.1421551445977105</v>
      </c>
      <c r="E9622" s="29">
        <v>26.553799999999999</v>
      </c>
      <c r="F9622" s="24">
        <v>1.5113910000000002</v>
      </c>
    </row>
    <row r="9623" spans="2:6" x14ac:dyDescent="0.3">
      <c r="B9623" s="28">
        <v>9618</v>
      </c>
      <c r="C9623" s="29">
        <v>3.2806231408376201</v>
      </c>
      <c r="D9623" s="29">
        <v>8.1422017875650408</v>
      </c>
      <c r="E9623" s="29">
        <v>26.557976</v>
      </c>
      <c r="F9623" s="24">
        <v>1.5114190000000001</v>
      </c>
    </row>
    <row r="9624" spans="2:6" x14ac:dyDescent="0.3">
      <c r="B9624" s="28">
        <v>9619</v>
      </c>
      <c r="C9624" s="29">
        <v>3.2803879107771001</v>
      </c>
      <c r="D9624" s="29">
        <v>8.1422483246982296</v>
      </c>
      <c r="E9624" s="29">
        <v>26.562152000000001</v>
      </c>
      <c r="F9624" s="24">
        <v>1.511447</v>
      </c>
    </row>
    <row r="9625" spans="2:6" x14ac:dyDescent="0.3">
      <c r="B9625" s="28">
        <v>9620</v>
      </c>
      <c r="C9625" s="29">
        <v>3.2801526944235699</v>
      </c>
      <c r="D9625" s="29">
        <v>8.1422947560475301</v>
      </c>
      <c r="E9625" s="29">
        <v>26.566327999999999</v>
      </c>
      <c r="F9625" s="24">
        <v>1.511476</v>
      </c>
    </row>
    <row r="9626" spans="2:6" x14ac:dyDescent="0.3">
      <c r="B9626" s="28">
        <v>9621</v>
      </c>
      <c r="C9626" s="29">
        <v>3.2799174917878302</v>
      </c>
      <c r="D9626" s="29">
        <v>8.1423410816633393</v>
      </c>
      <c r="E9626" s="29">
        <v>26.570504</v>
      </c>
      <c r="F9626" s="24">
        <v>1.511504</v>
      </c>
    </row>
    <row r="9627" spans="2:6" x14ac:dyDescent="0.3">
      <c r="B9627" s="28">
        <v>9622</v>
      </c>
      <c r="C9627" s="29">
        <v>3.2796823028806599</v>
      </c>
      <c r="D9627" s="29">
        <v>8.1423873015959103</v>
      </c>
      <c r="E9627" s="29">
        <v>26.574680000000001</v>
      </c>
      <c r="F9627" s="24">
        <v>1.5115319999999999</v>
      </c>
    </row>
    <row r="9628" spans="2:6" x14ac:dyDescent="0.3">
      <c r="B9628" s="28">
        <v>9623</v>
      </c>
      <c r="C9628" s="29">
        <v>3.2794471277128401</v>
      </c>
      <c r="D9628" s="29">
        <v>8.14243341589553</v>
      </c>
      <c r="E9628" s="29">
        <v>26.578856000000002</v>
      </c>
      <c r="F9628" s="24">
        <v>1.51156</v>
      </c>
    </row>
    <row r="9629" spans="2:6" x14ac:dyDescent="0.3">
      <c r="B9629" s="28">
        <v>9624</v>
      </c>
      <c r="C9629" s="29">
        <v>3.2792119662951302</v>
      </c>
      <c r="D9629" s="29">
        <v>8.1424794246124605</v>
      </c>
      <c r="E9629" s="29">
        <v>26.583031999999999</v>
      </c>
      <c r="F9629" s="24">
        <v>1.5115880000000002</v>
      </c>
    </row>
    <row r="9630" spans="2:6" x14ac:dyDescent="0.3">
      <c r="B9630" s="28">
        <v>9625</v>
      </c>
      <c r="C9630" s="29">
        <v>3.2789768186382702</v>
      </c>
      <c r="D9630" s="29">
        <v>8.1425253277968892</v>
      </c>
      <c r="E9630" s="29">
        <v>26.587208</v>
      </c>
      <c r="F9630" s="24">
        <v>1.5116160000000001</v>
      </c>
    </row>
    <row r="9631" spans="2:6" x14ac:dyDescent="0.3">
      <c r="B9631" s="28">
        <v>9626</v>
      </c>
      <c r="C9631" s="29">
        <v>3.27874168475301</v>
      </c>
      <c r="D9631" s="29">
        <v>8.1425711254990301</v>
      </c>
      <c r="E9631" s="29">
        <v>26.591384000000001</v>
      </c>
      <c r="F9631" s="24">
        <v>1.511644</v>
      </c>
    </row>
    <row r="9632" spans="2:6" x14ac:dyDescent="0.3">
      <c r="B9632" s="28">
        <v>9627</v>
      </c>
      <c r="C9632" s="29">
        <v>3.2785065646500802</v>
      </c>
      <c r="D9632" s="29">
        <v>8.1426168177690705</v>
      </c>
      <c r="E9632" s="29">
        <v>26.595559999999999</v>
      </c>
      <c r="F9632" s="24">
        <v>1.5116719999999999</v>
      </c>
    </row>
    <row r="9633" spans="2:6" x14ac:dyDescent="0.3">
      <c r="B9633" s="28">
        <v>9628</v>
      </c>
      <c r="C9633" s="29">
        <v>3.2782714583401802</v>
      </c>
      <c r="D9633" s="29">
        <v>8.1426624046571305</v>
      </c>
      <c r="E9633" s="29">
        <v>26.599736</v>
      </c>
      <c r="F9633" s="24">
        <v>1.5117</v>
      </c>
    </row>
    <row r="9634" spans="2:6" x14ac:dyDescent="0.3">
      <c r="B9634" s="28">
        <v>9629</v>
      </c>
      <c r="C9634" s="29">
        <v>3.2780363658340201</v>
      </c>
      <c r="D9634" s="29">
        <v>8.1427078862133904</v>
      </c>
      <c r="E9634" s="29">
        <v>26.603912000000001</v>
      </c>
      <c r="F9634" s="24">
        <v>1.511728</v>
      </c>
    </row>
    <row r="9635" spans="2:6" x14ac:dyDescent="0.3">
      <c r="B9635" s="28">
        <v>9630</v>
      </c>
      <c r="C9635" s="29">
        <v>3.2778012871422901</v>
      </c>
      <c r="D9635" s="29">
        <v>8.1427532624878793</v>
      </c>
      <c r="E9635" s="29">
        <v>26.608087999999999</v>
      </c>
      <c r="F9635" s="24">
        <v>1.5117560000000001</v>
      </c>
    </row>
    <row r="9636" spans="2:6" x14ac:dyDescent="0.3">
      <c r="B9636" s="28">
        <v>9631</v>
      </c>
      <c r="C9636" s="29">
        <v>3.2775662222756599</v>
      </c>
      <c r="D9636" s="29">
        <v>8.1427985335307298</v>
      </c>
      <c r="E9636" s="29">
        <v>26.612264</v>
      </c>
      <c r="F9636" s="24">
        <v>1.511784</v>
      </c>
    </row>
    <row r="9637" spans="2:6" x14ac:dyDescent="0.3">
      <c r="B9637" s="28">
        <v>9632</v>
      </c>
      <c r="C9637" s="29">
        <v>3.2773311712447901</v>
      </c>
      <c r="D9637" s="29">
        <v>8.1428436993919799</v>
      </c>
      <c r="E9637" s="29">
        <v>26.616440000000001</v>
      </c>
      <c r="F9637" s="24">
        <v>1.5118119999999999</v>
      </c>
    </row>
    <row r="9638" spans="2:6" x14ac:dyDescent="0.3">
      <c r="B9638" s="28">
        <v>9633</v>
      </c>
      <c r="C9638" s="29">
        <v>3.2770961340603599</v>
      </c>
      <c r="D9638" s="29">
        <v>8.1428887601216609</v>
      </c>
      <c r="E9638" s="29">
        <v>26.620615999999998</v>
      </c>
      <c r="F9638" s="24">
        <v>1.5118399999999999</v>
      </c>
    </row>
    <row r="9639" spans="2:6" x14ac:dyDescent="0.3">
      <c r="B9639" s="28">
        <v>9634</v>
      </c>
      <c r="C9639" s="29">
        <v>3.2768611107329799</v>
      </c>
      <c r="D9639" s="29">
        <v>8.1429337157697503</v>
      </c>
      <c r="E9639" s="29">
        <v>26.624791999999999</v>
      </c>
      <c r="F9639" s="24">
        <v>1.511868</v>
      </c>
    </row>
    <row r="9640" spans="2:6" x14ac:dyDescent="0.3">
      <c r="B9640" s="28">
        <v>9635</v>
      </c>
      <c r="C9640" s="29">
        <v>3.27662610127329</v>
      </c>
      <c r="D9640" s="29">
        <v>8.1429785663862599</v>
      </c>
      <c r="E9640" s="29">
        <v>26.628968</v>
      </c>
      <c r="F9640" s="24">
        <v>1.5118960000000001</v>
      </c>
    </row>
    <row r="9641" spans="2:6" x14ac:dyDescent="0.3">
      <c r="B9641" s="28">
        <v>9636</v>
      </c>
      <c r="C9641" s="29">
        <v>3.2763911056919199</v>
      </c>
      <c r="D9641" s="29">
        <v>8.1430233120211497</v>
      </c>
      <c r="E9641" s="29">
        <v>26.633144000000001</v>
      </c>
      <c r="F9641" s="24">
        <v>1.511924</v>
      </c>
    </row>
    <row r="9642" spans="2:6" x14ac:dyDescent="0.3">
      <c r="B9642" s="28">
        <v>9637</v>
      </c>
      <c r="C9642" s="29">
        <v>3.2761561391262899</v>
      </c>
      <c r="D9642" s="29">
        <v>8.1430680857307998</v>
      </c>
      <c r="E9642" s="29">
        <v>26.637321</v>
      </c>
      <c r="F9642" s="24">
        <v>1.511952</v>
      </c>
    </row>
    <row r="9643" spans="2:6" x14ac:dyDescent="0.3">
      <c r="B9643" s="28">
        <v>9638</v>
      </c>
      <c r="C9643" s="29">
        <v>3.27592117132642</v>
      </c>
      <c r="D9643" s="29">
        <v>8.1431126215218494</v>
      </c>
      <c r="E9643" s="29">
        <v>26.641497000000001</v>
      </c>
      <c r="F9643" s="24">
        <v>1.5119799999999999</v>
      </c>
    </row>
    <row r="9644" spans="2:6" x14ac:dyDescent="0.3">
      <c r="B9644" s="28">
        <v>9639</v>
      </c>
      <c r="C9644" s="29">
        <v>3.2756862174366299</v>
      </c>
      <c r="D9644" s="29">
        <v>8.1431570524810102</v>
      </c>
      <c r="E9644" s="29">
        <v>26.645672999999999</v>
      </c>
      <c r="F9644" s="24">
        <v>1.512008</v>
      </c>
    </row>
    <row r="9645" spans="2:6" x14ac:dyDescent="0.3">
      <c r="B9645" s="28">
        <v>9640</v>
      </c>
      <c r="C9645" s="29">
        <v>3.2754512774675102</v>
      </c>
      <c r="D9645" s="29">
        <v>8.1432013786581408</v>
      </c>
      <c r="E9645" s="29">
        <v>26.649849</v>
      </c>
      <c r="F9645" s="24">
        <v>1.5120360000000002</v>
      </c>
    </row>
    <row r="9646" spans="2:6" x14ac:dyDescent="0.3">
      <c r="B9646" s="28">
        <v>9641</v>
      </c>
      <c r="C9646" s="29">
        <v>3.2752163514295898</v>
      </c>
      <c r="D9646" s="29">
        <v>8.1432456001030697</v>
      </c>
      <c r="E9646" s="29">
        <v>26.654025000000001</v>
      </c>
      <c r="F9646" s="24">
        <v>1.5120640000000001</v>
      </c>
    </row>
    <row r="9647" spans="2:6" x14ac:dyDescent="0.3">
      <c r="B9647" s="28">
        <v>9642</v>
      </c>
      <c r="C9647" s="29">
        <v>3.2749814393334402</v>
      </c>
      <c r="D9647" s="29">
        <v>8.1432897168656204</v>
      </c>
      <c r="E9647" s="29">
        <v>26.658200999999998</v>
      </c>
      <c r="F9647" s="24">
        <v>1.512092</v>
      </c>
    </row>
    <row r="9648" spans="2:6" x14ac:dyDescent="0.3">
      <c r="B9648" s="28">
        <v>9643</v>
      </c>
      <c r="C9648" s="29">
        <v>3.27474654118957</v>
      </c>
      <c r="D9648" s="29">
        <v>8.1433337289955396</v>
      </c>
      <c r="E9648" s="29">
        <v>26.662376999999999</v>
      </c>
      <c r="F9648" s="24">
        <v>1.5121199999999999</v>
      </c>
    </row>
    <row r="9649" spans="2:6" x14ac:dyDescent="0.3">
      <c r="B9649" s="28">
        <v>9644</v>
      </c>
      <c r="C9649" s="29">
        <v>3.27451165700852</v>
      </c>
      <c r="D9649" s="29">
        <v>8.1433776365426507</v>
      </c>
      <c r="E9649" s="29">
        <v>26.666553</v>
      </c>
      <c r="F9649" s="24">
        <v>1.512148</v>
      </c>
    </row>
    <row r="9650" spans="2:6" x14ac:dyDescent="0.3">
      <c r="B9650" s="28">
        <v>9645</v>
      </c>
      <c r="C9650" s="29">
        <v>3.27427678680078</v>
      </c>
      <c r="D9650" s="29">
        <v>8.1434214395566595</v>
      </c>
      <c r="E9650" s="29">
        <v>26.670729000000001</v>
      </c>
      <c r="F9650" s="24">
        <v>1.512176</v>
      </c>
    </row>
    <row r="9651" spans="2:6" x14ac:dyDescent="0.3">
      <c r="B9651" s="28">
        <v>9646</v>
      </c>
      <c r="C9651" s="29">
        <v>3.27404193057686</v>
      </c>
      <c r="D9651" s="29">
        <v>8.1434651380872793</v>
      </c>
      <c r="E9651" s="29">
        <v>26.674904999999999</v>
      </c>
      <c r="F9651" s="24">
        <v>1.5122040000000001</v>
      </c>
    </row>
    <row r="9652" spans="2:6" x14ac:dyDescent="0.3">
      <c r="B9652" s="28">
        <v>9647</v>
      </c>
      <c r="C9652" s="29">
        <v>3.2738070883472399</v>
      </c>
      <c r="D9652" s="29">
        <v>8.1435087321842108</v>
      </c>
      <c r="E9652" s="29">
        <v>26.679081</v>
      </c>
      <c r="F9652" s="24">
        <v>1.512232</v>
      </c>
    </row>
    <row r="9653" spans="2:6" x14ac:dyDescent="0.3">
      <c r="B9653" s="28">
        <v>9648</v>
      </c>
      <c r="C9653" s="29">
        <v>3.27357226012239</v>
      </c>
      <c r="D9653" s="29">
        <v>8.1435522218971297</v>
      </c>
      <c r="E9653" s="29">
        <v>26.683257000000001</v>
      </c>
      <c r="F9653" s="24">
        <v>1.5122599999999999</v>
      </c>
    </row>
    <row r="9654" spans="2:6" x14ac:dyDescent="0.3">
      <c r="B9654" s="28">
        <v>9649</v>
      </c>
      <c r="C9654" s="29">
        <v>3.27333744591277</v>
      </c>
      <c r="D9654" s="29">
        <v>8.1435956072756905</v>
      </c>
      <c r="E9654" s="29">
        <v>26.687432999999999</v>
      </c>
      <c r="F9654" s="24">
        <v>1.5122870000000002</v>
      </c>
    </row>
    <row r="9655" spans="2:6" x14ac:dyDescent="0.3">
      <c r="B9655" s="28">
        <v>9650</v>
      </c>
      <c r="C9655" s="29">
        <v>3.2731026457288301</v>
      </c>
      <c r="D9655" s="29">
        <v>8.1436388883694608</v>
      </c>
      <c r="E9655" s="29">
        <v>26.691609</v>
      </c>
      <c r="F9655" s="24">
        <v>1.5123150000000001</v>
      </c>
    </row>
    <row r="9656" spans="2:6" x14ac:dyDescent="0.3">
      <c r="B9656" s="28">
        <v>9651</v>
      </c>
      <c r="C9656" s="29">
        <v>3.2728678595809999</v>
      </c>
      <c r="D9656" s="29">
        <v>8.1436820652280897</v>
      </c>
      <c r="E9656" s="29">
        <v>26.695785000000001</v>
      </c>
      <c r="F9656" s="24">
        <v>1.512343</v>
      </c>
    </row>
    <row r="9657" spans="2:6" x14ac:dyDescent="0.3">
      <c r="B9657" s="28">
        <v>9652</v>
      </c>
      <c r="C9657" s="29">
        <v>3.2726330874797198</v>
      </c>
      <c r="D9657" s="29">
        <v>8.1437251379011109</v>
      </c>
      <c r="E9657" s="29">
        <v>26.699961000000002</v>
      </c>
      <c r="F9657" s="24">
        <v>1.5123709999999999</v>
      </c>
    </row>
    <row r="9658" spans="2:6" x14ac:dyDescent="0.3">
      <c r="B9658" s="28">
        <v>9653</v>
      </c>
      <c r="C9658" s="29">
        <v>3.27239832943539</v>
      </c>
      <c r="D9658" s="29">
        <v>8.1437681064381096</v>
      </c>
      <c r="E9658" s="29">
        <v>26.704136999999999</v>
      </c>
      <c r="F9658" s="24">
        <v>1.512399</v>
      </c>
    </row>
    <row r="9659" spans="2:6" x14ac:dyDescent="0.3">
      <c r="B9659" s="28">
        <v>9654</v>
      </c>
      <c r="C9659" s="29">
        <v>3.2721635854584101</v>
      </c>
      <c r="D9659" s="29">
        <v>8.1438109708885893</v>
      </c>
      <c r="E9659" s="29">
        <v>26.708313</v>
      </c>
      <c r="F9659" s="24">
        <v>1.512427</v>
      </c>
    </row>
    <row r="9660" spans="2:6" x14ac:dyDescent="0.3">
      <c r="B9660" s="28">
        <v>9655</v>
      </c>
      <c r="C9660" s="29">
        <v>3.2719288555591799</v>
      </c>
      <c r="D9660" s="29">
        <v>8.1438537313020607</v>
      </c>
      <c r="E9660" s="29">
        <v>26.712489000000001</v>
      </c>
      <c r="F9660" s="24">
        <v>1.5124550000000001</v>
      </c>
    </row>
    <row r="9661" spans="2:6" x14ac:dyDescent="0.3">
      <c r="B9661" s="28">
        <v>9656</v>
      </c>
      <c r="C9661" s="29">
        <v>3.2716941397480701</v>
      </c>
      <c r="D9661" s="29">
        <v>8.14389638772799</v>
      </c>
      <c r="E9661" s="29">
        <v>26.716664999999999</v>
      </c>
      <c r="F9661" s="24">
        <v>1.512483</v>
      </c>
    </row>
    <row r="9662" spans="2:6" x14ac:dyDescent="0.3">
      <c r="B9662" s="28">
        <v>9657</v>
      </c>
      <c r="C9662" s="29">
        <v>3.2714594380354498</v>
      </c>
      <c r="D9662" s="29">
        <v>8.1439389402158309</v>
      </c>
      <c r="E9662" s="29">
        <v>26.720841</v>
      </c>
      <c r="F9662" s="24">
        <v>1.5125109999999999</v>
      </c>
    </row>
    <row r="9663" spans="2:6" x14ac:dyDescent="0.3">
      <c r="B9663" s="28">
        <v>9658</v>
      </c>
      <c r="C9663" s="29">
        <v>3.2712247504316601</v>
      </c>
      <c r="D9663" s="29">
        <v>8.1439813888150194</v>
      </c>
      <c r="E9663" s="29">
        <v>26.725017000000001</v>
      </c>
      <c r="F9663" s="24">
        <v>1.5125389999999999</v>
      </c>
    </row>
    <row r="9664" spans="2:6" x14ac:dyDescent="0.3">
      <c r="B9664" s="28">
        <v>9659</v>
      </c>
      <c r="C9664" s="29">
        <v>3.2709900769470499</v>
      </c>
      <c r="D9664" s="29">
        <v>8.1440237335749508</v>
      </c>
      <c r="E9664" s="29">
        <v>26.729192999999999</v>
      </c>
      <c r="F9664" s="24">
        <v>1.512567</v>
      </c>
    </row>
    <row r="9665" spans="2:6" x14ac:dyDescent="0.3">
      <c r="B9665" s="28">
        <v>9660</v>
      </c>
      <c r="C9665" s="29">
        <v>3.2707554325608199</v>
      </c>
      <c r="D9665" s="29">
        <v>8.1440661068563607</v>
      </c>
      <c r="E9665" s="29">
        <v>26.733370000000001</v>
      </c>
      <c r="F9665" s="24">
        <v>1.5125950000000001</v>
      </c>
    </row>
    <row r="9666" spans="2:6" x14ac:dyDescent="0.3">
      <c r="B9666" s="28">
        <v>9661</v>
      </c>
      <c r="C9666" s="29">
        <v>3.2705207873387301</v>
      </c>
      <c r="D9666" s="29">
        <v>8.1441082440558006</v>
      </c>
      <c r="E9666" s="29">
        <v>26.737546000000002</v>
      </c>
      <c r="F9666" s="24">
        <v>1.5126230000000001</v>
      </c>
    </row>
    <row r="9667" spans="2:6" x14ac:dyDescent="0.3">
      <c r="B9667" s="28">
        <v>9662</v>
      </c>
      <c r="C9667" s="29">
        <v>3.27028615626678</v>
      </c>
      <c r="D9667" s="29">
        <v>8.1441502775640799</v>
      </c>
      <c r="E9667" s="29">
        <v>26.741721999999999</v>
      </c>
      <c r="F9667" s="24">
        <v>1.512651</v>
      </c>
    </row>
    <row r="9668" spans="2:6" x14ac:dyDescent="0.3">
      <c r="B9668" s="28">
        <v>9663</v>
      </c>
      <c r="C9668" s="29">
        <v>3.2700515393552601</v>
      </c>
      <c r="D9668" s="29">
        <v>8.1441922074304998</v>
      </c>
      <c r="E9668" s="29">
        <v>26.745898</v>
      </c>
      <c r="F9668" s="24">
        <v>1.512678</v>
      </c>
    </row>
    <row r="9669" spans="2:6" x14ac:dyDescent="0.3">
      <c r="B9669" s="28">
        <v>9664</v>
      </c>
      <c r="C9669" s="29">
        <v>3.2698169366144501</v>
      </c>
      <c r="D9669" s="29">
        <v>8.1442340337043504</v>
      </c>
      <c r="E9669" s="29">
        <v>26.750074000000001</v>
      </c>
      <c r="F9669" s="24">
        <v>1.5127060000000001</v>
      </c>
    </row>
    <row r="9670" spans="2:6" x14ac:dyDescent="0.3">
      <c r="B9670" s="28">
        <v>9665</v>
      </c>
      <c r="C9670" s="29">
        <v>3.2695823480546302</v>
      </c>
      <c r="D9670" s="29">
        <v>8.1442757564348796</v>
      </c>
      <c r="E9670" s="29">
        <v>26.754249999999999</v>
      </c>
      <c r="F9670" s="24">
        <v>1.512734</v>
      </c>
    </row>
    <row r="9671" spans="2:6" x14ac:dyDescent="0.3">
      <c r="B9671" s="28">
        <v>9666</v>
      </c>
      <c r="C9671" s="29">
        <v>3.2693477736860501</v>
      </c>
      <c r="D9671" s="29">
        <v>8.1443173756713403</v>
      </c>
      <c r="E9671" s="29">
        <v>26.758426</v>
      </c>
      <c r="F9671" s="24">
        <v>1.5127619999999999</v>
      </c>
    </row>
    <row r="9672" spans="2:6" x14ac:dyDescent="0.3">
      <c r="B9672" s="28">
        <v>9667</v>
      </c>
      <c r="C9672" s="29">
        <v>3.26911321351897</v>
      </c>
      <c r="D9672" s="29">
        <v>8.1443588914629199</v>
      </c>
      <c r="E9672" s="29">
        <v>26.762602000000001</v>
      </c>
      <c r="F9672" s="24">
        <v>1.5127899999999999</v>
      </c>
    </row>
    <row r="9673" spans="2:6" x14ac:dyDescent="0.3">
      <c r="B9673" s="28">
        <v>9668</v>
      </c>
      <c r="C9673" s="29">
        <v>3.2688786675636101</v>
      </c>
      <c r="D9673" s="29">
        <v>8.1444003038588608</v>
      </c>
      <c r="E9673" s="29">
        <v>26.766777999999999</v>
      </c>
      <c r="F9673" s="24">
        <v>1.512818</v>
      </c>
    </row>
    <row r="9674" spans="2:6" x14ac:dyDescent="0.3">
      <c r="B9674" s="28">
        <v>9669</v>
      </c>
      <c r="C9674" s="29">
        <v>3.2686441358302001</v>
      </c>
      <c r="D9674" s="29">
        <v>8.1444416129082793</v>
      </c>
      <c r="E9674" s="29">
        <v>26.770954</v>
      </c>
      <c r="F9674" s="24">
        <v>1.5128460000000001</v>
      </c>
    </row>
    <row r="9675" spans="2:6" x14ac:dyDescent="0.3">
      <c r="B9675" s="28">
        <v>9670</v>
      </c>
      <c r="C9675" s="29">
        <v>3.2684096183289499</v>
      </c>
      <c r="D9675" s="29">
        <v>8.1444828186603608</v>
      </c>
      <c r="E9675" s="29">
        <v>26.775130000000001</v>
      </c>
      <c r="F9675" s="24">
        <v>1.5128740000000001</v>
      </c>
    </row>
    <row r="9676" spans="2:6" x14ac:dyDescent="0.3">
      <c r="B9676" s="28">
        <v>9671</v>
      </c>
      <c r="C9676" s="29">
        <v>3.2681751150700702</v>
      </c>
      <c r="D9676" s="29">
        <v>8.1445239211641791</v>
      </c>
      <c r="E9676" s="29">
        <v>26.779305999999998</v>
      </c>
      <c r="F9676" s="24">
        <v>1.512902</v>
      </c>
    </row>
    <row r="9677" spans="2:6" x14ac:dyDescent="0.3">
      <c r="B9677" s="28">
        <v>9672</v>
      </c>
      <c r="C9677" s="29">
        <v>3.26794062606373</v>
      </c>
      <c r="D9677" s="29">
        <v>8.1445649204688699</v>
      </c>
      <c r="E9677" s="29">
        <v>26.783481999999999</v>
      </c>
      <c r="F9677" s="24">
        <v>1.512929</v>
      </c>
    </row>
    <row r="9678" spans="2:6" x14ac:dyDescent="0.3">
      <c r="B9678" s="28">
        <v>9673</v>
      </c>
      <c r="C9678" s="29">
        <v>3.26770615132012</v>
      </c>
      <c r="D9678" s="29">
        <v>8.1446058166235105</v>
      </c>
      <c r="E9678" s="29">
        <v>26.787658</v>
      </c>
      <c r="F9678" s="24">
        <v>1.5129570000000001</v>
      </c>
    </row>
    <row r="9679" spans="2:6" x14ac:dyDescent="0.3">
      <c r="B9679" s="28">
        <v>9674</v>
      </c>
      <c r="C9679" s="29">
        <v>3.2674716908494101</v>
      </c>
      <c r="D9679" s="29">
        <v>8.1446466096771104</v>
      </c>
      <c r="E9679" s="29">
        <v>26.791834000000001</v>
      </c>
      <c r="F9679" s="24">
        <v>1.512985</v>
      </c>
    </row>
    <row r="9680" spans="2:6" x14ac:dyDescent="0.3">
      <c r="B9680" s="28">
        <v>9675</v>
      </c>
      <c r="C9680" s="29">
        <v>3.2672372446617399</v>
      </c>
      <c r="D9680" s="29">
        <v>8.1446872996787203</v>
      </c>
      <c r="E9680" s="29">
        <v>26.796009999999999</v>
      </c>
      <c r="F9680" s="24">
        <v>1.5130129999999999</v>
      </c>
    </row>
    <row r="9681" spans="2:6" x14ac:dyDescent="0.3">
      <c r="B9681" s="28">
        <v>9676</v>
      </c>
      <c r="C9681" s="29">
        <v>3.2670028127672599</v>
      </c>
      <c r="D9681" s="29">
        <v>8.1447278866773303</v>
      </c>
      <c r="E9681" s="29">
        <v>26.800186</v>
      </c>
      <c r="F9681" s="24">
        <v>1.5130409999999999</v>
      </c>
    </row>
    <row r="9682" spans="2:6" x14ac:dyDescent="0.3">
      <c r="B9682" s="28">
        <v>9677</v>
      </c>
      <c r="C9682" s="29">
        <v>3.26676839517609</v>
      </c>
      <c r="D9682" s="29">
        <v>8.1447683707219305</v>
      </c>
      <c r="E9682" s="29">
        <v>26.804362000000001</v>
      </c>
      <c r="F9682" s="24">
        <v>1.513069</v>
      </c>
    </row>
    <row r="9683" spans="2:6" x14ac:dyDescent="0.3">
      <c r="B9683" s="28">
        <v>9678</v>
      </c>
      <c r="C9683" s="29">
        <v>3.26653399189837</v>
      </c>
      <c r="D9683" s="29">
        <v>8.1448087518614507</v>
      </c>
      <c r="E9683" s="29">
        <v>26.808537999999999</v>
      </c>
      <c r="F9683" s="24">
        <v>1.5130970000000001</v>
      </c>
    </row>
    <row r="9684" spans="2:6" x14ac:dyDescent="0.3">
      <c r="B9684" s="28">
        <v>9679</v>
      </c>
      <c r="C9684" s="29">
        <v>3.26629960294418</v>
      </c>
      <c r="D9684" s="29">
        <v>8.1448490301448704</v>
      </c>
      <c r="E9684" s="29">
        <v>26.812714</v>
      </c>
      <c r="F9684" s="24">
        <v>1.5131239999999999</v>
      </c>
    </row>
    <row r="9685" spans="2:6" x14ac:dyDescent="0.3">
      <c r="B9685" s="28">
        <v>9680</v>
      </c>
      <c r="C9685" s="29">
        <v>3.2660652283236402</v>
      </c>
      <c r="D9685" s="29">
        <v>8.1448892056210607</v>
      </c>
      <c r="E9685" s="29">
        <v>26.816890000000001</v>
      </c>
      <c r="F9685" s="24">
        <v>1.5131520000000001</v>
      </c>
    </row>
    <row r="9686" spans="2:6" x14ac:dyDescent="0.3">
      <c r="B9686" s="28">
        <v>9681</v>
      </c>
      <c r="C9686" s="29">
        <v>3.2658308680468098</v>
      </c>
      <c r="D9686" s="29">
        <v>8.1449292783388998</v>
      </c>
      <c r="E9686" s="29">
        <v>26.821065999999998</v>
      </c>
      <c r="F9686" s="24">
        <v>1.51318</v>
      </c>
    </row>
    <row r="9687" spans="2:6" x14ac:dyDescent="0.3">
      <c r="B9687" s="28">
        <v>9682</v>
      </c>
      <c r="C9687" s="29">
        <v>3.2655965221237802</v>
      </c>
      <c r="D9687" s="29">
        <v>8.1449692483472695</v>
      </c>
      <c r="E9687" s="29">
        <v>26.825241999999999</v>
      </c>
      <c r="F9687" s="24">
        <v>1.5132080000000001</v>
      </c>
    </row>
    <row r="9688" spans="2:6" x14ac:dyDescent="0.3">
      <c r="B9688" s="28">
        <v>9683</v>
      </c>
      <c r="C9688" s="29">
        <v>3.26536219056461</v>
      </c>
      <c r="D9688" s="29">
        <v>8.1450091156950002</v>
      </c>
      <c r="E9688" s="29">
        <v>26.829418</v>
      </c>
      <c r="F9688" s="24">
        <v>1.513236</v>
      </c>
    </row>
    <row r="9689" spans="2:6" x14ac:dyDescent="0.3">
      <c r="B9689" s="28">
        <v>9684</v>
      </c>
      <c r="C9689" s="29">
        <v>3.2651278881854999</v>
      </c>
      <c r="D9689" s="29">
        <v>8.1450490120224206</v>
      </c>
      <c r="E9689" s="29">
        <v>26.833594999999999</v>
      </c>
      <c r="F9689" s="24">
        <v>1.5132639999999999</v>
      </c>
    </row>
    <row r="9690" spans="2:6" x14ac:dyDescent="0.3">
      <c r="B9690" s="28">
        <v>9685</v>
      </c>
      <c r="C9690" s="29">
        <v>3.2648935853774401</v>
      </c>
      <c r="D9690" s="29">
        <v>8.1450886741653896</v>
      </c>
      <c r="E9690" s="29">
        <v>26.837771</v>
      </c>
      <c r="F9690" s="24">
        <v>1.5132919999999999</v>
      </c>
    </row>
    <row r="9691" spans="2:6" x14ac:dyDescent="0.3">
      <c r="B9691" s="28">
        <v>9686</v>
      </c>
      <c r="C9691" s="29">
        <v>3.2646592969633499</v>
      </c>
      <c r="D9691" s="29">
        <v>8.1451282337941198</v>
      </c>
      <c r="E9691" s="29">
        <v>26.841947000000001</v>
      </c>
      <c r="F9691" s="24">
        <v>1.5133190000000001</v>
      </c>
    </row>
    <row r="9692" spans="2:6" x14ac:dyDescent="0.3">
      <c r="B9692" s="28">
        <v>9687</v>
      </c>
      <c r="C9692" s="29">
        <v>3.2644250229532399</v>
      </c>
      <c r="D9692" s="29">
        <v>8.1451676909573205</v>
      </c>
      <c r="E9692" s="29">
        <v>26.846122999999999</v>
      </c>
      <c r="F9692" s="24">
        <v>1.513347</v>
      </c>
    </row>
    <row r="9693" spans="2:6" x14ac:dyDescent="0.3">
      <c r="B9693" s="28">
        <v>9688</v>
      </c>
      <c r="C9693" s="29">
        <v>3.2641907633571101</v>
      </c>
      <c r="D9693" s="29">
        <v>8.1452070457036996</v>
      </c>
      <c r="E9693" s="29">
        <v>26.850299</v>
      </c>
      <c r="F9693" s="24">
        <v>1.5133749999999999</v>
      </c>
    </row>
    <row r="9694" spans="2:6" x14ac:dyDescent="0.3">
      <c r="B9694" s="28">
        <v>9689</v>
      </c>
      <c r="C9694" s="29">
        <v>3.2639565181849699</v>
      </c>
      <c r="D9694" s="29">
        <v>8.1452462980819806</v>
      </c>
      <c r="E9694" s="29">
        <v>26.854475000000001</v>
      </c>
      <c r="F9694" s="24">
        <v>1.5134030000000001</v>
      </c>
    </row>
    <row r="9695" spans="2:6" x14ac:dyDescent="0.3">
      <c r="B9695" s="28">
        <v>9690</v>
      </c>
      <c r="C9695" s="29">
        <v>3.2637222874467802</v>
      </c>
      <c r="D9695" s="29">
        <v>8.1452854481408092</v>
      </c>
      <c r="E9695" s="29">
        <v>26.858651000000002</v>
      </c>
      <c r="F9695" s="24">
        <v>1.513431</v>
      </c>
    </row>
    <row r="9696" spans="2:6" x14ac:dyDescent="0.3">
      <c r="B9696" s="28">
        <v>9691</v>
      </c>
      <c r="C9696" s="29">
        <v>3.2634880711525098</v>
      </c>
      <c r="D9696" s="29">
        <v>8.1453244959288593</v>
      </c>
      <c r="E9696" s="29">
        <v>26.862826999999999</v>
      </c>
      <c r="F9696" s="24">
        <v>1.513458</v>
      </c>
    </row>
    <row r="9697" spans="2:6" x14ac:dyDescent="0.3">
      <c r="B9697" s="28">
        <v>9692</v>
      </c>
      <c r="C9697" s="29">
        <v>3.26325386931213</v>
      </c>
      <c r="D9697" s="29">
        <v>8.1453634414947498</v>
      </c>
      <c r="E9697" s="29">
        <v>26.867003</v>
      </c>
      <c r="F9697" s="24">
        <v>1.5134859999999999</v>
      </c>
    </row>
    <row r="9698" spans="2:6" x14ac:dyDescent="0.3">
      <c r="B9698" s="28">
        <v>9693</v>
      </c>
      <c r="C9698" s="29">
        <v>3.2630196819355799</v>
      </c>
      <c r="D9698" s="29">
        <v>8.1454022848870693</v>
      </c>
      <c r="E9698" s="29">
        <v>26.871179000000001</v>
      </c>
      <c r="F9698" s="24">
        <v>1.513514</v>
      </c>
    </row>
    <row r="9699" spans="2:6" x14ac:dyDescent="0.3">
      <c r="B9699" s="28">
        <v>9694</v>
      </c>
      <c r="C9699" s="29">
        <v>3.26278550903278</v>
      </c>
      <c r="D9699" s="29">
        <v>8.1454410261543995</v>
      </c>
      <c r="E9699" s="29">
        <v>26.875354999999999</v>
      </c>
      <c r="F9699" s="24">
        <v>1.5135420000000002</v>
      </c>
    </row>
    <row r="9700" spans="2:6" x14ac:dyDescent="0.3">
      <c r="B9700" s="28">
        <v>9695</v>
      </c>
      <c r="C9700" s="29">
        <v>3.2625513506136699</v>
      </c>
      <c r="D9700" s="29">
        <v>8.1454796653453094</v>
      </c>
      <c r="E9700" s="29">
        <v>26.879531</v>
      </c>
      <c r="F9700" s="24">
        <v>1.5135700000000001</v>
      </c>
    </row>
    <row r="9701" spans="2:6" x14ac:dyDescent="0.3">
      <c r="B9701" s="28">
        <v>9696</v>
      </c>
      <c r="C9701" s="29">
        <v>3.2623172066881501</v>
      </c>
      <c r="D9701" s="29">
        <v>8.1455182025083293</v>
      </c>
      <c r="E9701" s="29">
        <v>26.883707000000001</v>
      </c>
      <c r="F9701" s="24">
        <v>1.5135969999999999</v>
      </c>
    </row>
    <row r="9702" spans="2:6" x14ac:dyDescent="0.3">
      <c r="B9702" s="28">
        <v>9697</v>
      </c>
      <c r="C9702" s="29">
        <v>3.26208307726613</v>
      </c>
      <c r="D9702" s="29">
        <v>8.1455566376919606</v>
      </c>
      <c r="E9702" s="29">
        <v>26.887882999999999</v>
      </c>
      <c r="F9702" s="24">
        <v>1.513625</v>
      </c>
    </row>
    <row r="9703" spans="2:6" x14ac:dyDescent="0.3">
      <c r="B9703" s="28">
        <v>9698</v>
      </c>
      <c r="C9703" s="29">
        <v>3.26184896235748</v>
      </c>
      <c r="D9703" s="29">
        <v>8.1455949709446696</v>
      </c>
      <c r="E9703" s="29">
        <v>26.892059</v>
      </c>
      <c r="F9703" s="24">
        <v>1.5136530000000001</v>
      </c>
    </row>
    <row r="9704" spans="2:6" x14ac:dyDescent="0.3">
      <c r="B9704" s="28">
        <v>9699</v>
      </c>
      <c r="C9704" s="29">
        <v>3.2616148619720899</v>
      </c>
      <c r="D9704" s="29">
        <v>8.1456332023149596</v>
      </c>
      <c r="E9704" s="29">
        <v>26.896235000000001</v>
      </c>
      <c r="F9704" s="24">
        <v>1.5136810000000001</v>
      </c>
    </row>
    <row r="9705" spans="2:6" x14ac:dyDescent="0.3">
      <c r="B9705" s="28">
        <v>9700</v>
      </c>
      <c r="C9705" s="29">
        <v>3.2613807761198301</v>
      </c>
      <c r="D9705" s="29">
        <v>8.1456713318512204</v>
      </c>
      <c r="E9705" s="29">
        <v>26.900410999999998</v>
      </c>
      <c r="F9705" s="24">
        <v>1.513709</v>
      </c>
    </row>
    <row r="9706" spans="2:6" x14ac:dyDescent="0.3">
      <c r="B9706" s="28">
        <v>9701</v>
      </c>
      <c r="C9706" s="29">
        <v>3.26114670481053</v>
      </c>
      <c r="D9706" s="29">
        <v>8.1457093596018808</v>
      </c>
      <c r="E9706" s="29">
        <v>26.904586999999999</v>
      </c>
      <c r="F9706" s="24">
        <v>1.513736</v>
      </c>
    </row>
    <row r="9707" spans="2:6" x14ac:dyDescent="0.3">
      <c r="B9707" s="28">
        <v>9702</v>
      </c>
      <c r="C9707" s="29">
        <v>3.26091264805406</v>
      </c>
      <c r="D9707" s="29">
        <v>8.1457472856153696</v>
      </c>
      <c r="E9707" s="29">
        <v>26.908763</v>
      </c>
      <c r="F9707" s="24">
        <v>1.5137640000000001</v>
      </c>
    </row>
    <row r="9708" spans="2:6" x14ac:dyDescent="0.3">
      <c r="B9708" s="28">
        <v>9703</v>
      </c>
      <c r="C9708" s="29">
        <v>3.26067860586023</v>
      </c>
      <c r="D9708" s="29">
        <v>8.1457851099400198</v>
      </c>
      <c r="E9708" s="29">
        <v>26.912939000000001</v>
      </c>
      <c r="F9708" s="24">
        <v>1.513792</v>
      </c>
    </row>
    <row r="9709" spans="2:6" x14ac:dyDescent="0.3">
      <c r="B9709" s="28">
        <v>9704</v>
      </c>
      <c r="C9709" s="29">
        <v>3.2604445782388698</v>
      </c>
      <c r="D9709" s="29">
        <v>8.1458228326241695</v>
      </c>
      <c r="E9709" s="29">
        <v>26.917114999999999</v>
      </c>
      <c r="F9709" s="24">
        <v>1.5138199999999999</v>
      </c>
    </row>
    <row r="9710" spans="2:6" x14ac:dyDescent="0.3">
      <c r="B9710" s="28">
        <v>9705</v>
      </c>
      <c r="C9710" s="29">
        <v>3.2602105651997801</v>
      </c>
      <c r="D9710" s="29">
        <v>8.1458604537161694</v>
      </c>
      <c r="E9710" s="29">
        <v>26.921291</v>
      </c>
      <c r="F9710" s="24">
        <v>1.5138470000000002</v>
      </c>
    </row>
    <row r="9711" spans="2:6" x14ac:dyDescent="0.3">
      <c r="B9711" s="28">
        <v>9706</v>
      </c>
      <c r="C9711" s="29">
        <v>3.25997656675277</v>
      </c>
      <c r="D9711" s="29">
        <v>8.1458979732642796</v>
      </c>
      <c r="E9711" s="29">
        <v>26.925467000000001</v>
      </c>
      <c r="F9711" s="24">
        <v>1.5138750000000001</v>
      </c>
    </row>
    <row r="9712" spans="2:6" x14ac:dyDescent="0.3">
      <c r="B9712" s="28">
        <v>9707</v>
      </c>
      <c r="C9712" s="29">
        <v>3.2597425975598999</v>
      </c>
      <c r="D9712" s="29">
        <v>8.1459355222238194</v>
      </c>
      <c r="E9712" s="29">
        <v>26.929644</v>
      </c>
      <c r="F9712" s="24">
        <v>1.513903</v>
      </c>
    </row>
    <row r="9713" spans="2:6" x14ac:dyDescent="0.3">
      <c r="B9713" s="28">
        <v>9708</v>
      </c>
      <c r="C9713" s="29">
        <v>3.2595086283197299</v>
      </c>
      <c r="D9713" s="29">
        <v>8.1459728387993593</v>
      </c>
      <c r="E9713" s="29">
        <v>26.933820000000001</v>
      </c>
      <c r="F9713" s="24">
        <v>1.5139309999999999</v>
      </c>
    </row>
    <row r="9714" spans="2:6" x14ac:dyDescent="0.3">
      <c r="B9714" s="28">
        <v>9709</v>
      </c>
      <c r="C9714" s="29">
        <v>3.2592746737009501</v>
      </c>
      <c r="D9714" s="29">
        <v>8.1460100539758198</v>
      </c>
      <c r="E9714" s="29">
        <v>26.937995999999998</v>
      </c>
      <c r="F9714" s="24">
        <v>1.5139580000000001</v>
      </c>
    </row>
    <row r="9715" spans="2:6" x14ac:dyDescent="0.3">
      <c r="B9715" s="28">
        <v>9710</v>
      </c>
      <c r="C9715" s="29">
        <v>3.2590407337133298</v>
      </c>
      <c r="D9715" s="29">
        <v>8.1460471678013402</v>
      </c>
      <c r="E9715" s="29">
        <v>26.942171999999999</v>
      </c>
      <c r="F9715" s="24">
        <v>1.5139860000000001</v>
      </c>
    </row>
    <row r="9716" spans="2:6" x14ac:dyDescent="0.3">
      <c r="B9716" s="28">
        <v>9711</v>
      </c>
      <c r="C9716" s="29">
        <v>3.25880680836659</v>
      </c>
      <c r="D9716" s="29">
        <v>8.1460841803241895</v>
      </c>
      <c r="E9716" s="29">
        <v>26.946348</v>
      </c>
      <c r="F9716" s="24">
        <v>1.514014</v>
      </c>
    </row>
    <row r="9717" spans="2:6" x14ac:dyDescent="0.3">
      <c r="B9717" s="28">
        <v>9712</v>
      </c>
      <c r="C9717" s="29">
        <v>3.25857289767047</v>
      </c>
      <c r="D9717" s="29">
        <v>8.14612109159245</v>
      </c>
      <c r="E9717" s="29">
        <v>26.950524000000001</v>
      </c>
      <c r="F9717" s="24">
        <v>1.5140419999999999</v>
      </c>
    </row>
    <row r="9718" spans="2:6" x14ac:dyDescent="0.3">
      <c r="B9718" s="28">
        <v>9713</v>
      </c>
      <c r="C9718" s="29">
        <v>3.2583390016346798</v>
      </c>
      <c r="D9718" s="29">
        <v>8.1461579016542895</v>
      </c>
      <c r="E9718" s="29">
        <v>26.954699999999999</v>
      </c>
      <c r="F9718" s="24">
        <v>1.5140690000000001</v>
      </c>
    </row>
    <row r="9719" spans="2:6" x14ac:dyDescent="0.3">
      <c r="B9719" s="28">
        <v>9714</v>
      </c>
      <c r="C9719" s="29">
        <v>3.2581051202689402</v>
      </c>
      <c r="D9719" s="29">
        <v>8.1461946105578296</v>
      </c>
      <c r="E9719" s="29">
        <v>26.958876</v>
      </c>
      <c r="F9719" s="24">
        <v>1.514097</v>
      </c>
    </row>
    <row r="9720" spans="2:6" x14ac:dyDescent="0.3">
      <c r="B9720" s="28">
        <v>9715</v>
      </c>
      <c r="C9720" s="29">
        <v>3.2578712535829299</v>
      </c>
      <c r="D9720" s="29">
        <v>8.1462312183511596</v>
      </c>
      <c r="E9720" s="29">
        <v>26.963052000000001</v>
      </c>
      <c r="F9720" s="24">
        <v>1.5141249999999999</v>
      </c>
    </row>
    <row r="9721" spans="2:6" x14ac:dyDescent="0.3">
      <c r="B9721" s="28">
        <v>9716</v>
      </c>
      <c r="C9721" s="29">
        <v>3.2576374015863401</v>
      </c>
      <c r="D9721" s="29">
        <v>8.1462677250823106</v>
      </c>
      <c r="E9721" s="29">
        <v>26.967227999999999</v>
      </c>
      <c r="F9721" s="24">
        <v>1.5141529999999999</v>
      </c>
    </row>
    <row r="9722" spans="2:6" x14ac:dyDescent="0.3">
      <c r="B9722" s="28">
        <v>9717</v>
      </c>
      <c r="C9722" s="29">
        <v>3.2574035642888499</v>
      </c>
      <c r="D9722" s="29">
        <v>8.1463041307993809</v>
      </c>
      <c r="E9722" s="29">
        <v>26.971404</v>
      </c>
      <c r="F9722" s="24">
        <v>1.5141800000000001</v>
      </c>
    </row>
    <row r="9723" spans="2:6" x14ac:dyDescent="0.3">
      <c r="B9723" s="28">
        <v>9718</v>
      </c>
      <c r="C9723" s="29">
        <v>3.2571697417000998</v>
      </c>
      <c r="D9723" s="29">
        <v>8.1463404355503393</v>
      </c>
      <c r="E9723" s="29">
        <v>26.975580000000001</v>
      </c>
      <c r="F9723" s="24">
        <v>1.514208</v>
      </c>
    </row>
    <row r="9724" spans="2:6" x14ac:dyDescent="0.3">
      <c r="B9724" s="28">
        <v>9719</v>
      </c>
      <c r="C9724" s="29">
        <v>3.2569359338297601</v>
      </c>
      <c r="D9724" s="29">
        <v>8.1463766393832007</v>
      </c>
      <c r="E9724" s="29">
        <v>26.979755999999998</v>
      </c>
      <c r="F9724" s="24">
        <v>1.5142359999999999</v>
      </c>
    </row>
    <row r="9725" spans="2:6" x14ac:dyDescent="0.3">
      <c r="B9725" s="28">
        <v>9720</v>
      </c>
      <c r="C9725" s="29">
        <v>3.2567021406874601</v>
      </c>
      <c r="D9725" s="29">
        <v>8.14641274234598</v>
      </c>
      <c r="E9725" s="29">
        <v>26.983931999999999</v>
      </c>
      <c r="F9725" s="24">
        <v>1.5142640000000001</v>
      </c>
    </row>
    <row r="9726" spans="2:6" x14ac:dyDescent="0.3">
      <c r="B9726" s="28">
        <v>9721</v>
      </c>
      <c r="C9726" s="29">
        <v>3.2564683622828299</v>
      </c>
      <c r="D9726" s="29">
        <v>8.1464487444865306</v>
      </c>
      <c r="E9726" s="29">
        <v>26.988108</v>
      </c>
      <c r="F9726" s="24">
        <v>1.5142910000000001</v>
      </c>
    </row>
    <row r="9727" spans="2:6" x14ac:dyDescent="0.3">
      <c r="B9727" s="28">
        <v>9722</v>
      </c>
      <c r="C9727" s="29">
        <v>3.2562345986254901</v>
      </c>
      <c r="D9727" s="29">
        <v>8.1464846458528797</v>
      </c>
      <c r="E9727" s="29">
        <v>26.992284000000001</v>
      </c>
      <c r="F9727" s="24">
        <v>1.514319</v>
      </c>
    </row>
    <row r="9728" spans="2:6" x14ac:dyDescent="0.3">
      <c r="B9728" s="28">
        <v>9723</v>
      </c>
      <c r="C9728" s="29">
        <v>3.2560008497250301</v>
      </c>
      <c r="D9728" s="29">
        <v>8.1465204464928895</v>
      </c>
      <c r="E9728" s="29">
        <v>26.996459999999999</v>
      </c>
      <c r="F9728" s="24">
        <v>1.5143469999999999</v>
      </c>
    </row>
    <row r="9729" spans="2:6" x14ac:dyDescent="0.3">
      <c r="B9729" s="28">
        <v>9724</v>
      </c>
      <c r="C9729" s="29">
        <v>3.2557671155910701</v>
      </c>
      <c r="D9729" s="29">
        <v>8.1465561464544294</v>
      </c>
      <c r="E9729" s="29">
        <v>27.000636</v>
      </c>
      <c r="F9729" s="24">
        <v>1.5143740000000001</v>
      </c>
    </row>
    <row r="9730" spans="2:6" x14ac:dyDescent="0.3">
      <c r="B9730" s="28">
        <v>9725</v>
      </c>
      <c r="C9730" s="29">
        <v>3.2555333962331598</v>
      </c>
      <c r="D9730" s="29">
        <v>8.1465917457853791</v>
      </c>
      <c r="E9730" s="29">
        <v>27.004812000000001</v>
      </c>
      <c r="F9730" s="24">
        <v>1.514402</v>
      </c>
    </row>
    <row r="9731" spans="2:6" x14ac:dyDescent="0.3">
      <c r="B9731" s="28">
        <v>9726</v>
      </c>
      <c r="C9731" s="29">
        <v>3.2552996916609001</v>
      </c>
      <c r="D9731" s="29">
        <v>8.1466272445335406</v>
      </c>
      <c r="E9731" s="29">
        <v>27.008987999999999</v>
      </c>
      <c r="F9731" s="24">
        <v>1.5144299999999999</v>
      </c>
    </row>
    <row r="9732" spans="2:6" x14ac:dyDescent="0.3">
      <c r="B9732" s="28">
        <v>9727</v>
      </c>
      <c r="C9732" s="29">
        <v>3.2550660018838302</v>
      </c>
      <c r="D9732" s="29">
        <v>8.1466626427467901</v>
      </c>
      <c r="E9732" s="29">
        <v>27.013164</v>
      </c>
      <c r="F9732" s="24">
        <v>1.5144570000000002</v>
      </c>
    </row>
    <row r="9733" spans="2:6" x14ac:dyDescent="0.3">
      <c r="B9733" s="28">
        <v>9728</v>
      </c>
      <c r="C9733" s="29">
        <v>3.25483232691152</v>
      </c>
      <c r="D9733" s="29">
        <v>8.1466979404728708</v>
      </c>
      <c r="E9733" s="29">
        <v>27.017340000000001</v>
      </c>
      <c r="F9733" s="24">
        <v>1.5144850000000001</v>
      </c>
    </row>
    <row r="9734" spans="2:6" x14ac:dyDescent="0.3">
      <c r="B9734" s="28">
        <v>9729</v>
      </c>
      <c r="C9734" s="29">
        <v>3.2545986667534899</v>
      </c>
      <c r="D9734" s="29">
        <v>8.1467331377595293</v>
      </c>
      <c r="E9734" s="29">
        <v>27.021515999999998</v>
      </c>
      <c r="F9734" s="24">
        <v>1.514513</v>
      </c>
    </row>
    <row r="9735" spans="2:6" x14ac:dyDescent="0.3">
      <c r="B9735" s="28">
        <v>9730</v>
      </c>
      <c r="C9735" s="29">
        <v>3.2543650214192801</v>
      </c>
      <c r="D9735" s="29">
        <v>8.1467682346545693</v>
      </c>
      <c r="E9735" s="29">
        <v>27.025691999999999</v>
      </c>
      <c r="F9735" s="24">
        <v>1.51454</v>
      </c>
    </row>
    <row r="9736" spans="2:6" x14ac:dyDescent="0.3">
      <c r="B9736" s="28">
        <v>9731</v>
      </c>
      <c r="C9736" s="29">
        <v>3.2541314054121901</v>
      </c>
      <c r="D9736" s="29">
        <v>8.1468033614038102</v>
      </c>
      <c r="E9736" s="29">
        <v>27.029869000000001</v>
      </c>
      <c r="F9736" s="24">
        <v>1.5145680000000001</v>
      </c>
    </row>
    <row r="9737" spans="2:6" x14ac:dyDescent="0.3">
      <c r="B9737" s="28">
        <v>9732</v>
      </c>
      <c r="C9737" s="29">
        <v>3.2538977897475898</v>
      </c>
      <c r="D9737" s="29">
        <v>8.1468382576292697</v>
      </c>
      <c r="E9737" s="29">
        <v>27.034044999999999</v>
      </c>
      <c r="F9737" s="24">
        <v>1.5145960000000001</v>
      </c>
    </row>
    <row r="9738" spans="2:6" x14ac:dyDescent="0.3">
      <c r="B9738" s="28">
        <v>9733</v>
      </c>
      <c r="C9738" s="29">
        <v>3.2536641889353102</v>
      </c>
      <c r="D9738" s="29">
        <v>8.1468730536061695</v>
      </c>
      <c r="E9738" s="29">
        <v>27.038221</v>
      </c>
      <c r="F9738" s="24">
        <v>1.514624</v>
      </c>
    </row>
    <row r="9739" spans="2:6" x14ac:dyDescent="0.3">
      <c r="B9739" s="28">
        <v>9734</v>
      </c>
      <c r="C9739" s="29">
        <v>3.2534306029848499</v>
      </c>
      <c r="D9739" s="29">
        <v>8.1469077493821604</v>
      </c>
      <c r="E9739" s="29">
        <v>27.042397000000001</v>
      </c>
      <c r="F9739" s="24">
        <v>1.514651</v>
      </c>
    </row>
    <row r="9740" spans="2:6" x14ac:dyDescent="0.3">
      <c r="B9740" s="28">
        <v>9735</v>
      </c>
      <c r="C9740" s="29">
        <v>3.25319703190568</v>
      </c>
      <c r="D9740" s="29">
        <v>8.1469423450049003</v>
      </c>
      <c r="E9740" s="29">
        <v>27.046572999999999</v>
      </c>
      <c r="F9740" s="24">
        <v>1.5146790000000001</v>
      </c>
    </row>
    <row r="9741" spans="2:6" x14ac:dyDescent="0.3">
      <c r="B9741" s="28">
        <v>9736</v>
      </c>
      <c r="C9741" s="29">
        <v>3.2529634757072499</v>
      </c>
      <c r="D9741" s="29">
        <v>8.1469768405219707</v>
      </c>
      <c r="E9741" s="29">
        <v>27.050749</v>
      </c>
      <c r="F9741" s="24">
        <v>1.5147059999999999</v>
      </c>
    </row>
    <row r="9742" spans="2:6" x14ac:dyDescent="0.3">
      <c r="B9742" s="28">
        <v>9737</v>
      </c>
      <c r="C9742" s="29">
        <v>3.2527299343990301</v>
      </c>
      <c r="D9742" s="29">
        <v>8.1470112359809601</v>
      </c>
      <c r="E9742" s="29">
        <v>27.054925000000001</v>
      </c>
      <c r="F9742" s="24">
        <v>1.514734</v>
      </c>
    </row>
    <row r="9743" spans="2:6" x14ac:dyDescent="0.3">
      <c r="B9743" s="28">
        <v>9738</v>
      </c>
      <c r="C9743" s="29">
        <v>3.2524964079904302</v>
      </c>
      <c r="D9743" s="29">
        <v>8.1470455314294199</v>
      </c>
      <c r="E9743" s="29">
        <v>27.059100999999998</v>
      </c>
      <c r="F9743" s="24">
        <v>1.5147620000000002</v>
      </c>
    </row>
    <row r="9744" spans="2:6" x14ac:dyDescent="0.3">
      <c r="B9744" s="28">
        <v>9739</v>
      </c>
      <c r="C9744" s="29">
        <v>3.2522628964909002</v>
      </c>
      <c r="D9744" s="29">
        <v>8.1470797269148907</v>
      </c>
      <c r="E9744" s="29">
        <v>27.063276999999999</v>
      </c>
      <c r="F9744" s="24">
        <v>1.5147889999999999</v>
      </c>
    </row>
    <row r="9745" spans="2:6" x14ac:dyDescent="0.3">
      <c r="B9745" s="28">
        <v>9740</v>
      </c>
      <c r="C9745" s="29">
        <v>3.25202939990985</v>
      </c>
      <c r="D9745" s="29">
        <v>8.1471138224849007</v>
      </c>
      <c r="E9745" s="29">
        <v>27.067453</v>
      </c>
      <c r="F9745" s="24">
        <v>1.5148169999999999</v>
      </c>
    </row>
    <row r="9746" spans="2:6" x14ac:dyDescent="0.3">
      <c r="B9746" s="28">
        <v>9741</v>
      </c>
      <c r="C9746" s="29">
        <v>3.2517959182566898</v>
      </c>
      <c r="D9746" s="29">
        <v>8.1471478181869497</v>
      </c>
      <c r="E9746" s="29">
        <v>27.071629000000001</v>
      </c>
      <c r="F9746" s="24">
        <v>1.514845</v>
      </c>
    </row>
    <row r="9747" spans="2:6" x14ac:dyDescent="0.3">
      <c r="B9747" s="28">
        <v>9742</v>
      </c>
      <c r="C9747" s="29">
        <v>3.2515624515408001</v>
      </c>
      <c r="D9747" s="29">
        <v>8.1471817140684699</v>
      </c>
      <c r="E9747" s="29">
        <v>27.075804999999999</v>
      </c>
      <c r="F9747" s="24">
        <v>1.514872</v>
      </c>
    </row>
    <row r="9748" spans="2:6" x14ac:dyDescent="0.3">
      <c r="B9748" s="28">
        <v>9743</v>
      </c>
      <c r="C9748" s="29">
        <v>3.2513289997715802</v>
      </c>
      <c r="D9748" s="29">
        <v>8.1472155101769204</v>
      </c>
      <c r="E9748" s="29">
        <v>27.079981</v>
      </c>
      <c r="F9748" s="24">
        <v>1.5148999999999999</v>
      </c>
    </row>
    <row r="9749" spans="2:6" x14ac:dyDescent="0.3">
      <c r="B9749" s="28">
        <v>9744</v>
      </c>
      <c r="C9749" s="29">
        <v>3.25109556295839</v>
      </c>
      <c r="D9749" s="29">
        <v>8.1472492065597599</v>
      </c>
      <c r="E9749" s="29">
        <v>27.084157000000001</v>
      </c>
      <c r="F9749" s="24">
        <v>1.5149280000000001</v>
      </c>
    </row>
    <row r="9750" spans="2:6" x14ac:dyDescent="0.3">
      <c r="B9750" s="28">
        <v>9745</v>
      </c>
      <c r="C9750" s="29">
        <v>3.2508621411106002</v>
      </c>
      <c r="D9750" s="29">
        <v>8.1472828032643303</v>
      </c>
      <c r="E9750" s="29">
        <v>27.088332999999999</v>
      </c>
      <c r="F9750" s="24">
        <v>1.5149550000000001</v>
      </c>
    </row>
    <row r="9751" spans="2:6" x14ac:dyDescent="0.3">
      <c r="B9751" s="28">
        <v>9746</v>
      </c>
      <c r="C9751" s="29">
        <v>3.2506287342375599</v>
      </c>
      <c r="D9751" s="29">
        <v>8.1473163003380495</v>
      </c>
      <c r="E9751" s="29">
        <v>27.092509</v>
      </c>
      <c r="F9751" s="24">
        <v>1.514983</v>
      </c>
    </row>
    <row r="9752" spans="2:6" x14ac:dyDescent="0.3">
      <c r="B9752" s="28">
        <v>9747</v>
      </c>
      <c r="C9752" s="29">
        <v>3.2503953423486101</v>
      </c>
      <c r="D9752" s="29">
        <v>8.1473496978282398</v>
      </c>
      <c r="E9752" s="29">
        <v>27.096685000000001</v>
      </c>
      <c r="F9752" s="24">
        <v>1.5150109999999999</v>
      </c>
    </row>
    <row r="9753" spans="2:6" x14ac:dyDescent="0.3">
      <c r="B9753" s="28">
        <v>9748</v>
      </c>
      <c r="C9753" s="29">
        <v>3.2501619654530698</v>
      </c>
      <c r="D9753" s="29">
        <v>8.1473829957822801</v>
      </c>
      <c r="E9753" s="29">
        <v>27.100860999999998</v>
      </c>
      <c r="F9753" s="24">
        <v>1.5150380000000001</v>
      </c>
    </row>
    <row r="9754" spans="2:6" x14ac:dyDescent="0.3">
      <c r="B9754" s="28">
        <v>9749</v>
      </c>
      <c r="C9754" s="29">
        <v>3.2499286035602601</v>
      </c>
      <c r="D9754" s="29">
        <v>8.1474161942474392</v>
      </c>
      <c r="E9754" s="29">
        <v>27.105036999999999</v>
      </c>
      <c r="F9754" s="24">
        <v>1.515066</v>
      </c>
    </row>
    <row r="9755" spans="2:6" x14ac:dyDescent="0.3">
      <c r="B9755" s="28">
        <v>9750</v>
      </c>
      <c r="C9755" s="29">
        <v>3.2496952566794999</v>
      </c>
      <c r="D9755" s="29">
        <v>8.1474492932710305</v>
      </c>
      <c r="E9755" s="29">
        <v>27.109213</v>
      </c>
      <c r="F9755" s="24">
        <v>1.515093</v>
      </c>
    </row>
    <row r="9756" spans="2:6" x14ac:dyDescent="0.3">
      <c r="B9756" s="28">
        <v>9751</v>
      </c>
      <c r="C9756" s="29">
        <v>3.24946192482007</v>
      </c>
      <c r="D9756" s="29">
        <v>8.1474822929002801</v>
      </c>
      <c r="E9756" s="29">
        <v>27.113389000000002</v>
      </c>
      <c r="F9756" s="24">
        <v>1.5151210000000002</v>
      </c>
    </row>
    <row r="9757" spans="2:6" x14ac:dyDescent="0.3">
      <c r="B9757" s="28">
        <v>9752</v>
      </c>
      <c r="C9757" s="29">
        <v>3.24922860799126</v>
      </c>
      <c r="D9757" s="29">
        <v>8.1475151931824605</v>
      </c>
      <c r="E9757" s="29">
        <v>27.117564999999999</v>
      </c>
      <c r="F9757" s="24">
        <v>1.5151490000000001</v>
      </c>
    </row>
    <row r="9758" spans="2:6" x14ac:dyDescent="0.3">
      <c r="B9758" s="28">
        <v>9753</v>
      </c>
      <c r="C9758" s="29">
        <v>3.24899530620235</v>
      </c>
      <c r="D9758" s="29">
        <v>8.1475479941647908</v>
      </c>
      <c r="E9758" s="29">
        <v>27.121741</v>
      </c>
      <c r="F9758" s="24">
        <v>1.5151759999999999</v>
      </c>
    </row>
    <row r="9759" spans="2:6" x14ac:dyDescent="0.3">
      <c r="B9759" s="28">
        <v>9754</v>
      </c>
      <c r="C9759" s="29">
        <v>3.2487620338064902</v>
      </c>
      <c r="D9759" s="29">
        <v>8.1475808254184692</v>
      </c>
      <c r="E9759" s="29">
        <v>27.125917999999999</v>
      </c>
      <c r="F9759" s="24">
        <v>1.515204</v>
      </c>
    </row>
    <row r="9760" spans="2:6" x14ac:dyDescent="0.3">
      <c r="B9760" s="28">
        <v>9755</v>
      </c>
      <c r="C9760" s="29">
        <v>3.24852876211868</v>
      </c>
      <c r="D9760" s="29">
        <v>8.1476134279134396</v>
      </c>
      <c r="E9760" s="29">
        <v>27.130094</v>
      </c>
      <c r="F9760" s="24">
        <v>1.515231</v>
      </c>
    </row>
    <row r="9761" spans="2:6" x14ac:dyDescent="0.3">
      <c r="B9761" s="28">
        <v>9756</v>
      </c>
      <c r="C9761" s="29">
        <v>3.2482955054985201</v>
      </c>
      <c r="D9761" s="29">
        <v>8.1476459312500609</v>
      </c>
      <c r="E9761" s="29">
        <v>27.134270000000001</v>
      </c>
      <c r="F9761" s="24">
        <v>1.5152589999999999</v>
      </c>
    </row>
    <row r="9762" spans="2:6" x14ac:dyDescent="0.3">
      <c r="B9762" s="28">
        <v>9757</v>
      </c>
      <c r="C9762" s="29">
        <v>3.2480622639552501</v>
      </c>
      <c r="D9762" s="29">
        <v>8.14767833547549</v>
      </c>
      <c r="E9762" s="29">
        <v>27.138445999999998</v>
      </c>
      <c r="F9762" s="24">
        <v>1.5152870000000001</v>
      </c>
    </row>
    <row r="9763" spans="2:6" x14ac:dyDescent="0.3">
      <c r="B9763" s="28">
        <v>9758</v>
      </c>
      <c r="C9763" s="29">
        <v>3.2478290374980898</v>
      </c>
      <c r="D9763" s="29">
        <v>8.1477106406368396</v>
      </c>
      <c r="E9763" s="29">
        <v>27.142621999999999</v>
      </c>
      <c r="F9763" s="24">
        <v>1.515314</v>
      </c>
    </row>
    <row r="9764" spans="2:6" x14ac:dyDescent="0.3">
      <c r="B9764" s="28">
        <v>9759</v>
      </c>
      <c r="C9764" s="29">
        <v>3.2475958261362399</v>
      </c>
      <c r="D9764" s="29">
        <v>8.1477428467811706</v>
      </c>
      <c r="E9764" s="29">
        <v>27.146798</v>
      </c>
      <c r="F9764" s="24">
        <v>1.515342</v>
      </c>
    </row>
    <row r="9765" spans="2:6" x14ac:dyDescent="0.3">
      <c r="B9765" s="28">
        <v>9760</v>
      </c>
      <c r="C9765" s="29">
        <v>3.2473626298789098</v>
      </c>
      <c r="D9765" s="29">
        <v>8.1477749539555298</v>
      </c>
      <c r="E9765" s="29">
        <v>27.150974000000001</v>
      </c>
      <c r="F9765" s="24">
        <v>1.515369</v>
      </c>
    </row>
    <row r="9766" spans="2:6" x14ac:dyDescent="0.3">
      <c r="B9766" s="28">
        <v>9761</v>
      </c>
      <c r="C9766" s="29">
        <v>3.2471294487352802</v>
      </c>
      <c r="D9766" s="29">
        <v>8.1478069622069604</v>
      </c>
      <c r="E9766" s="29">
        <v>27.155149999999999</v>
      </c>
      <c r="F9766" s="24">
        <v>1.5153970000000001</v>
      </c>
    </row>
    <row r="9767" spans="2:6" x14ac:dyDescent="0.3">
      <c r="B9767" s="28">
        <v>9762</v>
      </c>
      <c r="C9767" s="29">
        <v>3.24689628271453</v>
      </c>
      <c r="D9767" s="29">
        <v>8.1478388715825005</v>
      </c>
      <c r="E9767" s="29">
        <v>27.159326</v>
      </c>
      <c r="F9767" s="24">
        <v>1.515425</v>
      </c>
    </row>
    <row r="9768" spans="2:6" x14ac:dyDescent="0.3">
      <c r="B9768" s="28">
        <v>9763</v>
      </c>
      <c r="C9768" s="29">
        <v>3.2466631318258199</v>
      </c>
      <c r="D9768" s="29">
        <v>8.1478706821291205</v>
      </c>
      <c r="E9768" s="29">
        <v>27.163502000000001</v>
      </c>
      <c r="F9768" s="24">
        <v>1.515452</v>
      </c>
    </row>
    <row r="9769" spans="2:6" x14ac:dyDescent="0.3">
      <c r="B9769" s="28">
        <v>9764</v>
      </c>
      <c r="C9769" s="29">
        <v>3.2464299960783101</v>
      </c>
      <c r="D9769" s="29">
        <v>8.1479023938937996</v>
      </c>
      <c r="E9769" s="29">
        <v>27.167677999999999</v>
      </c>
      <c r="F9769" s="24">
        <v>1.5154800000000002</v>
      </c>
    </row>
    <row r="9770" spans="2:6" x14ac:dyDescent="0.3">
      <c r="B9770" s="28">
        <v>9765</v>
      </c>
      <c r="C9770" s="29">
        <v>3.2461968754811501</v>
      </c>
      <c r="D9770" s="29">
        <v>8.1479340069234603</v>
      </c>
      <c r="E9770" s="29">
        <v>27.171854</v>
      </c>
      <c r="F9770" s="24">
        <v>1.5155069999999999</v>
      </c>
    </row>
    <row r="9771" spans="2:6" x14ac:dyDescent="0.3">
      <c r="B9771" s="28">
        <v>9766</v>
      </c>
      <c r="C9771" s="29">
        <v>3.2459637700434598</v>
      </c>
      <c r="D9771" s="29">
        <v>8.1479655212650695</v>
      </c>
      <c r="E9771" s="29">
        <v>27.176030000000001</v>
      </c>
      <c r="F9771" s="24">
        <v>1.5155349999999999</v>
      </c>
    </row>
    <row r="9772" spans="2:6" x14ac:dyDescent="0.3">
      <c r="B9772" s="28">
        <v>9767</v>
      </c>
      <c r="C9772" s="29">
        <v>3.2457306797743701</v>
      </c>
      <c r="D9772" s="29">
        <v>8.1479969369654803</v>
      </c>
      <c r="E9772" s="29">
        <v>27.180205999999998</v>
      </c>
      <c r="F9772" s="24">
        <v>1.5155620000000001</v>
      </c>
    </row>
    <row r="9773" spans="2:6" x14ac:dyDescent="0.3">
      <c r="B9773" s="28">
        <v>9768</v>
      </c>
      <c r="C9773" s="29">
        <v>3.2454976046829902</v>
      </c>
      <c r="D9773" s="29">
        <v>8.1480282540716207</v>
      </c>
      <c r="E9773" s="29">
        <v>27.184381999999999</v>
      </c>
      <c r="F9773" s="24">
        <v>1.51559</v>
      </c>
    </row>
    <row r="9774" spans="2:6" x14ac:dyDescent="0.3">
      <c r="B9774" s="28">
        <v>9769</v>
      </c>
      <c r="C9774" s="29">
        <v>3.2452645447784301</v>
      </c>
      <c r="D9774" s="29">
        <v>8.1480594726303295</v>
      </c>
      <c r="E9774" s="29">
        <v>27.188558</v>
      </c>
      <c r="F9774" s="24">
        <v>1.515617</v>
      </c>
    </row>
    <row r="9775" spans="2:6" x14ac:dyDescent="0.3">
      <c r="B9775" s="28">
        <v>9770</v>
      </c>
      <c r="C9775" s="29">
        <v>3.24503150006977</v>
      </c>
      <c r="D9775" s="29">
        <v>8.1480905926884208</v>
      </c>
      <c r="E9775" s="29">
        <v>27.192734000000002</v>
      </c>
      <c r="F9775" s="24">
        <v>1.5156450000000001</v>
      </c>
    </row>
    <row r="9776" spans="2:6" x14ac:dyDescent="0.3">
      <c r="B9776" s="28">
        <v>9771</v>
      </c>
      <c r="C9776" s="29">
        <v>3.2447984705660899</v>
      </c>
      <c r="D9776" s="29">
        <v>8.1481216142927</v>
      </c>
      <c r="E9776" s="29">
        <v>27.196909999999999</v>
      </c>
      <c r="F9776" s="24">
        <v>1.515673</v>
      </c>
    </row>
    <row r="9777" spans="2:6" x14ac:dyDescent="0.3">
      <c r="B9777" s="28">
        <v>9772</v>
      </c>
      <c r="C9777" s="29">
        <v>3.2445654562764701</v>
      </c>
      <c r="D9777" s="29">
        <v>8.1481525374900006</v>
      </c>
      <c r="E9777" s="29">
        <v>27.201086</v>
      </c>
      <c r="F9777" s="24">
        <v>1.5157</v>
      </c>
    </row>
    <row r="9778" spans="2:6" x14ac:dyDescent="0.3">
      <c r="B9778" s="28">
        <v>9773</v>
      </c>
      <c r="C9778" s="29">
        <v>3.2443324572099601</v>
      </c>
      <c r="D9778" s="29">
        <v>8.1481833623270497</v>
      </c>
      <c r="E9778" s="29">
        <v>27.205262000000001</v>
      </c>
      <c r="F9778" s="24">
        <v>1.515728</v>
      </c>
    </row>
    <row r="9779" spans="2:6" x14ac:dyDescent="0.3">
      <c r="B9779" s="28">
        <v>9774</v>
      </c>
      <c r="C9779" s="29">
        <v>3.2440994733755999</v>
      </c>
      <c r="D9779" s="29">
        <v>8.1482140888505992</v>
      </c>
      <c r="E9779" s="29">
        <v>27.209437999999999</v>
      </c>
      <c r="F9779" s="24">
        <v>1.515755</v>
      </c>
    </row>
    <row r="9780" spans="2:6" x14ac:dyDescent="0.3">
      <c r="B9780" s="28">
        <v>9775</v>
      </c>
      <c r="C9780" s="29">
        <v>3.24386650478244</v>
      </c>
      <c r="D9780" s="29">
        <v>8.1482447171073993</v>
      </c>
      <c r="E9780" s="29">
        <v>27.213614</v>
      </c>
      <c r="F9780" s="24">
        <v>1.5157829999999999</v>
      </c>
    </row>
    <row r="9781" spans="2:6" x14ac:dyDescent="0.3">
      <c r="B9781" s="28">
        <v>9776</v>
      </c>
      <c r="C9781" s="29">
        <v>3.2436335514394998</v>
      </c>
      <c r="D9781" s="29">
        <v>8.1482752471441202</v>
      </c>
      <c r="E9781" s="29">
        <v>27.217790000000001</v>
      </c>
      <c r="F9781" s="24">
        <v>1.5158100000000001</v>
      </c>
    </row>
    <row r="9782" spans="2:6" x14ac:dyDescent="0.3">
      <c r="B9782" s="28">
        <v>9777</v>
      </c>
      <c r="C9782" s="29">
        <v>3.2434006133558002</v>
      </c>
      <c r="D9782" s="29">
        <v>8.1483056790074393</v>
      </c>
      <c r="E9782" s="29">
        <v>27.221965999999998</v>
      </c>
      <c r="F9782" s="24">
        <v>1.515838</v>
      </c>
    </row>
    <row r="9783" spans="2:6" x14ac:dyDescent="0.3">
      <c r="B9783" s="28">
        <v>9778</v>
      </c>
      <c r="C9783" s="29">
        <v>3.2431677047298302</v>
      </c>
      <c r="D9783" s="29">
        <v>8.14833614156991</v>
      </c>
      <c r="E9783" s="29">
        <v>27.226143</v>
      </c>
      <c r="F9783" s="24">
        <v>1.515865</v>
      </c>
    </row>
    <row r="9784" spans="2:6" x14ac:dyDescent="0.3">
      <c r="B9784" s="28">
        <v>9779</v>
      </c>
      <c r="C9784" s="29">
        <v>3.24293479718522</v>
      </c>
      <c r="D9784" s="29">
        <v>8.1483663771973998</v>
      </c>
      <c r="E9784" s="29">
        <v>27.230319000000001</v>
      </c>
      <c r="F9784" s="24">
        <v>1.5158930000000002</v>
      </c>
    </row>
    <row r="9785" spans="2:6" x14ac:dyDescent="0.3">
      <c r="B9785" s="28">
        <v>9780</v>
      </c>
      <c r="C9785" s="29">
        <v>3.2427019049268302</v>
      </c>
      <c r="D9785" s="29">
        <v>8.1483965147914201</v>
      </c>
      <c r="E9785" s="29">
        <v>27.234494999999999</v>
      </c>
      <c r="F9785" s="24">
        <v>1.5159199999999999</v>
      </c>
    </row>
    <row r="9786" spans="2:6" x14ac:dyDescent="0.3">
      <c r="B9786" s="28">
        <v>9781</v>
      </c>
      <c r="C9786" s="29">
        <v>3.2424690279636401</v>
      </c>
      <c r="D9786" s="29">
        <v>8.1484265543985099</v>
      </c>
      <c r="E9786" s="29">
        <v>27.238671</v>
      </c>
      <c r="F9786" s="24">
        <v>1.5159479999999999</v>
      </c>
    </row>
    <row r="9787" spans="2:6" x14ac:dyDescent="0.3">
      <c r="B9787" s="28">
        <v>9782</v>
      </c>
      <c r="C9787" s="29">
        <v>3.2422361663046102</v>
      </c>
      <c r="D9787" s="29">
        <v>8.1484564960652808</v>
      </c>
      <c r="E9787" s="29">
        <v>27.242847000000001</v>
      </c>
      <c r="F9787" s="24">
        <v>1.5159750000000001</v>
      </c>
    </row>
    <row r="9788" spans="2:6" x14ac:dyDescent="0.3">
      <c r="B9788" s="28">
        <v>9783</v>
      </c>
      <c r="C9788" s="29">
        <v>3.2420033199586999</v>
      </c>
      <c r="D9788" s="29">
        <v>8.1484863398382501</v>
      </c>
      <c r="E9788" s="29">
        <v>27.247022999999999</v>
      </c>
      <c r="F9788" s="24">
        <v>1.516003</v>
      </c>
    </row>
    <row r="9789" spans="2:6" x14ac:dyDescent="0.3">
      <c r="B9789" s="28">
        <v>9784</v>
      </c>
      <c r="C9789" s="29">
        <v>3.2417704889348302</v>
      </c>
      <c r="D9789" s="29">
        <v>8.1485160857639496</v>
      </c>
      <c r="E9789" s="29">
        <v>27.251199</v>
      </c>
      <c r="F9789" s="24">
        <v>1.51603</v>
      </c>
    </row>
    <row r="9790" spans="2:6" x14ac:dyDescent="0.3">
      <c r="B9790" s="28">
        <v>9785</v>
      </c>
      <c r="C9790" s="29">
        <v>3.2415376732419601</v>
      </c>
      <c r="D9790" s="29">
        <v>8.1485457338888807</v>
      </c>
      <c r="E9790" s="29">
        <v>27.255375000000001</v>
      </c>
      <c r="F9790" s="24">
        <v>1.5160580000000001</v>
      </c>
    </row>
    <row r="9791" spans="2:6" x14ac:dyDescent="0.3">
      <c r="B9791" s="28">
        <v>9786</v>
      </c>
      <c r="C9791" s="29">
        <v>3.2413048728889802</v>
      </c>
      <c r="D9791" s="29">
        <v>8.1485752842595005</v>
      </c>
      <c r="E9791" s="29">
        <v>27.259550999999998</v>
      </c>
      <c r="F9791" s="24">
        <v>1.5160849999999999</v>
      </c>
    </row>
    <row r="9792" spans="2:6" x14ac:dyDescent="0.3">
      <c r="B9792" s="28">
        <v>9787</v>
      </c>
      <c r="C9792" s="29">
        <v>3.2410720878848198</v>
      </c>
      <c r="D9792" s="29">
        <v>8.1486047369222501</v>
      </c>
      <c r="E9792" s="29">
        <v>27.263726999999999</v>
      </c>
      <c r="F9792" s="24">
        <v>1.516113</v>
      </c>
    </row>
    <row r="9793" spans="2:6" x14ac:dyDescent="0.3">
      <c r="B9793" s="28">
        <v>9788</v>
      </c>
      <c r="C9793" s="29">
        <v>3.2408393182383701</v>
      </c>
      <c r="D9793" s="29">
        <v>8.14863409192359</v>
      </c>
      <c r="E9793" s="29">
        <v>27.267903</v>
      </c>
      <c r="F9793" s="24">
        <v>1.51614</v>
      </c>
    </row>
    <row r="9794" spans="2:6" x14ac:dyDescent="0.3">
      <c r="B9794" s="28">
        <v>9789</v>
      </c>
      <c r="C9794" s="29">
        <v>3.24060656395852</v>
      </c>
      <c r="D9794" s="29">
        <v>8.1486633493099294</v>
      </c>
      <c r="E9794" s="29">
        <v>27.272079000000002</v>
      </c>
      <c r="F9794" s="24">
        <v>1.516168</v>
      </c>
    </row>
    <row r="9795" spans="2:6" x14ac:dyDescent="0.3">
      <c r="B9795" s="28">
        <v>9790</v>
      </c>
      <c r="C9795" s="29">
        <v>3.2403738250541601</v>
      </c>
      <c r="D9795" s="29">
        <v>8.1486925091276206</v>
      </c>
      <c r="E9795" s="29">
        <v>27.276254999999999</v>
      </c>
      <c r="F9795" s="24">
        <v>1.516195</v>
      </c>
    </row>
    <row r="9796" spans="2:6" x14ac:dyDescent="0.3">
      <c r="B9796" s="28">
        <v>9791</v>
      </c>
      <c r="C9796" s="29">
        <v>3.2401411015341401</v>
      </c>
      <c r="D9796" s="29">
        <v>8.1487215714230796</v>
      </c>
      <c r="E9796" s="29">
        <v>27.280431</v>
      </c>
      <c r="F9796" s="24">
        <v>1.5162230000000001</v>
      </c>
    </row>
    <row r="9797" spans="2:6" x14ac:dyDescent="0.3">
      <c r="B9797" s="28">
        <v>9792</v>
      </c>
      <c r="C9797" s="29">
        <v>3.2399083934073198</v>
      </c>
      <c r="D9797" s="29">
        <v>8.1487505362426198</v>
      </c>
      <c r="E9797" s="29">
        <v>27.284607000000001</v>
      </c>
      <c r="F9797" s="24">
        <v>1.5162499999999999</v>
      </c>
    </row>
    <row r="9798" spans="2:6" x14ac:dyDescent="0.3">
      <c r="B9798" s="28">
        <v>9793</v>
      </c>
      <c r="C9798" s="29">
        <v>3.2396757006825498</v>
      </c>
      <c r="D9798" s="29">
        <v>8.1487794036325507</v>
      </c>
      <c r="E9798" s="29">
        <v>27.288782999999999</v>
      </c>
      <c r="F9798" s="24">
        <v>1.516278</v>
      </c>
    </row>
    <row r="9799" spans="2:6" x14ac:dyDescent="0.3">
      <c r="B9799" s="28">
        <v>9794</v>
      </c>
      <c r="C9799" s="29">
        <v>3.23944302336868</v>
      </c>
      <c r="D9799" s="29">
        <v>8.1488081736391695</v>
      </c>
      <c r="E9799" s="29">
        <v>27.292959</v>
      </c>
      <c r="F9799" s="24">
        <v>1.516305</v>
      </c>
    </row>
    <row r="9800" spans="2:6" x14ac:dyDescent="0.3">
      <c r="B9800" s="28">
        <v>9795</v>
      </c>
      <c r="C9800" s="29">
        <v>3.2392103614745098</v>
      </c>
      <c r="D9800" s="29">
        <v>8.1488368463087806</v>
      </c>
      <c r="E9800" s="29">
        <v>27.297135000000001</v>
      </c>
      <c r="F9800" s="24">
        <v>1.5163329999999999</v>
      </c>
    </row>
    <row r="9801" spans="2:6" x14ac:dyDescent="0.3">
      <c r="B9801" s="28">
        <v>9796</v>
      </c>
      <c r="C9801" s="29">
        <v>3.2389777150088701</v>
      </c>
      <c r="D9801" s="29">
        <v>8.1488654216875993</v>
      </c>
      <c r="E9801" s="29">
        <v>27.301310999999998</v>
      </c>
      <c r="F9801" s="24">
        <v>1.5163600000000002</v>
      </c>
    </row>
    <row r="9802" spans="2:6" x14ac:dyDescent="0.3">
      <c r="B9802" s="28">
        <v>9797</v>
      </c>
      <c r="C9802" s="29">
        <v>3.23874508398056</v>
      </c>
      <c r="D9802" s="29">
        <v>8.1488938998218998</v>
      </c>
      <c r="E9802" s="29">
        <v>27.305486999999999</v>
      </c>
      <c r="F9802" s="24">
        <v>1.5163880000000001</v>
      </c>
    </row>
    <row r="9803" spans="2:6" x14ac:dyDescent="0.3">
      <c r="B9803" s="28">
        <v>9798</v>
      </c>
      <c r="C9803" s="29">
        <v>3.2385124683983699</v>
      </c>
      <c r="D9803" s="29">
        <v>8.1489222807578496</v>
      </c>
      <c r="E9803" s="29">
        <v>27.309663</v>
      </c>
      <c r="F9803" s="24">
        <v>1.5164149999999998</v>
      </c>
    </row>
    <row r="9804" spans="2:6" x14ac:dyDescent="0.3">
      <c r="B9804" s="28">
        <v>9799</v>
      </c>
      <c r="C9804" s="29">
        <v>3.23827986827109</v>
      </c>
      <c r="D9804" s="29">
        <v>8.1489505645416607</v>
      </c>
      <c r="E9804" s="29">
        <v>27.313839000000002</v>
      </c>
      <c r="F9804" s="24">
        <v>1.5164420000000001</v>
      </c>
    </row>
    <row r="9805" spans="2:6" x14ac:dyDescent="0.3">
      <c r="B9805" s="28">
        <v>9800</v>
      </c>
      <c r="C9805" s="29">
        <v>3.2380472836075</v>
      </c>
      <c r="D9805" s="29">
        <v>8.1489787512194702</v>
      </c>
      <c r="E9805" s="29">
        <v>27.318014999999999</v>
      </c>
      <c r="F9805" s="24">
        <v>1.51647</v>
      </c>
    </row>
    <row r="9806" spans="2:6" x14ac:dyDescent="0.3">
      <c r="B9806" s="28">
        <v>9801</v>
      </c>
      <c r="C9806" s="29">
        <v>3.23781472845977</v>
      </c>
      <c r="D9806" s="29">
        <v>8.1490069689993803</v>
      </c>
      <c r="E9806" s="29">
        <v>27.322192000000001</v>
      </c>
      <c r="F9806" s="24">
        <v>1.516497</v>
      </c>
    </row>
    <row r="9807" spans="2:6" x14ac:dyDescent="0.3">
      <c r="B9807" s="28">
        <v>9802</v>
      </c>
      <c r="C9807" s="29">
        <v>3.2375821747435101</v>
      </c>
      <c r="D9807" s="29">
        <v>8.1490349615748894</v>
      </c>
      <c r="E9807" s="29">
        <v>27.326367999999999</v>
      </c>
      <c r="F9807" s="24">
        <v>1.5165250000000001</v>
      </c>
    </row>
    <row r="9808" spans="2:6" x14ac:dyDescent="0.3">
      <c r="B9808" s="28">
        <v>9803</v>
      </c>
      <c r="C9808" s="29">
        <v>3.2373496365171901</v>
      </c>
      <c r="D9808" s="29">
        <v>8.1490628571827806</v>
      </c>
      <c r="E9808" s="29">
        <v>27.330544</v>
      </c>
      <c r="F9808" s="24">
        <v>1.5165519999999999</v>
      </c>
    </row>
    <row r="9809" spans="2:6" x14ac:dyDescent="0.3">
      <c r="B9809" s="28">
        <v>9804</v>
      </c>
      <c r="C9809" s="29">
        <v>3.2371171137895498</v>
      </c>
      <c r="D9809" s="29">
        <v>8.1490906558691094</v>
      </c>
      <c r="E9809" s="29">
        <v>27.334720000000001</v>
      </c>
      <c r="F9809" s="24">
        <v>1.51658</v>
      </c>
    </row>
    <row r="9810" spans="2:6" x14ac:dyDescent="0.3">
      <c r="B9810" s="28">
        <v>9805</v>
      </c>
      <c r="C9810" s="29">
        <v>3.2368846065693</v>
      </c>
      <c r="D9810" s="29">
        <v>8.1491183576799706</v>
      </c>
      <c r="E9810" s="29">
        <v>27.338895999999998</v>
      </c>
      <c r="F9810" s="24">
        <v>1.516607</v>
      </c>
    </row>
    <row r="9811" spans="2:6" x14ac:dyDescent="0.3">
      <c r="B9811" s="28">
        <v>9806</v>
      </c>
      <c r="C9811" s="29">
        <v>3.2366521148651599</v>
      </c>
      <c r="D9811" s="29">
        <v>8.1491459626613896</v>
      </c>
      <c r="E9811" s="29">
        <v>27.343071999999999</v>
      </c>
      <c r="F9811" s="24">
        <v>1.516635</v>
      </c>
    </row>
    <row r="9812" spans="2:6" x14ac:dyDescent="0.3">
      <c r="B9812" s="28">
        <v>9807</v>
      </c>
      <c r="C9812" s="29">
        <v>3.2364196386858199</v>
      </c>
      <c r="D9812" s="29">
        <v>8.1491734708593508</v>
      </c>
      <c r="E9812" s="29">
        <v>27.347248</v>
      </c>
      <c r="F9812" s="24">
        <v>1.516662</v>
      </c>
    </row>
    <row r="9813" spans="2:6" x14ac:dyDescent="0.3">
      <c r="B9813" s="28">
        <v>9808</v>
      </c>
      <c r="C9813" s="29">
        <v>3.23618717803997</v>
      </c>
      <c r="D9813" s="29">
        <v>8.1492008823198496</v>
      </c>
      <c r="E9813" s="29">
        <v>27.351424000000002</v>
      </c>
      <c r="F9813" s="24">
        <v>1.516689</v>
      </c>
    </row>
    <row r="9814" spans="2:6" x14ac:dyDescent="0.3">
      <c r="B9814" s="28">
        <v>9809</v>
      </c>
      <c r="C9814" s="29">
        <v>3.2359547329363099</v>
      </c>
      <c r="D9814" s="29">
        <v>8.1492281970888794</v>
      </c>
      <c r="E9814" s="29">
        <v>27.355599999999999</v>
      </c>
      <c r="F9814" s="24">
        <v>1.5167169999999999</v>
      </c>
    </row>
    <row r="9815" spans="2:6" x14ac:dyDescent="0.3">
      <c r="B9815" s="28">
        <v>9810</v>
      </c>
      <c r="C9815" s="29">
        <v>3.2357223033834899</v>
      </c>
      <c r="D9815" s="29">
        <v>8.1492554152123393</v>
      </c>
      <c r="E9815" s="29">
        <v>27.359776</v>
      </c>
      <c r="F9815" s="24">
        <v>1.5167440000000001</v>
      </c>
    </row>
    <row r="9816" spans="2:6" x14ac:dyDescent="0.3">
      <c r="B9816" s="28">
        <v>9811</v>
      </c>
      <c r="C9816" s="29">
        <v>3.2354898893901698</v>
      </c>
      <c r="D9816" s="29">
        <v>8.1492825367361892</v>
      </c>
      <c r="E9816" s="29">
        <v>27.363952000000001</v>
      </c>
      <c r="F9816" s="24">
        <v>1.516772</v>
      </c>
    </row>
    <row r="9817" spans="2:6" x14ac:dyDescent="0.3">
      <c r="B9817" s="28">
        <v>9812</v>
      </c>
      <c r="C9817" s="29">
        <v>3.235257490965</v>
      </c>
      <c r="D9817" s="29">
        <v>8.1493095617062998</v>
      </c>
      <c r="E9817" s="29">
        <v>27.368127999999999</v>
      </c>
      <c r="F9817" s="24">
        <v>1.516799</v>
      </c>
    </row>
    <row r="9818" spans="2:6" x14ac:dyDescent="0.3">
      <c r="B9818" s="28">
        <v>9813</v>
      </c>
      <c r="C9818" s="29">
        <v>3.2350251081166199</v>
      </c>
      <c r="D9818" s="29">
        <v>8.1493364901685599</v>
      </c>
      <c r="E9818" s="29">
        <v>27.372304</v>
      </c>
      <c r="F9818" s="24">
        <v>1.516826</v>
      </c>
    </row>
    <row r="9819" spans="2:6" x14ac:dyDescent="0.3">
      <c r="B9819" s="28">
        <v>9814</v>
      </c>
      <c r="C9819" s="29">
        <v>3.2347927408536599</v>
      </c>
      <c r="D9819" s="29">
        <v>8.1493633221688206</v>
      </c>
      <c r="E9819" s="29">
        <v>27.376480000000001</v>
      </c>
      <c r="F9819" s="24">
        <v>1.5168539999999999</v>
      </c>
    </row>
    <row r="9820" spans="2:6" x14ac:dyDescent="0.3">
      <c r="B9820" s="28">
        <v>9815</v>
      </c>
      <c r="C9820" s="29">
        <v>3.2345603891847401</v>
      </c>
      <c r="D9820" s="29">
        <v>8.1493900577529192</v>
      </c>
      <c r="E9820" s="29">
        <v>27.380655999999998</v>
      </c>
      <c r="F9820" s="24">
        <v>1.5168810000000001</v>
      </c>
    </row>
    <row r="9821" spans="2:6" x14ac:dyDescent="0.3">
      <c r="B9821" s="28">
        <v>9816</v>
      </c>
      <c r="C9821" s="29">
        <v>3.2343280531184599</v>
      </c>
      <c r="D9821" s="29">
        <v>8.1494166969666892</v>
      </c>
      <c r="E9821" s="29">
        <v>27.384831999999999</v>
      </c>
      <c r="F9821" s="24">
        <v>1.5169090000000001</v>
      </c>
    </row>
    <row r="9822" spans="2:6" x14ac:dyDescent="0.3">
      <c r="B9822" s="28">
        <v>9817</v>
      </c>
      <c r="C9822" s="29">
        <v>3.2340957326634201</v>
      </c>
      <c r="D9822" s="29">
        <v>8.14944323985587</v>
      </c>
      <c r="E9822" s="29">
        <v>27.389008</v>
      </c>
      <c r="F9822" s="24">
        <v>1.5169359999999998</v>
      </c>
    </row>
    <row r="9823" spans="2:6" x14ac:dyDescent="0.3">
      <c r="B9823" s="28">
        <v>9818</v>
      </c>
      <c r="C9823" s="29">
        <v>3.2338634278282101</v>
      </c>
      <c r="D9823" s="29">
        <v>8.1494696864662597</v>
      </c>
      <c r="E9823" s="29">
        <v>27.393184000000002</v>
      </c>
      <c r="F9823" s="24">
        <v>1.5169630000000001</v>
      </c>
    </row>
    <row r="9824" spans="2:6" x14ac:dyDescent="0.3">
      <c r="B9824" s="28">
        <v>9819</v>
      </c>
      <c r="C9824" s="29">
        <v>3.2336311386214001</v>
      </c>
      <c r="D9824" s="29">
        <v>8.14949603684361</v>
      </c>
      <c r="E9824" s="29">
        <v>27.397359999999999</v>
      </c>
      <c r="F9824" s="24">
        <v>1.516991</v>
      </c>
    </row>
    <row r="9825" spans="2:6" x14ac:dyDescent="0.3">
      <c r="B9825" s="28">
        <v>9820</v>
      </c>
      <c r="C9825" s="29">
        <v>3.2333988650515701</v>
      </c>
      <c r="D9825" s="29">
        <v>8.1495222910336498</v>
      </c>
      <c r="E9825" s="29">
        <v>27.401536</v>
      </c>
      <c r="F9825" s="24">
        <v>1.517018</v>
      </c>
    </row>
    <row r="9826" spans="2:6" x14ac:dyDescent="0.3">
      <c r="B9826" s="28">
        <v>9821</v>
      </c>
      <c r="C9826" s="29">
        <v>3.23316660712725</v>
      </c>
      <c r="D9826" s="29">
        <v>8.1495484490820402</v>
      </c>
      <c r="E9826" s="29">
        <v>27.405712000000001</v>
      </c>
      <c r="F9826" s="24">
        <v>1.5170460000000001</v>
      </c>
    </row>
    <row r="9827" spans="2:6" x14ac:dyDescent="0.3">
      <c r="B9827" s="28">
        <v>9822</v>
      </c>
      <c r="C9827" s="29">
        <v>3.2329343648570101</v>
      </c>
      <c r="D9827" s="29">
        <v>8.1495745110344906</v>
      </c>
      <c r="E9827" s="29">
        <v>27.409887999999999</v>
      </c>
      <c r="F9827" s="24">
        <v>1.5170729999999999</v>
      </c>
    </row>
    <row r="9828" spans="2:6" x14ac:dyDescent="0.3">
      <c r="B9828" s="28">
        <v>9823</v>
      </c>
      <c r="C9828" s="29">
        <v>3.2327021382493801</v>
      </c>
      <c r="D9828" s="29">
        <v>8.1496004769366497</v>
      </c>
      <c r="E9828" s="29">
        <v>27.414064</v>
      </c>
      <c r="F9828" s="24">
        <v>1.5171000000000001</v>
      </c>
    </row>
    <row r="9829" spans="2:6" x14ac:dyDescent="0.3">
      <c r="B9829" s="28">
        <v>9824</v>
      </c>
      <c r="C9829" s="29">
        <v>3.2324699273128701</v>
      </c>
      <c r="D9829" s="29">
        <v>8.1496263468341805</v>
      </c>
      <c r="E9829" s="29">
        <v>27.418240000000001</v>
      </c>
      <c r="F9829" s="24">
        <v>1.517128</v>
      </c>
    </row>
    <row r="9830" spans="2:6" x14ac:dyDescent="0.3">
      <c r="B9830" s="28">
        <v>9825</v>
      </c>
      <c r="C9830" s="29">
        <v>3.2322377459489902</v>
      </c>
      <c r="D9830" s="29">
        <v>8.1496522482469693</v>
      </c>
      <c r="E9830" s="29">
        <v>27.422416999999999</v>
      </c>
      <c r="F9830" s="24">
        <v>1.517155</v>
      </c>
    </row>
    <row r="9831" spans="2:6" x14ac:dyDescent="0.3">
      <c r="B9831" s="28">
        <v>9826</v>
      </c>
      <c r="C9831" s="29">
        <v>3.2320055663740601</v>
      </c>
      <c r="D9831" s="29">
        <v>8.1496779262434806</v>
      </c>
      <c r="E9831" s="29">
        <v>27.426593</v>
      </c>
      <c r="F9831" s="24">
        <v>1.517182</v>
      </c>
    </row>
    <row r="9832" spans="2:6" x14ac:dyDescent="0.3">
      <c r="B9832" s="28">
        <v>9827</v>
      </c>
      <c r="C9832" s="29">
        <v>3.23177340249579</v>
      </c>
      <c r="D9832" s="29">
        <v>8.1497035083721006</v>
      </c>
      <c r="E9832" s="29">
        <v>27.430769000000002</v>
      </c>
      <c r="F9832" s="24">
        <v>1.5172099999999999</v>
      </c>
    </row>
    <row r="9833" spans="2:6" x14ac:dyDescent="0.3">
      <c r="B9833" s="28">
        <v>9828</v>
      </c>
      <c r="C9833" s="29">
        <v>3.2315412543226398</v>
      </c>
      <c r="D9833" s="29">
        <v>8.1497289946784299</v>
      </c>
      <c r="E9833" s="29">
        <v>27.434944999999999</v>
      </c>
      <c r="F9833" s="24">
        <v>1.5172369999999999</v>
      </c>
    </row>
    <row r="9834" spans="2:6" x14ac:dyDescent="0.3">
      <c r="B9834" s="28">
        <v>9829</v>
      </c>
      <c r="C9834" s="29">
        <v>3.2313091218631098</v>
      </c>
      <c r="D9834" s="29">
        <v>8.1497543852079506</v>
      </c>
      <c r="E9834" s="29">
        <v>27.439121</v>
      </c>
      <c r="F9834" s="24">
        <v>1.5172650000000001</v>
      </c>
    </row>
    <row r="9835" spans="2:6" x14ac:dyDescent="0.3">
      <c r="B9835" s="28">
        <v>9830</v>
      </c>
      <c r="C9835" s="29">
        <v>3.2310770051256501</v>
      </c>
      <c r="D9835" s="29">
        <v>8.1497796800062101</v>
      </c>
      <c r="E9835" s="29">
        <v>27.443297000000001</v>
      </c>
      <c r="F9835" s="24">
        <v>1.5172919999999999</v>
      </c>
    </row>
    <row r="9836" spans="2:6" x14ac:dyDescent="0.3">
      <c r="B9836" s="28">
        <v>9831</v>
      </c>
      <c r="C9836" s="29">
        <v>3.2308449041187202</v>
      </c>
      <c r="D9836" s="29">
        <v>8.1498048791186495</v>
      </c>
      <c r="E9836" s="29">
        <v>27.447472999999999</v>
      </c>
      <c r="F9836" s="24">
        <v>1.5173190000000001</v>
      </c>
    </row>
    <row r="9837" spans="2:6" x14ac:dyDescent="0.3">
      <c r="B9837" s="28">
        <v>9832</v>
      </c>
      <c r="C9837" s="29">
        <v>3.2306128188507599</v>
      </c>
      <c r="D9837" s="29">
        <v>8.1498299825907505</v>
      </c>
      <c r="E9837" s="29">
        <v>27.451649</v>
      </c>
      <c r="F9837" s="24">
        <v>1.517347</v>
      </c>
    </row>
    <row r="9838" spans="2:6" x14ac:dyDescent="0.3">
      <c r="B9838" s="28">
        <v>9833</v>
      </c>
      <c r="C9838" s="29">
        <v>3.2303807493301999</v>
      </c>
      <c r="D9838" s="29">
        <v>8.14985499046794</v>
      </c>
      <c r="E9838" s="29">
        <v>27.455825000000001</v>
      </c>
      <c r="F9838" s="24">
        <v>1.517374</v>
      </c>
    </row>
    <row r="9839" spans="2:6" x14ac:dyDescent="0.3">
      <c r="B9839" s="28">
        <v>9834</v>
      </c>
      <c r="C9839" s="29">
        <v>3.2301486955654699</v>
      </c>
      <c r="D9839" s="29">
        <v>8.1498799027956501</v>
      </c>
      <c r="E9839" s="29">
        <v>27.460000999999998</v>
      </c>
      <c r="F9839" s="24">
        <v>1.517401</v>
      </c>
    </row>
    <row r="9840" spans="2:6" x14ac:dyDescent="0.3">
      <c r="B9840" s="28">
        <v>9835</v>
      </c>
      <c r="C9840" s="29">
        <v>3.2299166575649898</v>
      </c>
      <c r="D9840" s="29">
        <v>8.1499047196192898</v>
      </c>
      <c r="E9840" s="29">
        <v>27.464176999999999</v>
      </c>
      <c r="F9840" s="24">
        <v>1.5174289999999999</v>
      </c>
    </row>
    <row r="9841" spans="2:6" x14ac:dyDescent="0.3">
      <c r="B9841" s="28">
        <v>9836</v>
      </c>
      <c r="C9841" s="29">
        <v>3.2296846353371498</v>
      </c>
      <c r="D9841" s="29">
        <v>8.1499294409842094</v>
      </c>
      <c r="E9841" s="29">
        <v>27.468353</v>
      </c>
      <c r="F9841" s="24">
        <v>1.5174560000000001</v>
      </c>
    </row>
    <row r="9842" spans="2:6" x14ac:dyDescent="0.3">
      <c r="B9842" s="28">
        <v>9837</v>
      </c>
      <c r="C9842" s="29">
        <v>3.22945262889034</v>
      </c>
      <c r="D9842" s="29">
        <v>8.1499540669357504</v>
      </c>
      <c r="E9842" s="29">
        <v>27.472529000000002</v>
      </c>
      <c r="F9842" s="24">
        <v>1.5174829999999999</v>
      </c>
    </row>
    <row r="9843" spans="2:6" x14ac:dyDescent="0.3">
      <c r="B9843" s="28">
        <v>9838</v>
      </c>
      <c r="C9843" s="29">
        <v>3.22922063823296</v>
      </c>
      <c r="D9843" s="29">
        <v>8.1499785975192705</v>
      </c>
      <c r="E9843" s="29">
        <v>27.476704999999999</v>
      </c>
      <c r="F9843" s="24">
        <v>1.5175110000000001</v>
      </c>
    </row>
    <row r="9844" spans="2:6" x14ac:dyDescent="0.3">
      <c r="B9844" s="28">
        <v>9839</v>
      </c>
      <c r="C9844" s="29">
        <v>3.22898866337338</v>
      </c>
      <c r="D9844" s="29">
        <v>8.1500030327800808</v>
      </c>
      <c r="E9844" s="29">
        <v>27.480881</v>
      </c>
      <c r="F9844" s="24">
        <v>1.5175380000000001</v>
      </c>
    </row>
    <row r="9845" spans="2:6" x14ac:dyDescent="0.3">
      <c r="B9845" s="28">
        <v>9840</v>
      </c>
      <c r="C9845" s="29">
        <v>3.2287567043199501</v>
      </c>
      <c r="D9845" s="29">
        <v>8.15002737276345</v>
      </c>
      <c r="E9845" s="29">
        <v>27.485057000000001</v>
      </c>
      <c r="F9845" s="24">
        <v>1.5175650000000001</v>
      </c>
    </row>
    <row r="9846" spans="2:6" x14ac:dyDescent="0.3">
      <c r="B9846" s="28">
        <v>9841</v>
      </c>
      <c r="C9846" s="29">
        <v>3.2285247610810401</v>
      </c>
      <c r="D9846" s="29">
        <v>8.1500516175146505</v>
      </c>
      <c r="E9846" s="29">
        <v>27.489232999999999</v>
      </c>
      <c r="F9846" s="24">
        <v>1.5175920000000001</v>
      </c>
    </row>
    <row r="9847" spans="2:6" x14ac:dyDescent="0.3">
      <c r="B9847" s="28">
        <v>9842</v>
      </c>
      <c r="C9847" s="29">
        <v>3.2282928336649701</v>
      </c>
      <c r="D9847" s="29">
        <v>8.1500757670789099</v>
      </c>
      <c r="E9847" s="29">
        <v>27.493409</v>
      </c>
      <c r="F9847" s="24">
        <v>1.51762</v>
      </c>
    </row>
    <row r="9848" spans="2:6" x14ac:dyDescent="0.3">
      <c r="B9848" s="28">
        <v>9843</v>
      </c>
      <c r="C9848" s="29">
        <v>3.2280609220801</v>
      </c>
      <c r="D9848" s="29">
        <v>8.1500998215015006</v>
      </c>
      <c r="E9848" s="29">
        <v>27.497585000000001</v>
      </c>
      <c r="F9848" s="24">
        <v>1.517647</v>
      </c>
    </row>
    <row r="9849" spans="2:6" x14ac:dyDescent="0.3">
      <c r="B9849" s="28">
        <v>9844</v>
      </c>
      <c r="C9849" s="29">
        <v>3.2278290263347298</v>
      </c>
      <c r="D9849" s="29">
        <v>8.1501237808275793</v>
      </c>
      <c r="E9849" s="29">
        <v>27.501760999999998</v>
      </c>
      <c r="F9849" s="24">
        <v>1.517674</v>
      </c>
    </row>
    <row r="9850" spans="2:6" x14ac:dyDescent="0.3">
      <c r="B9850" s="28">
        <v>9845</v>
      </c>
      <c r="C9850" s="29">
        <v>3.22759714643718</v>
      </c>
      <c r="D9850" s="29">
        <v>8.1501476451023098</v>
      </c>
      <c r="E9850" s="29">
        <v>27.505936999999999</v>
      </c>
      <c r="F9850" s="24">
        <v>1.5177019999999999</v>
      </c>
    </row>
    <row r="9851" spans="2:6" x14ac:dyDescent="0.3">
      <c r="B9851" s="28">
        <v>9846</v>
      </c>
      <c r="C9851" s="29">
        <v>3.2273652823957599</v>
      </c>
      <c r="D9851" s="29">
        <v>8.1501714143708899</v>
      </c>
      <c r="E9851" s="29">
        <v>27.510113</v>
      </c>
      <c r="F9851" s="24">
        <v>1.5177290000000001</v>
      </c>
    </row>
    <row r="9852" spans="2:6" x14ac:dyDescent="0.3">
      <c r="B9852" s="28">
        <v>9847</v>
      </c>
      <c r="C9852" s="29">
        <v>3.2271334342187599</v>
      </c>
      <c r="D9852" s="29">
        <v>8.1501950886784496</v>
      </c>
      <c r="E9852" s="29">
        <v>27.514289000000002</v>
      </c>
      <c r="F9852" s="24">
        <v>1.5177559999999999</v>
      </c>
    </row>
    <row r="9853" spans="2:6" x14ac:dyDescent="0.3">
      <c r="B9853" s="28">
        <v>9848</v>
      </c>
      <c r="C9853" s="29">
        <v>3.2269016156651</v>
      </c>
      <c r="D9853" s="29">
        <v>8.1502187948904208</v>
      </c>
      <c r="E9853" s="29">
        <v>27.518466</v>
      </c>
      <c r="F9853" s="24">
        <v>1.517784</v>
      </c>
    </row>
    <row r="9854" spans="2:6" x14ac:dyDescent="0.3">
      <c r="B9854" s="28">
        <v>9849</v>
      </c>
      <c r="C9854" s="29">
        <v>3.2266697992356299</v>
      </c>
      <c r="D9854" s="29">
        <v>8.1502422793829208</v>
      </c>
      <c r="E9854" s="29">
        <v>27.522642000000001</v>
      </c>
      <c r="F9854" s="24">
        <v>1.517811</v>
      </c>
    </row>
    <row r="9855" spans="2:6" x14ac:dyDescent="0.3">
      <c r="B9855" s="28">
        <v>9850</v>
      </c>
      <c r="C9855" s="29">
        <v>3.2264379986953902</v>
      </c>
      <c r="D9855" s="29">
        <v>8.1502656690496806</v>
      </c>
      <c r="E9855" s="29">
        <v>27.526817999999999</v>
      </c>
      <c r="F9855" s="24">
        <v>1.517838</v>
      </c>
    </row>
    <row r="9856" spans="2:6" x14ac:dyDescent="0.3">
      <c r="B9856" s="28">
        <v>9851</v>
      </c>
      <c r="C9856" s="29">
        <v>3.22620621405264</v>
      </c>
      <c r="D9856" s="29">
        <v>8.1502889639357292</v>
      </c>
      <c r="E9856" s="29">
        <v>27.530994</v>
      </c>
      <c r="F9856" s="24">
        <v>1.517865</v>
      </c>
    </row>
    <row r="9857" spans="2:6" x14ac:dyDescent="0.3">
      <c r="B9857" s="28">
        <v>9852</v>
      </c>
      <c r="C9857" s="29">
        <v>3.22597444531563</v>
      </c>
      <c r="D9857" s="29">
        <v>8.1503121640861007</v>
      </c>
      <c r="E9857" s="29">
        <v>27.535170000000001</v>
      </c>
      <c r="F9857" s="24">
        <v>1.5178929999999999</v>
      </c>
    </row>
    <row r="9858" spans="2:6" x14ac:dyDescent="0.3">
      <c r="B9858" s="28">
        <v>9853</v>
      </c>
      <c r="C9858" s="29">
        <v>3.2257426924925801</v>
      </c>
      <c r="D9858" s="29">
        <v>8.1503352695458293</v>
      </c>
      <c r="E9858" s="29">
        <v>27.539345999999998</v>
      </c>
      <c r="F9858" s="24">
        <v>1.5179200000000002</v>
      </c>
    </row>
    <row r="9859" spans="2:6" x14ac:dyDescent="0.3">
      <c r="B9859" s="28">
        <v>9854</v>
      </c>
      <c r="C9859" s="29">
        <v>3.2255109555917301</v>
      </c>
      <c r="D9859" s="29">
        <v>8.1503582803598995</v>
      </c>
      <c r="E9859" s="29">
        <v>27.543521999999999</v>
      </c>
      <c r="F9859" s="24">
        <v>1.5179469999999999</v>
      </c>
    </row>
    <row r="9860" spans="2:6" x14ac:dyDescent="0.3">
      <c r="B9860" s="28">
        <v>9855</v>
      </c>
      <c r="C9860" s="29">
        <v>3.2252792346212802</v>
      </c>
      <c r="D9860" s="29">
        <v>8.15038119657323</v>
      </c>
      <c r="E9860" s="29">
        <v>27.547698</v>
      </c>
      <c r="F9860" s="24">
        <v>1.5179749999999999</v>
      </c>
    </row>
    <row r="9861" spans="2:6" x14ac:dyDescent="0.3">
      <c r="B9861" s="28">
        <v>9856</v>
      </c>
      <c r="C9861" s="29">
        <v>3.2250475295894301</v>
      </c>
      <c r="D9861" s="29">
        <v>8.1504040182307893</v>
      </c>
      <c r="E9861" s="29">
        <v>27.551874000000002</v>
      </c>
      <c r="F9861" s="24">
        <v>1.5180020000000001</v>
      </c>
    </row>
    <row r="9862" spans="2:6" x14ac:dyDescent="0.3">
      <c r="B9862" s="28">
        <v>9857</v>
      </c>
      <c r="C9862" s="29">
        <v>3.2248158405043901</v>
      </c>
      <c r="D9862" s="29">
        <v>8.1504267453775405</v>
      </c>
      <c r="E9862" s="29">
        <v>27.556049999999999</v>
      </c>
      <c r="F9862" s="24">
        <v>1.5180289999999999</v>
      </c>
    </row>
    <row r="9863" spans="2:6" x14ac:dyDescent="0.3">
      <c r="B9863" s="28">
        <v>9858</v>
      </c>
      <c r="C9863" s="29">
        <v>3.2245841673743199</v>
      </c>
      <c r="D9863" s="29">
        <v>8.1504493780582905</v>
      </c>
      <c r="E9863" s="29">
        <v>27.560226</v>
      </c>
      <c r="F9863" s="24">
        <v>1.5180560000000001</v>
      </c>
    </row>
    <row r="9864" spans="2:6" x14ac:dyDescent="0.3">
      <c r="B9864" s="28">
        <v>9859</v>
      </c>
      <c r="C9864" s="29">
        <v>3.22435251020742</v>
      </c>
      <c r="D9864" s="29">
        <v>8.15047191631799</v>
      </c>
      <c r="E9864" s="29">
        <v>27.564402000000001</v>
      </c>
      <c r="F9864" s="24">
        <v>1.518084</v>
      </c>
    </row>
    <row r="9865" spans="2:6" x14ac:dyDescent="0.3">
      <c r="B9865" s="28">
        <v>9860</v>
      </c>
      <c r="C9865" s="29">
        <v>3.2241208690118301</v>
      </c>
      <c r="D9865" s="29">
        <v>8.1504943602014794</v>
      </c>
      <c r="E9865" s="29">
        <v>27.568577999999999</v>
      </c>
      <c r="F9865" s="24">
        <v>1.518111</v>
      </c>
    </row>
    <row r="9866" spans="2:6" x14ac:dyDescent="0.3">
      <c r="B9866" s="28">
        <v>9861</v>
      </c>
      <c r="C9866" s="29">
        <v>3.2238892437957101</v>
      </c>
      <c r="D9866" s="29">
        <v>8.1505167097535693</v>
      </c>
      <c r="E9866" s="29">
        <v>27.572754</v>
      </c>
      <c r="F9866" s="24">
        <v>1.518138</v>
      </c>
    </row>
    <row r="9867" spans="2:6" x14ac:dyDescent="0.3">
      <c r="B9867" s="28">
        <v>9862</v>
      </c>
      <c r="C9867" s="29">
        <v>3.2236576345672101</v>
      </c>
      <c r="D9867" s="29">
        <v>8.1505389650190896</v>
      </c>
      <c r="E9867" s="29">
        <v>27.576930000000001</v>
      </c>
      <c r="F9867" s="24">
        <v>1.518165</v>
      </c>
    </row>
    <row r="9868" spans="2:6" x14ac:dyDescent="0.3">
      <c r="B9868" s="28">
        <v>9863</v>
      </c>
      <c r="C9868" s="29">
        <v>3.2234260413344602</v>
      </c>
      <c r="D9868" s="29">
        <v>8.1505611260428203</v>
      </c>
      <c r="E9868" s="29">
        <v>27.581105999999998</v>
      </c>
      <c r="F9868" s="24">
        <v>1.5181930000000001</v>
      </c>
    </row>
    <row r="9869" spans="2:6" x14ac:dyDescent="0.3">
      <c r="B9869" s="28">
        <v>9864</v>
      </c>
      <c r="C9869" s="29">
        <v>3.2231944641055801</v>
      </c>
      <c r="D9869" s="29">
        <v>8.15058319286954</v>
      </c>
      <c r="E9869" s="29">
        <v>27.585281999999999</v>
      </c>
      <c r="F9869" s="24">
        <v>1.5182199999999999</v>
      </c>
    </row>
    <row r="9870" spans="2:6" x14ac:dyDescent="0.3">
      <c r="B9870" s="28">
        <v>9865</v>
      </c>
      <c r="C9870" s="29">
        <v>3.2229629028886899</v>
      </c>
      <c r="D9870" s="29">
        <v>8.1506051655440199</v>
      </c>
      <c r="E9870" s="29">
        <v>27.589458</v>
      </c>
      <c r="F9870" s="24">
        <v>1.5182470000000001</v>
      </c>
    </row>
    <row r="9871" spans="2:6" x14ac:dyDescent="0.3">
      <c r="B9871" s="28">
        <v>9866</v>
      </c>
      <c r="C9871" s="29">
        <v>3.2227313576918899</v>
      </c>
      <c r="D9871" s="29">
        <v>8.1506270441109603</v>
      </c>
      <c r="E9871" s="29">
        <v>27.593634000000002</v>
      </c>
      <c r="F9871" s="24">
        <v>1.5182739999999999</v>
      </c>
    </row>
    <row r="9872" spans="2:6" x14ac:dyDescent="0.3">
      <c r="B9872" s="28">
        <v>9867</v>
      </c>
      <c r="C9872" s="29">
        <v>3.2224998285232802</v>
      </c>
      <c r="D9872" s="29">
        <v>8.1506488286150702</v>
      </c>
      <c r="E9872" s="29">
        <v>27.597809999999999</v>
      </c>
      <c r="F9872" s="24">
        <v>1.5183010000000001</v>
      </c>
    </row>
    <row r="9873" spans="2:6" x14ac:dyDescent="0.3">
      <c r="B9873" s="28">
        <v>9868</v>
      </c>
      <c r="C9873" s="29">
        <v>3.2222683153909402</v>
      </c>
      <c r="D9873" s="29">
        <v>8.1506705191010091</v>
      </c>
      <c r="E9873" s="29">
        <v>27.601986</v>
      </c>
      <c r="F9873" s="24">
        <v>1.518329</v>
      </c>
    </row>
    <row r="9874" spans="2:6" x14ac:dyDescent="0.3">
      <c r="B9874" s="28">
        <v>9869</v>
      </c>
      <c r="C9874" s="29">
        <v>3.2220368183029402</v>
      </c>
      <c r="D9874" s="29">
        <v>8.1506921156135004</v>
      </c>
      <c r="E9874" s="29">
        <v>27.606162000000001</v>
      </c>
      <c r="F9874" s="24">
        <v>1.518356</v>
      </c>
    </row>
    <row r="9875" spans="2:6" x14ac:dyDescent="0.3">
      <c r="B9875" s="28">
        <v>9870</v>
      </c>
      <c r="C9875" s="29">
        <v>3.2218053372673499</v>
      </c>
      <c r="D9875" s="29">
        <v>8.1507136181971305</v>
      </c>
      <c r="E9875" s="29">
        <v>27.610337999999999</v>
      </c>
      <c r="F9875" s="24">
        <v>1.518383</v>
      </c>
    </row>
    <row r="9876" spans="2:6" x14ac:dyDescent="0.3">
      <c r="B9876" s="28">
        <v>9871</v>
      </c>
      <c r="C9876" s="29">
        <v>3.2215738722922298</v>
      </c>
      <c r="D9876" s="29">
        <v>8.1507350268965393</v>
      </c>
      <c r="E9876" s="29">
        <v>27.614514</v>
      </c>
      <c r="F9876" s="24">
        <v>1.51841</v>
      </c>
    </row>
    <row r="9877" spans="2:6" x14ac:dyDescent="0.3">
      <c r="B9877" s="28">
        <v>9872</v>
      </c>
      <c r="C9877" s="29">
        <v>3.2213424369896502</v>
      </c>
      <c r="D9877" s="29">
        <v>8.1507564678994004</v>
      </c>
      <c r="E9877" s="29">
        <v>27.618690999999998</v>
      </c>
      <c r="F9877" s="24">
        <v>1.518438</v>
      </c>
    </row>
    <row r="9878" spans="2:6" x14ac:dyDescent="0.3">
      <c r="B9878" s="28">
        <v>9873</v>
      </c>
      <c r="C9878" s="29">
        <v>3.22111100415351</v>
      </c>
      <c r="D9878" s="29">
        <v>8.1507776889360404</v>
      </c>
      <c r="E9878" s="29">
        <v>27.622866999999999</v>
      </c>
      <c r="F9878" s="24">
        <v>1.518465</v>
      </c>
    </row>
    <row r="9879" spans="2:6" x14ac:dyDescent="0.3">
      <c r="B9879" s="28">
        <v>9874</v>
      </c>
      <c r="C9879" s="29">
        <v>3.2208795874019498</v>
      </c>
      <c r="D9879" s="29">
        <v>8.1507988162221992</v>
      </c>
      <c r="E9879" s="29">
        <v>27.627043</v>
      </c>
      <c r="F9879" s="24">
        <v>1.518492</v>
      </c>
    </row>
    <row r="9880" spans="2:6" x14ac:dyDescent="0.3">
      <c r="B9880" s="28">
        <v>9875</v>
      </c>
      <c r="C9880" s="29">
        <v>3.2206481867429901</v>
      </c>
      <c r="D9880" s="29">
        <v>8.1508198498024207</v>
      </c>
      <c r="E9880" s="29">
        <v>27.631219000000002</v>
      </c>
      <c r="F9880" s="24">
        <v>1.518519</v>
      </c>
    </row>
    <row r="9881" spans="2:6" x14ac:dyDescent="0.3">
      <c r="B9881" s="28">
        <v>9876</v>
      </c>
      <c r="C9881" s="29">
        <v>3.22041680218461</v>
      </c>
      <c r="D9881" s="29">
        <v>8.1508407897211903</v>
      </c>
      <c r="E9881" s="29">
        <v>27.635394999999999</v>
      </c>
      <c r="F9881" s="24">
        <v>1.518546</v>
      </c>
    </row>
    <row r="9882" spans="2:6" x14ac:dyDescent="0.3">
      <c r="B9882" s="28">
        <v>9877</v>
      </c>
      <c r="C9882" s="29">
        <v>3.2201854337348399</v>
      </c>
      <c r="D9882" s="29">
        <v>8.1508616360230608</v>
      </c>
      <c r="E9882" s="29">
        <v>27.639571</v>
      </c>
      <c r="F9882" s="24">
        <v>1.5185740000000001</v>
      </c>
    </row>
    <row r="9883" spans="2:6" x14ac:dyDescent="0.3">
      <c r="B9883" s="28">
        <v>9878</v>
      </c>
      <c r="C9883" s="29">
        <v>3.2199540814016401</v>
      </c>
      <c r="D9883" s="29">
        <v>8.1508823887524304</v>
      </c>
      <c r="E9883" s="29">
        <v>27.643747000000001</v>
      </c>
      <c r="F9883" s="24">
        <v>1.5186009999999999</v>
      </c>
    </row>
    <row r="9884" spans="2:6" x14ac:dyDescent="0.3">
      <c r="B9884" s="28">
        <v>9879</v>
      </c>
      <c r="C9884" s="29">
        <v>3.2197227451930002</v>
      </c>
      <c r="D9884" s="29">
        <v>8.1509030479537792</v>
      </c>
      <c r="E9884" s="29">
        <v>27.647922999999999</v>
      </c>
      <c r="F9884" s="24">
        <v>1.5186280000000001</v>
      </c>
    </row>
    <row r="9885" spans="2:6" x14ac:dyDescent="0.3">
      <c r="B9885" s="28">
        <v>9880</v>
      </c>
      <c r="C9885" s="29">
        <v>3.21949142511688</v>
      </c>
      <c r="D9885" s="29">
        <v>8.1509236136715604</v>
      </c>
      <c r="E9885" s="29">
        <v>27.652099</v>
      </c>
      <c r="F9885" s="24">
        <v>1.5186549999999999</v>
      </c>
    </row>
    <row r="9886" spans="2:6" x14ac:dyDescent="0.3">
      <c r="B9886" s="28">
        <v>9881</v>
      </c>
      <c r="C9886" s="29">
        <v>3.2192601211812399</v>
      </c>
      <c r="D9886" s="29">
        <v>8.1509440859501598</v>
      </c>
      <c r="E9886" s="29">
        <v>27.656275000000001</v>
      </c>
      <c r="F9886" s="24">
        <v>1.5186820000000001</v>
      </c>
    </row>
    <row r="9887" spans="2:6" x14ac:dyDescent="0.3">
      <c r="B9887" s="28">
        <v>9882</v>
      </c>
      <c r="C9887" s="29">
        <v>3.2190288333940398</v>
      </c>
      <c r="D9887" s="29">
        <v>8.1509644648339403</v>
      </c>
      <c r="E9887" s="29">
        <v>27.660450999999998</v>
      </c>
      <c r="F9887" s="24">
        <v>1.51871</v>
      </c>
    </row>
    <row r="9888" spans="2:6" x14ac:dyDescent="0.3">
      <c r="B9888" s="28">
        <v>9883</v>
      </c>
      <c r="C9888" s="29">
        <v>3.2187975617631999</v>
      </c>
      <c r="D9888" s="29">
        <v>8.1509847503673107</v>
      </c>
      <c r="E9888" s="29">
        <v>27.664626999999999</v>
      </c>
      <c r="F9888" s="24">
        <v>1.518737</v>
      </c>
    </row>
    <row r="9889" spans="2:6" x14ac:dyDescent="0.3">
      <c r="B9889" s="28">
        <v>9884</v>
      </c>
      <c r="C9889" s="29">
        <v>3.2185663062966601</v>
      </c>
      <c r="D9889" s="29">
        <v>8.1510049425945805</v>
      </c>
      <c r="E9889" s="29">
        <v>27.668803</v>
      </c>
      <c r="F9889" s="24">
        <v>1.518764</v>
      </c>
    </row>
    <row r="9890" spans="2:6" x14ac:dyDescent="0.3">
      <c r="B9890" s="28">
        <v>9885</v>
      </c>
      <c r="C9890" s="29">
        <v>3.2183350670023301</v>
      </c>
      <c r="D9890" s="29">
        <v>8.1510250415600893</v>
      </c>
      <c r="E9890" s="29">
        <v>27.672979000000002</v>
      </c>
      <c r="F9890" s="24">
        <v>1.518791</v>
      </c>
    </row>
    <row r="9891" spans="2:6" x14ac:dyDescent="0.3">
      <c r="B9891" s="28">
        <v>9886</v>
      </c>
      <c r="C9891" s="29">
        <v>3.21810384388812</v>
      </c>
      <c r="D9891" s="29">
        <v>8.1510450473081306</v>
      </c>
      <c r="E9891" s="29">
        <v>27.677154999999999</v>
      </c>
      <c r="F9891" s="24">
        <v>1.518818</v>
      </c>
    </row>
    <row r="9892" spans="2:6" x14ac:dyDescent="0.3">
      <c r="B9892" s="28">
        <v>9887</v>
      </c>
      <c r="C9892" s="29">
        <v>3.2178726369619399</v>
      </c>
      <c r="D9892" s="29">
        <v>8.1510649598829801</v>
      </c>
      <c r="E9892" s="29">
        <v>27.681331</v>
      </c>
      <c r="F9892" s="24">
        <v>1.518845</v>
      </c>
    </row>
    <row r="9893" spans="2:6" x14ac:dyDescent="0.3">
      <c r="B9893" s="28">
        <v>9888</v>
      </c>
      <c r="C9893" s="29">
        <v>3.2176414462316698</v>
      </c>
      <c r="D9893" s="29">
        <v>8.1510847793289098</v>
      </c>
      <c r="E9893" s="29">
        <v>27.685507000000001</v>
      </c>
      <c r="F9893" s="24">
        <v>1.5188730000000001</v>
      </c>
    </row>
    <row r="9894" spans="2:6" x14ac:dyDescent="0.3">
      <c r="B9894" s="28">
        <v>9889</v>
      </c>
      <c r="C9894" s="29">
        <v>3.2174102717051998</v>
      </c>
      <c r="D9894" s="29">
        <v>8.1511045056901406</v>
      </c>
      <c r="E9894" s="29">
        <v>27.689682999999999</v>
      </c>
      <c r="F9894" s="24">
        <v>1.5188999999999999</v>
      </c>
    </row>
    <row r="9895" spans="2:6" x14ac:dyDescent="0.3">
      <c r="B9895" s="28">
        <v>9890</v>
      </c>
      <c r="C9895" s="29">
        <v>3.2171791133903902</v>
      </c>
      <c r="D9895" s="29">
        <v>8.1511241390109106</v>
      </c>
      <c r="E9895" s="29">
        <v>27.693859</v>
      </c>
      <c r="F9895" s="24">
        <v>1.5189270000000001</v>
      </c>
    </row>
    <row r="9896" spans="2:6" x14ac:dyDescent="0.3">
      <c r="B9896" s="28">
        <v>9891</v>
      </c>
      <c r="C9896" s="29">
        <v>3.2169479712951001</v>
      </c>
      <c r="D9896" s="29">
        <v>8.1511436793354104</v>
      </c>
      <c r="E9896" s="29">
        <v>27.698035000000001</v>
      </c>
      <c r="F9896" s="24">
        <v>1.5189539999999999</v>
      </c>
    </row>
    <row r="9897" spans="2:6" x14ac:dyDescent="0.3">
      <c r="B9897" s="28">
        <v>9892</v>
      </c>
      <c r="C9897" s="29">
        <v>3.2167168454271899</v>
      </c>
      <c r="D9897" s="29">
        <v>8.1511631267078108</v>
      </c>
      <c r="E9897" s="29">
        <v>27.702210999999998</v>
      </c>
      <c r="F9897" s="24">
        <v>1.5189810000000001</v>
      </c>
    </row>
    <row r="9898" spans="2:6" x14ac:dyDescent="0.3">
      <c r="B9898" s="28">
        <v>9893</v>
      </c>
      <c r="C9898" s="29">
        <v>3.2164857357944898</v>
      </c>
      <c r="D9898" s="29">
        <v>8.1511824811722597</v>
      </c>
      <c r="E9898" s="29">
        <v>27.706386999999999</v>
      </c>
      <c r="F9898" s="24">
        <v>1.5190079999999999</v>
      </c>
    </row>
    <row r="9899" spans="2:6" x14ac:dyDescent="0.3">
      <c r="B9899" s="28">
        <v>9894</v>
      </c>
      <c r="C9899" s="29">
        <v>3.2162546424048499</v>
      </c>
      <c r="D9899" s="29">
        <v>8.15120174277288</v>
      </c>
      <c r="E9899" s="29">
        <v>27.710563</v>
      </c>
      <c r="F9899" s="24">
        <v>1.5190350000000001</v>
      </c>
    </row>
    <row r="9900" spans="2:6" x14ac:dyDescent="0.3">
      <c r="B9900" s="28">
        <v>9895</v>
      </c>
      <c r="C9900" s="29">
        <v>3.2160235652660698</v>
      </c>
      <c r="D9900" s="29">
        <v>8.1512209115537804</v>
      </c>
      <c r="E9900" s="29">
        <v>27.714739000000002</v>
      </c>
      <c r="F9900" s="24">
        <v>1.5190630000000001</v>
      </c>
    </row>
    <row r="9901" spans="2:6" x14ac:dyDescent="0.3">
      <c r="B9901" s="28">
        <v>9896</v>
      </c>
      <c r="C9901" s="29">
        <v>3.2157925178453199</v>
      </c>
      <c r="D9901" s="29">
        <v>8.1512401130300596</v>
      </c>
      <c r="E9901" s="29">
        <v>27.718916</v>
      </c>
      <c r="F9901" s="24">
        <v>1.5190900000000001</v>
      </c>
    </row>
    <row r="9902" spans="2:6" x14ac:dyDescent="0.3">
      <c r="B9902" s="28">
        <v>9897</v>
      </c>
      <c r="C9902" s="29">
        <v>3.2155614732257298</v>
      </c>
      <c r="D9902" s="29">
        <v>8.1512590962759397</v>
      </c>
      <c r="E9902" s="29">
        <v>27.723092000000001</v>
      </c>
      <c r="F9902" s="24">
        <v>1.5191170000000001</v>
      </c>
    </row>
    <row r="9903" spans="2:6" x14ac:dyDescent="0.3">
      <c r="B9903" s="28">
        <v>9898</v>
      </c>
      <c r="C9903" s="29">
        <v>3.2153304448804301</v>
      </c>
      <c r="D9903" s="29">
        <v>8.1512779868343106</v>
      </c>
      <c r="E9903" s="29">
        <v>27.727267999999999</v>
      </c>
      <c r="F9903" s="24">
        <v>1.519144</v>
      </c>
    </row>
    <row r="9904" spans="2:6" x14ac:dyDescent="0.3">
      <c r="B9904" s="28">
        <v>9899</v>
      </c>
      <c r="C9904" s="29">
        <v>3.21509943281719</v>
      </c>
      <c r="D9904" s="29">
        <v>8.1512967847492206</v>
      </c>
      <c r="E9904" s="29">
        <v>27.731444</v>
      </c>
      <c r="F9904" s="24">
        <v>1.519171</v>
      </c>
    </row>
    <row r="9905" spans="2:6" x14ac:dyDescent="0.3">
      <c r="B9905" s="28">
        <v>9900</v>
      </c>
      <c r="C9905" s="29">
        <v>3.2148701970740601</v>
      </c>
      <c r="D9905" s="29">
        <v>8.1513319121216501</v>
      </c>
      <c r="E9905" s="29">
        <v>27.735751</v>
      </c>
      <c r="F9905" s="24">
        <v>1.519198</v>
      </c>
    </row>
    <row r="9906" spans="2:6" x14ac:dyDescent="0.3">
      <c r="B9906" s="28">
        <v>9901</v>
      </c>
      <c r="C9906" s="29">
        <v>3.2146409760484502</v>
      </c>
      <c r="D9906" s="29">
        <v>8.1513669395743893</v>
      </c>
      <c r="E9906" s="29">
        <v>27.740058000000001</v>
      </c>
      <c r="F9906" s="24">
        <v>1.519225</v>
      </c>
    </row>
    <row r="9907" spans="2:6" x14ac:dyDescent="0.3">
      <c r="B9907" s="28">
        <v>9902</v>
      </c>
      <c r="C9907" s="29">
        <v>3.2144117697494301</v>
      </c>
      <c r="D9907" s="29">
        <v>8.1514018671549504</v>
      </c>
      <c r="E9907" s="29">
        <v>27.744364999999998</v>
      </c>
      <c r="F9907" s="24">
        <v>1.519252</v>
      </c>
    </row>
    <row r="9908" spans="2:6" x14ac:dyDescent="0.3">
      <c r="B9908" s="28">
        <v>9903</v>
      </c>
      <c r="C9908" s="29">
        <v>3.2141825781860498</v>
      </c>
      <c r="D9908" s="29">
        <v>8.1514366949109007</v>
      </c>
      <c r="E9908" s="29">
        <v>27.748671999999999</v>
      </c>
      <c r="F9908" s="24">
        <v>1.519279</v>
      </c>
    </row>
    <row r="9909" spans="2:6" x14ac:dyDescent="0.3">
      <c r="B9909" s="28">
        <v>9904</v>
      </c>
      <c r="C9909" s="29">
        <v>3.2139534013673501</v>
      </c>
      <c r="D9909" s="29">
        <v>8.1514714228896601</v>
      </c>
      <c r="E9909" s="29">
        <v>27.752979</v>
      </c>
      <c r="F9909" s="24">
        <v>1.519307</v>
      </c>
    </row>
    <row r="9910" spans="2:6" x14ac:dyDescent="0.3">
      <c r="B9910" s="28">
        <v>9905</v>
      </c>
      <c r="C9910" s="29">
        <v>3.2137242393023699</v>
      </c>
      <c r="D9910" s="29">
        <v>8.1515060511387496</v>
      </c>
      <c r="E9910" s="29">
        <v>27.757286000000001</v>
      </c>
      <c r="F9910" s="24">
        <v>1.519334</v>
      </c>
    </row>
    <row r="9911" spans="2:6" x14ac:dyDescent="0.3">
      <c r="B9911" s="28">
        <v>9906</v>
      </c>
      <c r="C9911" s="29">
        <v>3.21349510539893</v>
      </c>
      <c r="D9911" s="29">
        <v>8.1515407048945008</v>
      </c>
      <c r="E9911" s="29">
        <v>27.761593999999999</v>
      </c>
      <c r="F9911" s="24">
        <v>1.519361</v>
      </c>
    </row>
    <row r="9912" spans="2:6" x14ac:dyDescent="0.3">
      <c r="B9912" s="28">
        <v>9907</v>
      </c>
      <c r="C9912" s="29">
        <v>3.2132659728623501</v>
      </c>
      <c r="D9912" s="29">
        <v>8.1515751337982092</v>
      </c>
      <c r="E9912" s="29">
        <v>27.765900999999999</v>
      </c>
      <c r="F9912" s="24">
        <v>1.519388</v>
      </c>
    </row>
    <row r="9913" spans="2:6" x14ac:dyDescent="0.3">
      <c r="B9913" s="28">
        <v>9908</v>
      </c>
      <c r="C9913" s="29">
        <v>3.21303685510652</v>
      </c>
      <c r="D9913" s="29">
        <v>8.1516094631144593</v>
      </c>
      <c r="E9913" s="29">
        <v>27.770208</v>
      </c>
      <c r="F9913" s="24">
        <v>1.519415</v>
      </c>
    </row>
    <row r="9914" spans="2:6" x14ac:dyDescent="0.3">
      <c r="B9914" s="28">
        <v>9909</v>
      </c>
      <c r="C9914" s="29">
        <v>3.2128077521404199</v>
      </c>
      <c r="D9914" s="29">
        <v>8.1516436928906799</v>
      </c>
      <c r="E9914" s="29">
        <v>27.774515000000001</v>
      </c>
      <c r="F9914" s="24">
        <v>1.519442</v>
      </c>
    </row>
    <row r="9915" spans="2:6" x14ac:dyDescent="0.3">
      <c r="B9915" s="28">
        <v>9910</v>
      </c>
      <c r="C9915" s="29">
        <v>3.21257866397303</v>
      </c>
      <c r="D9915" s="29">
        <v>8.1516778231741593</v>
      </c>
      <c r="E9915" s="29">
        <v>27.778822000000002</v>
      </c>
      <c r="F9915" s="24">
        <v>1.519469</v>
      </c>
    </row>
    <row r="9916" spans="2:6" x14ac:dyDescent="0.3">
      <c r="B9916" s="28">
        <v>9911</v>
      </c>
      <c r="C9916" s="29">
        <v>3.2123495906133201</v>
      </c>
      <c r="D9916" s="29">
        <v>8.1517118540122908</v>
      </c>
      <c r="E9916" s="29">
        <v>27.783128999999999</v>
      </c>
      <c r="F9916" s="24">
        <v>1.519496</v>
      </c>
    </row>
    <row r="9917" spans="2:6" x14ac:dyDescent="0.3">
      <c r="B9917" s="28">
        <v>9912</v>
      </c>
      <c r="C9917" s="29">
        <v>3.21212054543272</v>
      </c>
      <c r="D9917" s="29">
        <v>8.1517459104715897</v>
      </c>
      <c r="E9917" s="29">
        <v>27.787437000000001</v>
      </c>
      <c r="F9917" s="24">
        <v>1.519523</v>
      </c>
    </row>
    <row r="9918" spans="2:6" x14ac:dyDescent="0.3">
      <c r="B9918" s="28">
        <v>9913</v>
      </c>
      <c r="C9918" s="29">
        <v>3.21189150170918</v>
      </c>
      <c r="D9918" s="29">
        <v>8.1517797425326108</v>
      </c>
      <c r="E9918" s="29">
        <v>27.791744000000001</v>
      </c>
      <c r="F9918" s="24">
        <v>1.51955</v>
      </c>
    </row>
    <row r="9919" spans="2:6" x14ac:dyDescent="0.3">
      <c r="B9919" s="28">
        <v>9914</v>
      </c>
      <c r="C9919" s="29">
        <v>3.2116624728201599</v>
      </c>
      <c r="D9919" s="29">
        <v>8.1518134752900799</v>
      </c>
      <c r="E9919" s="29">
        <v>27.796050999999999</v>
      </c>
      <c r="F9919" s="24">
        <v>1.519577</v>
      </c>
    </row>
    <row r="9920" spans="2:6" x14ac:dyDescent="0.3">
      <c r="B9920" s="28">
        <v>9915</v>
      </c>
      <c r="C9920" s="29">
        <v>3.2114334587745899</v>
      </c>
      <c r="D9920" s="29">
        <v>8.1518471087912694</v>
      </c>
      <c r="E9920" s="29">
        <v>27.800357999999999</v>
      </c>
      <c r="F9920" s="24">
        <v>1.5196049999999999</v>
      </c>
    </row>
    <row r="9921" spans="2:6" x14ac:dyDescent="0.3">
      <c r="B9921" s="28">
        <v>9916</v>
      </c>
      <c r="C9921" s="29">
        <v>3.21120447291969</v>
      </c>
      <c r="D9921" s="29">
        <v>8.1518807679897005</v>
      </c>
      <c r="E9921" s="29">
        <v>27.804666000000001</v>
      </c>
      <c r="F9921" s="24">
        <v>1.5196320000000001</v>
      </c>
    </row>
    <row r="9922" spans="2:6" x14ac:dyDescent="0.3">
      <c r="B9922" s="28">
        <v>9917</v>
      </c>
      <c r="C9922" s="29">
        <v>3.2109754885817101</v>
      </c>
      <c r="D9922" s="29">
        <v>8.1519142030917102</v>
      </c>
      <c r="E9922" s="29">
        <v>27.808973000000002</v>
      </c>
      <c r="F9922" s="24">
        <v>1.5196589999999999</v>
      </c>
    </row>
    <row r="9923" spans="2:6" x14ac:dyDescent="0.3">
      <c r="B9923" s="28">
        <v>9918</v>
      </c>
      <c r="C9923" s="29">
        <v>3.2107465191139002</v>
      </c>
      <c r="D9923" s="29">
        <v>8.1519475390790195</v>
      </c>
      <c r="E9923" s="29">
        <v>27.813279999999999</v>
      </c>
      <c r="F9923" s="24">
        <v>1.5196860000000001</v>
      </c>
    </row>
    <row r="9924" spans="2:6" x14ac:dyDescent="0.3">
      <c r="B9924" s="28">
        <v>9919</v>
      </c>
      <c r="C9924" s="29">
        <v>3.21051756452513</v>
      </c>
      <c r="D9924" s="29">
        <v>8.1519807759987692</v>
      </c>
      <c r="E9924" s="29">
        <v>27.817587</v>
      </c>
      <c r="F9924" s="24">
        <v>1.5197129999999999</v>
      </c>
    </row>
    <row r="9925" spans="2:6" x14ac:dyDescent="0.3">
      <c r="B9925" s="28">
        <v>9920</v>
      </c>
      <c r="C9925" s="29">
        <v>3.2102886381384601</v>
      </c>
      <c r="D9925" s="29">
        <v>8.1520140386915703</v>
      </c>
      <c r="E9925" s="29">
        <v>27.821895000000001</v>
      </c>
      <c r="F9925" s="24">
        <v>1.5197400000000001</v>
      </c>
    </row>
    <row r="9926" spans="2:6" x14ac:dyDescent="0.3">
      <c r="B9926" s="28">
        <v>9921</v>
      </c>
      <c r="C9926" s="29">
        <v>3.2100597133283699</v>
      </c>
      <c r="D9926" s="29">
        <v>8.1520470775893603</v>
      </c>
      <c r="E9926" s="29">
        <v>27.826201999999999</v>
      </c>
      <c r="F9926" s="24">
        <v>1.5197669999999999</v>
      </c>
    </row>
    <row r="9927" spans="2:6" x14ac:dyDescent="0.3">
      <c r="B9927" s="28">
        <v>9922</v>
      </c>
      <c r="C9927" s="29">
        <v>3.20983080342392</v>
      </c>
      <c r="D9927" s="29">
        <v>8.1520800175608699</v>
      </c>
      <c r="E9927" s="29">
        <v>27.830508999999999</v>
      </c>
      <c r="F9927" s="24">
        <v>1.5197940000000001</v>
      </c>
    </row>
    <row r="9928" spans="2:6" x14ac:dyDescent="0.3">
      <c r="B9928" s="28">
        <v>9923</v>
      </c>
      <c r="C9928" s="29">
        <v>3.20960192173008</v>
      </c>
      <c r="D9928" s="29">
        <v>8.1521129833621799</v>
      </c>
      <c r="E9928" s="29">
        <v>27.834817000000001</v>
      </c>
      <c r="F9928" s="24">
        <v>1.5198209999999999</v>
      </c>
    </row>
    <row r="9929" spans="2:6" x14ac:dyDescent="0.3">
      <c r="B9929" s="28">
        <v>9924</v>
      </c>
      <c r="C9929" s="29">
        <v>3.2093730416574</v>
      </c>
      <c r="D9929" s="29">
        <v>8.1521457255941705</v>
      </c>
      <c r="E9929" s="29">
        <v>27.839123999999998</v>
      </c>
      <c r="F9929" s="24">
        <v>1.5198480000000001</v>
      </c>
    </row>
    <row r="9930" spans="2:6" x14ac:dyDescent="0.3">
      <c r="B9930" s="28">
        <v>9925</v>
      </c>
      <c r="C9930" s="29">
        <v>3.2091441765168498</v>
      </c>
      <c r="D9930" s="29">
        <v>8.1521783690410103</v>
      </c>
      <c r="E9930" s="29">
        <v>27.843430999999999</v>
      </c>
      <c r="F9930" s="24">
        <v>1.5198749999999999</v>
      </c>
    </row>
    <row r="9931" spans="2:6" x14ac:dyDescent="0.3">
      <c r="B9931" s="28">
        <v>9926</v>
      </c>
      <c r="C9931" s="29">
        <v>3.2089153263172299</v>
      </c>
      <c r="D9931" s="29">
        <v>8.1522109137496894</v>
      </c>
      <c r="E9931" s="29">
        <v>27.847738</v>
      </c>
      <c r="F9931" s="24">
        <v>1.5199020000000001</v>
      </c>
    </row>
    <row r="9932" spans="2:6" x14ac:dyDescent="0.3">
      <c r="B9932" s="28">
        <v>9927</v>
      </c>
      <c r="C9932" s="29">
        <v>3.2086865043394801</v>
      </c>
      <c r="D9932" s="29">
        <v>8.1522434843636091</v>
      </c>
      <c r="E9932" s="29">
        <v>27.852046000000001</v>
      </c>
      <c r="F9932" s="24">
        <v>1.5199289999999999</v>
      </c>
    </row>
    <row r="9933" spans="2:6" x14ac:dyDescent="0.3">
      <c r="B9933" s="28">
        <v>9928</v>
      </c>
      <c r="C9933" s="29">
        <v>3.2084576840421399</v>
      </c>
      <c r="D9933" s="29">
        <v>8.1522758317086801</v>
      </c>
      <c r="E9933" s="29">
        <v>27.856352999999999</v>
      </c>
      <c r="F9933" s="24">
        <v>1.5199560000000001</v>
      </c>
    </row>
    <row r="9934" spans="2:6" x14ac:dyDescent="0.3">
      <c r="B9934" s="28">
        <v>9929</v>
      </c>
      <c r="C9934" s="29">
        <v>3.2082288787121098</v>
      </c>
      <c r="D9934" s="29">
        <v>8.1523080804563897</v>
      </c>
      <c r="E9934" s="29">
        <v>27.860659999999999</v>
      </c>
      <c r="F9934" s="24">
        <v>1.5199829999999999</v>
      </c>
    </row>
    <row r="9935" spans="2:6" x14ac:dyDescent="0.3">
      <c r="B9935" s="28">
        <v>9930</v>
      </c>
      <c r="C9935" s="29">
        <v>3.2080001016123099</v>
      </c>
      <c r="D9935" s="29">
        <v>8.1523403551658298</v>
      </c>
      <c r="E9935" s="29">
        <v>27.864968000000001</v>
      </c>
      <c r="F9935" s="24">
        <v>1.5200100000000001</v>
      </c>
    </row>
    <row r="9936" spans="2:6" x14ac:dyDescent="0.3">
      <c r="B9936" s="28">
        <v>9931</v>
      </c>
      <c r="C9936" s="29">
        <v>3.2077713262372098</v>
      </c>
      <c r="D9936" s="29">
        <v>8.1523724068314607</v>
      </c>
      <c r="E9936" s="29">
        <v>27.869275000000002</v>
      </c>
      <c r="F9936" s="24">
        <v>1.5200369999999999</v>
      </c>
    </row>
    <row r="9937" spans="2:6" x14ac:dyDescent="0.3">
      <c r="B9937" s="28">
        <v>9932</v>
      </c>
      <c r="C9937" s="29">
        <v>3.20754257909786</v>
      </c>
      <c r="D9937" s="29">
        <v>8.1524044844963406</v>
      </c>
      <c r="E9937" s="29">
        <v>27.873583</v>
      </c>
      <c r="F9937" s="24">
        <v>1.5200640000000001</v>
      </c>
    </row>
    <row r="9938" spans="2:6" x14ac:dyDescent="0.3">
      <c r="B9938" s="28">
        <v>9933</v>
      </c>
      <c r="C9938" s="29">
        <v>3.2073138337126998</v>
      </c>
      <c r="D9938" s="29">
        <v>8.1524363392673003</v>
      </c>
      <c r="E9938" s="29">
        <v>27.877890000000001</v>
      </c>
      <c r="F9938" s="24">
        <v>1.5200909999999999</v>
      </c>
    </row>
    <row r="9939" spans="2:6" x14ac:dyDescent="0.3">
      <c r="B9939" s="28">
        <v>9934</v>
      </c>
      <c r="C9939" s="29">
        <v>3.2070851033385801</v>
      </c>
      <c r="D9939" s="29">
        <v>8.1524680956751805</v>
      </c>
      <c r="E9939" s="29">
        <v>27.882197000000001</v>
      </c>
      <c r="F9939" s="24">
        <v>1.5201180000000001</v>
      </c>
    </row>
    <row r="9940" spans="2:6" x14ac:dyDescent="0.3">
      <c r="B9940" s="28">
        <v>9935</v>
      </c>
      <c r="C9940" s="29">
        <v>3.2068564012084799</v>
      </c>
      <c r="D9940" s="29">
        <v>8.1524998781385705</v>
      </c>
      <c r="E9940" s="29">
        <v>27.886505</v>
      </c>
      <c r="F9940" s="24">
        <v>1.5201449999999999</v>
      </c>
    </row>
    <row r="9941" spans="2:6" x14ac:dyDescent="0.3">
      <c r="B9941" s="28">
        <v>9936</v>
      </c>
      <c r="C9941" s="29">
        <v>3.20662770087664</v>
      </c>
      <c r="D9941" s="29">
        <v>8.1525314379325806</v>
      </c>
      <c r="E9941" s="29">
        <v>27.890812</v>
      </c>
      <c r="F9941" s="24">
        <v>1.5201720000000001</v>
      </c>
    </row>
    <row r="9942" spans="2:6" x14ac:dyDescent="0.3">
      <c r="B9942" s="28">
        <v>9937</v>
      </c>
      <c r="C9942" s="29">
        <v>3.2063990287942801</v>
      </c>
      <c r="D9942" s="29">
        <v>8.1525630238195195</v>
      </c>
      <c r="E9942" s="29">
        <v>27.895119999999999</v>
      </c>
      <c r="F9942" s="24">
        <v>1.5201989999999999</v>
      </c>
    </row>
    <row r="9943" spans="2:6" x14ac:dyDescent="0.3">
      <c r="B9943" s="28">
        <v>9938</v>
      </c>
      <c r="C9943" s="29">
        <v>3.20617035853952</v>
      </c>
      <c r="D9943" s="29">
        <v>8.1525943871866495</v>
      </c>
      <c r="E9943" s="29">
        <v>27.899426999999999</v>
      </c>
      <c r="F9943" s="24">
        <v>1.5202260000000001</v>
      </c>
    </row>
    <row r="9944" spans="2:6" x14ac:dyDescent="0.3">
      <c r="B9944" s="28">
        <v>9939</v>
      </c>
      <c r="C9944" s="29">
        <v>3.2059417033392901</v>
      </c>
      <c r="D9944" s="29">
        <v>8.1526256524243799</v>
      </c>
      <c r="E9944" s="29">
        <v>27.903734</v>
      </c>
      <c r="F9944" s="24">
        <v>1.5202529999999999</v>
      </c>
    </row>
    <row r="9945" spans="2:6" x14ac:dyDescent="0.3">
      <c r="B9945" s="28">
        <v>9940</v>
      </c>
      <c r="C9945" s="29">
        <v>3.2057130763966901</v>
      </c>
      <c r="D9945" s="29">
        <v>8.1526569438111292</v>
      </c>
      <c r="E9945" s="29">
        <v>27.908042000000002</v>
      </c>
      <c r="F9945" s="24">
        <v>1.5202800000000001</v>
      </c>
    </row>
    <row r="9946" spans="2:6" x14ac:dyDescent="0.3">
      <c r="B9946" s="28">
        <v>9941</v>
      </c>
      <c r="C9946" s="29">
        <v>3.20548445132557</v>
      </c>
      <c r="D9946" s="29">
        <v>8.1526880129021002</v>
      </c>
      <c r="E9946" s="29">
        <v>27.912348999999999</v>
      </c>
      <c r="F9946" s="24">
        <v>1.5203069999999999</v>
      </c>
    </row>
    <row r="9947" spans="2:6" x14ac:dyDescent="0.3">
      <c r="B9947" s="28">
        <v>9942</v>
      </c>
      <c r="C9947" s="29">
        <v>3.2052558545174801</v>
      </c>
      <c r="D9947" s="29">
        <v>8.1527191081793795</v>
      </c>
      <c r="E9947" s="29">
        <v>27.916657000000001</v>
      </c>
      <c r="F9947" s="24">
        <v>1.5203340000000001</v>
      </c>
    </row>
    <row r="9948" spans="2:6" x14ac:dyDescent="0.3">
      <c r="B9948" s="28">
        <v>9943</v>
      </c>
      <c r="C9948" s="29">
        <v>3.2050272596100502</v>
      </c>
      <c r="D9948" s="29">
        <v>8.1527499813101301</v>
      </c>
      <c r="E9948" s="29">
        <v>27.920964000000001</v>
      </c>
      <c r="F9948" s="24">
        <v>1.5203609999999999</v>
      </c>
    </row>
    <row r="9949" spans="2:6" x14ac:dyDescent="0.3">
      <c r="B9949" s="28">
        <v>9944</v>
      </c>
      <c r="C9949" s="29">
        <v>3.2047986929710301</v>
      </c>
      <c r="D9949" s="29">
        <v>8.1527808806644195</v>
      </c>
      <c r="E9949" s="29">
        <v>27.925272</v>
      </c>
      <c r="F9949" s="24">
        <v>1.5203880000000001</v>
      </c>
    </row>
    <row r="9950" spans="2:6" x14ac:dyDescent="0.3">
      <c r="B9950" s="28">
        <v>9945</v>
      </c>
      <c r="C9950" s="29">
        <v>3.20457012826181</v>
      </c>
      <c r="D9950" s="29">
        <v>8.1528115580212805</v>
      </c>
      <c r="E9950" s="29">
        <v>27.929579</v>
      </c>
      <c r="F9950" s="24">
        <v>1.5204149999999998</v>
      </c>
    </row>
    <row r="9951" spans="2:6" x14ac:dyDescent="0.3">
      <c r="B9951" s="28">
        <v>9946</v>
      </c>
      <c r="C9951" s="29">
        <v>3.20434159182633</v>
      </c>
      <c r="D9951" s="29">
        <v>8.1528422616389005</v>
      </c>
      <c r="E9951" s="29">
        <v>27.933886999999999</v>
      </c>
      <c r="F9951" s="24">
        <v>1.5204420000000001</v>
      </c>
    </row>
    <row r="9952" spans="2:6" x14ac:dyDescent="0.3">
      <c r="B9952" s="28">
        <v>9947</v>
      </c>
      <c r="C9952" s="29">
        <v>3.2041130573497401</v>
      </c>
      <c r="D9952" s="29">
        <v>8.1528727434080608</v>
      </c>
      <c r="E9952" s="29">
        <v>27.938193999999999</v>
      </c>
      <c r="F9952" s="24">
        <v>1.5204689999999998</v>
      </c>
    </row>
    <row r="9953" spans="2:6" x14ac:dyDescent="0.3">
      <c r="B9953" s="28">
        <v>9948</v>
      </c>
      <c r="C9953" s="29">
        <v>3.2038845511521998</v>
      </c>
      <c r="D9953" s="29">
        <v>8.1529032514750792</v>
      </c>
      <c r="E9953" s="29">
        <v>27.942502000000001</v>
      </c>
      <c r="F9953" s="24">
        <v>1.5204960000000001</v>
      </c>
    </row>
    <row r="9954" spans="2:6" x14ac:dyDescent="0.3">
      <c r="B9954" s="28">
        <v>9949</v>
      </c>
      <c r="C9954" s="29">
        <v>3.2036560469425801</v>
      </c>
      <c r="D9954" s="29">
        <v>8.1529335378425394</v>
      </c>
      <c r="E9954" s="29">
        <v>27.946809000000002</v>
      </c>
      <c r="F9954" s="24">
        <v>1.5205229999999998</v>
      </c>
    </row>
    <row r="9955" spans="2:6" x14ac:dyDescent="0.3">
      <c r="B9955" s="28">
        <v>9950</v>
      </c>
      <c r="C9955" s="29">
        <v>3.2034275710173001</v>
      </c>
      <c r="D9955" s="29">
        <v>8.1529638505449604</v>
      </c>
      <c r="E9955" s="29">
        <v>27.951117</v>
      </c>
      <c r="F9955" s="24">
        <v>1.5205500000000001</v>
      </c>
    </row>
    <row r="9956" spans="2:6" x14ac:dyDescent="0.3">
      <c r="B9956" s="28">
        <v>9951</v>
      </c>
      <c r="C9956" s="29">
        <v>3.2031990971089099</v>
      </c>
      <c r="D9956" s="29">
        <v>8.1529939416965096</v>
      </c>
      <c r="E9956" s="29">
        <v>27.955424000000001</v>
      </c>
      <c r="F9956" s="24">
        <v>1.5205769999999998</v>
      </c>
    </row>
    <row r="9957" spans="2:6" x14ac:dyDescent="0.3">
      <c r="B9957" s="28">
        <v>9952</v>
      </c>
      <c r="C9957" s="29">
        <v>3.2029706514901299</v>
      </c>
      <c r="D9957" s="29">
        <v>8.1530240592200496</v>
      </c>
      <c r="E9957" s="29">
        <v>27.959731999999999</v>
      </c>
      <c r="F9957" s="24">
        <v>1.5206040000000001</v>
      </c>
    </row>
    <row r="9958" spans="2:6" x14ac:dyDescent="0.3">
      <c r="B9958" s="28">
        <v>9953</v>
      </c>
      <c r="C9958" s="29">
        <v>3.2027422210344398</v>
      </c>
      <c r="D9958" s="29">
        <v>8.1530540792098094</v>
      </c>
      <c r="E9958" s="29">
        <v>27.964040000000001</v>
      </c>
      <c r="F9958" s="24">
        <v>1.5206309999999998</v>
      </c>
    </row>
    <row r="9959" spans="2:6" x14ac:dyDescent="0.3">
      <c r="B9959" s="28">
        <v>9954</v>
      </c>
      <c r="C9959" s="29">
        <v>3.2025137926389999</v>
      </c>
      <c r="D9959" s="29">
        <v>8.1530838778715893</v>
      </c>
      <c r="E9959" s="29">
        <v>27.968347000000001</v>
      </c>
      <c r="F9959" s="24">
        <v>1.5206580000000001</v>
      </c>
    </row>
    <row r="9960" spans="2:6" x14ac:dyDescent="0.3">
      <c r="B9960" s="28">
        <v>9955</v>
      </c>
      <c r="C9960" s="29">
        <v>3.2022853925410102</v>
      </c>
      <c r="D9960" s="29">
        <v>8.1531137029607894</v>
      </c>
      <c r="E9960" s="29">
        <v>27.972655</v>
      </c>
      <c r="F9960" s="24">
        <v>1.5206849999999998</v>
      </c>
    </row>
    <row r="9961" spans="2:6" x14ac:dyDescent="0.3">
      <c r="B9961" s="28">
        <v>9956</v>
      </c>
      <c r="C9961" s="29">
        <v>3.2020569945321098</v>
      </c>
      <c r="D9961" s="29">
        <v>8.1531433068704295</v>
      </c>
      <c r="E9961" s="29">
        <v>27.976962</v>
      </c>
      <c r="F9961" s="24">
        <v>1.5207120000000001</v>
      </c>
    </row>
    <row r="9962" spans="2:6" x14ac:dyDescent="0.3">
      <c r="B9962" s="28">
        <v>9957</v>
      </c>
      <c r="C9962" s="29">
        <v>3.2018286248258301</v>
      </c>
      <c r="D9962" s="29">
        <v>8.1531729372443795</v>
      </c>
      <c r="E9962" s="29">
        <v>27.981269999999999</v>
      </c>
      <c r="F9962" s="24">
        <v>1.5207389999999998</v>
      </c>
    </row>
    <row r="9963" spans="2:6" x14ac:dyDescent="0.3">
      <c r="B9963" s="28">
        <v>9958</v>
      </c>
      <c r="C9963" s="29">
        <v>3.2016002572374398</v>
      </c>
      <c r="D9963" s="29">
        <v>8.1532023465870509</v>
      </c>
      <c r="E9963" s="29">
        <v>27.985576999999999</v>
      </c>
      <c r="F9963" s="24">
        <v>1.5207649999999999</v>
      </c>
    </row>
    <row r="9964" spans="2:6" x14ac:dyDescent="0.3">
      <c r="B9964" s="28">
        <v>9959</v>
      </c>
      <c r="C9964" s="29">
        <v>3.2013719179568398</v>
      </c>
      <c r="D9964" s="29">
        <v>8.1532317824309306</v>
      </c>
      <c r="E9964" s="29">
        <v>27.989885000000001</v>
      </c>
      <c r="F9964" s="24">
        <v>1.5207920000000001</v>
      </c>
    </row>
    <row r="9965" spans="2:6" x14ac:dyDescent="0.3">
      <c r="B9965" s="28">
        <v>9960</v>
      </c>
      <c r="C9965" s="29">
        <v>3.2011435938988302</v>
      </c>
      <c r="D9965" s="29">
        <v>8.1532611210651798</v>
      </c>
      <c r="E9965" s="29">
        <v>27.994192999999999</v>
      </c>
      <c r="F9965" s="24">
        <v>1.5208189999999999</v>
      </c>
    </row>
    <row r="9966" spans="2:6" x14ac:dyDescent="0.3">
      <c r="B9966" s="28">
        <v>9961</v>
      </c>
      <c r="C9966" s="29">
        <v>3.2009152720017799</v>
      </c>
      <c r="D9966" s="29">
        <v>8.1532902388903299</v>
      </c>
      <c r="E9966" s="29">
        <v>27.9985</v>
      </c>
      <c r="F9966" s="24">
        <v>1.5208460000000001</v>
      </c>
    </row>
    <row r="9967" spans="2:6" x14ac:dyDescent="0.3">
      <c r="B9967" s="28">
        <v>9962</v>
      </c>
      <c r="C9967" s="29">
        <v>3.2006869784202201</v>
      </c>
      <c r="D9967" s="29">
        <v>8.1533193832718602</v>
      </c>
      <c r="E9967" s="29">
        <v>28.002808000000002</v>
      </c>
      <c r="F9967" s="24">
        <v>1.5208729999999999</v>
      </c>
    </row>
    <row r="9968" spans="2:6" x14ac:dyDescent="0.3">
      <c r="B9968" s="28">
        <v>9963</v>
      </c>
      <c r="C9968" s="29">
        <v>3.2004587000865898</v>
      </c>
      <c r="D9968" s="29">
        <v>8.1533484305823993</v>
      </c>
      <c r="E9968" s="29">
        <v>28.007116</v>
      </c>
      <c r="F9968" s="24">
        <v>1.5209000000000001</v>
      </c>
    </row>
    <row r="9969" spans="2:6" x14ac:dyDescent="0.3">
      <c r="B9969" s="28">
        <v>9964</v>
      </c>
      <c r="C9969" s="29">
        <v>3.2002304239568899</v>
      </c>
      <c r="D9969" s="29">
        <v>8.1533772573057401</v>
      </c>
      <c r="E9969" s="29">
        <v>28.011423000000001</v>
      </c>
      <c r="F9969" s="24">
        <v>1.5209269999999999</v>
      </c>
    </row>
    <row r="9970" spans="2:6" x14ac:dyDescent="0.3">
      <c r="B9970" s="28">
        <v>9965</v>
      </c>
      <c r="C9970" s="29">
        <v>3.2000021761503001</v>
      </c>
      <c r="D9970" s="29">
        <v>8.1534061106404998</v>
      </c>
      <c r="E9970" s="29">
        <v>28.015730999999999</v>
      </c>
      <c r="F9970" s="24">
        <v>1.5209540000000001</v>
      </c>
    </row>
    <row r="9971" spans="2:6" x14ac:dyDescent="0.3">
      <c r="B9971" s="28">
        <v>9966</v>
      </c>
      <c r="C9971" s="29">
        <v>3.1997739436169099</v>
      </c>
      <c r="D9971" s="29">
        <v>8.1534348670426695</v>
      </c>
      <c r="E9971" s="29">
        <v>28.020039000000001</v>
      </c>
      <c r="F9971" s="24">
        <v>1.5209809999999999</v>
      </c>
    </row>
    <row r="9972" spans="2:6" x14ac:dyDescent="0.3">
      <c r="B9972" s="28">
        <v>9967</v>
      </c>
      <c r="C9972" s="29">
        <v>3.1995457133302798</v>
      </c>
      <c r="D9972" s="29">
        <v>8.1534634030793001</v>
      </c>
      <c r="E9972" s="29">
        <v>28.024346000000001</v>
      </c>
      <c r="F9972" s="24">
        <v>1.5210080000000001</v>
      </c>
    </row>
    <row r="9973" spans="2:6" x14ac:dyDescent="0.3">
      <c r="B9973" s="28">
        <v>9968</v>
      </c>
      <c r="C9973" s="29">
        <v>3.1993175113743302</v>
      </c>
      <c r="D9973" s="29">
        <v>8.1534919657822993</v>
      </c>
      <c r="E9973" s="29">
        <v>28.028654</v>
      </c>
      <c r="F9973" s="24">
        <v>1.5210349999999999</v>
      </c>
    </row>
    <row r="9974" spans="2:6" x14ac:dyDescent="0.3">
      <c r="B9974" s="28">
        <v>9969</v>
      </c>
      <c r="C9974" s="29">
        <v>3.1990893247167502</v>
      </c>
      <c r="D9974" s="29">
        <v>8.1535204316908896</v>
      </c>
      <c r="E9974" s="29">
        <v>28.032962000000001</v>
      </c>
      <c r="F9974" s="24">
        <v>1.521061</v>
      </c>
    </row>
    <row r="9975" spans="2:6" x14ac:dyDescent="0.3">
      <c r="B9975" s="28">
        <v>9970</v>
      </c>
      <c r="C9975" s="29">
        <v>3.1988611403486402</v>
      </c>
      <c r="D9975" s="29">
        <v>8.1535486774552801</v>
      </c>
      <c r="E9975" s="29">
        <v>28.037268999999998</v>
      </c>
      <c r="F9975" s="24">
        <v>1.521088</v>
      </c>
    </row>
    <row r="9976" spans="2:6" x14ac:dyDescent="0.3">
      <c r="B9976" s="28">
        <v>9971</v>
      </c>
      <c r="C9976" s="29">
        <v>3.1986329843187402</v>
      </c>
      <c r="D9976" s="29">
        <v>8.1535769499408293</v>
      </c>
      <c r="E9976" s="29">
        <v>28.041577</v>
      </c>
      <c r="F9976" s="24">
        <v>1.521115</v>
      </c>
    </row>
    <row r="9977" spans="2:6" x14ac:dyDescent="0.3">
      <c r="B9977" s="28">
        <v>9972</v>
      </c>
      <c r="C9977" s="29">
        <v>3.1984048436122601</v>
      </c>
      <c r="D9977" s="29">
        <v>8.1536051257700102</v>
      </c>
      <c r="E9977" s="29">
        <v>28.045884999999998</v>
      </c>
      <c r="F9977" s="24">
        <v>1.521142</v>
      </c>
    </row>
    <row r="9978" spans="2:6" x14ac:dyDescent="0.3">
      <c r="B9978" s="28">
        <v>9973</v>
      </c>
      <c r="C9978" s="29">
        <v>3.19817671823757</v>
      </c>
      <c r="D9978" s="29">
        <v>8.1536332049887594</v>
      </c>
      <c r="E9978" s="29">
        <v>28.050193</v>
      </c>
      <c r="F9978" s="24">
        <v>1.521169</v>
      </c>
    </row>
    <row r="9979" spans="2:6" x14ac:dyDescent="0.3">
      <c r="B9979" s="28">
        <v>9974</v>
      </c>
      <c r="C9979" s="29">
        <v>3.19794859520912</v>
      </c>
      <c r="D9979" s="29">
        <v>8.1536610643580207</v>
      </c>
      <c r="E9979" s="29">
        <v>28.054500000000001</v>
      </c>
      <c r="F9979" s="24">
        <v>1.521196</v>
      </c>
    </row>
    <row r="9980" spans="2:6" x14ac:dyDescent="0.3">
      <c r="B9980" s="28">
        <v>9975</v>
      </c>
      <c r="C9980" s="29">
        <v>3.1977205005287899</v>
      </c>
      <c r="D9980" s="29">
        <v>8.1536889505213495</v>
      </c>
      <c r="E9980" s="29">
        <v>28.058807999999999</v>
      </c>
      <c r="F9980" s="24">
        <v>1.521223</v>
      </c>
    </row>
    <row r="9981" spans="2:6" x14ac:dyDescent="0.3">
      <c r="B9981" s="28">
        <v>9976</v>
      </c>
      <c r="C9981" s="29">
        <v>3.1974924212052001</v>
      </c>
      <c r="D9981" s="29">
        <v>8.1537167402119906</v>
      </c>
      <c r="E9981" s="29">
        <v>28.063116000000001</v>
      </c>
      <c r="F9981" s="24">
        <v>1.52125</v>
      </c>
    </row>
    <row r="9982" spans="2:6" x14ac:dyDescent="0.3">
      <c r="B9982" s="28">
        <v>9977</v>
      </c>
      <c r="C9982" s="29">
        <v>3.1972643572466199</v>
      </c>
      <c r="D9982" s="29">
        <v>8.1537444334757794</v>
      </c>
      <c r="E9982" s="29">
        <v>28.067423999999999</v>
      </c>
      <c r="F9982" s="24">
        <v>1.5212759999999999</v>
      </c>
    </row>
    <row r="9983" spans="2:6" x14ac:dyDescent="0.3">
      <c r="B9983" s="28">
        <v>9978</v>
      </c>
      <c r="C9983" s="29">
        <v>3.1970362956908698</v>
      </c>
      <c r="D9983" s="29">
        <v>8.1537719071843409</v>
      </c>
      <c r="E9983" s="29">
        <v>28.071731</v>
      </c>
      <c r="F9983" s="24">
        <v>1.5213030000000001</v>
      </c>
    </row>
    <row r="9984" spans="2:6" x14ac:dyDescent="0.3">
      <c r="B9984" s="28">
        <v>9979</v>
      </c>
      <c r="C9984" s="29">
        <v>3.1968082624930401</v>
      </c>
      <c r="D9984" s="29">
        <v>8.1537994077596405</v>
      </c>
      <c r="E9984" s="29">
        <v>28.076039000000002</v>
      </c>
      <c r="F9984" s="24">
        <v>1.5213299999999998</v>
      </c>
    </row>
    <row r="9985" spans="2:6" x14ac:dyDescent="0.3">
      <c r="B9985" s="28">
        <v>9980</v>
      </c>
      <c r="C9985" s="29">
        <v>3.1965802446850802</v>
      </c>
      <c r="D9985" s="29">
        <v>8.1538268120455903</v>
      </c>
      <c r="E9985" s="29">
        <v>28.080347</v>
      </c>
      <c r="F9985" s="24">
        <v>1.5213570000000001</v>
      </c>
    </row>
    <row r="9986" spans="2:6" x14ac:dyDescent="0.3">
      <c r="B9986" s="28">
        <v>9981</v>
      </c>
      <c r="C9986" s="29">
        <v>3.19635224227524</v>
      </c>
      <c r="D9986" s="29">
        <v>8.1538541200879795</v>
      </c>
      <c r="E9986" s="29">
        <v>28.084655000000001</v>
      </c>
      <c r="F9986" s="24">
        <v>1.5213839999999998</v>
      </c>
    </row>
    <row r="9987" spans="2:6" x14ac:dyDescent="0.3">
      <c r="B9987" s="28">
        <v>9982</v>
      </c>
      <c r="C9987" s="29">
        <v>3.1961242423245602</v>
      </c>
      <c r="D9987" s="29">
        <v>8.1538812088687695</v>
      </c>
      <c r="E9987" s="29">
        <v>28.088961999999999</v>
      </c>
      <c r="F9987" s="24">
        <v>1.5214110000000001</v>
      </c>
    </row>
    <row r="9988" spans="2:6" x14ac:dyDescent="0.3">
      <c r="B9988" s="28">
        <v>9983</v>
      </c>
      <c r="C9988" s="29">
        <v>3.1958962707415202</v>
      </c>
      <c r="D9988" s="29">
        <v>8.1539083245888708</v>
      </c>
      <c r="E9988" s="29">
        <v>28.09327</v>
      </c>
      <c r="F9988" s="24">
        <v>1.5214379999999998</v>
      </c>
    </row>
    <row r="9989" spans="2:6" x14ac:dyDescent="0.3">
      <c r="B9989" s="28">
        <v>9984</v>
      </c>
      <c r="C9989" s="29">
        <v>3.1956683145813098</v>
      </c>
      <c r="D9989" s="29">
        <v>8.1539353442025693</v>
      </c>
      <c r="E9989" s="29">
        <v>28.097577999999999</v>
      </c>
      <c r="F9989" s="24">
        <v>1.5214639999999999</v>
      </c>
    </row>
    <row r="9990" spans="2:6" x14ac:dyDescent="0.3">
      <c r="B9990" s="28">
        <v>9985</v>
      </c>
      <c r="C9990" s="29">
        <v>3.19544037385216</v>
      </c>
      <c r="D9990" s="29">
        <v>8.1539622677556007</v>
      </c>
      <c r="E9990" s="29">
        <v>28.101886</v>
      </c>
      <c r="F9990" s="24">
        <v>1.5214910000000001</v>
      </c>
    </row>
    <row r="9991" spans="2:6" x14ac:dyDescent="0.3">
      <c r="B9991" s="28">
        <v>9986</v>
      </c>
      <c r="C9991" s="29">
        <v>3.1952124485622799</v>
      </c>
      <c r="D9991" s="29">
        <v>8.1539890952936105</v>
      </c>
      <c r="E9991" s="29">
        <v>28.106193999999999</v>
      </c>
      <c r="F9991" s="24">
        <v>1.5215179999999999</v>
      </c>
    </row>
    <row r="9992" spans="2:6" x14ac:dyDescent="0.3">
      <c r="B9992" s="28">
        <v>9987</v>
      </c>
      <c r="C9992" s="29">
        <v>3.1949845387198699</v>
      </c>
      <c r="D9992" s="29">
        <v>8.1540158268622598</v>
      </c>
      <c r="E9992" s="29">
        <v>28.110502</v>
      </c>
      <c r="F9992" s="24">
        <v>1.5215450000000001</v>
      </c>
    </row>
    <row r="9993" spans="2:6" x14ac:dyDescent="0.3">
      <c r="B9993" s="28">
        <v>9988</v>
      </c>
      <c r="C9993" s="29">
        <v>3.1947566443331099</v>
      </c>
      <c r="D9993" s="29">
        <v>8.1540424625071708</v>
      </c>
      <c r="E9993" s="29">
        <v>28.114809999999999</v>
      </c>
      <c r="F9993" s="24">
        <v>1.5215719999999999</v>
      </c>
    </row>
    <row r="9994" spans="2:6" x14ac:dyDescent="0.3">
      <c r="B9994" s="28">
        <v>9989</v>
      </c>
      <c r="C9994" s="29">
        <v>3.1945287525036301</v>
      </c>
      <c r="D9994" s="29">
        <v>8.1540688794033507</v>
      </c>
      <c r="E9994" s="29">
        <v>28.119116999999999</v>
      </c>
      <c r="F9994" s="24">
        <v>1.5215990000000001</v>
      </c>
    </row>
    <row r="9995" spans="2:6" x14ac:dyDescent="0.3">
      <c r="B9995" s="28">
        <v>9990</v>
      </c>
      <c r="C9995" s="29">
        <v>3.1943008890585101</v>
      </c>
      <c r="D9995" s="29">
        <v>8.1540953233651496</v>
      </c>
      <c r="E9995" s="29">
        <v>28.123425000000001</v>
      </c>
      <c r="F9995" s="24">
        <v>1.521625</v>
      </c>
    </row>
    <row r="9996" spans="2:6" x14ac:dyDescent="0.3">
      <c r="B9996" s="28">
        <v>9991</v>
      </c>
      <c r="C9996" s="29">
        <v>3.1940730410935498</v>
      </c>
      <c r="D9996" s="29">
        <v>8.1541216715399703</v>
      </c>
      <c r="E9996" s="29">
        <v>28.127732999999999</v>
      </c>
      <c r="F9996" s="24">
        <v>1.521652</v>
      </c>
    </row>
    <row r="9997" spans="2:6" x14ac:dyDescent="0.3">
      <c r="B9997" s="28">
        <v>9992</v>
      </c>
      <c r="C9997" s="29">
        <v>3.1938452086168998</v>
      </c>
      <c r="D9997" s="29">
        <v>8.1541479239733299</v>
      </c>
      <c r="E9997" s="29">
        <v>28.132041000000001</v>
      </c>
      <c r="F9997" s="24">
        <v>1.521679</v>
      </c>
    </row>
    <row r="9998" spans="2:6" x14ac:dyDescent="0.3">
      <c r="B9998" s="28">
        <v>9993</v>
      </c>
      <c r="C9998" s="29">
        <v>3.1936173916367201</v>
      </c>
      <c r="D9998" s="29">
        <v>8.1541740807107495</v>
      </c>
      <c r="E9998" s="29">
        <v>28.136348999999999</v>
      </c>
      <c r="F9998" s="24">
        <v>1.521706</v>
      </c>
    </row>
    <row r="9999" spans="2:6" x14ac:dyDescent="0.3">
      <c r="B9999" s="28">
        <v>9994</v>
      </c>
      <c r="C9999" s="29">
        <v>3.19338959016111</v>
      </c>
      <c r="D9999" s="29">
        <v>8.1542001417977499</v>
      </c>
      <c r="E9999" s="29">
        <v>28.140657000000001</v>
      </c>
      <c r="F9999" s="24">
        <v>1.521733</v>
      </c>
    </row>
    <row r="10000" spans="2:6" x14ac:dyDescent="0.3">
      <c r="B10000" s="28">
        <v>9995</v>
      </c>
      <c r="C10000" s="29">
        <v>3.1931618041982199</v>
      </c>
      <c r="D10000" s="29">
        <v>8.1542261072797793</v>
      </c>
      <c r="E10000" s="29">
        <v>28.144964999999999</v>
      </c>
      <c r="F10000" s="24">
        <v>1.5217589999999999</v>
      </c>
    </row>
    <row r="10001" spans="2:6" x14ac:dyDescent="0.3">
      <c r="B10001" s="28">
        <v>9996</v>
      </c>
      <c r="C10001" s="29">
        <v>3.1929340337561398</v>
      </c>
      <c r="D10001" s="29">
        <v>8.1542519772022999</v>
      </c>
      <c r="E10001" s="29">
        <v>28.149273000000001</v>
      </c>
      <c r="F10001" s="24">
        <v>1.5217860000000001</v>
      </c>
    </row>
    <row r="10002" spans="2:6" x14ac:dyDescent="0.3">
      <c r="B10002" s="28">
        <v>9997</v>
      </c>
      <c r="C10002" s="29">
        <v>3.1927062788429801</v>
      </c>
      <c r="D10002" s="29">
        <v>8.1542777516107492</v>
      </c>
      <c r="E10002" s="29">
        <v>28.153580999999999</v>
      </c>
      <c r="F10002" s="24">
        <v>1.5218129999999999</v>
      </c>
    </row>
    <row r="10003" spans="2:6" x14ac:dyDescent="0.3">
      <c r="B10003" s="28">
        <v>9998</v>
      </c>
      <c r="C10003" s="29">
        <v>3.1924785394668298</v>
      </c>
      <c r="D10003" s="29">
        <v>8.1543034305505202</v>
      </c>
      <c r="E10003" s="29">
        <v>28.157889000000001</v>
      </c>
      <c r="F10003" s="24">
        <v>1.5218400000000001</v>
      </c>
    </row>
    <row r="10004" spans="2:6" x14ac:dyDescent="0.3">
      <c r="B10004" s="28">
        <v>9999</v>
      </c>
      <c r="C10004" s="29">
        <v>3.1922508156357798</v>
      </c>
      <c r="D10004" s="29">
        <v>8.1543290140670095</v>
      </c>
      <c r="E10004" s="29">
        <v>28.162196999999999</v>
      </c>
      <c r="F10004" s="24">
        <v>1.5218669999999999</v>
      </c>
    </row>
    <row r="10005" spans="2:6" x14ac:dyDescent="0.3">
      <c r="B10005" s="28">
        <v>10000</v>
      </c>
      <c r="C10005" s="29">
        <v>3.1920230945149002</v>
      </c>
      <c r="D10005" s="29">
        <v>8.1543543796375904</v>
      </c>
      <c r="E10005" s="29">
        <v>28.166504</v>
      </c>
      <c r="F10005" s="24">
        <v>1.5218929999999999</v>
      </c>
    </row>
    <row r="10006" spans="2:6" x14ac:dyDescent="0.3">
      <c r="B10006" s="28">
        <v>10001</v>
      </c>
      <c r="C10006" s="29">
        <v>3.1917954018039998</v>
      </c>
      <c r="D10006" s="29">
        <v>8.1543797724710192</v>
      </c>
      <c r="E10006" s="29">
        <v>28.170812000000002</v>
      </c>
      <c r="F10006" s="24">
        <v>1.5219200000000002</v>
      </c>
    </row>
    <row r="10007" spans="2:6" x14ac:dyDescent="0.3">
      <c r="B10007" s="28">
        <v>10002</v>
      </c>
      <c r="C10007" s="29">
        <v>3.1915677246623702</v>
      </c>
      <c r="D10007" s="29">
        <v>8.1544050700172299</v>
      </c>
      <c r="E10007" s="29">
        <v>28.17512</v>
      </c>
      <c r="F10007" s="24">
        <v>1.5219469999999999</v>
      </c>
    </row>
    <row r="10008" spans="2:6" x14ac:dyDescent="0.3">
      <c r="B10008" s="28">
        <v>10003</v>
      </c>
      <c r="C10008" s="29">
        <v>3.1913400630980702</v>
      </c>
      <c r="D10008" s="29">
        <v>8.1544302723214592</v>
      </c>
      <c r="E10008" s="29">
        <v>28.179428000000001</v>
      </c>
      <c r="F10008" s="24">
        <v>1.5219740000000002</v>
      </c>
    </row>
    <row r="10009" spans="2:6" x14ac:dyDescent="0.3">
      <c r="B10009" s="28">
        <v>10004</v>
      </c>
      <c r="C10009" s="29">
        <v>3.1911124171191201</v>
      </c>
      <c r="D10009" s="29">
        <v>8.1544553794289794</v>
      </c>
      <c r="E10009" s="29">
        <v>28.183736</v>
      </c>
      <c r="F10009" s="24">
        <v>1.5220009999999999</v>
      </c>
    </row>
    <row r="10010" spans="2:6" x14ac:dyDescent="0.3">
      <c r="B10010" s="28">
        <v>10005</v>
      </c>
      <c r="C10010" s="29">
        <v>3.1908847867335401</v>
      </c>
      <c r="D10010" s="29">
        <v>8.1544803913850892</v>
      </c>
      <c r="E10010" s="29">
        <v>28.188044000000001</v>
      </c>
      <c r="F10010" s="24">
        <v>1.522027</v>
      </c>
    </row>
    <row r="10011" spans="2:6" x14ac:dyDescent="0.3">
      <c r="B10011" s="28">
        <v>10006</v>
      </c>
      <c r="C10011" s="29">
        <v>3.1906571719493502</v>
      </c>
      <c r="D10011" s="29">
        <v>8.1545053082350094</v>
      </c>
      <c r="E10011" s="29">
        <v>28.192352</v>
      </c>
      <c r="F10011" s="24">
        <v>1.522054</v>
      </c>
    </row>
    <row r="10012" spans="2:6" x14ac:dyDescent="0.3">
      <c r="B10012" s="28">
        <v>10007</v>
      </c>
      <c r="C10012" s="29">
        <v>3.19042957277455</v>
      </c>
      <c r="D10012" s="29">
        <v>8.1545301300239199</v>
      </c>
      <c r="E10012" s="29">
        <v>28.196660000000001</v>
      </c>
      <c r="F10012" s="24">
        <v>1.522081</v>
      </c>
    </row>
    <row r="10013" spans="2:6" x14ac:dyDescent="0.3">
      <c r="B10013" s="28">
        <v>10008</v>
      </c>
      <c r="C10013" s="29">
        <v>3.19020198921715</v>
      </c>
      <c r="D10013" s="29">
        <v>8.1545548567970805</v>
      </c>
      <c r="E10013" s="29">
        <v>28.200968</v>
      </c>
      <c r="F10013" s="24">
        <v>1.522108</v>
      </c>
    </row>
    <row r="10014" spans="2:6" x14ac:dyDescent="0.3">
      <c r="B10014" s="28">
        <v>10009</v>
      </c>
      <c r="C10014" s="29">
        <v>3.1899744212851102</v>
      </c>
      <c r="D10014" s="29">
        <v>8.1545794885995893</v>
      </c>
      <c r="E10014" s="29">
        <v>28.205276000000001</v>
      </c>
      <c r="F10014" s="24">
        <v>1.5221339999999999</v>
      </c>
    </row>
    <row r="10015" spans="2:6" x14ac:dyDescent="0.3">
      <c r="B10015" s="28">
        <v>10010</v>
      </c>
      <c r="C10015" s="29">
        <v>3.1897468817719599</v>
      </c>
      <c r="D10015" s="29">
        <v>8.1546041477704492</v>
      </c>
      <c r="E10015" s="29">
        <v>28.209585000000001</v>
      </c>
      <c r="F10015" s="24">
        <v>1.5221610000000001</v>
      </c>
    </row>
    <row r="10016" spans="2:6" x14ac:dyDescent="0.3">
      <c r="B10016" s="28">
        <v>10011</v>
      </c>
      <c r="C10016" s="29">
        <v>3.1895193451088599</v>
      </c>
      <c r="D10016" s="29">
        <v>8.1546285897397404</v>
      </c>
      <c r="E10016" s="29">
        <v>28.213892999999999</v>
      </c>
      <c r="F10016" s="24">
        <v>1.5221879999999999</v>
      </c>
    </row>
    <row r="10017" spans="2:6" x14ac:dyDescent="0.3">
      <c r="B10017" s="28">
        <v>10012</v>
      </c>
      <c r="C10017" s="29">
        <v>3.1892918240950201</v>
      </c>
      <c r="D10017" s="29">
        <v>8.1546529368738305</v>
      </c>
      <c r="E10017" s="29">
        <v>28.218201000000001</v>
      </c>
      <c r="F10017" s="24">
        <v>1.5222150000000001</v>
      </c>
    </row>
    <row r="10018" spans="2:6" x14ac:dyDescent="0.3">
      <c r="B10018" s="28">
        <v>10013</v>
      </c>
      <c r="C10018" s="29">
        <v>3.1890643187383998</v>
      </c>
      <c r="D10018" s="29">
        <v>8.1546771892177397</v>
      </c>
      <c r="E10018" s="29">
        <v>28.222508999999999</v>
      </c>
      <c r="F10018" s="24">
        <v>1.522241</v>
      </c>
    </row>
    <row r="10019" spans="2:6" x14ac:dyDescent="0.3">
      <c r="B10019" s="28">
        <v>10014</v>
      </c>
      <c r="C10019" s="29">
        <v>3.1888368290469398</v>
      </c>
      <c r="D10019" s="29">
        <v>8.1547013468165694</v>
      </c>
      <c r="E10019" s="29">
        <v>28.226817</v>
      </c>
      <c r="F10019" s="24">
        <v>1.522268</v>
      </c>
    </row>
    <row r="10020" spans="2:6" x14ac:dyDescent="0.3">
      <c r="B10020" s="28">
        <v>10015</v>
      </c>
      <c r="C10020" s="29">
        <v>3.1886093550285501</v>
      </c>
      <c r="D10020" s="29">
        <v>8.1547254097153399</v>
      </c>
      <c r="E10020" s="29">
        <v>28.231124999999999</v>
      </c>
      <c r="F10020" s="24">
        <v>1.522295</v>
      </c>
    </row>
    <row r="10021" spans="2:6" x14ac:dyDescent="0.3">
      <c r="B10021" s="28">
        <v>10016</v>
      </c>
      <c r="C10021" s="29">
        <v>3.1883818966911499</v>
      </c>
      <c r="D10021" s="29">
        <v>8.1547493779590603</v>
      </c>
      <c r="E10021" s="29">
        <v>28.235433</v>
      </c>
      <c r="F10021" s="24">
        <v>1.522322</v>
      </c>
    </row>
    <row r="10022" spans="2:6" x14ac:dyDescent="0.3">
      <c r="B10022" s="28">
        <v>10017</v>
      </c>
      <c r="C10022" s="29">
        <v>3.1881544540426598</v>
      </c>
      <c r="D10022" s="29">
        <v>8.1547732515927294</v>
      </c>
      <c r="E10022" s="29">
        <v>28.239740999999999</v>
      </c>
      <c r="F10022" s="24">
        <v>1.522348</v>
      </c>
    </row>
    <row r="10023" spans="2:6" x14ac:dyDescent="0.3">
      <c r="B10023" s="28">
        <v>10018</v>
      </c>
      <c r="C10023" s="29">
        <v>3.1879270270909701</v>
      </c>
      <c r="D10023" s="29">
        <v>8.1547970306613298</v>
      </c>
      <c r="E10023" s="29">
        <v>28.244049</v>
      </c>
      <c r="F10023" s="24">
        <v>1.522375</v>
      </c>
    </row>
    <row r="10024" spans="2:6" x14ac:dyDescent="0.3">
      <c r="B10024" s="28">
        <v>10019</v>
      </c>
      <c r="C10024" s="29">
        <v>3.1876996158439699</v>
      </c>
      <c r="D10024" s="29">
        <v>8.1548207152098104</v>
      </c>
      <c r="E10024" s="29">
        <v>28.248356999999999</v>
      </c>
      <c r="F10024" s="24">
        <v>1.522402</v>
      </c>
    </row>
    <row r="10025" spans="2:6" x14ac:dyDescent="0.3">
      <c r="B10025" s="28">
        <v>10020</v>
      </c>
      <c r="C10025" s="29">
        <v>3.1874722203095298</v>
      </c>
      <c r="D10025" s="29">
        <v>8.1548443052831008</v>
      </c>
      <c r="E10025" s="29">
        <v>28.252665</v>
      </c>
      <c r="F10025" s="24">
        <v>1.522429</v>
      </c>
    </row>
    <row r="10026" spans="2:6" x14ac:dyDescent="0.3">
      <c r="B10026" s="28">
        <v>10021</v>
      </c>
      <c r="C10026" s="29">
        <v>3.18724485321823</v>
      </c>
      <c r="D10026" s="29">
        <v>8.1548679229194008</v>
      </c>
      <c r="E10026" s="29">
        <v>28.256974</v>
      </c>
      <c r="F10026" s="24">
        <v>1.5224549999999999</v>
      </c>
    </row>
    <row r="10027" spans="2:6" x14ac:dyDescent="0.3">
      <c r="B10027" s="28">
        <v>10022</v>
      </c>
      <c r="C10027" s="29">
        <v>3.1870174891268301</v>
      </c>
      <c r="D10027" s="29">
        <v>8.1548913241497303</v>
      </c>
      <c r="E10027" s="29">
        <v>28.261282000000001</v>
      </c>
      <c r="F10027" s="24">
        <v>1.5224820000000001</v>
      </c>
    </row>
    <row r="10028" spans="2:6" x14ac:dyDescent="0.3">
      <c r="B10028" s="28">
        <v>10023</v>
      </c>
      <c r="C10028" s="29">
        <v>3.1867901407715702</v>
      </c>
      <c r="D10028" s="29">
        <v>8.1549146310395493</v>
      </c>
      <c r="E10028" s="29">
        <v>28.26559</v>
      </c>
      <c r="F10028" s="24">
        <v>1.5225089999999999</v>
      </c>
    </row>
    <row r="10029" spans="2:6" x14ac:dyDescent="0.3">
      <c r="B10029" s="28">
        <v>10024</v>
      </c>
      <c r="C10029" s="29">
        <v>3.1865628081603101</v>
      </c>
      <c r="D10029" s="29">
        <v>8.1549378436337001</v>
      </c>
      <c r="E10029" s="29">
        <v>28.269898000000001</v>
      </c>
      <c r="F10029" s="24">
        <v>1.522535</v>
      </c>
    </row>
    <row r="10030" spans="2:6" x14ac:dyDescent="0.3">
      <c r="B10030" s="28">
        <v>10025</v>
      </c>
      <c r="C10030" s="29">
        <v>3.1863354913008499</v>
      </c>
      <c r="D10030" s="29">
        <v>8.1549609619769896</v>
      </c>
      <c r="E10030" s="29">
        <v>28.274206</v>
      </c>
      <c r="F10030" s="24">
        <v>1.522562</v>
      </c>
    </row>
    <row r="10031" spans="2:6" x14ac:dyDescent="0.3">
      <c r="B10031" s="28">
        <v>10026</v>
      </c>
      <c r="C10031" s="29">
        <v>3.1861081902010402</v>
      </c>
      <c r="D10031" s="29">
        <v>8.1549839861142495</v>
      </c>
      <c r="E10031" s="29">
        <v>28.278514000000001</v>
      </c>
      <c r="F10031" s="24">
        <v>1.522589</v>
      </c>
    </row>
    <row r="10032" spans="2:6" x14ac:dyDescent="0.3">
      <c r="B10032" s="28">
        <v>10027</v>
      </c>
      <c r="C10032" s="29">
        <v>3.1858809175572702</v>
      </c>
      <c r="D10032" s="29">
        <v>8.1550070379200008</v>
      </c>
      <c r="E10032" s="29">
        <v>28.282823</v>
      </c>
      <c r="F10032" s="24">
        <v>1.522616</v>
      </c>
    </row>
    <row r="10033" spans="2:6" x14ac:dyDescent="0.3">
      <c r="B10033" s="28">
        <v>10028</v>
      </c>
      <c r="C10033" s="29">
        <v>3.1856536479944801</v>
      </c>
      <c r="D10033" s="29">
        <v>8.1550298737522304</v>
      </c>
      <c r="E10033" s="29">
        <v>28.287130999999999</v>
      </c>
      <c r="F10033" s="24">
        <v>1.5226420000000001</v>
      </c>
    </row>
    <row r="10034" spans="2:6" x14ac:dyDescent="0.3">
      <c r="B10034" s="28">
        <v>10029</v>
      </c>
      <c r="C10034" s="29">
        <v>3.1854263942147401</v>
      </c>
      <c r="D10034" s="29">
        <v>8.1550526155126999</v>
      </c>
      <c r="E10034" s="29">
        <v>28.291439</v>
      </c>
      <c r="F10034" s="24">
        <v>1.5226690000000001</v>
      </c>
    </row>
    <row r="10035" spans="2:6" x14ac:dyDescent="0.3">
      <c r="B10035" s="28">
        <v>10030</v>
      </c>
      <c r="C10035" s="29">
        <v>3.1851991562258299</v>
      </c>
      <c r="D10035" s="29">
        <v>8.1550752632461307</v>
      </c>
      <c r="E10035" s="29">
        <v>28.295746999999999</v>
      </c>
      <c r="F10035" s="24">
        <v>1.522696</v>
      </c>
    </row>
    <row r="10036" spans="2:6" x14ac:dyDescent="0.3">
      <c r="B10036" s="28">
        <v>10031</v>
      </c>
      <c r="C10036" s="29">
        <v>3.18497193403552</v>
      </c>
      <c r="D10036" s="29">
        <v>8.15509781699717</v>
      </c>
      <c r="E10036" s="29">
        <v>28.300055</v>
      </c>
      <c r="F10036" s="24">
        <v>1.5227219999999999</v>
      </c>
    </row>
    <row r="10037" spans="2:6" x14ac:dyDescent="0.3">
      <c r="B10037" s="28">
        <v>10032</v>
      </c>
      <c r="C10037" s="29">
        <v>3.1847447403118299</v>
      </c>
      <c r="D10037" s="29">
        <v>8.1551203985042999</v>
      </c>
      <c r="E10037" s="29">
        <v>28.304364</v>
      </c>
      <c r="F10037" s="24">
        <v>1.5227490000000001</v>
      </c>
    </row>
    <row r="10038" spans="2:6" x14ac:dyDescent="0.3">
      <c r="B10038" s="28">
        <v>10033</v>
      </c>
      <c r="C10038" s="29">
        <v>3.18451754973634</v>
      </c>
      <c r="D10038" s="29">
        <v>8.1551427643974392</v>
      </c>
      <c r="E10038" s="29">
        <v>28.308672000000001</v>
      </c>
      <c r="F10038" s="24">
        <v>1.5227759999999999</v>
      </c>
    </row>
    <row r="10039" spans="2:6" x14ac:dyDescent="0.3">
      <c r="B10039" s="28">
        <v>10034</v>
      </c>
      <c r="C10039" s="29">
        <v>3.18429037498273</v>
      </c>
      <c r="D10039" s="29">
        <v>8.1551650364422006</v>
      </c>
      <c r="E10039" s="29">
        <v>28.31298</v>
      </c>
      <c r="F10039" s="24">
        <v>1.522802</v>
      </c>
    </row>
    <row r="10040" spans="2:6" x14ac:dyDescent="0.3">
      <c r="B10040" s="28">
        <v>10035</v>
      </c>
      <c r="C10040" s="29">
        <v>3.1840632160587199</v>
      </c>
      <c r="D10040" s="29">
        <v>8.1551872146831403</v>
      </c>
      <c r="E10040" s="29">
        <v>28.317288000000001</v>
      </c>
      <c r="F10040" s="24">
        <v>1.522829</v>
      </c>
    </row>
    <row r="10041" spans="2:6" x14ac:dyDescent="0.3">
      <c r="B10041" s="28">
        <v>10036</v>
      </c>
      <c r="C10041" s="29">
        <v>3.1838360856096699</v>
      </c>
      <c r="D10041" s="29">
        <v>8.1552094207500101</v>
      </c>
      <c r="E10041" s="29">
        <v>28.321597000000001</v>
      </c>
      <c r="F10041" s="24">
        <v>1.522856</v>
      </c>
    </row>
    <row r="10042" spans="2:6" x14ac:dyDescent="0.3">
      <c r="B10042" s="28">
        <v>10037</v>
      </c>
      <c r="C10042" s="29">
        <v>3.1836089583623899</v>
      </c>
      <c r="D10042" s="29">
        <v>8.1552314114899698</v>
      </c>
      <c r="E10042" s="29">
        <v>28.325904999999999</v>
      </c>
      <c r="F10042" s="24">
        <v>1.5228820000000001</v>
      </c>
    </row>
    <row r="10043" spans="2:6" x14ac:dyDescent="0.3">
      <c r="B10043" s="28">
        <v>10038</v>
      </c>
      <c r="C10043" s="29">
        <v>3.1833818469678601</v>
      </c>
      <c r="D10043" s="29">
        <v>8.1552533085598391</v>
      </c>
      <c r="E10043" s="29">
        <v>28.330213000000001</v>
      </c>
      <c r="F10043" s="24">
        <v>1.5229089999999998</v>
      </c>
    </row>
    <row r="10044" spans="2:6" x14ac:dyDescent="0.3">
      <c r="B10044" s="28">
        <v>10039</v>
      </c>
      <c r="C10044" s="29">
        <v>3.1831547514337899</v>
      </c>
      <c r="D10044" s="29">
        <v>8.15527511200413</v>
      </c>
      <c r="E10044" s="29">
        <v>28.334520999999999</v>
      </c>
      <c r="F10044" s="24">
        <v>1.5229360000000001</v>
      </c>
    </row>
    <row r="10045" spans="2:6" x14ac:dyDescent="0.3">
      <c r="B10045" s="28">
        <v>10040</v>
      </c>
      <c r="C10045" s="29">
        <v>3.1829276843829302</v>
      </c>
      <c r="D10045" s="29">
        <v>8.1552969433439806</v>
      </c>
      <c r="E10045" s="29">
        <v>28.338830000000002</v>
      </c>
      <c r="F10045" s="24">
        <v>1.5229620000000001</v>
      </c>
    </row>
    <row r="10046" spans="2:6" x14ac:dyDescent="0.3">
      <c r="B10046" s="28">
        <v>10041</v>
      </c>
      <c r="C10046" s="29">
        <v>3.18270062058718</v>
      </c>
      <c r="D10046" s="29">
        <v>8.1553185596435096</v>
      </c>
      <c r="E10046" s="29">
        <v>28.343138</v>
      </c>
      <c r="F10046" s="24">
        <v>1.5229889999999999</v>
      </c>
    </row>
    <row r="10047" spans="2:6" x14ac:dyDescent="0.3">
      <c r="B10047" s="28">
        <v>10042</v>
      </c>
      <c r="C10047" s="29">
        <v>3.1824735726749198</v>
      </c>
      <c r="D10047" s="29">
        <v>8.1553400824509108</v>
      </c>
      <c r="E10047" s="29">
        <v>28.347446000000001</v>
      </c>
      <c r="F10047" s="24">
        <v>1.5230160000000001</v>
      </c>
    </row>
    <row r="10048" spans="2:6" x14ac:dyDescent="0.3">
      <c r="B10048" s="28">
        <v>10043</v>
      </c>
      <c r="C10048" s="29">
        <v>3.1822465532519999</v>
      </c>
      <c r="D10048" s="29">
        <v>8.1553616332059597</v>
      </c>
      <c r="E10048" s="29">
        <v>28.351755000000001</v>
      </c>
      <c r="F10048" s="24">
        <v>1.523042</v>
      </c>
    </row>
    <row r="10049" spans="2:6" x14ac:dyDescent="0.3">
      <c r="B10049" s="28">
        <v>10044</v>
      </c>
      <c r="C10049" s="29">
        <v>3.18201953712407</v>
      </c>
      <c r="D10049" s="29">
        <v>8.1553829691353403</v>
      </c>
      <c r="E10049" s="29">
        <v>28.356062999999999</v>
      </c>
      <c r="F10049" s="24">
        <v>1.523069</v>
      </c>
    </row>
    <row r="10050" spans="2:6" x14ac:dyDescent="0.3">
      <c r="B10050" s="28">
        <v>10045</v>
      </c>
      <c r="C10050" s="29">
        <v>3.1817925369025901</v>
      </c>
      <c r="D10050" s="29">
        <v>8.1554042117058199</v>
      </c>
      <c r="E10050" s="29">
        <v>28.360371000000001</v>
      </c>
      <c r="F10050" s="24">
        <v>1.523096</v>
      </c>
    </row>
    <row r="10051" spans="2:6" x14ac:dyDescent="0.3">
      <c r="B10051" s="28">
        <v>10046</v>
      </c>
      <c r="C10051" s="29">
        <v>3.1815655651764998</v>
      </c>
      <c r="D10051" s="29">
        <v>8.15542548227595</v>
      </c>
      <c r="E10051" s="29">
        <v>28.36468</v>
      </c>
      <c r="F10051" s="24">
        <v>1.5231219999999999</v>
      </c>
    </row>
    <row r="10052" spans="2:6" x14ac:dyDescent="0.3">
      <c r="B10052" s="28">
        <v>10047</v>
      </c>
      <c r="C10052" s="29">
        <v>3.1813385967851802</v>
      </c>
      <c r="D10052" s="29">
        <v>8.1554465382347505</v>
      </c>
      <c r="E10052" s="29">
        <v>28.368988000000002</v>
      </c>
      <c r="F10052" s="24">
        <v>1.5231490000000001</v>
      </c>
    </row>
    <row r="10053" spans="2:6" x14ac:dyDescent="0.3">
      <c r="B10053" s="28">
        <v>10048</v>
      </c>
      <c r="C10053" s="29">
        <v>3.18111164432317</v>
      </c>
      <c r="D10053" s="29">
        <v>8.15546750096774</v>
      </c>
      <c r="E10053" s="29">
        <v>28.373296</v>
      </c>
      <c r="F10053" s="24">
        <v>1.5231759999999999</v>
      </c>
    </row>
    <row r="10054" spans="2:6" x14ac:dyDescent="0.3">
      <c r="B10054" s="28">
        <v>10049</v>
      </c>
      <c r="C10054" s="29">
        <v>3.1808847203625699</v>
      </c>
      <c r="D10054" s="29">
        <v>8.1554884917522106</v>
      </c>
      <c r="E10054" s="29">
        <v>28.377604999999999</v>
      </c>
      <c r="F10054" s="24">
        <v>1.5232019999999999</v>
      </c>
    </row>
    <row r="10055" spans="2:6" x14ac:dyDescent="0.3">
      <c r="B10055" s="28">
        <v>10050</v>
      </c>
      <c r="C10055" s="29">
        <v>3.1806577997763901</v>
      </c>
      <c r="D10055" s="29">
        <v>8.1555092681394594</v>
      </c>
      <c r="E10055" s="29">
        <v>28.381913000000001</v>
      </c>
      <c r="F10055" s="24">
        <v>1.5232290000000002</v>
      </c>
    </row>
    <row r="10056" spans="2:6" x14ac:dyDescent="0.3">
      <c r="B10056" s="28">
        <v>10051</v>
      </c>
      <c r="C10056" s="29">
        <v>3.1804309076955799</v>
      </c>
      <c r="D10056" s="29">
        <v>8.1555300726126898</v>
      </c>
      <c r="E10056" s="29">
        <v>28.386222</v>
      </c>
      <c r="F10056" s="24">
        <v>1.5232559999999999</v>
      </c>
    </row>
    <row r="10057" spans="2:6" x14ac:dyDescent="0.3">
      <c r="B10057" s="28">
        <v>10052</v>
      </c>
      <c r="C10057" s="29">
        <v>3.18020401901558</v>
      </c>
      <c r="D10057" s="29">
        <v>8.1555506628313097</v>
      </c>
      <c r="E10057" s="29">
        <v>28.390529999999998</v>
      </c>
      <c r="F10057" s="24">
        <v>1.523282</v>
      </c>
    </row>
    <row r="10058" spans="2:6" x14ac:dyDescent="0.3">
      <c r="B10058" s="28">
        <v>10053</v>
      </c>
      <c r="C10058" s="29">
        <v>3.1799771463028299</v>
      </c>
      <c r="D10058" s="29">
        <v>8.1555711600454597</v>
      </c>
      <c r="E10058" s="29">
        <v>28.394838</v>
      </c>
      <c r="F10058" s="24">
        <v>1.523309</v>
      </c>
    </row>
    <row r="10059" spans="2:6" x14ac:dyDescent="0.3">
      <c r="B10059" s="28">
        <v>10054</v>
      </c>
      <c r="C10059" s="29">
        <v>3.17975030210135</v>
      </c>
      <c r="D10059" s="29">
        <v>8.1555916853972796</v>
      </c>
      <c r="E10059" s="29">
        <v>28.399146999999999</v>
      </c>
      <c r="F10059" s="24">
        <v>1.5233349999999999</v>
      </c>
    </row>
    <row r="10060" spans="2:6" x14ac:dyDescent="0.3">
      <c r="B10060" s="28">
        <v>10055</v>
      </c>
      <c r="C10060" s="29">
        <v>3.17952346134016</v>
      </c>
      <c r="D10060" s="29">
        <v>8.1556119967080907</v>
      </c>
      <c r="E10060" s="29">
        <v>28.403455000000001</v>
      </c>
      <c r="F10060" s="24">
        <v>1.5233620000000001</v>
      </c>
    </row>
    <row r="10061" spans="2:6" x14ac:dyDescent="0.3">
      <c r="B10061" s="28">
        <v>10056</v>
      </c>
      <c r="C10061" s="29">
        <v>3.1792966490941601</v>
      </c>
      <c r="D10061" s="29">
        <v>8.1556323361909708</v>
      </c>
      <c r="E10061" s="29">
        <v>28.407764</v>
      </c>
      <c r="F10061" s="24">
        <v>1.5233889999999999</v>
      </c>
    </row>
    <row r="10062" spans="2:6" x14ac:dyDescent="0.3">
      <c r="B10062" s="28">
        <v>10057</v>
      </c>
      <c r="C10062" s="29">
        <v>3.1790698403147002</v>
      </c>
      <c r="D10062" s="29">
        <v>8.1556524617751407</v>
      </c>
      <c r="E10062" s="29">
        <v>28.412071999999998</v>
      </c>
      <c r="F10062" s="24">
        <v>1.523415</v>
      </c>
    </row>
    <row r="10063" spans="2:6" x14ac:dyDescent="0.3">
      <c r="B10063" s="28">
        <v>10058</v>
      </c>
      <c r="C10063" s="29">
        <v>3.1788430600542998</v>
      </c>
      <c r="D10063" s="29">
        <v>8.1556726155657095</v>
      </c>
      <c r="E10063" s="29">
        <v>28.416381000000001</v>
      </c>
      <c r="F10063" s="24">
        <v>1.523442</v>
      </c>
    </row>
    <row r="10064" spans="2:6" x14ac:dyDescent="0.3">
      <c r="B10064" s="28">
        <v>10059</v>
      </c>
      <c r="C10064" s="29">
        <v>3.1786162832866598</v>
      </c>
      <c r="D10064" s="29">
        <v>8.1556925555997601</v>
      </c>
      <c r="E10064" s="29">
        <v>28.420688999999999</v>
      </c>
      <c r="F10064" s="24">
        <v>1.523468</v>
      </c>
    </row>
    <row r="10065" spans="2:6" x14ac:dyDescent="0.3">
      <c r="B10065" s="28">
        <v>10060</v>
      </c>
      <c r="C10065" s="29">
        <v>3.17838952253897</v>
      </c>
      <c r="D10065" s="29">
        <v>8.1557124029383097</v>
      </c>
      <c r="E10065" s="29">
        <v>28.424997000000001</v>
      </c>
      <c r="F10065" s="24">
        <v>1.523495</v>
      </c>
    </row>
    <row r="10066" spans="2:6" x14ac:dyDescent="0.3">
      <c r="B10066" s="28">
        <v>10061</v>
      </c>
      <c r="C10066" s="29">
        <v>3.17816279031614</v>
      </c>
      <c r="D10066" s="29">
        <v>8.1557322785346802</v>
      </c>
      <c r="E10066" s="29">
        <v>28.429306</v>
      </c>
      <c r="F10066" s="24">
        <v>1.523522</v>
      </c>
    </row>
    <row r="10067" spans="2:6" x14ac:dyDescent="0.3">
      <c r="B10067" s="28">
        <v>10062</v>
      </c>
      <c r="C10067" s="29">
        <v>3.1779360616252599</v>
      </c>
      <c r="D10067" s="29">
        <v>8.1557519405875105</v>
      </c>
      <c r="E10067" s="29">
        <v>28.433613999999999</v>
      </c>
      <c r="F10067" s="24">
        <v>1.5235479999999999</v>
      </c>
    </row>
    <row r="10068" spans="2:6" x14ac:dyDescent="0.3">
      <c r="B10068" s="28">
        <v>10063</v>
      </c>
      <c r="C10068" s="29">
        <v>3.17770936146306</v>
      </c>
      <c r="D10068" s="29">
        <v>8.1557716309323709</v>
      </c>
      <c r="E10068" s="29">
        <v>28.437923000000001</v>
      </c>
      <c r="F10068" s="24">
        <v>1.5235750000000001</v>
      </c>
    </row>
    <row r="10069" spans="2:6" x14ac:dyDescent="0.3">
      <c r="B10069" s="28">
        <v>10064</v>
      </c>
      <c r="C10069" s="29">
        <v>3.1774826648588999</v>
      </c>
      <c r="D10069" s="29">
        <v>8.15579110787559</v>
      </c>
      <c r="E10069" s="29">
        <v>28.442231</v>
      </c>
      <c r="F10069" s="24">
        <v>1.523601</v>
      </c>
    </row>
    <row r="10070" spans="2:6" x14ac:dyDescent="0.3">
      <c r="B10070" s="28">
        <v>10065</v>
      </c>
      <c r="C10070" s="29">
        <v>3.17725599678722</v>
      </c>
      <c r="D10070" s="29">
        <v>8.1558106131449595</v>
      </c>
      <c r="E10070" s="29">
        <v>28.446539999999999</v>
      </c>
      <c r="F10070" s="24">
        <v>1.523628</v>
      </c>
    </row>
    <row r="10071" spans="2:6" x14ac:dyDescent="0.3">
      <c r="B10071" s="28">
        <v>10066</v>
      </c>
      <c r="C10071" s="29">
        <v>3.1770293322996102</v>
      </c>
      <c r="D10071" s="29">
        <v>8.1558299051544392</v>
      </c>
      <c r="E10071" s="29">
        <v>28.450848000000001</v>
      </c>
      <c r="F10071" s="24">
        <v>1.5236540000000001</v>
      </c>
    </row>
    <row r="10072" spans="2:6" x14ac:dyDescent="0.3">
      <c r="B10072" s="28">
        <v>10067</v>
      </c>
      <c r="C10072" s="29">
        <v>3.1768026963482501</v>
      </c>
      <c r="D10072" s="29">
        <v>8.1558492255242392</v>
      </c>
      <c r="E10072" s="29">
        <v>28.455157</v>
      </c>
      <c r="F10072" s="24">
        <v>1.5236809999999998</v>
      </c>
    </row>
    <row r="10073" spans="2:6" x14ac:dyDescent="0.3">
      <c r="B10073" s="28">
        <v>10068</v>
      </c>
      <c r="C10073" s="29">
        <v>3.1765760640069498</v>
      </c>
      <c r="D10073" s="29">
        <v>8.1558683327757304</v>
      </c>
      <c r="E10073" s="29">
        <v>28.459465000000002</v>
      </c>
      <c r="F10073" s="24">
        <v>1.5237080000000001</v>
      </c>
    </row>
    <row r="10074" spans="2:6" x14ac:dyDescent="0.3">
      <c r="B10074" s="28">
        <v>10069</v>
      </c>
      <c r="C10074" s="29">
        <v>3.1763494602056501</v>
      </c>
      <c r="D10074" s="29">
        <v>8.1558874684216001</v>
      </c>
      <c r="E10074" s="29">
        <v>28.463774000000001</v>
      </c>
      <c r="F10074" s="24">
        <v>1.5237340000000001</v>
      </c>
    </row>
    <row r="10075" spans="2:6" x14ac:dyDescent="0.3">
      <c r="B10075" s="28">
        <v>10070</v>
      </c>
      <c r="C10075" s="29">
        <v>3.1761228724877202</v>
      </c>
      <c r="D10075" s="29">
        <v>8.1559065117578804</v>
      </c>
      <c r="E10075" s="29">
        <v>28.468083</v>
      </c>
      <c r="F10075" s="24">
        <v>1.5237609999999999</v>
      </c>
    </row>
    <row r="10076" spans="2:6" x14ac:dyDescent="0.3">
      <c r="B10076" s="28">
        <v>10071</v>
      </c>
      <c r="C10076" s="29">
        <v>3.17589628841875</v>
      </c>
      <c r="D10076" s="29">
        <v>8.1559253421881408</v>
      </c>
      <c r="E10076" s="29">
        <v>28.472391000000002</v>
      </c>
      <c r="F10076" s="24">
        <v>1.523787</v>
      </c>
    </row>
    <row r="10077" spans="2:6" x14ac:dyDescent="0.3">
      <c r="B10077" s="28">
        <v>10072</v>
      </c>
      <c r="C10077" s="29">
        <v>3.1756697328953498</v>
      </c>
      <c r="D10077" s="29">
        <v>8.1559442010637593</v>
      </c>
      <c r="E10077" s="29">
        <v>28.476700000000001</v>
      </c>
      <c r="F10077" s="24">
        <v>1.523814</v>
      </c>
    </row>
    <row r="10078" spans="2:6" x14ac:dyDescent="0.3">
      <c r="B10078" s="28">
        <v>10073</v>
      </c>
      <c r="C10078" s="29">
        <v>3.1754431810467598</v>
      </c>
      <c r="D10078" s="29">
        <v>8.1559628471746404</v>
      </c>
      <c r="E10078" s="29">
        <v>28.481007999999999</v>
      </c>
      <c r="F10078" s="24">
        <v>1.5238399999999999</v>
      </c>
    </row>
    <row r="10079" spans="2:6" x14ac:dyDescent="0.3">
      <c r="B10079" s="28">
        <v>10074</v>
      </c>
      <c r="C10079" s="29">
        <v>3.1752166577474301</v>
      </c>
      <c r="D10079" s="29">
        <v>8.1559815217648399</v>
      </c>
      <c r="E10079" s="29">
        <v>28.485316999999998</v>
      </c>
      <c r="F10079" s="24">
        <v>1.5238670000000001</v>
      </c>
    </row>
    <row r="10080" spans="2:6" x14ac:dyDescent="0.3">
      <c r="B10080" s="28">
        <v>10075</v>
      </c>
      <c r="C10080" s="29">
        <v>3.17499013814873</v>
      </c>
      <c r="D10080" s="29">
        <v>8.15599998373151</v>
      </c>
      <c r="E10080" s="29">
        <v>28.489625</v>
      </c>
      <c r="F10080" s="24">
        <v>1.5238939999999999</v>
      </c>
    </row>
    <row r="10081" spans="2:6" x14ac:dyDescent="0.3">
      <c r="B10081" s="28">
        <v>10076</v>
      </c>
      <c r="C10081" s="29">
        <v>3.1747636471029499</v>
      </c>
      <c r="D10081" s="29">
        <v>8.1560184742114092</v>
      </c>
      <c r="E10081" s="29">
        <v>28.493933999999999</v>
      </c>
      <c r="F10081" s="24">
        <v>1.5239199999999999</v>
      </c>
    </row>
    <row r="10082" spans="2:6" x14ac:dyDescent="0.3">
      <c r="B10082" s="28">
        <v>10077</v>
      </c>
      <c r="C10082" s="29">
        <v>3.1745371721922098</v>
      </c>
      <c r="D10082" s="29">
        <v>8.1560368726883503</v>
      </c>
      <c r="E10082" s="29">
        <v>28.498242999999999</v>
      </c>
      <c r="F10082" s="24">
        <v>1.5239470000000002</v>
      </c>
    </row>
    <row r="10083" spans="2:6" x14ac:dyDescent="0.3">
      <c r="B10083" s="28">
        <v>10078</v>
      </c>
      <c r="C10083" s="29">
        <v>3.1743107010207301</v>
      </c>
      <c r="D10083" s="29">
        <v>8.15605505875339</v>
      </c>
      <c r="E10083" s="29">
        <v>28.502551</v>
      </c>
      <c r="F10083" s="24">
        <v>1.523973</v>
      </c>
    </row>
    <row r="10084" spans="2:6" x14ac:dyDescent="0.3">
      <c r="B10084" s="28">
        <v>10079</v>
      </c>
      <c r="C10084" s="29">
        <v>3.1740842584076199</v>
      </c>
      <c r="D10084" s="29">
        <v>8.1560732733823702</v>
      </c>
      <c r="E10084" s="29">
        <v>28.50686</v>
      </c>
      <c r="F10084" s="24">
        <v>1.524</v>
      </c>
    </row>
    <row r="10085" spans="2:6" x14ac:dyDescent="0.3">
      <c r="B10085" s="28">
        <v>10080</v>
      </c>
      <c r="C10085" s="29">
        <v>3.1738578195594602</v>
      </c>
      <c r="D10085" s="29">
        <v>8.1560912757403496</v>
      </c>
      <c r="E10085" s="29">
        <v>28.511168000000001</v>
      </c>
      <c r="F10085" s="24">
        <v>1.5240260000000001</v>
      </c>
    </row>
    <row r="10086" spans="2:6" x14ac:dyDescent="0.3">
      <c r="B10086" s="28">
        <v>10081</v>
      </c>
      <c r="C10086" s="29">
        <v>3.1736314092732698</v>
      </c>
      <c r="D10086" s="29">
        <v>8.1561093066960595</v>
      </c>
      <c r="E10086" s="29">
        <v>28.515477000000001</v>
      </c>
      <c r="F10086" s="24">
        <v>1.5240529999999999</v>
      </c>
    </row>
    <row r="10087" spans="2:6" x14ac:dyDescent="0.3">
      <c r="B10087" s="28">
        <v>10082</v>
      </c>
      <c r="C10087" s="29">
        <v>3.1734066742163698</v>
      </c>
      <c r="D10087" s="29">
        <v>8.1561433721507992</v>
      </c>
      <c r="E10087" s="29">
        <v>28.519919999999999</v>
      </c>
      <c r="F10087" s="24">
        <v>1.524079</v>
      </c>
    </row>
    <row r="10088" spans="2:6" x14ac:dyDescent="0.3">
      <c r="B10088" s="28">
        <v>10083</v>
      </c>
      <c r="C10088" s="29">
        <v>3.1731819414735498</v>
      </c>
      <c r="D10088" s="29">
        <v>8.1561772183144292</v>
      </c>
      <c r="E10088" s="29">
        <v>28.524362</v>
      </c>
      <c r="F10088" s="24">
        <v>1.524106</v>
      </c>
    </row>
    <row r="10089" spans="2:6" x14ac:dyDescent="0.3">
      <c r="B10089" s="28">
        <v>10084</v>
      </c>
      <c r="C10089" s="29">
        <v>3.1729572358096898</v>
      </c>
      <c r="D10089" s="29">
        <v>8.1562110858971195</v>
      </c>
      <c r="E10089" s="29">
        <v>28.528804999999998</v>
      </c>
      <c r="F10089" s="24">
        <v>1.524132</v>
      </c>
    </row>
    <row r="10090" spans="2:6" x14ac:dyDescent="0.3">
      <c r="B10090" s="28">
        <v>10085</v>
      </c>
      <c r="C10090" s="29">
        <v>3.1727325448523098</v>
      </c>
      <c r="D10090" s="29">
        <v>8.1562448546008195</v>
      </c>
      <c r="E10090" s="29">
        <v>28.533248</v>
      </c>
      <c r="F10090" s="24">
        <v>1.524159</v>
      </c>
    </row>
    <row r="10091" spans="2:6" x14ac:dyDescent="0.3">
      <c r="B10091" s="28">
        <v>10086</v>
      </c>
      <c r="C10091" s="29">
        <v>3.1725078686099302</v>
      </c>
      <c r="D10091" s="29">
        <v>8.1562785244726292</v>
      </c>
      <c r="E10091" s="29">
        <v>28.537690999999999</v>
      </c>
      <c r="F10091" s="24">
        <v>1.5241850000000001</v>
      </c>
    </row>
    <row r="10092" spans="2:6" x14ac:dyDescent="0.3">
      <c r="B10092" s="28">
        <v>10087</v>
      </c>
      <c r="C10092" s="29">
        <v>3.1722832070910498</v>
      </c>
      <c r="D10092" s="29">
        <v>8.1563120955595405</v>
      </c>
      <c r="E10092" s="29">
        <v>28.542134000000001</v>
      </c>
      <c r="F10092" s="24">
        <v>1.5242119999999999</v>
      </c>
    </row>
    <row r="10093" spans="2:6" x14ac:dyDescent="0.3">
      <c r="B10093" s="28">
        <v>10088</v>
      </c>
      <c r="C10093" s="29">
        <v>3.17205854795677</v>
      </c>
      <c r="D10093" s="29">
        <v>8.1563454477266504</v>
      </c>
      <c r="E10093" s="29">
        <v>28.546576000000002</v>
      </c>
      <c r="F10093" s="24">
        <v>1.524238</v>
      </c>
    </row>
    <row r="10094" spans="2:6" x14ac:dyDescent="0.3">
      <c r="B10094" s="28">
        <v>10089</v>
      </c>
      <c r="C10094" s="29">
        <v>3.1718339159158999</v>
      </c>
      <c r="D10094" s="29">
        <v>8.1563788214120194</v>
      </c>
      <c r="E10094" s="29">
        <v>28.551019</v>
      </c>
      <c r="F10094" s="24">
        <v>1.524265</v>
      </c>
    </row>
    <row r="10095" spans="2:6" x14ac:dyDescent="0.3">
      <c r="B10095" s="28">
        <v>10090</v>
      </c>
      <c r="C10095" s="29">
        <v>3.1716092986239399</v>
      </c>
      <c r="D10095" s="29">
        <v>8.1564120964535292</v>
      </c>
      <c r="E10095" s="29">
        <v>28.555461999999999</v>
      </c>
      <c r="F10095" s="24">
        <v>1.5242909999999998</v>
      </c>
    </row>
    <row r="10096" spans="2:6" x14ac:dyDescent="0.3">
      <c r="B10096" s="28">
        <v>10091</v>
      </c>
      <c r="C10096" s="29">
        <v>3.1713846960893499</v>
      </c>
      <c r="D10096" s="29">
        <v>8.1564452728980896</v>
      </c>
      <c r="E10096" s="29">
        <v>28.559905000000001</v>
      </c>
      <c r="F10096" s="24">
        <v>1.5243180000000001</v>
      </c>
    </row>
    <row r="10097" spans="2:6" x14ac:dyDescent="0.3">
      <c r="B10097" s="28">
        <v>10092</v>
      </c>
      <c r="C10097" s="29">
        <v>3.1711601083205698</v>
      </c>
      <c r="D10097" s="29">
        <v>8.1564783507926499</v>
      </c>
      <c r="E10097" s="29">
        <v>28.564347999999999</v>
      </c>
      <c r="F10097" s="24">
        <v>1.5243440000000001</v>
      </c>
    </row>
    <row r="10098" spans="2:6" x14ac:dyDescent="0.3">
      <c r="B10098" s="28">
        <v>10093</v>
      </c>
      <c r="C10098" s="29">
        <v>3.1709355353260298</v>
      </c>
      <c r="D10098" s="29">
        <v>8.1565113301841308</v>
      </c>
      <c r="E10098" s="29">
        <v>28.568791000000001</v>
      </c>
      <c r="F10098" s="24">
        <v>1.5243709999999999</v>
      </c>
    </row>
    <row r="10099" spans="2:6" x14ac:dyDescent="0.3">
      <c r="B10099" s="28">
        <v>10094</v>
      </c>
      <c r="C10099" s="29">
        <v>3.1707109771141702</v>
      </c>
      <c r="D10099" s="29">
        <v>8.1565442111194209</v>
      </c>
      <c r="E10099" s="29">
        <v>28.573233999999999</v>
      </c>
      <c r="F10099" s="24">
        <v>1.524397</v>
      </c>
    </row>
    <row r="10100" spans="2:6" x14ac:dyDescent="0.3">
      <c r="B10100" s="28">
        <v>10095</v>
      </c>
      <c r="C10100" s="29">
        <v>3.17048643369339</v>
      </c>
      <c r="D10100" s="29">
        <v>8.1565769936453592</v>
      </c>
      <c r="E10100" s="29">
        <v>28.577677000000001</v>
      </c>
      <c r="F10100" s="24">
        <v>1.524424</v>
      </c>
    </row>
    <row r="10101" spans="2:6" x14ac:dyDescent="0.3">
      <c r="B10101" s="28">
        <v>10096</v>
      </c>
      <c r="C10101" s="29">
        <v>3.17026189276937</v>
      </c>
      <c r="D10101" s="29">
        <v>8.1566095578440301</v>
      </c>
      <c r="E10101" s="29">
        <v>28.582118999999999</v>
      </c>
      <c r="F10101" s="24">
        <v>1.5244499999999999</v>
      </c>
    </row>
    <row r="10102" spans="2:6" x14ac:dyDescent="0.3">
      <c r="B10102" s="28">
        <v>10097</v>
      </c>
      <c r="C10102" s="29">
        <v>3.1700373789615299</v>
      </c>
      <c r="D10102" s="29">
        <v>8.1566421437189192</v>
      </c>
      <c r="E10102" s="29">
        <v>28.586562000000001</v>
      </c>
      <c r="F10102" s="24">
        <v>1.5244770000000001</v>
      </c>
    </row>
    <row r="10103" spans="2:6" x14ac:dyDescent="0.3">
      <c r="B10103" s="28">
        <v>10098</v>
      </c>
      <c r="C10103" s="29">
        <v>3.1698128799699501</v>
      </c>
      <c r="D10103" s="29">
        <v>8.1566746313249006</v>
      </c>
      <c r="E10103" s="29">
        <v>28.591004999999999</v>
      </c>
      <c r="F10103" s="24">
        <v>1.5245030000000002</v>
      </c>
    </row>
    <row r="10104" spans="2:6" x14ac:dyDescent="0.3">
      <c r="B10104" s="28">
        <v>10099</v>
      </c>
      <c r="C10104" s="29">
        <v>3.1695883958030198</v>
      </c>
      <c r="D10104" s="29">
        <v>8.1567070207087902</v>
      </c>
      <c r="E10104" s="29">
        <v>28.595448000000001</v>
      </c>
      <c r="F10104" s="24">
        <v>1.5245299999999999</v>
      </c>
    </row>
    <row r="10105" spans="2:6" x14ac:dyDescent="0.3">
      <c r="B10105" s="28">
        <v>10100</v>
      </c>
      <c r="C10105" s="29">
        <v>3.1693639264690798</v>
      </c>
      <c r="D10105" s="29">
        <v>8.1567393119173204</v>
      </c>
      <c r="E10105" s="29">
        <v>28.599891</v>
      </c>
      <c r="F10105" s="24">
        <v>1.524556</v>
      </c>
    </row>
    <row r="10106" spans="2:6" x14ac:dyDescent="0.3">
      <c r="B10106" s="28">
        <v>10101</v>
      </c>
      <c r="C10106" s="29">
        <v>3.1691394719765098</v>
      </c>
      <c r="D10106" s="29">
        <v>8.1567715049971792</v>
      </c>
      <c r="E10106" s="29">
        <v>28.604334000000001</v>
      </c>
      <c r="F10106" s="24">
        <v>1.524583</v>
      </c>
    </row>
    <row r="10107" spans="2:6" x14ac:dyDescent="0.3">
      <c r="B10107" s="28">
        <v>10102</v>
      </c>
      <c r="C10107" s="29">
        <v>3.1689150446030099</v>
      </c>
      <c r="D10107" s="29">
        <v>8.1568037197974306</v>
      </c>
      <c r="E10107" s="29">
        <v>28.608778000000001</v>
      </c>
      <c r="F10107" s="24">
        <v>1.5246089999999999</v>
      </c>
    </row>
    <row r="10108" spans="2:6" x14ac:dyDescent="0.3">
      <c r="B10108" s="28">
        <v>10103</v>
      </c>
      <c r="C10108" s="29">
        <v>3.1686906198126299</v>
      </c>
      <c r="D10108" s="29">
        <v>8.1568357167330898</v>
      </c>
      <c r="E10108" s="29">
        <v>28.613220999999999</v>
      </c>
      <c r="F10108" s="24">
        <v>1.5246360000000001</v>
      </c>
    </row>
    <row r="10109" spans="2:6" x14ac:dyDescent="0.3">
      <c r="B10109" s="28">
        <v>10104</v>
      </c>
      <c r="C10109" s="29">
        <v>3.1684662098886101</v>
      </c>
      <c r="D10109" s="29">
        <v>8.15686761568017</v>
      </c>
      <c r="E10109" s="29">
        <v>28.617664000000001</v>
      </c>
      <c r="F10109" s="24">
        <v>1.524662</v>
      </c>
    </row>
    <row r="10110" spans="2:6" x14ac:dyDescent="0.3">
      <c r="B10110" s="28">
        <v>10105</v>
      </c>
      <c r="C10110" s="29">
        <v>3.1682418148392602</v>
      </c>
      <c r="D10110" s="29">
        <v>8.1568994166853095</v>
      </c>
      <c r="E10110" s="29">
        <v>28.622107</v>
      </c>
      <c r="F10110" s="24">
        <v>1.524688</v>
      </c>
    </row>
    <row r="10111" spans="2:6" x14ac:dyDescent="0.3">
      <c r="B10111" s="28">
        <v>10106</v>
      </c>
      <c r="C10111" s="29">
        <v>3.1680174346729002</v>
      </c>
      <c r="D10111" s="29">
        <v>8.1569311197951198</v>
      </c>
      <c r="E10111" s="29">
        <v>28.626550000000002</v>
      </c>
      <c r="F10111" s="24">
        <v>1.524715</v>
      </c>
    </row>
    <row r="10112" spans="2:6" x14ac:dyDescent="0.3">
      <c r="B10112" s="28">
        <v>10107</v>
      </c>
      <c r="C10112" s="29">
        <v>3.1677930693978098</v>
      </c>
      <c r="D10112" s="29">
        <v>8.1569627250561894</v>
      </c>
      <c r="E10112" s="29">
        <v>28.630993</v>
      </c>
      <c r="F10112" s="24">
        <v>1.5247410000000001</v>
      </c>
    </row>
    <row r="10113" spans="2:6" x14ac:dyDescent="0.3">
      <c r="B10113" s="28">
        <v>10108</v>
      </c>
      <c r="C10113" s="29">
        <v>3.1675687190222899</v>
      </c>
      <c r="D10113" s="29">
        <v>8.1569942325150997</v>
      </c>
      <c r="E10113" s="29">
        <v>28.635435999999999</v>
      </c>
      <c r="F10113" s="24">
        <v>1.5247679999999999</v>
      </c>
    </row>
    <row r="10114" spans="2:6" x14ac:dyDescent="0.3">
      <c r="B10114" s="28">
        <v>10109</v>
      </c>
      <c r="C10114" s="29">
        <v>3.1673443835546</v>
      </c>
      <c r="D10114" s="29">
        <v>8.1570256422183895</v>
      </c>
      <c r="E10114" s="29">
        <v>28.639879000000001</v>
      </c>
      <c r="F10114" s="24">
        <v>1.524794</v>
      </c>
    </row>
    <row r="10115" spans="2:6" x14ac:dyDescent="0.3">
      <c r="B10115" s="28">
        <v>10110</v>
      </c>
      <c r="C10115" s="29">
        <v>3.1671200752280999</v>
      </c>
      <c r="D10115" s="29">
        <v>8.15705707379872</v>
      </c>
      <c r="E10115" s="29">
        <v>28.644323</v>
      </c>
      <c r="F10115" s="24">
        <v>1.524821</v>
      </c>
    </row>
    <row r="10116" spans="2:6" x14ac:dyDescent="0.3">
      <c r="B10116" s="28">
        <v>10111</v>
      </c>
      <c r="C10116" s="29">
        <v>3.1668957695953499</v>
      </c>
      <c r="D10116" s="29">
        <v>8.1570882881033508</v>
      </c>
      <c r="E10116" s="29">
        <v>28.648765999999998</v>
      </c>
      <c r="F10116" s="24">
        <v>1.5248469999999998</v>
      </c>
    </row>
    <row r="10117" spans="2:6" x14ac:dyDescent="0.3">
      <c r="B10117" s="28">
        <v>10112</v>
      </c>
      <c r="C10117" s="29">
        <v>3.1666714788951902</v>
      </c>
      <c r="D10117" s="29">
        <v>8.1571194047918905</v>
      </c>
      <c r="E10117" s="29">
        <v>28.653209</v>
      </c>
      <c r="F10117" s="24">
        <v>1.5248729999999999</v>
      </c>
    </row>
    <row r="10118" spans="2:6" x14ac:dyDescent="0.3">
      <c r="B10118" s="28">
        <v>10113</v>
      </c>
      <c r="C10118" s="29">
        <v>3.1664472031358799</v>
      </c>
      <c r="D10118" s="29">
        <v>8.1571504239107604</v>
      </c>
      <c r="E10118" s="29">
        <v>28.657651999999999</v>
      </c>
      <c r="F10118" s="24">
        <v>1.5249000000000001</v>
      </c>
    </row>
    <row r="10119" spans="2:6" x14ac:dyDescent="0.3">
      <c r="B10119" s="28">
        <v>10114</v>
      </c>
      <c r="C10119" s="29">
        <v>3.1662229545286502</v>
      </c>
      <c r="D10119" s="29">
        <v>8.1571814649846992</v>
      </c>
      <c r="E10119" s="29">
        <v>28.662095999999998</v>
      </c>
      <c r="F10119" s="24">
        <v>1.524926</v>
      </c>
    </row>
    <row r="10120" spans="2:6" x14ac:dyDescent="0.3">
      <c r="B10120" s="28">
        <v>10115</v>
      </c>
      <c r="C10120" s="29">
        <v>3.16599870867016</v>
      </c>
      <c r="D10120" s="29">
        <v>8.1572122890766199</v>
      </c>
      <c r="E10120" s="29">
        <v>28.666539</v>
      </c>
      <c r="F10120" s="24">
        <v>1.524953</v>
      </c>
    </row>
    <row r="10121" spans="2:6" x14ac:dyDescent="0.3">
      <c r="B10121" s="28">
        <v>10116</v>
      </c>
      <c r="C10121" s="29">
        <v>3.1657744777771701</v>
      </c>
      <c r="D10121" s="29">
        <v>8.1572430157381497</v>
      </c>
      <c r="E10121" s="29">
        <v>28.670981999999999</v>
      </c>
      <c r="F10121" s="24">
        <v>1.5249790000000001</v>
      </c>
    </row>
    <row r="10122" spans="2:6" x14ac:dyDescent="0.3">
      <c r="B10122" s="28">
        <v>10117</v>
      </c>
      <c r="C10122" s="29">
        <v>3.1655502618578599</v>
      </c>
      <c r="D10122" s="29">
        <v>8.1572736450156196</v>
      </c>
      <c r="E10122" s="29">
        <v>28.675425000000001</v>
      </c>
      <c r="F10122" s="24">
        <v>1.5250059999999999</v>
      </c>
    </row>
    <row r="10123" spans="2:6" x14ac:dyDescent="0.3">
      <c r="B10123" s="28">
        <v>10118</v>
      </c>
      <c r="C10123" s="29">
        <v>3.1653260731014101</v>
      </c>
      <c r="D10123" s="29">
        <v>8.1573042963259699</v>
      </c>
      <c r="E10123" s="29">
        <v>28.679869</v>
      </c>
      <c r="F10123" s="24">
        <v>1.5250319999999999</v>
      </c>
    </row>
    <row r="10124" spans="2:6" x14ac:dyDescent="0.3">
      <c r="B10124" s="28">
        <v>10119</v>
      </c>
      <c r="C10124" s="29">
        <v>3.1651018871485102</v>
      </c>
      <c r="D10124" s="29">
        <v>8.1573347309474897</v>
      </c>
      <c r="E10124" s="29">
        <v>28.684311999999998</v>
      </c>
      <c r="F10124" s="24">
        <v>1.525058</v>
      </c>
    </row>
    <row r="10125" spans="2:6" x14ac:dyDescent="0.3">
      <c r="B10125" s="28">
        <v>10120</v>
      </c>
      <c r="C10125" s="29">
        <v>3.1648777283638201</v>
      </c>
      <c r="D10125" s="29">
        <v>8.1573651876406696</v>
      </c>
      <c r="E10125" s="29">
        <v>28.688756000000001</v>
      </c>
      <c r="F10125" s="24">
        <v>1.525085</v>
      </c>
    </row>
    <row r="10126" spans="2:6" x14ac:dyDescent="0.3">
      <c r="B10126" s="28">
        <v>10121</v>
      </c>
      <c r="C10126" s="29">
        <v>3.16465357241001</v>
      </c>
      <c r="D10126" s="29">
        <v>8.1573954277914407</v>
      </c>
      <c r="E10126" s="29">
        <v>28.693199</v>
      </c>
      <c r="F10126" s="24">
        <v>1.5251109999999999</v>
      </c>
    </row>
    <row r="10127" spans="2:6" x14ac:dyDescent="0.3">
      <c r="B10127" s="28">
        <v>10122</v>
      </c>
      <c r="C10127" s="29">
        <v>3.1644294314707202</v>
      </c>
      <c r="D10127" s="29">
        <v>8.1574255707897105</v>
      </c>
      <c r="E10127" s="29">
        <v>28.697641999999998</v>
      </c>
      <c r="F10127" s="24">
        <v>1.5251380000000001</v>
      </c>
    </row>
    <row r="10128" spans="2:6" x14ac:dyDescent="0.3">
      <c r="B10128" s="28">
        <v>10123</v>
      </c>
      <c r="C10128" s="29">
        <v>3.1642053177076201</v>
      </c>
      <c r="D10128" s="29">
        <v>8.1574557359177504</v>
      </c>
      <c r="E10128" s="29">
        <v>28.702086000000001</v>
      </c>
      <c r="F10128" s="24">
        <v>1.525164</v>
      </c>
    </row>
    <row r="10129" spans="2:6" x14ac:dyDescent="0.3">
      <c r="B10129" s="28">
        <v>10124</v>
      </c>
      <c r="C10129" s="29">
        <v>3.16398120681629</v>
      </c>
      <c r="D10129" s="29">
        <v>8.1574856847227899</v>
      </c>
      <c r="E10129" s="29">
        <v>28.706529</v>
      </c>
      <c r="F10129" s="24">
        <v>1.52519</v>
      </c>
    </row>
    <row r="10130" spans="2:6" x14ac:dyDescent="0.3">
      <c r="B10130" s="28">
        <v>10125</v>
      </c>
      <c r="C10130" s="29">
        <v>3.1637571231064201</v>
      </c>
      <c r="D10130" s="29">
        <v>8.1575156556962902</v>
      </c>
      <c r="E10130" s="29">
        <v>28.710972999999999</v>
      </c>
      <c r="F10130" s="24">
        <v>1.525217</v>
      </c>
    </row>
    <row r="10131" spans="2:6" x14ac:dyDescent="0.3">
      <c r="B10131" s="28">
        <v>10126</v>
      </c>
      <c r="C10131" s="29">
        <v>3.1635330422955201</v>
      </c>
      <c r="D10131" s="29">
        <v>8.1575454104928706</v>
      </c>
      <c r="E10131" s="29">
        <v>28.715416000000001</v>
      </c>
      <c r="F10131" s="24">
        <v>1.5252430000000001</v>
      </c>
    </row>
    <row r="10132" spans="2:6" x14ac:dyDescent="0.3">
      <c r="B10132" s="28">
        <v>10127</v>
      </c>
      <c r="C10132" s="29">
        <v>3.1633089886713401</v>
      </c>
      <c r="D10132" s="29">
        <v>8.1575751874965405</v>
      </c>
      <c r="E10132" s="29">
        <v>28.719860000000001</v>
      </c>
      <c r="F10132" s="24">
        <v>1.525269</v>
      </c>
    </row>
    <row r="10133" spans="2:6" x14ac:dyDescent="0.3">
      <c r="B10133" s="28">
        <v>10128</v>
      </c>
      <c r="C10133" s="29">
        <v>3.1630849379732799</v>
      </c>
      <c r="D10133" s="29">
        <v>8.1576047484692698</v>
      </c>
      <c r="E10133" s="29">
        <v>28.724302999999999</v>
      </c>
      <c r="F10133" s="24">
        <v>1.525296</v>
      </c>
    </row>
    <row r="10134" spans="2:6" x14ac:dyDescent="0.3">
      <c r="B10134" s="28">
        <v>10129</v>
      </c>
      <c r="C10134" s="29">
        <v>3.1628609144671698</v>
      </c>
      <c r="D10134" s="29">
        <v>8.1576343316876798</v>
      </c>
      <c r="E10134" s="29">
        <v>28.728746999999998</v>
      </c>
      <c r="F10134" s="24">
        <v>1.5253220000000001</v>
      </c>
    </row>
    <row r="10135" spans="2:6" x14ac:dyDescent="0.3">
      <c r="B10135" s="28">
        <v>10130</v>
      </c>
      <c r="C10135" s="29">
        <v>3.1626368939142702</v>
      </c>
      <c r="D10135" s="29">
        <v>8.1576636990210005</v>
      </c>
      <c r="E10135" s="29">
        <v>28.73319</v>
      </c>
      <c r="F10135" s="24">
        <v>1.5253489999999998</v>
      </c>
    </row>
    <row r="10136" spans="2:6" x14ac:dyDescent="0.3">
      <c r="B10136" s="28">
        <v>10131</v>
      </c>
      <c r="C10136" s="29">
        <v>3.1624129005585302</v>
      </c>
      <c r="D10136" s="29">
        <v>8.1576930886385206</v>
      </c>
      <c r="E10136" s="29">
        <v>28.737634</v>
      </c>
      <c r="F10136" s="24">
        <v>1.5253749999999999</v>
      </c>
    </row>
    <row r="10137" spans="2:6" x14ac:dyDescent="0.3">
      <c r="B10137" s="28">
        <v>10132</v>
      </c>
      <c r="C10137" s="29">
        <v>3.1621889101830298</v>
      </c>
      <c r="D10137" s="29">
        <v>8.1577222625166694</v>
      </c>
      <c r="E10137" s="29">
        <v>28.742076999999998</v>
      </c>
      <c r="F10137" s="24">
        <v>1.525401</v>
      </c>
    </row>
    <row r="10138" spans="2:6" x14ac:dyDescent="0.3">
      <c r="B10138" s="28">
        <v>10133</v>
      </c>
      <c r="C10138" s="29">
        <v>3.1619649470098699</v>
      </c>
      <c r="D10138" s="29">
        <v>8.1577514587174704</v>
      </c>
      <c r="E10138" s="29">
        <v>28.746521000000001</v>
      </c>
      <c r="F10138" s="24">
        <v>1.525428</v>
      </c>
    </row>
    <row r="10139" spans="2:6" x14ac:dyDescent="0.3">
      <c r="B10139" s="28">
        <v>10134</v>
      </c>
      <c r="C10139" s="29">
        <v>3.1617409989373302</v>
      </c>
      <c r="D10139" s="29">
        <v>8.15778055826555</v>
      </c>
      <c r="E10139" s="29">
        <v>28.750965000000001</v>
      </c>
      <c r="F10139" s="24">
        <v>1.5254539999999999</v>
      </c>
    </row>
    <row r="10140" spans="2:6" x14ac:dyDescent="0.3">
      <c r="B10140" s="28">
        <v>10135</v>
      </c>
      <c r="C10140" s="29">
        <v>3.1615170538855102</v>
      </c>
      <c r="D10140" s="29">
        <v>8.1578094422926508</v>
      </c>
      <c r="E10140" s="29">
        <v>28.755407999999999</v>
      </c>
      <c r="F10140" s="24">
        <v>1.5254799999999999</v>
      </c>
    </row>
    <row r="10141" spans="2:6" x14ac:dyDescent="0.3">
      <c r="B10141" s="28">
        <v>10136</v>
      </c>
      <c r="C10141" s="29">
        <v>3.16129313604374</v>
      </c>
      <c r="D10141" s="29">
        <v>8.1578383486999897</v>
      </c>
      <c r="E10141" s="29">
        <v>28.759851999999999</v>
      </c>
      <c r="F10141" s="24">
        <v>1.5255069999999999</v>
      </c>
    </row>
    <row r="10142" spans="2:6" x14ac:dyDescent="0.3">
      <c r="B10142" s="28">
        <v>10137</v>
      </c>
      <c r="C10142" s="29">
        <v>3.1610692333266401</v>
      </c>
      <c r="D10142" s="29">
        <v>8.1578671585924791</v>
      </c>
      <c r="E10142" s="29">
        <v>28.764296000000002</v>
      </c>
      <c r="F10142" s="24">
        <v>1.525533</v>
      </c>
    </row>
    <row r="10143" spans="2:6" x14ac:dyDescent="0.3">
      <c r="B10143" s="28">
        <v>10138</v>
      </c>
      <c r="C10143" s="29">
        <v>3.1608453336706299</v>
      </c>
      <c r="D10143" s="29">
        <v>8.1578957531821104</v>
      </c>
      <c r="E10143" s="29">
        <v>28.768739</v>
      </c>
      <c r="F10143" s="24">
        <v>1.5255589999999999</v>
      </c>
    </row>
    <row r="10144" spans="2:6" x14ac:dyDescent="0.3">
      <c r="B10144" s="28">
        <v>10139</v>
      </c>
      <c r="C10144" s="29">
        <v>3.16062146123231</v>
      </c>
      <c r="D10144" s="29">
        <v>8.1579243702094608</v>
      </c>
      <c r="E10144" s="29">
        <v>28.773183</v>
      </c>
      <c r="F10144" s="24">
        <v>1.5255860000000001</v>
      </c>
    </row>
    <row r="10145" spans="2:6" x14ac:dyDescent="0.3">
      <c r="B10145" s="28">
        <v>10140</v>
      </c>
      <c r="C10145" s="29">
        <v>3.16039760394264</v>
      </c>
      <c r="D10145" s="29">
        <v>8.1579528908596295</v>
      </c>
      <c r="E10145" s="29">
        <v>28.777626999999999</v>
      </c>
      <c r="F10145" s="24">
        <v>1.525612</v>
      </c>
    </row>
    <row r="10146" spans="2:6" x14ac:dyDescent="0.3">
      <c r="B10146" s="28">
        <v>10141</v>
      </c>
      <c r="C10146" s="29">
        <v>3.1601737497542901</v>
      </c>
      <c r="D10146" s="29">
        <v>8.1579811964247693</v>
      </c>
      <c r="E10146" s="29">
        <v>28.782070000000001</v>
      </c>
      <c r="F10146" s="24">
        <v>1.525638</v>
      </c>
    </row>
    <row r="10147" spans="2:6" x14ac:dyDescent="0.3">
      <c r="B10147" s="28">
        <v>10142</v>
      </c>
      <c r="C10147" s="29">
        <v>3.15994992279124</v>
      </c>
      <c r="D10147" s="29">
        <v>8.1580095244849495</v>
      </c>
      <c r="E10147" s="29">
        <v>28.786514</v>
      </c>
      <c r="F10147" s="24">
        <v>1.525665</v>
      </c>
    </row>
    <row r="10148" spans="2:6" x14ac:dyDescent="0.3">
      <c r="B10148" s="28">
        <v>10143</v>
      </c>
      <c r="C10148" s="29">
        <v>3.15972611100071</v>
      </c>
      <c r="D10148" s="29">
        <v>8.1580377563055002</v>
      </c>
      <c r="E10148" s="29">
        <v>28.790958</v>
      </c>
      <c r="F10148" s="24">
        <v>1.5256910000000001</v>
      </c>
    </row>
    <row r="10149" spans="2:6" x14ac:dyDescent="0.3">
      <c r="B10149" s="28">
        <v>10144</v>
      </c>
      <c r="C10149" s="29">
        <v>3.1595023143906502</v>
      </c>
      <c r="D10149" s="29">
        <v>8.1580658919321998</v>
      </c>
      <c r="E10149" s="29">
        <v>28.795401999999999</v>
      </c>
      <c r="F10149" s="24">
        <v>1.525717</v>
      </c>
    </row>
    <row r="10150" spans="2:6" x14ac:dyDescent="0.3">
      <c r="B10150" s="28">
        <v>10145</v>
      </c>
      <c r="C10150" s="29">
        <v>3.1592785329689899</v>
      </c>
      <c r="D10150" s="29">
        <v>8.1580939314108196</v>
      </c>
      <c r="E10150" s="29">
        <v>28.799845999999999</v>
      </c>
      <c r="F10150" s="24">
        <v>1.525744</v>
      </c>
    </row>
    <row r="10151" spans="2:6" x14ac:dyDescent="0.3">
      <c r="B10151" s="28">
        <v>10146</v>
      </c>
      <c r="C10151" s="29">
        <v>3.1590547547154602</v>
      </c>
      <c r="D10151" s="29">
        <v>8.1581217561667696</v>
      </c>
      <c r="E10151" s="29">
        <v>28.804289000000001</v>
      </c>
      <c r="F10151" s="24">
        <v>1.5257700000000001</v>
      </c>
    </row>
    <row r="10152" spans="2:6" x14ac:dyDescent="0.3">
      <c r="B10152" s="28">
        <v>10147</v>
      </c>
      <c r="C10152" s="29">
        <v>3.1588310036997598</v>
      </c>
      <c r="D10152" s="29">
        <v>8.1581496035131096</v>
      </c>
      <c r="E10152" s="29">
        <v>28.808733</v>
      </c>
      <c r="F10152" s="24">
        <v>1.5257960000000002</v>
      </c>
    </row>
    <row r="10153" spans="2:6" x14ac:dyDescent="0.3">
      <c r="B10153" s="28">
        <v>10148</v>
      </c>
      <c r="C10153" s="29">
        <v>3.1586072678961998</v>
      </c>
      <c r="D10153" s="29">
        <v>8.1581773548485401</v>
      </c>
      <c r="E10153" s="29">
        <v>28.813177</v>
      </c>
      <c r="F10153" s="24">
        <v>1.5258229999999999</v>
      </c>
    </row>
    <row r="10154" spans="2:6" x14ac:dyDescent="0.3">
      <c r="B10154" s="28">
        <v>10149</v>
      </c>
      <c r="C10154" s="29">
        <v>3.1583835473126598</v>
      </c>
      <c r="D10154" s="29">
        <v>8.15820501021871</v>
      </c>
      <c r="E10154" s="29">
        <v>28.817620999999999</v>
      </c>
      <c r="F10154" s="24">
        <v>1.525849</v>
      </c>
    </row>
    <row r="10155" spans="2:6" x14ac:dyDescent="0.3">
      <c r="B10155" s="28">
        <v>10150</v>
      </c>
      <c r="C10155" s="29">
        <v>3.15815984195704</v>
      </c>
      <c r="D10155" s="29">
        <v>8.1582325696693196</v>
      </c>
      <c r="E10155" s="29">
        <v>28.822064999999998</v>
      </c>
      <c r="F10155" s="24">
        <v>1.5258750000000001</v>
      </c>
    </row>
    <row r="10156" spans="2:6" x14ac:dyDescent="0.3">
      <c r="B10156" s="28">
        <v>10151</v>
      </c>
      <c r="C10156" s="29">
        <v>3.1579361518372</v>
      </c>
      <c r="D10156" s="29">
        <v>8.1582600332459805</v>
      </c>
      <c r="E10156" s="29">
        <v>28.826509000000001</v>
      </c>
      <c r="F10156" s="24">
        <v>1.5259019999999999</v>
      </c>
    </row>
    <row r="10157" spans="2:6" x14ac:dyDescent="0.3">
      <c r="B10157" s="28">
        <v>10152</v>
      </c>
      <c r="C10157" s="29">
        <v>3.1577124769610099</v>
      </c>
      <c r="D10157" s="29">
        <v>8.1582874009943094</v>
      </c>
      <c r="E10157" s="29">
        <v>28.830953000000001</v>
      </c>
      <c r="F10157" s="24">
        <v>1.525928</v>
      </c>
    </row>
    <row r="10158" spans="2:6" x14ac:dyDescent="0.3">
      <c r="B10158" s="28">
        <v>10153</v>
      </c>
      <c r="C10158" s="29">
        <v>3.15748881733633</v>
      </c>
      <c r="D10158" s="29">
        <v>8.1583146729598894</v>
      </c>
      <c r="E10158" s="29">
        <v>28.835397</v>
      </c>
      <c r="F10158" s="24">
        <v>1.525954</v>
      </c>
    </row>
    <row r="10159" spans="2:6" x14ac:dyDescent="0.3">
      <c r="B10159" s="28">
        <v>10154</v>
      </c>
      <c r="C10159" s="29">
        <v>3.157265172971</v>
      </c>
      <c r="D10159" s="29">
        <v>8.1583418491882895</v>
      </c>
      <c r="E10159" s="29">
        <v>28.839841</v>
      </c>
      <c r="F10159" s="24">
        <v>1.5259800000000001</v>
      </c>
    </row>
    <row r="10160" spans="2:6" x14ac:dyDescent="0.3">
      <c r="B10160" s="28">
        <v>10155</v>
      </c>
      <c r="C10160" s="29">
        <v>3.1570415438728601</v>
      </c>
      <c r="D10160" s="29">
        <v>8.1583689297250803</v>
      </c>
      <c r="E10160" s="29">
        <v>28.844284999999999</v>
      </c>
      <c r="F10160" s="24">
        <v>1.5260069999999999</v>
      </c>
    </row>
    <row r="10161" spans="2:6" x14ac:dyDescent="0.3">
      <c r="B10161" s="28">
        <v>10156</v>
      </c>
      <c r="C10161" s="29">
        <v>3.1568179300497401</v>
      </c>
      <c r="D10161" s="29">
        <v>8.1583959146157792</v>
      </c>
      <c r="E10161" s="29">
        <v>28.848728999999999</v>
      </c>
      <c r="F10161" s="24">
        <v>1.526033</v>
      </c>
    </row>
    <row r="10162" spans="2:6" x14ac:dyDescent="0.3">
      <c r="B10162" s="28">
        <v>10157</v>
      </c>
      <c r="C10162" s="29">
        <v>3.1565943315094502</v>
      </c>
      <c r="D10162" s="29">
        <v>8.1584228039058608</v>
      </c>
      <c r="E10162" s="29">
        <v>28.853172999999998</v>
      </c>
      <c r="F10162" s="24">
        <v>1.5260590000000001</v>
      </c>
    </row>
    <row r="10163" spans="2:6" x14ac:dyDescent="0.3">
      <c r="B10163" s="28">
        <v>10158</v>
      </c>
      <c r="C10163" s="29">
        <v>3.1563707482597998</v>
      </c>
      <c r="D10163" s="29">
        <v>8.1584495976408498</v>
      </c>
      <c r="E10163" s="29">
        <v>28.857617000000001</v>
      </c>
      <c r="F10163" s="24">
        <v>1.5260860000000001</v>
      </c>
    </row>
    <row r="10164" spans="2:6" x14ac:dyDescent="0.3">
      <c r="B10164" s="28">
        <v>10159</v>
      </c>
      <c r="C10164" s="29">
        <v>3.1561471803085901</v>
      </c>
      <c r="D10164" s="29">
        <v>8.1584762958661496</v>
      </c>
      <c r="E10164" s="29">
        <v>28.862061000000001</v>
      </c>
      <c r="F10164" s="24">
        <v>1.5261119999999999</v>
      </c>
    </row>
    <row r="10165" spans="2:6" x14ac:dyDescent="0.3">
      <c r="B10165" s="28">
        <v>10160</v>
      </c>
      <c r="C10165" s="29">
        <v>3.15592362766361</v>
      </c>
      <c r="D10165" s="29">
        <v>8.1585028986272494</v>
      </c>
      <c r="E10165" s="29">
        <v>28.866505</v>
      </c>
      <c r="F10165" s="24">
        <v>1.526138</v>
      </c>
    </row>
    <row r="10166" spans="2:6" x14ac:dyDescent="0.3">
      <c r="B10166" s="28">
        <v>10161</v>
      </c>
      <c r="C10166" s="29">
        <v>3.15570009033264</v>
      </c>
      <c r="D10166" s="29">
        <v>8.1585294059695492</v>
      </c>
      <c r="E10166" s="29">
        <v>28.870949</v>
      </c>
      <c r="F10166" s="24">
        <v>1.5261640000000001</v>
      </c>
    </row>
    <row r="10167" spans="2:6" x14ac:dyDescent="0.3">
      <c r="B10167" s="28">
        <v>10162</v>
      </c>
      <c r="C10167" s="29">
        <v>3.1554765683234498</v>
      </c>
      <c r="D10167" s="29">
        <v>8.1585558179384297</v>
      </c>
      <c r="E10167" s="29">
        <v>28.875392999999999</v>
      </c>
      <c r="F10167" s="24">
        <v>1.5261909999999999</v>
      </c>
    </row>
    <row r="10168" spans="2:6" x14ac:dyDescent="0.3">
      <c r="B10168" s="28">
        <v>10163</v>
      </c>
      <c r="C10168" s="29">
        <v>3.1552530616437999</v>
      </c>
      <c r="D10168" s="29">
        <v>8.1585821345792695</v>
      </c>
      <c r="E10168" s="29">
        <v>28.879836999999998</v>
      </c>
      <c r="F10168" s="24">
        <v>1.5262169999999999</v>
      </c>
    </row>
    <row r="10169" spans="2:6" x14ac:dyDescent="0.3">
      <c r="B10169" s="28">
        <v>10164</v>
      </c>
      <c r="C10169" s="29">
        <v>3.1550295703014299</v>
      </c>
      <c r="D10169" s="29">
        <v>8.1586083559374192</v>
      </c>
      <c r="E10169" s="29">
        <v>28.884281000000001</v>
      </c>
      <c r="F10169" s="24">
        <v>1.526243</v>
      </c>
    </row>
    <row r="10170" spans="2:6" x14ac:dyDescent="0.3">
      <c r="B10170" s="28">
        <v>10165</v>
      </c>
      <c r="C10170" s="29">
        <v>3.1548060943040999</v>
      </c>
      <c r="D10170" s="29">
        <v>8.1586344820582308</v>
      </c>
      <c r="E10170" s="29">
        <v>28.888725000000001</v>
      </c>
      <c r="F10170" s="24">
        <v>1.5262690000000001</v>
      </c>
    </row>
    <row r="10171" spans="2:6" x14ac:dyDescent="0.3">
      <c r="B10171" s="28">
        <v>10166</v>
      </c>
      <c r="C10171" s="29">
        <v>3.1545826336595302</v>
      </c>
      <c r="D10171" s="29">
        <v>8.1586605129869501</v>
      </c>
      <c r="E10171" s="29">
        <v>28.893169</v>
      </c>
      <c r="F10171" s="24">
        <v>1.5262959999999999</v>
      </c>
    </row>
    <row r="10172" spans="2:6" x14ac:dyDescent="0.3">
      <c r="B10172" s="28">
        <v>10167</v>
      </c>
      <c r="C10172" s="29">
        <v>3.1543592002905601</v>
      </c>
      <c r="D10172" s="29">
        <v>8.1586865668310296</v>
      </c>
      <c r="E10172" s="29">
        <v>28.897614000000001</v>
      </c>
      <c r="F10172" s="24">
        <v>1.526322</v>
      </c>
    </row>
    <row r="10173" spans="2:6" x14ac:dyDescent="0.3">
      <c r="B10173" s="28">
        <v>10168</v>
      </c>
      <c r="C10173" s="29">
        <v>3.1541357703693298</v>
      </c>
      <c r="D10173" s="29">
        <v>8.1587124074849804</v>
      </c>
      <c r="E10173" s="29">
        <v>28.902058</v>
      </c>
      <c r="F10173" s="24">
        <v>1.526348</v>
      </c>
    </row>
    <row r="10174" spans="2:6" x14ac:dyDescent="0.3">
      <c r="B10174" s="28">
        <v>10169</v>
      </c>
      <c r="C10174" s="29">
        <v>3.1539123558240001</v>
      </c>
      <c r="D10174" s="29">
        <v>8.1587381530826804</v>
      </c>
      <c r="E10174" s="29">
        <v>28.906502</v>
      </c>
      <c r="F10174" s="24">
        <v>1.5263740000000001</v>
      </c>
    </row>
    <row r="10175" spans="2:6" x14ac:dyDescent="0.3">
      <c r="B10175" s="28">
        <v>10170</v>
      </c>
      <c r="C10175" s="29">
        <v>3.1536889566622701</v>
      </c>
      <c r="D10175" s="29">
        <v>8.1587638036693306</v>
      </c>
      <c r="E10175" s="29">
        <v>28.910945999999999</v>
      </c>
      <c r="F10175" s="24">
        <v>1.5264009999999999</v>
      </c>
    </row>
    <row r="10176" spans="2:6" x14ac:dyDescent="0.3">
      <c r="B10176" s="28">
        <v>10171</v>
      </c>
      <c r="C10176" s="29">
        <v>3.1534655847855602</v>
      </c>
      <c r="D10176" s="29">
        <v>8.1587894772463301</v>
      </c>
      <c r="E10176" s="29">
        <v>28.915391</v>
      </c>
      <c r="F10176" s="24">
        <v>1.526427</v>
      </c>
    </row>
    <row r="10177" spans="2:6" x14ac:dyDescent="0.3">
      <c r="B10177" s="28">
        <v>10172</v>
      </c>
      <c r="C10177" s="29">
        <v>3.1532422164087399</v>
      </c>
      <c r="D10177" s="29">
        <v>8.1588149379199901</v>
      </c>
      <c r="E10177" s="29">
        <v>28.919834999999999</v>
      </c>
      <c r="F10177" s="24">
        <v>1.5264530000000001</v>
      </c>
    </row>
    <row r="10178" spans="2:6" x14ac:dyDescent="0.3">
      <c r="B10178" s="28">
        <v>10173</v>
      </c>
      <c r="C10178" s="29">
        <v>3.1530188634385499</v>
      </c>
      <c r="D10178" s="29">
        <v>8.1588403037181401</v>
      </c>
      <c r="E10178" s="29">
        <v>28.924278999999999</v>
      </c>
      <c r="F10178" s="24">
        <v>1.5264790000000001</v>
      </c>
    </row>
    <row r="10179" spans="2:6" x14ac:dyDescent="0.3">
      <c r="B10179" s="28">
        <v>10174</v>
      </c>
      <c r="C10179" s="29">
        <v>3.1527955258826501</v>
      </c>
      <c r="D10179" s="29">
        <v>8.1588655746859295</v>
      </c>
      <c r="E10179" s="29">
        <v>28.928723000000002</v>
      </c>
      <c r="F10179" s="24">
        <v>1.5265059999999999</v>
      </c>
    </row>
    <row r="10180" spans="2:6" x14ac:dyDescent="0.3">
      <c r="B10180" s="28">
        <v>10175</v>
      </c>
      <c r="C10180" s="29">
        <v>3.1525722156210798</v>
      </c>
      <c r="D10180" s="29">
        <v>8.1588908687188599</v>
      </c>
      <c r="E10180" s="29">
        <v>28.933167999999998</v>
      </c>
      <c r="F10180" s="24">
        <v>1.526532</v>
      </c>
    </row>
    <row r="10181" spans="2:6" x14ac:dyDescent="0.3">
      <c r="B10181" s="28">
        <v>10176</v>
      </c>
      <c r="C10181" s="29">
        <v>3.1523489089113599</v>
      </c>
      <c r="D10181" s="29">
        <v>8.1589159501347392</v>
      </c>
      <c r="E10181" s="29">
        <v>28.937612000000001</v>
      </c>
      <c r="F10181" s="24">
        <v>1.5265580000000001</v>
      </c>
    </row>
    <row r="10182" spans="2:6" x14ac:dyDescent="0.3">
      <c r="B10182" s="28">
        <v>10177</v>
      </c>
      <c r="C10182" s="29">
        <v>3.1521256176388501</v>
      </c>
      <c r="D10182" s="29">
        <v>8.1589409368554993</v>
      </c>
      <c r="E10182" s="29">
        <v>28.942056000000001</v>
      </c>
      <c r="F10182" s="24">
        <v>1.5265840000000002</v>
      </c>
    </row>
    <row r="10183" spans="2:6" x14ac:dyDescent="0.3">
      <c r="B10183" s="28">
        <v>10178</v>
      </c>
      <c r="C10183" s="29">
        <v>3.1519023536675799</v>
      </c>
      <c r="D10183" s="29">
        <v>8.15896594669743</v>
      </c>
      <c r="E10183" s="29">
        <v>28.946501000000001</v>
      </c>
      <c r="F10183" s="24">
        <v>1.52661</v>
      </c>
    </row>
    <row r="10184" spans="2:6" x14ac:dyDescent="0.3">
      <c r="B10184" s="28">
        <v>10179</v>
      </c>
      <c r="C10184" s="29">
        <v>3.15167909328702</v>
      </c>
      <c r="D10184" s="29">
        <v>8.1589907441366805</v>
      </c>
      <c r="E10184" s="29">
        <v>28.950945000000001</v>
      </c>
      <c r="F10184" s="24">
        <v>1.526637</v>
      </c>
    </row>
    <row r="10185" spans="2:6" x14ac:dyDescent="0.3">
      <c r="B10185" s="28">
        <v>10180</v>
      </c>
      <c r="C10185" s="29">
        <v>3.1514558602122702</v>
      </c>
      <c r="D10185" s="29">
        <v>8.1590155647343305</v>
      </c>
      <c r="E10185" s="29">
        <v>28.955390000000001</v>
      </c>
      <c r="F10185" s="24">
        <v>1.5266630000000001</v>
      </c>
    </row>
    <row r="10186" spans="2:6" x14ac:dyDescent="0.3">
      <c r="B10186" s="28">
        <v>10181</v>
      </c>
      <c r="C10186" s="29">
        <v>3.1512326307540599</v>
      </c>
      <c r="D10186" s="29">
        <v>8.1590401730720998</v>
      </c>
      <c r="E10186" s="29">
        <v>28.959834000000001</v>
      </c>
      <c r="F10186" s="24">
        <v>1.526689</v>
      </c>
    </row>
    <row r="10187" spans="2:6" x14ac:dyDescent="0.3">
      <c r="B10187" s="28">
        <v>10182</v>
      </c>
      <c r="C10187" s="29">
        <v>3.1510094167710698</v>
      </c>
      <c r="D10187" s="29">
        <v>8.1590646869397396</v>
      </c>
      <c r="E10187" s="29">
        <v>28.964278</v>
      </c>
      <c r="F10187" s="24">
        <v>1.526715</v>
      </c>
    </row>
    <row r="10188" spans="2:6" x14ac:dyDescent="0.3">
      <c r="B10188" s="28">
        <v>10183</v>
      </c>
      <c r="C10188" s="29">
        <v>3.1507862301007101</v>
      </c>
      <c r="D10188" s="29">
        <v>8.1590892240215993</v>
      </c>
      <c r="E10188" s="29">
        <v>28.968723000000001</v>
      </c>
      <c r="F10188" s="24">
        <v>1.526742</v>
      </c>
    </row>
    <row r="10189" spans="2:6" x14ac:dyDescent="0.3">
      <c r="B10189" s="28">
        <v>10184</v>
      </c>
      <c r="C10189" s="29">
        <v>3.1505630470855599</v>
      </c>
      <c r="D10189" s="29">
        <v>8.1591135490574906</v>
      </c>
      <c r="E10189" s="29">
        <v>28.973167</v>
      </c>
      <c r="F10189" s="24">
        <v>1.5267680000000001</v>
      </c>
    </row>
    <row r="10190" spans="2:6" x14ac:dyDescent="0.3">
      <c r="B10190" s="28">
        <v>10185</v>
      </c>
      <c r="C10190" s="29">
        <v>3.15033989138756</v>
      </c>
      <c r="D10190" s="29">
        <v>8.1591378973446798</v>
      </c>
      <c r="E10190" s="29">
        <v>28.977612000000001</v>
      </c>
      <c r="F10190" s="24">
        <v>1.526794</v>
      </c>
    </row>
    <row r="10191" spans="2:6" x14ac:dyDescent="0.3">
      <c r="B10191" s="28">
        <v>10186</v>
      </c>
      <c r="C10191" s="29">
        <v>3.1501167393704801</v>
      </c>
      <c r="D10191" s="29">
        <v>8.1591620337283999</v>
      </c>
      <c r="E10191" s="29">
        <v>28.982056</v>
      </c>
      <c r="F10191" s="24">
        <v>1.5268199999999998</v>
      </c>
    </row>
    <row r="10192" spans="2:6" x14ac:dyDescent="0.3">
      <c r="B10192" s="28">
        <v>10187</v>
      </c>
      <c r="C10192" s="29">
        <v>3.1498936146750398</v>
      </c>
      <c r="D10192" s="29">
        <v>8.1591861934004992</v>
      </c>
      <c r="E10192" s="29">
        <v>28.986501000000001</v>
      </c>
      <c r="F10192" s="24">
        <v>1.5268459999999999</v>
      </c>
    </row>
    <row r="10193" spans="2:6" x14ac:dyDescent="0.3">
      <c r="B10193" s="28">
        <v>10188</v>
      </c>
      <c r="C10193" s="29">
        <v>3.1496704936861799</v>
      </c>
      <c r="D10193" s="29">
        <v>8.1592101413114708</v>
      </c>
      <c r="E10193" s="29">
        <v>28.990945</v>
      </c>
      <c r="F10193" s="24">
        <v>1.526872</v>
      </c>
    </row>
    <row r="10194" spans="2:6" x14ac:dyDescent="0.3">
      <c r="B10194" s="28">
        <v>10189</v>
      </c>
      <c r="C10194" s="29">
        <v>3.1494474000234298</v>
      </c>
      <c r="D10194" s="29">
        <v>8.1592341125478196</v>
      </c>
      <c r="E10194" s="29">
        <v>28.99539</v>
      </c>
      <c r="F10194" s="24">
        <v>1.526899</v>
      </c>
    </row>
    <row r="10195" spans="2:6" x14ac:dyDescent="0.3">
      <c r="B10195" s="28">
        <v>10190</v>
      </c>
      <c r="C10195" s="29">
        <v>3.1492243218856601</v>
      </c>
      <c r="D10195" s="29">
        <v>8.1592579896203805</v>
      </c>
      <c r="E10195" s="29">
        <v>28.999835000000001</v>
      </c>
      <c r="F10195" s="24">
        <v>1.5269249999999999</v>
      </c>
    </row>
    <row r="10196" spans="2:6" x14ac:dyDescent="0.3">
      <c r="B10196" s="28">
        <v>10191</v>
      </c>
      <c r="C10196" s="29">
        <v>3.1490012474928699</v>
      </c>
      <c r="D10196" s="29">
        <v>8.1592816551451506</v>
      </c>
      <c r="E10196" s="29">
        <v>29.004279</v>
      </c>
      <c r="F10196" s="24">
        <v>1.5269509999999999</v>
      </c>
    </row>
    <row r="10197" spans="2:6" x14ac:dyDescent="0.3">
      <c r="B10197" s="28">
        <v>10192</v>
      </c>
      <c r="C10197" s="29">
        <v>3.1487782004328499</v>
      </c>
      <c r="D10197" s="29">
        <v>8.1593053440507095</v>
      </c>
      <c r="E10197" s="29">
        <v>29.008724000000001</v>
      </c>
      <c r="F10197" s="24">
        <v>1.526977</v>
      </c>
    </row>
    <row r="10198" spans="2:6" x14ac:dyDescent="0.3">
      <c r="B10198" s="28">
        <v>10193</v>
      </c>
      <c r="C10198" s="29">
        <v>3.1485551571433601</v>
      </c>
      <c r="D10198" s="29">
        <v>8.1593288215505293</v>
      </c>
      <c r="E10198" s="29">
        <v>29.013168</v>
      </c>
      <c r="F10198" s="24">
        <v>1.5270030000000001</v>
      </c>
    </row>
    <row r="10199" spans="2:6" x14ac:dyDescent="0.3">
      <c r="B10199" s="28">
        <v>10194</v>
      </c>
      <c r="C10199" s="29">
        <v>3.1483321411910299</v>
      </c>
      <c r="D10199" s="29">
        <v>8.1593523224680506</v>
      </c>
      <c r="E10199" s="29">
        <v>29.017613000000001</v>
      </c>
      <c r="F10199" s="24">
        <v>1.527029</v>
      </c>
    </row>
    <row r="10200" spans="2:6" x14ac:dyDescent="0.3">
      <c r="B10200" s="28">
        <v>10195</v>
      </c>
      <c r="C10200" s="29">
        <v>3.1481091408011102</v>
      </c>
      <c r="D10200" s="29">
        <v>8.1593757294454505</v>
      </c>
      <c r="E10200" s="29">
        <v>29.022058000000001</v>
      </c>
      <c r="F10200" s="24">
        <v>1.527056</v>
      </c>
    </row>
    <row r="10201" spans="2:6" x14ac:dyDescent="0.3">
      <c r="B10201" s="28">
        <v>10196</v>
      </c>
      <c r="C10201" s="29">
        <v>3.1478861442199602</v>
      </c>
      <c r="D10201" s="29">
        <v>8.1593989252299899</v>
      </c>
      <c r="E10201" s="29">
        <v>29.026502000000001</v>
      </c>
      <c r="F10201" s="24">
        <v>1.5270820000000001</v>
      </c>
    </row>
    <row r="10202" spans="2:6" x14ac:dyDescent="0.3">
      <c r="B10202" s="28">
        <v>10197</v>
      </c>
      <c r="C10202" s="29">
        <v>3.1476631749825299</v>
      </c>
      <c r="D10202" s="29">
        <v>8.15942214448744</v>
      </c>
      <c r="E10202" s="29">
        <v>29.030947000000001</v>
      </c>
      <c r="F10202" s="24">
        <v>1.5271080000000001</v>
      </c>
    </row>
    <row r="10203" spans="2:6" x14ac:dyDescent="0.3">
      <c r="B10203" s="28">
        <v>10198</v>
      </c>
      <c r="C10203" s="29">
        <v>3.14744022132987</v>
      </c>
      <c r="D10203" s="29">
        <v>8.1594452699387503</v>
      </c>
      <c r="E10203" s="29">
        <v>29.035392000000002</v>
      </c>
      <c r="F10203" s="24">
        <v>1.527134</v>
      </c>
    </row>
    <row r="10204" spans="2:6" x14ac:dyDescent="0.3">
      <c r="B10204" s="28">
        <v>10199</v>
      </c>
      <c r="C10204" s="29">
        <v>3.1472172832694101</v>
      </c>
      <c r="D10204" s="29">
        <v>8.1594683016285501</v>
      </c>
      <c r="E10204" s="29">
        <v>29.039836999999999</v>
      </c>
      <c r="F10204" s="24">
        <v>1.5271599999999999</v>
      </c>
    </row>
    <row r="10205" spans="2:6" x14ac:dyDescent="0.3">
      <c r="B10205" s="28">
        <v>10200</v>
      </c>
      <c r="C10205" s="29">
        <v>3.1469943490685202</v>
      </c>
      <c r="D10205" s="29">
        <v>8.1594911224088307</v>
      </c>
      <c r="E10205" s="29">
        <v>29.044281000000002</v>
      </c>
      <c r="F10205" s="24">
        <v>1.5271859999999999</v>
      </c>
    </row>
    <row r="10206" spans="2:6" x14ac:dyDescent="0.3">
      <c r="B10206" s="28">
        <v>10201</v>
      </c>
      <c r="C10206" s="29">
        <v>3.1467714422199999</v>
      </c>
      <c r="D10206" s="29">
        <v>8.1595139667355294</v>
      </c>
      <c r="E10206" s="29">
        <v>29.048725999999998</v>
      </c>
      <c r="F10206" s="24">
        <v>1.5272130000000002</v>
      </c>
    </row>
    <row r="10207" spans="2:6" x14ac:dyDescent="0.3">
      <c r="B10207" s="28">
        <v>10202</v>
      </c>
      <c r="C10207" s="29">
        <v>3.1465485509859299</v>
      </c>
      <c r="D10207" s="29">
        <v>8.1595367174343902</v>
      </c>
      <c r="E10207" s="29">
        <v>29.053170999999999</v>
      </c>
      <c r="F10207" s="24">
        <v>1.527239</v>
      </c>
    </row>
    <row r="10208" spans="2:6" x14ac:dyDescent="0.3">
      <c r="B10208" s="28">
        <v>10203</v>
      </c>
      <c r="C10208" s="29">
        <v>3.1463256753737099</v>
      </c>
      <c r="D10208" s="29">
        <v>8.1595593745499695</v>
      </c>
      <c r="E10208" s="29">
        <v>29.057615999999999</v>
      </c>
      <c r="F10208" s="24">
        <v>1.5272649999999999</v>
      </c>
    </row>
    <row r="10209" spans="2:6" x14ac:dyDescent="0.3">
      <c r="B10209" s="28">
        <v>10204</v>
      </c>
      <c r="C10209" s="29">
        <v>3.1461028153907202</v>
      </c>
      <c r="D10209" s="29">
        <v>8.15958193812674</v>
      </c>
      <c r="E10209" s="29">
        <v>29.062061</v>
      </c>
      <c r="F10209" s="24">
        <v>1.527291</v>
      </c>
    </row>
    <row r="10210" spans="2:6" x14ac:dyDescent="0.3">
      <c r="B10210" s="28">
        <v>10205</v>
      </c>
      <c r="C10210" s="29">
        <v>3.1458799593305402</v>
      </c>
      <c r="D10210" s="29">
        <v>8.1596042911476392</v>
      </c>
      <c r="E10210" s="29">
        <v>29.066504999999999</v>
      </c>
      <c r="F10210" s="24">
        <v>1.527317</v>
      </c>
    </row>
    <row r="10211" spans="2:6" x14ac:dyDescent="0.3">
      <c r="B10211" s="28">
        <v>10206</v>
      </c>
      <c r="C10211" s="29">
        <v>3.1456571306334</v>
      </c>
      <c r="D10211" s="29">
        <v>8.1596266678064104</v>
      </c>
      <c r="E10211" s="29">
        <v>29.07095</v>
      </c>
      <c r="F10211" s="24">
        <v>1.5273430000000001</v>
      </c>
    </row>
    <row r="10212" spans="2:6" x14ac:dyDescent="0.3">
      <c r="B10212" s="28">
        <v>10207</v>
      </c>
      <c r="C10212" s="29">
        <v>3.1454343175876001</v>
      </c>
      <c r="D10212" s="29">
        <v>8.1596489510598307</v>
      </c>
      <c r="E10212" s="29">
        <v>29.075395</v>
      </c>
      <c r="F10212" s="24">
        <v>1.527369</v>
      </c>
    </row>
    <row r="10213" spans="2:6" x14ac:dyDescent="0.3">
      <c r="B10213" s="28">
        <v>10208</v>
      </c>
      <c r="C10213" s="29">
        <v>3.14521152020051</v>
      </c>
      <c r="D10213" s="29">
        <v>8.15967114095222</v>
      </c>
      <c r="E10213" s="29">
        <v>29.079840000000001</v>
      </c>
      <c r="F10213" s="24">
        <v>1.5273949999999998</v>
      </c>
    </row>
    <row r="10214" spans="2:6" x14ac:dyDescent="0.3">
      <c r="B10214" s="28">
        <v>10209</v>
      </c>
      <c r="C10214" s="29">
        <v>3.1449887384794502</v>
      </c>
      <c r="D10214" s="29">
        <v>8.1596932375280105</v>
      </c>
      <c r="E10214" s="29">
        <v>29.084285000000001</v>
      </c>
      <c r="F10214" s="24">
        <v>1.5274220000000001</v>
      </c>
    </row>
    <row r="10215" spans="2:6" x14ac:dyDescent="0.3">
      <c r="B10215" s="28">
        <v>10210</v>
      </c>
      <c r="C10215" s="29">
        <v>3.1447659724317698</v>
      </c>
      <c r="D10215" s="29">
        <v>8.1597152408316092</v>
      </c>
      <c r="E10215" s="29">
        <v>29.088730000000002</v>
      </c>
      <c r="F10215" s="24">
        <v>1.5274480000000001</v>
      </c>
    </row>
    <row r="10216" spans="2:6" x14ac:dyDescent="0.3">
      <c r="B10216" s="28">
        <v>10211</v>
      </c>
      <c r="C10216" s="29">
        <v>3.1445432220647902</v>
      </c>
      <c r="D10216" s="29">
        <v>8.1597371509073593</v>
      </c>
      <c r="E10216" s="29">
        <v>29.093174999999999</v>
      </c>
      <c r="F10216" s="24">
        <v>1.527474</v>
      </c>
    </row>
    <row r="10217" spans="2:6" x14ac:dyDescent="0.3">
      <c r="B10217" s="28">
        <v>10212</v>
      </c>
      <c r="C10217" s="29">
        <v>3.1443204873858202</v>
      </c>
      <c r="D10217" s="29">
        <v>8.1597589677995703</v>
      </c>
      <c r="E10217" s="29">
        <v>29.097619999999999</v>
      </c>
      <c r="F10217" s="24">
        <v>1.5274999999999999</v>
      </c>
    </row>
    <row r="10218" spans="2:6" x14ac:dyDescent="0.3">
      <c r="B10218" s="28">
        <v>10213</v>
      </c>
      <c r="C10218" s="29">
        <v>3.14409776840218</v>
      </c>
      <c r="D10218" s="29">
        <v>8.1597806915525908</v>
      </c>
      <c r="E10218" s="29">
        <v>29.102065</v>
      </c>
      <c r="F10218" s="24">
        <v>1.5275259999999999</v>
      </c>
    </row>
    <row r="10219" spans="2:6" x14ac:dyDescent="0.3">
      <c r="B10219" s="28">
        <v>10214</v>
      </c>
      <c r="C10219" s="29">
        <v>3.1438750651211498</v>
      </c>
      <c r="D10219" s="29">
        <v>8.1598023222106697</v>
      </c>
      <c r="E10219" s="29">
        <v>29.10651</v>
      </c>
      <c r="F10219" s="24">
        <v>1.527552</v>
      </c>
    </row>
    <row r="10220" spans="2:6" x14ac:dyDescent="0.3">
      <c r="B10220" s="28">
        <v>10215</v>
      </c>
      <c r="C10220" s="29">
        <v>3.14365237755004</v>
      </c>
      <c r="D10220" s="29">
        <v>8.1598238598181503</v>
      </c>
      <c r="E10220" s="29">
        <v>29.110955000000001</v>
      </c>
      <c r="F10220" s="24">
        <v>1.5275780000000001</v>
      </c>
    </row>
    <row r="10221" spans="2:6" x14ac:dyDescent="0.3">
      <c r="B10221" s="28">
        <v>10216</v>
      </c>
      <c r="C10221" s="29">
        <v>3.1434297056961</v>
      </c>
      <c r="D10221" s="29">
        <v>8.1598453044191999</v>
      </c>
      <c r="E10221" s="29">
        <v>29.115400000000001</v>
      </c>
      <c r="F10221" s="24">
        <v>1.527604</v>
      </c>
    </row>
    <row r="10222" spans="2:6" x14ac:dyDescent="0.3">
      <c r="B10222" s="28">
        <v>10217</v>
      </c>
      <c r="C10222" s="29">
        <v>3.1432070495666302</v>
      </c>
      <c r="D10222" s="29">
        <v>8.1598666560580995</v>
      </c>
      <c r="E10222" s="29">
        <v>29.119845000000002</v>
      </c>
      <c r="F10222" s="24">
        <v>1.52763</v>
      </c>
    </row>
    <row r="10223" spans="2:6" x14ac:dyDescent="0.3">
      <c r="B10223" s="28">
        <v>10218</v>
      </c>
      <c r="C10223" s="29">
        <v>3.1429844091688799</v>
      </c>
      <c r="D10223" s="29">
        <v>8.15988791477902</v>
      </c>
      <c r="E10223" s="29">
        <v>29.124289999999998</v>
      </c>
      <c r="F10223" s="24">
        <v>1.5276559999999999</v>
      </c>
    </row>
    <row r="10224" spans="2:6" x14ac:dyDescent="0.3">
      <c r="B10224" s="28">
        <v>10219</v>
      </c>
      <c r="C10224" s="29">
        <v>3.1427617845101001</v>
      </c>
      <c r="D10224" s="29">
        <v>8.1599090806261803</v>
      </c>
      <c r="E10224" s="29">
        <v>29.128734999999999</v>
      </c>
      <c r="F10224" s="24">
        <v>1.527682</v>
      </c>
    </row>
    <row r="10225" spans="2:6" x14ac:dyDescent="0.3">
      <c r="B10225" s="28">
        <v>10220</v>
      </c>
      <c r="C10225" s="29">
        <v>3.1425391755975398</v>
      </c>
      <c r="D10225" s="29">
        <v>8.1599301536437103</v>
      </c>
      <c r="E10225" s="29">
        <v>29.133179999999999</v>
      </c>
      <c r="F10225" s="24">
        <v>1.527709</v>
      </c>
    </row>
    <row r="10226" spans="2:6" x14ac:dyDescent="0.3">
      <c r="B10226" s="28">
        <v>10221</v>
      </c>
      <c r="C10226" s="29">
        <v>3.14231658243843</v>
      </c>
      <c r="D10226" s="29">
        <v>8.1599511338758006</v>
      </c>
      <c r="E10226" s="29">
        <v>29.137625</v>
      </c>
      <c r="F10226" s="24">
        <v>1.5277349999999998</v>
      </c>
    </row>
    <row r="10227" spans="2:6" x14ac:dyDescent="0.3">
      <c r="B10227" s="28">
        <v>10222</v>
      </c>
      <c r="C10227" s="29">
        <v>3.1420940050399899</v>
      </c>
      <c r="D10227" s="29">
        <v>8.1599720213665101</v>
      </c>
      <c r="E10227" s="29">
        <v>29.14207</v>
      </c>
      <c r="F10227" s="24">
        <v>1.5277609999999999</v>
      </c>
    </row>
    <row r="10228" spans="2:6" x14ac:dyDescent="0.3">
      <c r="B10228" s="28">
        <v>10223</v>
      </c>
      <c r="C10228" s="29">
        <v>3.1418714434094501</v>
      </c>
      <c r="D10228" s="29">
        <v>8.1599928161600008</v>
      </c>
      <c r="E10228" s="29">
        <v>29.146515000000001</v>
      </c>
      <c r="F10228" s="24">
        <v>1.527787</v>
      </c>
    </row>
    <row r="10229" spans="2:6" x14ac:dyDescent="0.3">
      <c r="B10229" s="28">
        <v>10224</v>
      </c>
      <c r="C10229" s="29">
        <v>3.1416489091687501</v>
      </c>
      <c r="D10229" s="29">
        <v>8.1600136348661998</v>
      </c>
      <c r="E10229" s="29">
        <v>29.150960999999999</v>
      </c>
      <c r="F10229" s="24">
        <v>1.5278130000000001</v>
      </c>
    </row>
    <row r="10230" spans="2:6" x14ac:dyDescent="0.3">
      <c r="B10230" s="28">
        <v>10225</v>
      </c>
      <c r="C10230" s="29">
        <v>3.14142637909042</v>
      </c>
      <c r="D10230" s="29">
        <v>8.1600342443713991</v>
      </c>
      <c r="E10230" s="29">
        <v>29.155405999999999</v>
      </c>
      <c r="F10230" s="24">
        <v>1.5278389999999999</v>
      </c>
    </row>
    <row r="10231" spans="2:6" x14ac:dyDescent="0.3">
      <c r="B10231" s="28">
        <v>10226</v>
      </c>
      <c r="C10231" s="29">
        <v>3.1412038648015801</v>
      </c>
      <c r="D10231" s="29">
        <v>8.1600547613115193</v>
      </c>
      <c r="E10231" s="29">
        <v>29.159851</v>
      </c>
      <c r="F10231" s="24">
        <v>1.527865</v>
      </c>
    </row>
    <row r="10232" spans="2:6" x14ac:dyDescent="0.3">
      <c r="B10232" s="28">
        <v>10227</v>
      </c>
      <c r="C10232" s="29">
        <v>3.1409813663094099</v>
      </c>
      <c r="D10232" s="29">
        <v>8.1600751857306104</v>
      </c>
      <c r="E10232" s="29">
        <v>29.164296</v>
      </c>
      <c r="F10232" s="24">
        <v>1.5278909999999999</v>
      </c>
    </row>
    <row r="10233" spans="2:6" x14ac:dyDescent="0.3">
      <c r="B10233" s="28">
        <v>10228</v>
      </c>
      <c r="C10233" s="29">
        <v>3.14075888362109</v>
      </c>
      <c r="D10233" s="29">
        <v>8.1600955176726302</v>
      </c>
      <c r="E10233" s="29">
        <v>29.168741000000001</v>
      </c>
      <c r="F10233" s="24">
        <v>1.527917</v>
      </c>
    </row>
    <row r="10234" spans="2:6" x14ac:dyDescent="0.3">
      <c r="B10234" s="28">
        <v>10229</v>
      </c>
      <c r="C10234" s="29">
        <v>3.14053642833262</v>
      </c>
      <c r="D10234" s="29">
        <v>8.1601158736175101</v>
      </c>
      <c r="E10234" s="29">
        <v>29.173186999999999</v>
      </c>
      <c r="F10234" s="24">
        <v>1.5279430000000001</v>
      </c>
    </row>
    <row r="10235" spans="2:6" x14ac:dyDescent="0.3">
      <c r="B10235" s="28">
        <v>10230</v>
      </c>
      <c r="C10235" s="29">
        <v>3.1403139772683</v>
      </c>
      <c r="D10235" s="29">
        <v>8.1601360207113505</v>
      </c>
      <c r="E10235" s="29">
        <v>29.177631999999999</v>
      </c>
      <c r="F10235" s="24">
        <v>1.5279690000000001</v>
      </c>
    </row>
    <row r="10236" spans="2:6" x14ac:dyDescent="0.3">
      <c r="B10236" s="28">
        <v>10231</v>
      </c>
      <c r="C10236" s="29">
        <v>3.1400915420292801</v>
      </c>
      <c r="D10236" s="29">
        <v>8.1601560754599696</v>
      </c>
      <c r="E10236" s="29">
        <v>29.182077</v>
      </c>
      <c r="F10236" s="24">
        <v>1.527995</v>
      </c>
    </row>
    <row r="10237" spans="2:6" x14ac:dyDescent="0.3">
      <c r="B10237" s="28">
        <v>10232</v>
      </c>
      <c r="C10237" s="29">
        <v>3.13986912262272</v>
      </c>
      <c r="D10237" s="29">
        <v>8.1601760379073305</v>
      </c>
      <c r="E10237" s="29">
        <v>29.186522</v>
      </c>
      <c r="F10237" s="24">
        <v>1.5280209999999999</v>
      </c>
    </row>
    <row r="10238" spans="2:6" x14ac:dyDescent="0.3">
      <c r="B10238" s="28">
        <v>10233</v>
      </c>
      <c r="C10238" s="29">
        <v>3.1396467306238902</v>
      </c>
      <c r="D10238" s="29">
        <v>8.1601960244294602</v>
      </c>
      <c r="E10238" s="29">
        <v>29.190968000000002</v>
      </c>
      <c r="F10238" s="24">
        <v>1.5280469999999999</v>
      </c>
    </row>
    <row r="10239" spans="2:6" x14ac:dyDescent="0.3">
      <c r="B10239" s="28">
        <v>10234</v>
      </c>
      <c r="C10239" s="29">
        <v>3.1394243428984301</v>
      </c>
      <c r="D10239" s="29">
        <v>8.1602158023799305</v>
      </c>
      <c r="E10239" s="29">
        <v>29.195412999999999</v>
      </c>
      <c r="F10239" s="24">
        <v>1.528073</v>
      </c>
    </row>
    <row r="10240" spans="2:6" x14ac:dyDescent="0.3">
      <c r="B10240" s="28">
        <v>10235</v>
      </c>
      <c r="C10240" s="29">
        <v>3.1392019710267798</v>
      </c>
      <c r="D10240" s="29">
        <v>8.1602354881607599</v>
      </c>
      <c r="E10240" s="29">
        <v>29.199857999999999</v>
      </c>
      <c r="F10240" s="24">
        <v>1.5280990000000001</v>
      </c>
    </row>
    <row r="10241" spans="2:6" x14ac:dyDescent="0.3">
      <c r="B10241" s="28">
        <v>10236</v>
      </c>
      <c r="C10241" s="29">
        <v>3.13897962656872</v>
      </c>
      <c r="D10241" s="29">
        <v>8.1602551980701108</v>
      </c>
      <c r="E10241" s="29">
        <v>29.204304</v>
      </c>
      <c r="F10241" s="24">
        <v>1.528125</v>
      </c>
    </row>
    <row r="10242" spans="2:6" x14ac:dyDescent="0.3">
      <c r="B10242" s="28">
        <v>10237</v>
      </c>
      <c r="C10242" s="29">
        <v>3.13875728642082</v>
      </c>
      <c r="D10242" s="29">
        <v>8.1602746996171103</v>
      </c>
      <c r="E10242" s="29">
        <v>29.208749000000001</v>
      </c>
      <c r="F10242" s="24">
        <v>1.528151</v>
      </c>
    </row>
    <row r="10243" spans="2:6" x14ac:dyDescent="0.3">
      <c r="B10243" s="28">
        <v>10238</v>
      </c>
      <c r="C10243" s="29">
        <v>3.1385349736903798</v>
      </c>
      <c r="D10243" s="29">
        <v>8.1602942253284496</v>
      </c>
      <c r="E10243" s="29">
        <v>29.213194999999999</v>
      </c>
      <c r="F10243" s="24">
        <v>1.5281769999999999</v>
      </c>
    </row>
    <row r="10244" spans="2:6" x14ac:dyDescent="0.3">
      <c r="B10244" s="28">
        <v>10239</v>
      </c>
      <c r="C10244" s="29">
        <v>3.1383126652945701</v>
      </c>
      <c r="D10244" s="29">
        <v>8.1603135428167892</v>
      </c>
      <c r="E10244" s="29">
        <v>29.217639999999999</v>
      </c>
      <c r="F10244" s="24">
        <v>1.528203</v>
      </c>
    </row>
    <row r="10245" spans="2:6" x14ac:dyDescent="0.3">
      <c r="B10245" s="28">
        <v>10240</v>
      </c>
      <c r="C10245" s="29">
        <v>3.1380903727879899</v>
      </c>
      <c r="D10245" s="29">
        <v>8.1603327683544205</v>
      </c>
      <c r="E10245" s="29">
        <v>29.222085</v>
      </c>
      <c r="F10245" s="24">
        <v>1.5282290000000001</v>
      </c>
    </row>
    <row r="10246" spans="2:6" x14ac:dyDescent="0.3">
      <c r="B10246" s="28">
        <v>10241</v>
      </c>
      <c r="C10246" s="29">
        <v>3.13786810770464</v>
      </c>
      <c r="D10246" s="29">
        <v>8.1603520181099398</v>
      </c>
      <c r="E10246" s="29">
        <v>29.226531000000001</v>
      </c>
      <c r="F10246" s="24">
        <v>1.5282550000000001</v>
      </c>
    </row>
    <row r="10247" spans="2:6" x14ac:dyDescent="0.3">
      <c r="B10247" s="28">
        <v>10242</v>
      </c>
      <c r="C10247" s="29">
        <v>3.1376458469925299</v>
      </c>
      <c r="D10247" s="29">
        <v>8.1603710598513199</v>
      </c>
      <c r="E10247" s="29">
        <v>29.230975999999998</v>
      </c>
      <c r="F10247" s="24">
        <v>1.528281</v>
      </c>
    </row>
    <row r="10248" spans="2:6" x14ac:dyDescent="0.3">
      <c r="B10248" s="28">
        <v>10243</v>
      </c>
      <c r="C10248" s="29">
        <v>3.13742361370748</v>
      </c>
      <c r="D10248" s="29">
        <v>8.1603901258463107</v>
      </c>
      <c r="E10248" s="29">
        <v>29.235422</v>
      </c>
      <c r="F10248" s="24">
        <v>1.5283069999999999</v>
      </c>
    </row>
    <row r="10249" spans="2:6" x14ac:dyDescent="0.3">
      <c r="B10249" s="28">
        <v>10244</v>
      </c>
      <c r="C10249" s="29">
        <v>3.13720138481801</v>
      </c>
      <c r="D10249" s="29">
        <v>8.1604089839661906</v>
      </c>
      <c r="E10249" s="29">
        <v>29.239867</v>
      </c>
      <c r="F10249" s="24">
        <v>1.5283329999999999</v>
      </c>
    </row>
    <row r="10250" spans="2:6" x14ac:dyDescent="0.3">
      <c r="B10250" s="28">
        <v>10245</v>
      </c>
      <c r="C10250" s="29">
        <v>3.1369791833593901</v>
      </c>
      <c r="D10250" s="29">
        <v>8.1604278663752794</v>
      </c>
      <c r="E10250" s="29">
        <v>29.244312999999998</v>
      </c>
      <c r="F10250" s="24">
        <v>1.528359</v>
      </c>
    </row>
    <row r="10251" spans="2:6" x14ac:dyDescent="0.3">
      <c r="B10251" s="28">
        <v>10246</v>
      </c>
      <c r="C10251" s="29">
        <v>3.1367569863206599</v>
      </c>
      <c r="D10251" s="29">
        <v>8.1604465410482607</v>
      </c>
      <c r="E10251" s="29">
        <v>29.248757999999999</v>
      </c>
      <c r="F10251" s="24">
        <v>1.5283850000000001</v>
      </c>
    </row>
    <row r="10252" spans="2:6" x14ac:dyDescent="0.3">
      <c r="B10252" s="28">
        <v>10247</v>
      </c>
      <c r="C10252" s="29">
        <v>3.1365348167165399</v>
      </c>
      <c r="D10252" s="29">
        <v>8.16046524004601</v>
      </c>
      <c r="E10252" s="29">
        <v>29.253204</v>
      </c>
      <c r="F10252" s="24">
        <v>1.528411</v>
      </c>
    </row>
    <row r="10253" spans="2:6" x14ac:dyDescent="0.3">
      <c r="B10253" s="28">
        <v>10248</v>
      </c>
      <c r="C10253" s="29">
        <v>3.1363126515565698</v>
      </c>
      <c r="D10253" s="29">
        <v>8.1604837314464707</v>
      </c>
      <c r="E10253" s="29">
        <v>29.257649000000001</v>
      </c>
      <c r="F10253" s="24">
        <v>1.528437</v>
      </c>
    </row>
    <row r="10254" spans="2:6" x14ac:dyDescent="0.3">
      <c r="B10254" s="28">
        <v>10249</v>
      </c>
      <c r="C10254" s="29">
        <v>3.13609051383497</v>
      </c>
      <c r="D10254" s="29">
        <v>8.1605022472072104</v>
      </c>
      <c r="E10254" s="29">
        <v>29.262094999999999</v>
      </c>
      <c r="F10254" s="24">
        <v>1.5284629999999999</v>
      </c>
    </row>
    <row r="10255" spans="2:6" x14ac:dyDescent="0.3">
      <c r="B10255" s="28">
        <v>10250</v>
      </c>
      <c r="C10255" s="29">
        <v>3.1358683920625401</v>
      </c>
      <c r="D10255" s="29">
        <v>8.1605206714018692</v>
      </c>
      <c r="E10255" s="29">
        <v>29.266541</v>
      </c>
      <c r="F10255" s="24">
        <v>1.528489</v>
      </c>
    </row>
    <row r="10256" spans="2:6" x14ac:dyDescent="0.3">
      <c r="B10256" s="28">
        <v>10251</v>
      </c>
      <c r="C10256" s="29">
        <v>3.1356462747705498</v>
      </c>
      <c r="D10256" s="29">
        <v>8.1605388882073395</v>
      </c>
      <c r="E10256" s="29">
        <v>29.270986000000001</v>
      </c>
      <c r="F10256" s="24">
        <v>1.5285150000000001</v>
      </c>
    </row>
    <row r="10257" spans="2:6" x14ac:dyDescent="0.3">
      <c r="B10257" s="28">
        <v>10252</v>
      </c>
      <c r="C10257" s="29">
        <v>3.1354241849225102</v>
      </c>
      <c r="D10257" s="29">
        <v>8.1605571294262091</v>
      </c>
      <c r="E10257" s="29">
        <v>29.275431999999999</v>
      </c>
      <c r="F10257" s="24">
        <v>1.5285410000000001</v>
      </c>
    </row>
    <row r="10258" spans="2:6" x14ac:dyDescent="0.3">
      <c r="B10258" s="28">
        <v>10253</v>
      </c>
      <c r="C10258" s="29">
        <v>3.1352020995790499</v>
      </c>
      <c r="D10258" s="29">
        <v>8.1605751633944301</v>
      </c>
      <c r="E10258" s="29">
        <v>29.279876999999999</v>
      </c>
      <c r="F10258" s="24">
        <v>1.528567</v>
      </c>
    </row>
    <row r="10259" spans="2:6" x14ac:dyDescent="0.3">
      <c r="B10259" s="28">
        <v>10254</v>
      </c>
      <c r="C10259" s="29">
        <v>3.1349800416832099</v>
      </c>
      <c r="D10259" s="29">
        <v>8.1605932218114905</v>
      </c>
      <c r="E10259" s="29">
        <v>29.284323000000001</v>
      </c>
      <c r="F10259" s="24">
        <v>1.5285929999999999</v>
      </c>
    </row>
    <row r="10260" spans="2:6" x14ac:dyDescent="0.3">
      <c r="B10260" s="28">
        <v>10255</v>
      </c>
      <c r="C10260" s="29">
        <v>3.13475799977134</v>
      </c>
      <c r="D10260" s="29">
        <v>8.1606111888798996</v>
      </c>
      <c r="E10260" s="29">
        <v>29.288768999999998</v>
      </c>
      <c r="F10260" s="24">
        <v>1.528619</v>
      </c>
    </row>
    <row r="10261" spans="2:6" x14ac:dyDescent="0.3">
      <c r="B10261" s="28">
        <v>10256</v>
      </c>
      <c r="C10261" s="29">
        <v>3.13453597385038</v>
      </c>
      <c r="D10261" s="29">
        <v>8.1606290646431194</v>
      </c>
      <c r="E10261" s="29">
        <v>29.293215</v>
      </c>
      <c r="F10261" s="24">
        <v>1.528645</v>
      </c>
    </row>
    <row r="10262" spans="2:6" x14ac:dyDescent="0.3">
      <c r="B10262" s="28">
        <v>10257</v>
      </c>
      <c r="C10262" s="29">
        <v>3.1343139524821502</v>
      </c>
      <c r="D10262" s="29">
        <v>8.1606467334324204</v>
      </c>
      <c r="E10262" s="29">
        <v>29.29766</v>
      </c>
      <c r="F10262" s="24">
        <v>1.5286710000000001</v>
      </c>
    </row>
    <row r="10263" spans="2:6" x14ac:dyDescent="0.3">
      <c r="B10263" s="28">
        <v>10258</v>
      </c>
      <c r="C10263" s="29">
        <v>3.13409195856884</v>
      </c>
      <c r="D10263" s="29">
        <v>8.1606644267411905</v>
      </c>
      <c r="E10263" s="29">
        <v>29.302105999999998</v>
      </c>
      <c r="F10263" s="24">
        <v>1.528697</v>
      </c>
    </row>
    <row r="10264" spans="2:6" x14ac:dyDescent="0.3">
      <c r="B10264" s="28">
        <v>10259</v>
      </c>
      <c r="C10264" s="29">
        <v>3.1338699806671899</v>
      </c>
      <c r="D10264" s="29">
        <v>8.1606820288749002</v>
      </c>
      <c r="E10264" s="29">
        <v>29.306552</v>
      </c>
      <c r="F10264" s="24">
        <v>1.5287230000000001</v>
      </c>
    </row>
    <row r="10265" spans="2:6" x14ac:dyDescent="0.3">
      <c r="B10265" s="28">
        <v>10260</v>
      </c>
      <c r="C10265" s="29">
        <v>3.1336480073542599</v>
      </c>
      <c r="D10265" s="29">
        <v>8.1606994242419599</v>
      </c>
      <c r="E10265" s="29">
        <v>29.310997</v>
      </c>
      <c r="F10265" s="24">
        <v>1.5287489999999999</v>
      </c>
    </row>
    <row r="10266" spans="2:6" x14ac:dyDescent="0.3">
      <c r="B10266" s="28">
        <v>10261</v>
      </c>
      <c r="C10266" s="29">
        <v>3.13342606150167</v>
      </c>
      <c r="D10266" s="29">
        <v>8.1607168441813194</v>
      </c>
      <c r="E10266" s="29">
        <v>29.315442999999998</v>
      </c>
      <c r="F10266" s="24">
        <v>1.528775</v>
      </c>
    </row>
    <row r="10267" spans="2:6" x14ac:dyDescent="0.3">
      <c r="B10267" s="28">
        <v>10262</v>
      </c>
      <c r="C10267" s="29">
        <v>3.1332041316813899</v>
      </c>
      <c r="D10267" s="29">
        <v>8.1607341730755696</v>
      </c>
      <c r="E10267" s="29">
        <v>29.319889</v>
      </c>
      <c r="F10267" s="24">
        <v>1.5288010000000001</v>
      </c>
    </row>
    <row r="10268" spans="2:6" x14ac:dyDescent="0.3">
      <c r="B10268" s="28">
        <v>10263</v>
      </c>
      <c r="C10268" s="29">
        <v>3.1329822179003002</v>
      </c>
      <c r="D10268" s="29">
        <v>8.1607514109680395</v>
      </c>
      <c r="E10268" s="29">
        <v>29.324335000000001</v>
      </c>
      <c r="F10268" s="24">
        <v>1.5288270000000002</v>
      </c>
    </row>
    <row r="10269" spans="2:6" x14ac:dyDescent="0.3">
      <c r="B10269" s="28">
        <v>10264</v>
      </c>
      <c r="C10269" s="29">
        <v>3.1327618832591599</v>
      </c>
      <c r="D10269" s="29">
        <v>8.1607843857770295</v>
      </c>
      <c r="E10269" s="29">
        <v>29.328918000000002</v>
      </c>
      <c r="F10269" s="24">
        <v>1.528853</v>
      </c>
    </row>
    <row r="10270" spans="2:6" x14ac:dyDescent="0.3">
      <c r="B10270" s="28">
        <v>10265</v>
      </c>
      <c r="C10270" s="29">
        <v>3.1325415632676199</v>
      </c>
      <c r="D10270" s="29">
        <v>8.1608172625723192</v>
      </c>
      <c r="E10270" s="29">
        <v>29.333500999999998</v>
      </c>
      <c r="F10270" s="24">
        <v>1.5288789999999999</v>
      </c>
    </row>
    <row r="10271" spans="2:6" x14ac:dyDescent="0.3">
      <c r="B10271" s="28">
        <v>10266</v>
      </c>
      <c r="C10271" s="29">
        <v>3.1323212579336901</v>
      </c>
      <c r="D10271" s="29">
        <v>8.1608500414005505</v>
      </c>
      <c r="E10271" s="29">
        <v>29.338083999999998</v>
      </c>
      <c r="F10271" s="24">
        <v>1.528905</v>
      </c>
    </row>
    <row r="10272" spans="2:6" x14ac:dyDescent="0.3">
      <c r="B10272" s="28">
        <v>10267</v>
      </c>
      <c r="C10272" s="29">
        <v>3.1321009672653699</v>
      </c>
      <c r="D10272" s="29">
        <v>8.16088272230839</v>
      </c>
      <c r="E10272" s="29">
        <v>29.342666999999999</v>
      </c>
      <c r="F10272" s="24">
        <v>1.528931</v>
      </c>
    </row>
    <row r="10273" spans="2:6" x14ac:dyDescent="0.3">
      <c r="B10273" s="28">
        <v>10268</v>
      </c>
      <c r="C10273" s="29">
        <v>3.13188069127066</v>
      </c>
      <c r="D10273" s="29">
        <v>8.1609153053425096</v>
      </c>
      <c r="E10273" s="29">
        <v>29.347249999999999</v>
      </c>
      <c r="F10273" s="24">
        <v>1.5289570000000001</v>
      </c>
    </row>
    <row r="10274" spans="2:6" x14ac:dyDescent="0.3">
      <c r="B10274" s="28">
        <v>10269</v>
      </c>
      <c r="C10274" s="29">
        <v>3.1316604299575399</v>
      </c>
      <c r="D10274" s="29">
        <v>8.1609477905494803</v>
      </c>
      <c r="E10274" s="29">
        <v>29.351832999999999</v>
      </c>
      <c r="F10274" s="24">
        <v>1.5289820000000001</v>
      </c>
    </row>
    <row r="10275" spans="2:6" x14ac:dyDescent="0.3">
      <c r="B10275" s="28">
        <v>10270</v>
      </c>
      <c r="C10275" s="29">
        <v>3.1314401833339902</v>
      </c>
      <c r="D10275" s="29">
        <v>8.1609801779759295</v>
      </c>
      <c r="E10275" s="29">
        <v>29.356415999999999</v>
      </c>
      <c r="F10275" s="24">
        <v>1.5290080000000001</v>
      </c>
    </row>
    <row r="10276" spans="2:6" x14ac:dyDescent="0.3">
      <c r="B10276" s="28">
        <v>10271</v>
      </c>
      <c r="C10276" s="29">
        <v>3.1312199627812398</v>
      </c>
      <c r="D10276" s="29">
        <v>8.1610125830173104</v>
      </c>
      <c r="E10276" s="29">
        <v>29.361000000000001</v>
      </c>
      <c r="F10276" s="24">
        <v>1.529034</v>
      </c>
    </row>
    <row r="10277" spans="2:6" x14ac:dyDescent="0.3">
      <c r="B10277" s="28">
        <v>10272</v>
      </c>
      <c r="C10277" s="29">
        <v>3.1309997455555498</v>
      </c>
      <c r="D10277" s="29">
        <v>8.1610447749963306</v>
      </c>
      <c r="E10277" s="29">
        <v>29.365583000000001</v>
      </c>
      <c r="F10277" s="24">
        <v>1.5290599999999999</v>
      </c>
    </row>
    <row r="10278" spans="2:6" x14ac:dyDescent="0.3">
      <c r="B10278" s="28">
        <v>10273</v>
      </c>
      <c r="C10278" s="29">
        <v>3.1307795430433001</v>
      </c>
      <c r="D10278" s="29">
        <v>8.1610768693344706</v>
      </c>
      <c r="E10278" s="29">
        <v>29.370166000000001</v>
      </c>
      <c r="F10278" s="24">
        <v>1.5290859999999999</v>
      </c>
    </row>
    <row r="10279" spans="2:6" x14ac:dyDescent="0.3">
      <c r="B10279" s="28">
        <v>10274</v>
      </c>
      <c r="C10279" s="29">
        <v>3.13055935525241</v>
      </c>
      <c r="D10279" s="29">
        <v>8.1611088660782798</v>
      </c>
      <c r="E10279" s="29">
        <v>29.374749000000001</v>
      </c>
      <c r="F10279" s="24">
        <v>1.529112</v>
      </c>
    </row>
    <row r="10280" spans="2:6" x14ac:dyDescent="0.3">
      <c r="B10280" s="28">
        <v>10275</v>
      </c>
      <c r="C10280" s="29">
        <v>3.1303391935435201</v>
      </c>
      <c r="D10280" s="29">
        <v>8.1611408805188006</v>
      </c>
      <c r="E10280" s="29">
        <v>29.379332999999999</v>
      </c>
      <c r="F10280" s="24">
        <v>1.5291380000000001</v>
      </c>
    </row>
    <row r="10281" spans="2:6" x14ac:dyDescent="0.3">
      <c r="B10281" s="28">
        <v>10276</v>
      </c>
      <c r="C10281" s="29">
        <v>3.13011903521401</v>
      </c>
      <c r="D10281" s="29">
        <v>8.1611726821872406</v>
      </c>
      <c r="E10281" s="29">
        <v>29.383915999999999</v>
      </c>
      <c r="F10281" s="24">
        <v>1.529164</v>
      </c>
    </row>
    <row r="10282" spans="2:6" x14ac:dyDescent="0.3">
      <c r="B10282" s="28">
        <v>10277</v>
      </c>
      <c r="C10282" s="29">
        <v>3.1298988916296202</v>
      </c>
      <c r="D10282" s="29">
        <v>8.1612043864007102</v>
      </c>
      <c r="E10282" s="29">
        <v>29.388498999999999</v>
      </c>
      <c r="F10282" s="24">
        <v>1.52919</v>
      </c>
    </row>
    <row r="10283" spans="2:6" x14ac:dyDescent="0.3">
      <c r="B10283" s="28">
        <v>10278</v>
      </c>
      <c r="C10283" s="29">
        <v>3.1296787741355399</v>
      </c>
      <c r="D10283" s="29">
        <v>8.1612361083721403</v>
      </c>
      <c r="E10283" s="29">
        <v>29.393083000000001</v>
      </c>
      <c r="F10283" s="24">
        <v>1.5292159999999999</v>
      </c>
    </row>
    <row r="10284" spans="2:6" x14ac:dyDescent="0.3">
      <c r="B10284" s="28">
        <v>10279</v>
      </c>
      <c r="C10284" s="29">
        <v>3.1294586600599499</v>
      </c>
      <c r="D10284" s="29">
        <v>8.1612676177888606</v>
      </c>
      <c r="E10284" s="29">
        <v>29.397666000000001</v>
      </c>
      <c r="F10284" s="24">
        <v>1.5292409999999999</v>
      </c>
    </row>
    <row r="10285" spans="2:6" x14ac:dyDescent="0.3">
      <c r="B10285" s="28">
        <v>10280</v>
      </c>
      <c r="C10285" s="29">
        <v>3.1292385720801899</v>
      </c>
      <c r="D10285" s="29">
        <v>8.1612991450042998</v>
      </c>
      <c r="E10285" s="29">
        <v>29.402249999999999</v>
      </c>
      <c r="F10285" s="24">
        <v>1.5292669999999999</v>
      </c>
    </row>
    <row r="10286" spans="2:6" x14ac:dyDescent="0.3">
      <c r="B10286" s="28">
        <v>10281</v>
      </c>
      <c r="C10286" s="29">
        <v>3.1290184875449301</v>
      </c>
      <c r="D10286" s="29">
        <v>8.1613304598097791</v>
      </c>
      <c r="E10286" s="29">
        <v>29.406832999999999</v>
      </c>
      <c r="F10286" s="24">
        <v>1.529293</v>
      </c>
    </row>
    <row r="10287" spans="2:6" x14ac:dyDescent="0.3">
      <c r="B10287" s="28">
        <v>10282</v>
      </c>
      <c r="C10287" s="29">
        <v>3.12879842911099</v>
      </c>
      <c r="D10287" s="29">
        <v>8.1613617924546595</v>
      </c>
      <c r="E10287" s="29">
        <v>29.411417</v>
      </c>
      <c r="F10287" s="24">
        <v>1.5293190000000001</v>
      </c>
    </row>
    <row r="10288" spans="2:6" x14ac:dyDescent="0.3">
      <c r="B10288" s="28">
        <v>10283</v>
      </c>
      <c r="C10288" s="29">
        <v>3.1285783741475002</v>
      </c>
      <c r="D10288" s="29">
        <v>8.1613929128342395</v>
      </c>
      <c r="E10288" s="29">
        <v>29.416</v>
      </c>
      <c r="F10288" s="24">
        <v>1.529345</v>
      </c>
    </row>
    <row r="10289" spans="2:6" x14ac:dyDescent="0.3">
      <c r="B10289" s="28">
        <v>10284</v>
      </c>
      <c r="C10289" s="29">
        <v>3.1283583452907999</v>
      </c>
      <c r="D10289" s="29">
        <v>8.16142405109386</v>
      </c>
      <c r="E10289" s="29">
        <v>29.420584000000002</v>
      </c>
      <c r="F10289" s="24">
        <v>1.529371</v>
      </c>
    </row>
    <row r="10290" spans="2:6" x14ac:dyDescent="0.3">
      <c r="B10290" s="28">
        <v>10285</v>
      </c>
      <c r="C10290" s="29">
        <v>3.1281383199304598</v>
      </c>
      <c r="D10290" s="29">
        <v>8.1614549772326797</v>
      </c>
      <c r="E10290" s="29">
        <v>29.425166999999998</v>
      </c>
      <c r="F10290" s="24">
        <v>1.5293969999999999</v>
      </c>
    </row>
    <row r="10291" spans="2:6" x14ac:dyDescent="0.3">
      <c r="B10291" s="28">
        <v>10286</v>
      </c>
      <c r="C10291" s="29">
        <v>3.12791832068234</v>
      </c>
      <c r="D10291" s="29">
        <v>8.16148592129211</v>
      </c>
      <c r="E10291" s="29">
        <v>29.429751</v>
      </c>
      <c r="F10291" s="24">
        <v>1.529423</v>
      </c>
    </row>
    <row r="10292" spans="2:6" x14ac:dyDescent="0.3">
      <c r="B10292" s="28">
        <v>10287</v>
      </c>
      <c r="C10292" s="29">
        <v>3.1276983249564601</v>
      </c>
      <c r="D10292" s="29">
        <v>8.1615166533751893</v>
      </c>
      <c r="E10292" s="29">
        <v>29.434334</v>
      </c>
      <c r="F10292" s="24">
        <v>1.5294479999999999</v>
      </c>
    </row>
    <row r="10293" spans="2:6" x14ac:dyDescent="0.3">
      <c r="B10293" s="28">
        <v>10288</v>
      </c>
      <c r="C10293" s="29">
        <v>3.12747835534819</v>
      </c>
      <c r="D10293" s="29">
        <v>8.1615474034193394</v>
      </c>
      <c r="E10293" s="29">
        <v>29.438918000000001</v>
      </c>
      <c r="F10293" s="24">
        <v>1.529474</v>
      </c>
    </row>
    <row r="10294" spans="2:6" x14ac:dyDescent="0.3">
      <c r="B10294" s="28">
        <v>10289</v>
      </c>
      <c r="C10294" s="29">
        <v>3.1272584005690098</v>
      </c>
      <c r="D10294" s="29">
        <v>8.1615780565121891</v>
      </c>
      <c r="E10294" s="29">
        <v>29.443501999999999</v>
      </c>
      <c r="F10294" s="24">
        <v>1.5295000000000001</v>
      </c>
    </row>
    <row r="10295" spans="2:6" x14ac:dyDescent="0.3">
      <c r="B10295" s="28">
        <v>10290</v>
      </c>
      <c r="C10295" s="29">
        <v>3.1270384493507599</v>
      </c>
      <c r="D10295" s="29">
        <v>8.1616084978450392</v>
      </c>
      <c r="E10295" s="29">
        <v>29.448084999999999</v>
      </c>
      <c r="F10295" s="24">
        <v>1.5295260000000002</v>
      </c>
    </row>
    <row r="10296" spans="2:6" x14ac:dyDescent="0.3">
      <c r="B10296" s="28">
        <v>10291</v>
      </c>
      <c r="C10296" s="29">
        <v>3.1268185242582001</v>
      </c>
      <c r="D10296" s="29">
        <v>8.1616389571996795</v>
      </c>
      <c r="E10296" s="29">
        <v>29.452669</v>
      </c>
      <c r="F10296" s="24">
        <v>1.529552</v>
      </c>
    </row>
    <row r="10297" spans="2:6" x14ac:dyDescent="0.3">
      <c r="B10297" s="28">
        <v>10292</v>
      </c>
      <c r="C10297" s="29">
        <v>3.1265986140180702</v>
      </c>
      <c r="D10297" s="29">
        <v>8.1616693197414296</v>
      </c>
      <c r="E10297" s="29">
        <v>29.457253000000001</v>
      </c>
      <c r="F10297" s="24">
        <v>1.5295779999999999</v>
      </c>
    </row>
    <row r="10298" spans="2:6" x14ac:dyDescent="0.3">
      <c r="B10298" s="28">
        <v>10293</v>
      </c>
      <c r="C10298" s="29">
        <v>3.1263787186381302</v>
      </c>
      <c r="D10298" s="29">
        <v>8.1616995855163808</v>
      </c>
      <c r="E10298" s="29">
        <v>29.461836999999999</v>
      </c>
      <c r="F10298" s="24">
        <v>1.529604</v>
      </c>
    </row>
    <row r="10299" spans="2:6" x14ac:dyDescent="0.3">
      <c r="B10299" s="28">
        <v>10294</v>
      </c>
      <c r="C10299" s="29">
        <v>3.12615883812613</v>
      </c>
      <c r="D10299" s="29">
        <v>8.1617297545706595</v>
      </c>
      <c r="E10299" s="29">
        <v>29.466421</v>
      </c>
      <c r="F10299" s="24">
        <v>1.5296289999999999</v>
      </c>
    </row>
    <row r="10300" spans="2:6" x14ac:dyDescent="0.3">
      <c r="B10300" s="28">
        <v>10295</v>
      </c>
      <c r="C10300" s="29">
        <v>3.1259389612393402</v>
      </c>
      <c r="D10300" s="29">
        <v>8.1617597122249705</v>
      </c>
      <c r="E10300" s="29">
        <v>29.471004000000001</v>
      </c>
      <c r="F10300" s="24">
        <v>1.529655</v>
      </c>
    </row>
    <row r="10301" spans="2:6" x14ac:dyDescent="0.3">
      <c r="B10301" s="28">
        <v>10296</v>
      </c>
      <c r="C10301" s="29">
        <v>3.1257191104915401</v>
      </c>
      <c r="D10301" s="29">
        <v>8.1617896880018694</v>
      </c>
      <c r="E10301" s="29">
        <v>29.475587999999998</v>
      </c>
      <c r="F10301" s="24">
        <v>1.5296810000000001</v>
      </c>
    </row>
    <row r="10302" spans="2:6" x14ac:dyDescent="0.3">
      <c r="B10302" s="28">
        <v>10297</v>
      </c>
      <c r="C10302" s="29">
        <v>3.12549927463489</v>
      </c>
      <c r="D10302" s="29">
        <v>8.1618195671961704</v>
      </c>
      <c r="E10302" s="29">
        <v>29.480172</v>
      </c>
      <c r="F10302" s="24">
        <v>1.5297070000000001</v>
      </c>
    </row>
    <row r="10303" spans="2:6" x14ac:dyDescent="0.3">
      <c r="B10303" s="28">
        <v>10298</v>
      </c>
      <c r="C10303" s="29">
        <v>3.1252794536770998</v>
      </c>
      <c r="D10303" s="29">
        <v>8.1618493498538705</v>
      </c>
      <c r="E10303" s="29">
        <v>29.484756000000001</v>
      </c>
      <c r="F10303" s="24">
        <v>1.529733</v>
      </c>
    </row>
    <row r="10304" spans="2:6" x14ac:dyDescent="0.3">
      <c r="B10304" s="28">
        <v>10299</v>
      </c>
      <c r="C10304" s="29">
        <v>3.1250596476258901</v>
      </c>
      <c r="D10304" s="29">
        <v>8.1618790360209204</v>
      </c>
      <c r="E10304" s="29">
        <v>29.489339999999999</v>
      </c>
      <c r="F10304" s="24">
        <v>1.5297589999999999</v>
      </c>
    </row>
    <row r="10305" spans="2:6" x14ac:dyDescent="0.3">
      <c r="B10305" s="28">
        <v>10300</v>
      </c>
      <c r="C10305" s="29">
        <v>3.1248398564889501</v>
      </c>
      <c r="D10305" s="29">
        <v>8.1619086257432905</v>
      </c>
      <c r="E10305" s="29">
        <v>29.493924</v>
      </c>
      <c r="F10305" s="24">
        <v>1.529784</v>
      </c>
    </row>
    <row r="10306" spans="2:6" x14ac:dyDescent="0.3">
      <c r="B10306" s="28">
        <v>10301</v>
      </c>
      <c r="C10306" s="29">
        <v>3.1246200802739801</v>
      </c>
      <c r="D10306" s="29">
        <v>8.1619381190668499</v>
      </c>
      <c r="E10306" s="29">
        <v>29.498508000000001</v>
      </c>
      <c r="F10306" s="24">
        <v>1.5298099999999999</v>
      </c>
    </row>
    <row r="10307" spans="2:6" x14ac:dyDescent="0.3">
      <c r="B10307" s="28">
        <v>10302</v>
      </c>
      <c r="C10307" s="29">
        <v>3.12440031898864</v>
      </c>
      <c r="D10307" s="29">
        <v>8.1619675160375706</v>
      </c>
      <c r="E10307" s="29">
        <v>29.503091999999999</v>
      </c>
      <c r="F10307" s="24">
        <v>1.529836</v>
      </c>
    </row>
    <row r="10308" spans="2:6" x14ac:dyDescent="0.3">
      <c r="B10308" s="28">
        <v>10303</v>
      </c>
      <c r="C10308" s="29">
        <v>3.12418057264061</v>
      </c>
      <c r="D10308" s="29">
        <v>8.16199681670129</v>
      </c>
      <c r="E10308" s="29">
        <v>29.507676</v>
      </c>
      <c r="F10308" s="24">
        <v>1.5298620000000001</v>
      </c>
    </row>
    <row r="10309" spans="2:6" x14ac:dyDescent="0.3">
      <c r="B10309" s="28">
        <v>10304</v>
      </c>
      <c r="C10309" s="29">
        <v>3.1239608412375599</v>
      </c>
      <c r="D10309" s="29">
        <v>8.1620260211038698</v>
      </c>
      <c r="E10309" s="29">
        <v>29.512260000000001</v>
      </c>
      <c r="F10309" s="24">
        <v>1.5298880000000001</v>
      </c>
    </row>
    <row r="10310" spans="2:6" x14ac:dyDescent="0.3">
      <c r="B10310" s="28">
        <v>10305</v>
      </c>
      <c r="C10310" s="29">
        <v>3.1237411247871298</v>
      </c>
      <c r="D10310" s="29">
        <v>8.1620551292911294</v>
      </c>
      <c r="E10310" s="29">
        <v>29.516843999999999</v>
      </c>
      <c r="F10310" s="24">
        <v>1.5299130000000001</v>
      </c>
    </row>
    <row r="10311" spans="2:6" x14ac:dyDescent="0.3">
      <c r="B10311" s="28">
        <v>10306</v>
      </c>
      <c r="C10311" s="29">
        <v>3.1235214232969599</v>
      </c>
      <c r="D10311" s="29">
        <v>8.1620841413089504</v>
      </c>
      <c r="E10311" s="29">
        <v>29.521428</v>
      </c>
      <c r="F10311" s="24">
        <v>1.5299390000000002</v>
      </c>
    </row>
    <row r="10312" spans="2:6" x14ac:dyDescent="0.3">
      <c r="B10312" s="28">
        <v>10307</v>
      </c>
      <c r="C10312" s="29">
        <v>3.1233017367746898</v>
      </c>
      <c r="D10312" s="29">
        <v>8.1621130572029994</v>
      </c>
      <c r="E10312" s="29">
        <v>29.526012000000001</v>
      </c>
      <c r="F10312" s="24">
        <v>1.529965</v>
      </c>
    </row>
    <row r="10313" spans="2:6" x14ac:dyDescent="0.3">
      <c r="B10313" s="28">
        <v>10308</v>
      </c>
      <c r="C10313" s="29">
        <v>3.1230820764125999</v>
      </c>
      <c r="D10313" s="29">
        <v>8.1621419914087205</v>
      </c>
      <c r="E10313" s="29">
        <v>29.530597</v>
      </c>
      <c r="F10313" s="24">
        <v>1.5299909999999999</v>
      </c>
    </row>
    <row r="10314" spans="2:6" x14ac:dyDescent="0.3">
      <c r="B10314" s="28">
        <v>10309</v>
      </c>
      <c r="C10314" s="29">
        <v>3.1228624198439401</v>
      </c>
      <c r="D10314" s="29">
        <v>8.1621707151669192</v>
      </c>
      <c r="E10314" s="29">
        <v>29.535181000000001</v>
      </c>
      <c r="F10314" s="24">
        <v>1.530017</v>
      </c>
    </row>
    <row r="10315" spans="2:6" x14ac:dyDescent="0.3">
      <c r="B10315" s="28">
        <v>10310</v>
      </c>
      <c r="C10315" s="29">
        <v>3.1226427782660302</v>
      </c>
      <c r="D10315" s="29">
        <v>8.1621993429386492</v>
      </c>
      <c r="E10315" s="29">
        <v>29.539764999999999</v>
      </c>
      <c r="F10315" s="24">
        <v>1.5300419999999999</v>
      </c>
    </row>
    <row r="10316" spans="2:6" x14ac:dyDescent="0.3">
      <c r="B10316" s="28">
        <v>10311</v>
      </c>
      <c r="C10316" s="29">
        <v>3.1224231516864598</v>
      </c>
      <c r="D10316" s="29">
        <v>8.1622278747696306</v>
      </c>
      <c r="E10316" s="29">
        <v>29.544349</v>
      </c>
      <c r="F10316" s="24">
        <v>1.530068</v>
      </c>
    </row>
    <row r="10317" spans="2:6" x14ac:dyDescent="0.3">
      <c r="B10317" s="28">
        <v>10312</v>
      </c>
      <c r="C10317" s="29">
        <v>3.1222035512773001</v>
      </c>
      <c r="D10317" s="29">
        <v>8.1622564249920693</v>
      </c>
      <c r="E10317" s="29">
        <v>29.548933999999999</v>
      </c>
      <c r="F10317" s="24">
        <v>1.5300940000000001</v>
      </c>
    </row>
    <row r="10318" spans="2:6" x14ac:dyDescent="0.3">
      <c r="B10318" s="28">
        <v>10313</v>
      </c>
      <c r="C10318" s="29">
        <v>3.1219839547121202</v>
      </c>
      <c r="D10318" s="29">
        <v>8.1622847650528101</v>
      </c>
      <c r="E10318" s="29">
        <v>29.553518</v>
      </c>
      <c r="F10318" s="24">
        <v>1.5301200000000001</v>
      </c>
    </row>
    <row r="10319" spans="2:6" x14ac:dyDescent="0.3">
      <c r="B10319" s="28">
        <v>10314</v>
      </c>
      <c r="C10319" s="29">
        <v>3.1217643731680198</v>
      </c>
      <c r="D10319" s="29">
        <v>8.1623130093097593</v>
      </c>
      <c r="E10319" s="29">
        <v>29.558102000000002</v>
      </c>
      <c r="F10319" s="24">
        <v>1.530146</v>
      </c>
    </row>
    <row r="10320" spans="2:6" x14ac:dyDescent="0.3">
      <c r="B10320" s="28">
        <v>10315</v>
      </c>
      <c r="C10320" s="29">
        <v>3.12154481780194</v>
      </c>
      <c r="D10320" s="29">
        <v>8.1623412720179207</v>
      </c>
      <c r="E10320" s="29">
        <v>29.562687</v>
      </c>
      <c r="F10320" s="24">
        <v>1.5301709999999999</v>
      </c>
    </row>
    <row r="10321" spans="2:6" x14ac:dyDescent="0.3">
      <c r="B10321" s="28">
        <v>10316</v>
      </c>
      <c r="C10321" s="29">
        <v>3.1213252663176201</v>
      </c>
      <c r="D10321" s="29">
        <v>8.1623693247783908</v>
      </c>
      <c r="E10321" s="29">
        <v>29.567271000000002</v>
      </c>
      <c r="F10321" s="24">
        <v>1.530197</v>
      </c>
    </row>
    <row r="10322" spans="2:6" x14ac:dyDescent="0.3">
      <c r="B10322" s="28">
        <v>10317</v>
      </c>
      <c r="C10322" s="29">
        <v>3.1211057298770299</v>
      </c>
      <c r="D10322" s="29">
        <v>8.1623972818718702</v>
      </c>
      <c r="E10322" s="29">
        <v>29.571854999999999</v>
      </c>
      <c r="F10322" s="24">
        <v>1.5302229999999999</v>
      </c>
    </row>
    <row r="10323" spans="2:6" x14ac:dyDescent="0.3">
      <c r="B10323" s="28">
        <v>10318</v>
      </c>
      <c r="C10323" s="29">
        <v>3.1208862196220299</v>
      </c>
      <c r="D10323" s="29">
        <v>8.1624252574761709</v>
      </c>
      <c r="E10323" s="29">
        <v>29.576440000000002</v>
      </c>
      <c r="F10323" s="24">
        <v>1.530249</v>
      </c>
    </row>
    <row r="10324" spans="2:6" x14ac:dyDescent="0.3">
      <c r="B10324" s="28">
        <v>10319</v>
      </c>
      <c r="C10324" s="29">
        <v>3.1206667132864498</v>
      </c>
      <c r="D10324" s="29">
        <v>8.1624530233465702</v>
      </c>
      <c r="E10324" s="29">
        <v>29.581023999999999</v>
      </c>
      <c r="F10324" s="24">
        <v>1.5302739999999999</v>
      </c>
    </row>
    <row r="10325" spans="2:6" x14ac:dyDescent="0.3">
      <c r="B10325" s="28">
        <v>10320</v>
      </c>
      <c r="C10325" s="29">
        <v>3.1204472331414701</v>
      </c>
      <c r="D10325" s="29">
        <v>8.1624808077674498</v>
      </c>
      <c r="E10325" s="29">
        <v>29.585609000000002</v>
      </c>
      <c r="F10325" s="24">
        <v>1.5303</v>
      </c>
    </row>
    <row r="10326" spans="2:6" x14ac:dyDescent="0.3">
      <c r="B10326" s="28">
        <v>10321</v>
      </c>
      <c r="C10326" s="29">
        <v>3.1202277569409702</v>
      </c>
      <c r="D10326" s="29">
        <v>8.1625083825967994</v>
      </c>
      <c r="E10326" s="29">
        <v>29.590192999999999</v>
      </c>
      <c r="F10326" s="24">
        <v>1.5303260000000001</v>
      </c>
    </row>
    <row r="10327" spans="2:6" x14ac:dyDescent="0.3">
      <c r="B10327" s="28">
        <v>10322</v>
      </c>
      <c r="C10327" s="29">
        <v>3.1200083069360498</v>
      </c>
      <c r="D10327" s="29">
        <v>8.1625359760162404</v>
      </c>
      <c r="E10327" s="29">
        <v>29.594778000000002</v>
      </c>
      <c r="F10327" s="24">
        <v>1.5303520000000002</v>
      </c>
    </row>
    <row r="10328" spans="2:6" x14ac:dyDescent="0.3">
      <c r="B10328" s="28">
        <v>10323</v>
      </c>
      <c r="C10328" s="29">
        <v>3.1197888720098899</v>
      </c>
      <c r="D10328" s="29">
        <v>8.1625634739903408</v>
      </c>
      <c r="E10328" s="29">
        <v>29.599363</v>
      </c>
      <c r="F10328" s="24">
        <v>1.5303770000000001</v>
      </c>
    </row>
    <row r="10329" spans="2:6" x14ac:dyDescent="0.3">
      <c r="B10329" s="28">
        <v>10324</v>
      </c>
      <c r="C10329" s="29">
        <v>3.11956944106571</v>
      </c>
      <c r="D10329" s="29">
        <v>8.1625907625862304</v>
      </c>
      <c r="E10329" s="29">
        <v>29.603947000000002</v>
      </c>
      <c r="F10329" s="24">
        <v>1.530403</v>
      </c>
    </row>
    <row r="10330" spans="2:6" x14ac:dyDescent="0.3">
      <c r="B10330" s="28">
        <v>10325</v>
      </c>
      <c r="C10330" s="29">
        <v>3.1193500363245299</v>
      </c>
      <c r="D10330" s="29">
        <v>8.1626180698315398</v>
      </c>
      <c r="E10330" s="29">
        <v>29.608532</v>
      </c>
      <c r="F10330" s="24">
        <v>1.530429</v>
      </c>
    </row>
    <row r="10331" spans="2:6" x14ac:dyDescent="0.3">
      <c r="B10331" s="28">
        <v>10326</v>
      </c>
      <c r="C10331" s="29">
        <v>3.1191306355902602</v>
      </c>
      <c r="D10331" s="29">
        <v>8.1626451678407097</v>
      </c>
      <c r="E10331" s="29">
        <v>29.613116000000002</v>
      </c>
      <c r="F10331" s="24">
        <v>1.5304549999999999</v>
      </c>
    </row>
    <row r="10332" spans="2:6" x14ac:dyDescent="0.3">
      <c r="B10332" s="28">
        <v>10327</v>
      </c>
      <c r="C10332" s="29">
        <v>3.1189112610639098</v>
      </c>
      <c r="D10332" s="29">
        <v>8.1626722845388002</v>
      </c>
      <c r="E10332" s="29">
        <v>29.617701</v>
      </c>
      <c r="F10332" s="24">
        <v>1.5304799999999998</v>
      </c>
    </row>
    <row r="10333" spans="2:6" x14ac:dyDescent="0.3">
      <c r="B10333" s="28">
        <v>10328</v>
      </c>
      <c r="C10333" s="29">
        <v>3.1186919016536501</v>
      </c>
      <c r="D10333" s="29">
        <v>8.1626993060184496</v>
      </c>
      <c r="E10333" s="29">
        <v>29.622285999999999</v>
      </c>
      <c r="F10333" s="24">
        <v>1.5305059999999999</v>
      </c>
    </row>
    <row r="10334" spans="2:6" x14ac:dyDescent="0.3">
      <c r="B10334" s="28">
        <v>10329</v>
      </c>
      <c r="C10334" s="29">
        <v>3.1184725573669101</v>
      </c>
      <c r="D10334" s="29">
        <v>8.1627262323250598</v>
      </c>
      <c r="E10334" s="29">
        <v>29.626871000000001</v>
      </c>
      <c r="F10334" s="24">
        <v>1.530532</v>
      </c>
    </row>
    <row r="10335" spans="2:6" x14ac:dyDescent="0.3">
      <c r="B10335" s="28">
        <v>10330</v>
      </c>
      <c r="C10335" s="29">
        <v>3.1182532171368198</v>
      </c>
      <c r="D10335" s="29">
        <v>8.1627529496792803</v>
      </c>
      <c r="E10335" s="29">
        <v>29.631454999999999</v>
      </c>
      <c r="F10335" s="24">
        <v>1.5305580000000001</v>
      </c>
    </row>
    <row r="10336" spans="2:6" x14ac:dyDescent="0.3">
      <c r="B10336" s="28">
        <v>10331</v>
      </c>
      <c r="C10336" s="29">
        <v>3.11803390312441</v>
      </c>
      <c r="D10336" s="29">
        <v>8.1627796858011905</v>
      </c>
      <c r="E10336" s="29">
        <v>29.636040000000001</v>
      </c>
      <c r="F10336" s="24">
        <v>1.530583</v>
      </c>
    </row>
    <row r="10337" spans="2:6" x14ac:dyDescent="0.3">
      <c r="B10337" s="28">
        <v>10332</v>
      </c>
      <c r="C10337" s="29">
        <v>3.1178146042577799</v>
      </c>
      <c r="D10337" s="29">
        <v>8.1628063268858604</v>
      </c>
      <c r="E10337" s="29">
        <v>29.640625</v>
      </c>
      <c r="F10337" s="24">
        <v>1.5306090000000001</v>
      </c>
    </row>
    <row r="10338" spans="2:6" x14ac:dyDescent="0.3">
      <c r="B10338" s="28">
        <v>10333</v>
      </c>
      <c r="C10338" s="29">
        <v>3.1175953205443401</v>
      </c>
      <c r="D10338" s="29">
        <v>8.1628328729785693</v>
      </c>
      <c r="E10338" s="29">
        <v>29.645209999999999</v>
      </c>
      <c r="F10338" s="24">
        <v>1.530635</v>
      </c>
    </row>
    <row r="10339" spans="2:6" x14ac:dyDescent="0.3">
      <c r="B10339" s="28">
        <v>10334</v>
      </c>
      <c r="C10339" s="29">
        <v>3.1173760519914802</v>
      </c>
      <c r="D10339" s="29">
        <v>8.1628593241244598</v>
      </c>
      <c r="E10339" s="29">
        <v>29.649795000000001</v>
      </c>
      <c r="F10339" s="24">
        <v>1.5306600000000001</v>
      </c>
    </row>
    <row r="10340" spans="2:6" x14ac:dyDescent="0.3">
      <c r="B10340" s="28">
        <v>10335</v>
      </c>
      <c r="C10340" s="29">
        <v>3.1171567875571702</v>
      </c>
      <c r="D10340" s="29">
        <v>8.1628855666720401</v>
      </c>
      <c r="E10340" s="29">
        <v>29.654378999999999</v>
      </c>
      <c r="F10340" s="24">
        <v>1.530686</v>
      </c>
    </row>
    <row r="10341" spans="2:6" x14ac:dyDescent="0.3">
      <c r="B10341" s="28">
        <v>10336</v>
      </c>
      <c r="C10341" s="29">
        <v>3.1169375493525799</v>
      </c>
      <c r="D10341" s="29">
        <v>8.1629118280854804</v>
      </c>
      <c r="E10341" s="29">
        <v>29.658964000000001</v>
      </c>
      <c r="F10341" s="24">
        <v>1.5307119999999999</v>
      </c>
    </row>
    <row r="10342" spans="2:6" x14ac:dyDescent="0.3">
      <c r="B10342" s="28">
        <v>10337</v>
      </c>
      <c r="C10342" s="29">
        <v>3.1167183263306999</v>
      </c>
      <c r="D10342" s="29">
        <v>8.1629379946876792</v>
      </c>
      <c r="E10342" s="29">
        <v>29.663549</v>
      </c>
      <c r="F10342" s="24">
        <v>1.5307379999999999</v>
      </c>
    </row>
    <row r="10343" spans="2:6" x14ac:dyDescent="0.3">
      <c r="B10343" s="28">
        <v>10338</v>
      </c>
      <c r="C10343" s="29">
        <v>3.1164991184988802</v>
      </c>
      <c r="D10343" s="29">
        <v>8.1629640665237293</v>
      </c>
      <c r="E10343" s="29">
        <v>29.668133999999998</v>
      </c>
      <c r="F10343" s="24">
        <v>1.5307629999999999</v>
      </c>
    </row>
    <row r="10344" spans="2:6" x14ac:dyDescent="0.3">
      <c r="B10344" s="28">
        <v>10339</v>
      </c>
      <c r="C10344" s="29">
        <v>3.1162799258644598</v>
      </c>
      <c r="D10344" s="29">
        <v>8.1629900436387608</v>
      </c>
      <c r="E10344" s="29">
        <v>29.672719000000001</v>
      </c>
      <c r="F10344" s="24">
        <v>1.530789</v>
      </c>
    </row>
    <row r="10345" spans="2:6" x14ac:dyDescent="0.3">
      <c r="B10345" s="28">
        <v>10340</v>
      </c>
      <c r="C10345" s="29">
        <v>3.1160607484347902</v>
      </c>
      <c r="D10345" s="29">
        <v>8.1630159260778399</v>
      </c>
      <c r="E10345" s="29">
        <v>29.677303999999999</v>
      </c>
      <c r="F10345" s="24">
        <v>1.530815</v>
      </c>
    </row>
    <row r="10346" spans="2:6" x14ac:dyDescent="0.3">
      <c r="B10346" s="28">
        <v>10341</v>
      </c>
      <c r="C10346" s="29">
        <v>3.11584158621719</v>
      </c>
      <c r="D10346" s="29">
        <v>8.1630417138860398</v>
      </c>
      <c r="E10346" s="29">
        <v>29.681888999999998</v>
      </c>
      <c r="F10346" s="24">
        <v>1.53084</v>
      </c>
    </row>
    <row r="10347" spans="2:6" x14ac:dyDescent="0.3">
      <c r="B10347" s="28">
        <v>10342</v>
      </c>
      <c r="C10347" s="29">
        <v>3.1156224392189902</v>
      </c>
      <c r="D10347" s="29">
        <v>8.1630674071083895</v>
      </c>
      <c r="E10347" s="29">
        <v>29.686474</v>
      </c>
      <c r="F10347" s="24">
        <v>1.5308660000000001</v>
      </c>
    </row>
    <row r="10348" spans="2:6" x14ac:dyDescent="0.3">
      <c r="B10348" s="28">
        <v>10343</v>
      </c>
      <c r="C10348" s="29">
        <v>3.1154033184572301</v>
      </c>
      <c r="D10348" s="29">
        <v>8.1630931192825607</v>
      </c>
      <c r="E10348" s="29">
        <v>29.69106</v>
      </c>
      <c r="F10348" s="24">
        <v>1.5308920000000001</v>
      </c>
    </row>
    <row r="10349" spans="2:6" x14ac:dyDescent="0.3">
      <c r="B10349" s="28">
        <v>10344</v>
      </c>
      <c r="C10349" s="29">
        <v>3.1151842019148002</v>
      </c>
      <c r="D10349" s="29">
        <v>8.1631186234428093</v>
      </c>
      <c r="E10349" s="29">
        <v>29.695644999999999</v>
      </c>
      <c r="F10349" s="24">
        <v>1.5309170000000001</v>
      </c>
    </row>
    <row r="10350" spans="2:6" x14ac:dyDescent="0.3">
      <c r="B10350" s="28">
        <v>10345</v>
      </c>
      <c r="C10350" s="29">
        <v>3.1149651006136598</v>
      </c>
      <c r="D10350" s="29">
        <v>8.1631440331522107</v>
      </c>
      <c r="E10350" s="29">
        <v>29.700230000000001</v>
      </c>
      <c r="F10350" s="24">
        <v>1.5309430000000002</v>
      </c>
    </row>
    <row r="10351" spans="2:6" x14ac:dyDescent="0.3">
      <c r="B10351" s="28">
        <v>10346</v>
      </c>
      <c r="C10351" s="29">
        <v>3.1147460145611201</v>
      </c>
      <c r="D10351" s="29">
        <v>8.1631693484557406</v>
      </c>
      <c r="E10351" s="29">
        <v>29.704815</v>
      </c>
      <c r="F10351" s="24">
        <v>1.530969</v>
      </c>
    </row>
    <row r="10352" spans="2:6" x14ac:dyDescent="0.3">
      <c r="B10352" s="28">
        <v>10347</v>
      </c>
      <c r="C10352" s="29">
        <v>3.1145269437644401</v>
      </c>
      <c r="D10352" s="29">
        <v>8.1631945693982892</v>
      </c>
      <c r="E10352" s="29">
        <v>29.709399999999999</v>
      </c>
      <c r="F10352" s="24">
        <v>1.530994</v>
      </c>
    </row>
    <row r="10353" spans="2:6" x14ac:dyDescent="0.3">
      <c r="B10353" s="28">
        <v>10348</v>
      </c>
      <c r="C10353" s="29">
        <v>3.1143078882308899</v>
      </c>
      <c r="D10353" s="29">
        <v>8.1632196960248304</v>
      </c>
      <c r="E10353" s="29">
        <v>29.713985000000001</v>
      </c>
      <c r="F10353" s="24">
        <v>1.53102</v>
      </c>
    </row>
    <row r="10354" spans="2:6" x14ac:dyDescent="0.3">
      <c r="B10354" s="28">
        <v>10349</v>
      </c>
      <c r="C10354" s="29">
        <v>3.1140888589478299</v>
      </c>
      <c r="D10354" s="29">
        <v>8.1632448417201093</v>
      </c>
      <c r="E10354" s="29">
        <v>29.718571000000001</v>
      </c>
      <c r="F10354" s="24">
        <v>1.5310459999999999</v>
      </c>
    </row>
    <row r="10355" spans="2:6" x14ac:dyDescent="0.3">
      <c r="B10355" s="28">
        <v>10350</v>
      </c>
      <c r="C10355" s="29">
        <v>3.11386983395737</v>
      </c>
      <c r="D10355" s="29">
        <v>8.1632697798237803</v>
      </c>
      <c r="E10355" s="29">
        <v>29.723155999999999</v>
      </c>
      <c r="F10355" s="24">
        <v>1.5310709999999998</v>
      </c>
    </row>
    <row r="10356" spans="2:6" x14ac:dyDescent="0.3">
      <c r="B10356" s="28">
        <v>10351</v>
      </c>
      <c r="C10356" s="29">
        <v>3.1136508242518</v>
      </c>
      <c r="D10356" s="29">
        <v>8.16329462374601</v>
      </c>
      <c r="E10356" s="29">
        <v>29.727741000000002</v>
      </c>
      <c r="F10356" s="24">
        <v>1.5310969999999999</v>
      </c>
    </row>
    <row r="10357" spans="2:6" x14ac:dyDescent="0.3">
      <c r="B10357" s="28">
        <v>10352</v>
      </c>
      <c r="C10357" s="29">
        <v>3.1134318408036399</v>
      </c>
      <c r="D10357" s="29">
        <v>8.1633194867952703</v>
      </c>
      <c r="E10357" s="29">
        <v>29.732327000000002</v>
      </c>
      <c r="F10357" s="24">
        <v>1.531123</v>
      </c>
    </row>
    <row r="10358" spans="2:6" x14ac:dyDescent="0.3">
      <c r="B10358" s="28">
        <v>10353</v>
      </c>
      <c r="C10358" s="29">
        <v>3.11321286168458</v>
      </c>
      <c r="D10358" s="29">
        <v>8.1633441424637105</v>
      </c>
      <c r="E10358" s="29">
        <v>29.736912</v>
      </c>
      <c r="F10358" s="24">
        <v>1.531148</v>
      </c>
    </row>
    <row r="10359" spans="2:6" x14ac:dyDescent="0.3">
      <c r="B10359" s="28">
        <v>10354</v>
      </c>
      <c r="C10359" s="29">
        <v>3.1129938978720699</v>
      </c>
      <c r="D10359" s="29">
        <v>8.1633687040851193</v>
      </c>
      <c r="E10359" s="29">
        <v>29.741496999999999</v>
      </c>
      <c r="F10359" s="24">
        <v>1.531174</v>
      </c>
    </row>
    <row r="10360" spans="2:6" x14ac:dyDescent="0.3">
      <c r="B10360" s="28">
        <v>10355</v>
      </c>
      <c r="C10360" s="29">
        <v>3.1127749603238501</v>
      </c>
      <c r="D10360" s="29">
        <v>8.1633932848917308</v>
      </c>
      <c r="E10360" s="29">
        <v>29.746082999999999</v>
      </c>
      <c r="F10360" s="24">
        <v>1.5312000000000001</v>
      </c>
    </row>
    <row r="10361" spans="2:6" x14ac:dyDescent="0.3">
      <c r="B10361" s="28">
        <v>10356</v>
      </c>
      <c r="C10361" s="29">
        <v>3.1125560271411201</v>
      </c>
      <c r="D10361" s="29">
        <v>8.1634176585279903</v>
      </c>
      <c r="E10361" s="29">
        <v>29.750668000000001</v>
      </c>
      <c r="F10361" s="24">
        <v>1.5312250000000001</v>
      </c>
    </row>
    <row r="10362" spans="2:6" x14ac:dyDescent="0.3">
      <c r="B10362" s="28">
        <v>10357</v>
      </c>
      <c r="C10362" s="29">
        <v>3.1123371202272399</v>
      </c>
      <c r="D10362" s="29">
        <v>8.1634420513881292</v>
      </c>
      <c r="E10362" s="29">
        <v>29.755254000000001</v>
      </c>
      <c r="F10362" s="24">
        <v>1.5312510000000001</v>
      </c>
    </row>
    <row r="10363" spans="2:6" x14ac:dyDescent="0.3">
      <c r="B10363" s="28">
        <v>10358</v>
      </c>
      <c r="C10363" s="29">
        <v>3.1121182177030402</v>
      </c>
      <c r="D10363" s="29">
        <v>8.1634662372181293</v>
      </c>
      <c r="E10363" s="29">
        <v>29.759838999999999</v>
      </c>
      <c r="F10363" s="24">
        <v>1.531277</v>
      </c>
    </row>
    <row r="10364" spans="2:6" x14ac:dyDescent="0.3">
      <c r="B10364" s="28">
        <v>10359</v>
      </c>
      <c r="C10364" s="29">
        <v>3.1118993414522298</v>
      </c>
      <c r="D10364" s="29">
        <v>8.16349044231068</v>
      </c>
      <c r="E10364" s="29">
        <v>29.764424999999999</v>
      </c>
      <c r="F10364" s="24">
        <v>1.5313020000000002</v>
      </c>
    </row>
    <row r="10365" spans="2:6" x14ac:dyDescent="0.3">
      <c r="B10365" s="28">
        <v>10360</v>
      </c>
      <c r="C10365" s="29">
        <v>3.11168046961525</v>
      </c>
      <c r="D10365" s="29">
        <v>8.1635144405131292</v>
      </c>
      <c r="E10365" s="29">
        <v>29.769010000000002</v>
      </c>
      <c r="F10365" s="24">
        <v>1.531328</v>
      </c>
    </row>
    <row r="10366" spans="2:6" x14ac:dyDescent="0.3">
      <c r="B10366" s="28">
        <v>10361</v>
      </c>
      <c r="C10366" s="29">
        <v>3.1114616240561599</v>
      </c>
      <c r="D10366" s="29">
        <v>8.1635384580167401</v>
      </c>
      <c r="E10366" s="29">
        <v>29.773596000000001</v>
      </c>
      <c r="F10366" s="24">
        <v>1.531353</v>
      </c>
    </row>
    <row r="10367" spans="2:6" x14ac:dyDescent="0.3">
      <c r="B10367" s="28">
        <v>10362</v>
      </c>
      <c r="C10367" s="29">
        <v>3.11124278293501</v>
      </c>
      <c r="D10367" s="29">
        <v>8.1635622687701996</v>
      </c>
      <c r="E10367" s="29">
        <v>29.778181</v>
      </c>
      <c r="F10367" s="24">
        <v>1.531379</v>
      </c>
    </row>
    <row r="10368" spans="2:6" x14ac:dyDescent="0.3">
      <c r="B10368" s="28">
        <v>10363</v>
      </c>
      <c r="C10368" s="29">
        <v>3.1110239680962302</v>
      </c>
      <c r="D10368" s="29">
        <v>8.1635860988633606</v>
      </c>
      <c r="E10368" s="29">
        <v>29.782767</v>
      </c>
      <c r="F10368" s="24">
        <v>1.5314049999999999</v>
      </c>
    </row>
    <row r="10369" spans="2:6" x14ac:dyDescent="0.3">
      <c r="B10369" s="28">
        <v>10364</v>
      </c>
      <c r="C10369" s="29">
        <v>3.11080516862586</v>
      </c>
      <c r="D10369" s="29">
        <v>8.1636098353055093</v>
      </c>
      <c r="E10369" s="29">
        <v>29.787353</v>
      </c>
      <c r="F10369" s="24">
        <v>1.5314299999999998</v>
      </c>
    </row>
    <row r="10370" spans="2:6" x14ac:dyDescent="0.3">
      <c r="B10370" s="28">
        <v>10365</v>
      </c>
      <c r="C10370" s="29">
        <v>3.1105863736294999</v>
      </c>
      <c r="D10370" s="29">
        <v>8.1636333652072199</v>
      </c>
      <c r="E10370" s="29">
        <v>29.791938000000002</v>
      </c>
      <c r="F10370" s="24">
        <v>1.5314559999999999</v>
      </c>
    </row>
    <row r="10371" spans="2:6" x14ac:dyDescent="0.3">
      <c r="B10371" s="28">
        <v>10366</v>
      </c>
      <c r="C10371" s="29">
        <v>3.1103676049222</v>
      </c>
      <c r="D10371" s="29">
        <v>8.16365691450636</v>
      </c>
      <c r="E10371" s="29">
        <v>29.796524000000002</v>
      </c>
      <c r="F10371" s="24">
        <v>1.531482</v>
      </c>
    </row>
    <row r="10372" spans="2:6" x14ac:dyDescent="0.3">
      <c r="B10372" s="28">
        <v>10367</v>
      </c>
      <c r="C10372" s="29">
        <v>3.1101488516046398</v>
      </c>
      <c r="D10372" s="29">
        <v>8.1636803702880893</v>
      </c>
      <c r="E10372" s="29">
        <v>29.801110000000001</v>
      </c>
      <c r="F10372" s="24">
        <v>1.531507</v>
      </c>
    </row>
    <row r="10373" spans="2:6" x14ac:dyDescent="0.3">
      <c r="B10373" s="28">
        <v>10368</v>
      </c>
      <c r="C10373" s="29">
        <v>3.1099301136839301</v>
      </c>
      <c r="D10373" s="29">
        <v>8.1637037325969803</v>
      </c>
      <c r="E10373" s="29">
        <v>29.805696000000001</v>
      </c>
      <c r="F10373" s="24">
        <v>1.531533</v>
      </c>
    </row>
    <row r="10374" spans="2:6" x14ac:dyDescent="0.3">
      <c r="B10374" s="28">
        <v>10369</v>
      </c>
      <c r="C10374" s="29">
        <v>3.1097113802851601</v>
      </c>
      <c r="D10374" s="29">
        <v>8.1637268886446002</v>
      </c>
      <c r="E10374" s="29">
        <v>29.810281</v>
      </c>
      <c r="F10374" s="24">
        <v>1.531558</v>
      </c>
    </row>
    <row r="10375" spans="2:6" x14ac:dyDescent="0.3">
      <c r="B10375" s="28">
        <v>10370</v>
      </c>
      <c r="C10375" s="29">
        <v>3.10949267318427</v>
      </c>
      <c r="D10375" s="29">
        <v>8.1637500641664094</v>
      </c>
      <c r="E10375" s="29">
        <v>29.814867</v>
      </c>
      <c r="F10375" s="24">
        <v>1.5315840000000001</v>
      </c>
    </row>
    <row r="10376" spans="2:6" x14ac:dyDescent="0.3">
      <c r="B10376" s="28">
        <v>10371</v>
      </c>
      <c r="C10376" s="29">
        <v>3.1092739815014601</v>
      </c>
      <c r="D10376" s="29">
        <v>8.1637731463487295</v>
      </c>
      <c r="E10376" s="29">
        <v>29.819452999999999</v>
      </c>
      <c r="F10376" s="24">
        <v>1.5316100000000001</v>
      </c>
    </row>
    <row r="10377" spans="2:6" x14ac:dyDescent="0.3">
      <c r="B10377" s="28">
        <v>10372</v>
      </c>
      <c r="C10377" s="29">
        <v>3.1090553052437802</v>
      </c>
      <c r="D10377" s="29">
        <v>8.1637961352359394</v>
      </c>
      <c r="E10377" s="29">
        <v>29.824038999999999</v>
      </c>
      <c r="F10377" s="24">
        <v>1.5316350000000001</v>
      </c>
    </row>
    <row r="10378" spans="2:6" x14ac:dyDescent="0.3">
      <c r="B10378" s="28">
        <v>10373</v>
      </c>
      <c r="C10378" s="29">
        <v>3.1088366444183002</v>
      </c>
      <c r="D10378" s="29">
        <v>8.1638190308724692</v>
      </c>
      <c r="E10378" s="29">
        <v>29.828624999999999</v>
      </c>
      <c r="F10378" s="24">
        <v>1.5316610000000002</v>
      </c>
    </row>
    <row r="10379" spans="2:6" x14ac:dyDescent="0.3">
      <c r="B10379" s="28">
        <v>10374</v>
      </c>
      <c r="C10379" s="29">
        <v>3.1086179990320502</v>
      </c>
      <c r="D10379" s="29">
        <v>8.1638418333026603</v>
      </c>
      <c r="E10379" s="29">
        <v>29.833210999999999</v>
      </c>
      <c r="F10379" s="24">
        <v>1.5316860000000001</v>
      </c>
    </row>
    <row r="10380" spans="2:6" x14ac:dyDescent="0.3">
      <c r="B10380" s="28">
        <v>10375</v>
      </c>
      <c r="C10380" s="29">
        <v>3.1083993690920702</v>
      </c>
      <c r="D10380" s="29">
        <v>8.1638645425708809</v>
      </c>
      <c r="E10380" s="29">
        <v>29.837796999999998</v>
      </c>
      <c r="F10380" s="24">
        <v>1.531712</v>
      </c>
    </row>
    <row r="10381" spans="2:6" x14ac:dyDescent="0.3">
      <c r="B10381" s="28">
        <v>10376</v>
      </c>
      <c r="C10381" s="29">
        <v>3.1081807546053999</v>
      </c>
      <c r="D10381" s="29">
        <v>8.1638871587214705</v>
      </c>
      <c r="E10381" s="29">
        <v>29.842383000000002</v>
      </c>
      <c r="F10381" s="24">
        <v>1.531738</v>
      </c>
    </row>
    <row r="10382" spans="2:6" x14ac:dyDescent="0.3">
      <c r="B10382" s="28">
        <v>10377</v>
      </c>
      <c r="C10382" s="29">
        <v>3.1079621555790302</v>
      </c>
      <c r="D10382" s="29">
        <v>8.1639096817986996</v>
      </c>
      <c r="E10382" s="29">
        <v>29.846969000000001</v>
      </c>
      <c r="F10382" s="24">
        <v>1.531763</v>
      </c>
    </row>
    <row r="10383" spans="2:6" x14ac:dyDescent="0.3">
      <c r="B10383" s="28">
        <v>10378</v>
      </c>
      <c r="C10383" s="29">
        <v>3.1077435720199902</v>
      </c>
      <c r="D10383" s="29">
        <v>8.1639321118468899</v>
      </c>
      <c r="E10383" s="29">
        <v>29.851555000000001</v>
      </c>
      <c r="F10383" s="24">
        <v>1.5317889999999998</v>
      </c>
    </row>
    <row r="10384" spans="2:6" x14ac:dyDescent="0.3">
      <c r="B10384" s="28">
        <v>10379</v>
      </c>
      <c r="C10384" s="29">
        <v>3.10752500393528</v>
      </c>
      <c r="D10384" s="29">
        <v>8.1639544489102907</v>
      </c>
      <c r="E10384" s="29">
        <v>29.856141000000001</v>
      </c>
      <c r="F10384" s="24">
        <v>1.531814</v>
      </c>
    </row>
    <row r="10385" spans="2:6" x14ac:dyDescent="0.3">
      <c r="B10385" s="28">
        <v>10380</v>
      </c>
      <c r="C10385" s="29">
        <v>3.1073064513318802</v>
      </c>
      <c r="D10385" s="29">
        <v>8.1639766930331508</v>
      </c>
      <c r="E10385" s="29">
        <v>29.860727000000001</v>
      </c>
      <c r="F10385" s="24">
        <v>1.5318399999999999</v>
      </c>
    </row>
    <row r="10386" spans="2:6" x14ac:dyDescent="0.3">
      <c r="B10386" s="28">
        <v>10381</v>
      </c>
      <c r="C10386" s="29">
        <v>3.1070879142167698</v>
      </c>
      <c r="D10386" s="29">
        <v>8.1639988442596891</v>
      </c>
      <c r="E10386" s="29">
        <v>29.865313</v>
      </c>
      <c r="F10386" s="24">
        <v>1.531865</v>
      </c>
    </row>
    <row r="10387" spans="2:6" x14ac:dyDescent="0.3">
      <c r="B10387" s="28">
        <v>10382</v>
      </c>
      <c r="C10387" s="29">
        <v>3.1068693925969399</v>
      </c>
      <c r="D10387" s="29">
        <v>8.1640209026341104</v>
      </c>
      <c r="E10387" s="29">
        <v>29.869899</v>
      </c>
      <c r="F10387" s="24">
        <v>1.5318909999999999</v>
      </c>
    </row>
    <row r="10388" spans="2:6" x14ac:dyDescent="0.3">
      <c r="B10388" s="28">
        <v>10383</v>
      </c>
      <c r="C10388" s="29">
        <v>3.1066508864793501</v>
      </c>
      <c r="D10388" s="29">
        <v>8.1640428682005801</v>
      </c>
      <c r="E10388" s="29">
        <v>29.874485</v>
      </c>
      <c r="F10388" s="24">
        <v>1.5319160000000001</v>
      </c>
    </row>
    <row r="10389" spans="2:6" x14ac:dyDescent="0.3">
      <c r="B10389" s="28">
        <v>10384</v>
      </c>
      <c r="C10389" s="29">
        <v>3.1064323958709501</v>
      </c>
      <c r="D10389" s="29">
        <v>8.1640647410032603</v>
      </c>
      <c r="E10389" s="29">
        <v>29.879071</v>
      </c>
      <c r="F10389" s="24">
        <v>1.5319419999999999</v>
      </c>
    </row>
    <row r="10390" spans="2:6" x14ac:dyDescent="0.3">
      <c r="B10390" s="28">
        <v>10385</v>
      </c>
      <c r="C10390" s="29">
        <v>3.1062139207786901</v>
      </c>
      <c r="D10390" s="29">
        <v>8.1640865210863094</v>
      </c>
      <c r="E10390" s="29">
        <v>29.883656999999999</v>
      </c>
      <c r="F10390" s="24">
        <v>1.531968</v>
      </c>
    </row>
    <row r="10391" spans="2:6" x14ac:dyDescent="0.3">
      <c r="B10391" s="28">
        <v>10386</v>
      </c>
      <c r="C10391" s="29">
        <v>3.10599547200894</v>
      </c>
      <c r="D10391" s="29">
        <v>8.1641083208982899</v>
      </c>
      <c r="E10391" s="29">
        <v>29.888244</v>
      </c>
      <c r="F10391" s="24">
        <v>1.5319929999999999</v>
      </c>
    </row>
    <row r="10392" spans="2:6" x14ac:dyDescent="0.3">
      <c r="B10392" s="28">
        <v>10387</v>
      </c>
      <c r="C10392" s="29">
        <v>3.1057770279649399</v>
      </c>
      <c r="D10392" s="29">
        <v>8.1641299156492604</v>
      </c>
      <c r="E10392" s="29">
        <v>29.89283</v>
      </c>
      <c r="F10392" s="24">
        <v>1.532019</v>
      </c>
    </row>
    <row r="10393" spans="2:6" x14ac:dyDescent="0.3">
      <c r="B10393" s="28">
        <v>10388</v>
      </c>
      <c r="C10393" s="29">
        <v>3.1055585994578698</v>
      </c>
      <c r="D10393" s="29">
        <v>8.1641514178128407</v>
      </c>
      <c r="E10393" s="29">
        <v>29.897416</v>
      </c>
      <c r="F10393" s="24">
        <v>1.532044</v>
      </c>
    </row>
    <row r="10394" spans="2:6" x14ac:dyDescent="0.3">
      <c r="B10394" s="28">
        <v>10389</v>
      </c>
      <c r="C10394" s="29">
        <v>3.10534019727959</v>
      </c>
      <c r="D10394" s="29">
        <v>8.1641729397622207</v>
      </c>
      <c r="E10394" s="29">
        <v>29.902003000000001</v>
      </c>
      <c r="F10394" s="24">
        <v>1.53207</v>
      </c>
    </row>
    <row r="10395" spans="2:6" x14ac:dyDescent="0.3">
      <c r="B10395" s="28">
        <v>10390</v>
      </c>
      <c r="C10395" s="29">
        <v>3.1051217998623102</v>
      </c>
      <c r="D10395" s="29">
        <v>8.1641942568581296</v>
      </c>
      <c r="E10395" s="29">
        <v>29.906589</v>
      </c>
      <c r="F10395" s="24">
        <v>1.532095</v>
      </c>
    </row>
    <row r="10396" spans="2:6" x14ac:dyDescent="0.3">
      <c r="B10396" s="28">
        <v>10391</v>
      </c>
      <c r="C10396" s="29">
        <v>3.10490341800267</v>
      </c>
      <c r="D10396" s="29">
        <v>8.1642154814987506</v>
      </c>
      <c r="E10396" s="29">
        <v>29.911175</v>
      </c>
      <c r="F10396" s="24">
        <v>1.5321210000000001</v>
      </c>
    </row>
    <row r="10397" spans="2:6" x14ac:dyDescent="0.3">
      <c r="B10397" s="28">
        <v>10392</v>
      </c>
      <c r="C10397" s="29">
        <v>3.1046850624780502</v>
      </c>
      <c r="D10397" s="29">
        <v>8.1642367259819402</v>
      </c>
      <c r="E10397" s="29">
        <v>29.915762000000001</v>
      </c>
      <c r="F10397" s="24">
        <v>1.532146</v>
      </c>
    </row>
    <row r="10398" spans="2:6" x14ac:dyDescent="0.3">
      <c r="B10398" s="28">
        <v>10393</v>
      </c>
      <c r="C10398" s="29">
        <v>3.1044667117495499</v>
      </c>
      <c r="D10398" s="29">
        <v>8.1642577658189293</v>
      </c>
      <c r="E10398" s="29">
        <v>29.920348000000001</v>
      </c>
      <c r="F10398" s="24">
        <v>1.5321720000000001</v>
      </c>
    </row>
    <row r="10399" spans="2:6" x14ac:dyDescent="0.3">
      <c r="B10399" s="28">
        <v>10394</v>
      </c>
      <c r="C10399" s="29">
        <v>3.1042483765993398</v>
      </c>
      <c r="D10399" s="29">
        <v>8.1642787133325196</v>
      </c>
      <c r="E10399" s="29">
        <v>29.924934</v>
      </c>
      <c r="F10399" s="24">
        <v>1.532197</v>
      </c>
    </row>
    <row r="10400" spans="2:6" x14ac:dyDescent="0.3">
      <c r="B10400" s="28">
        <v>10395</v>
      </c>
      <c r="C10400" s="29">
        <v>3.1040300677903199</v>
      </c>
      <c r="D10400" s="29">
        <v>8.1642996807453194</v>
      </c>
      <c r="E10400" s="29">
        <v>29.929521000000001</v>
      </c>
      <c r="F10400" s="24">
        <v>1.5322230000000001</v>
      </c>
    </row>
    <row r="10401" spans="2:6" x14ac:dyDescent="0.3">
      <c r="B10401" s="28">
        <v>10396</v>
      </c>
      <c r="C10401" s="29">
        <v>3.1038117638124501</v>
      </c>
      <c r="D10401" s="29">
        <v>8.1643204437189105</v>
      </c>
      <c r="E10401" s="29">
        <v>29.934107000000001</v>
      </c>
      <c r="F10401" s="24">
        <v>1.5322480000000001</v>
      </c>
    </row>
    <row r="10402" spans="2:6" x14ac:dyDescent="0.3">
      <c r="B10402" s="28">
        <v>10397</v>
      </c>
      <c r="C10402" s="29">
        <v>3.10359348617986</v>
      </c>
      <c r="D10402" s="29">
        <v>8.1643412266293893</v>
      </c>
      <c r="E10402" s="29">
        <v>29.938694000000002</v>
      </c>
      <c r="F10402" s="24">
        <v>1.5322740000000001</v>
      </c>
    </row>
    <row r="10403" spans="2:6" x14ac:dyDescent="0.3">
      <c r="B10403" s="28">
        <v>10398</v>
      </c>
      <c r="C10403" s="29">
        <v>3.1033752134017298</v>
      </c>
      <c r="D10403" s="29">
        <v>8.1643618052384994</v>
      </c>
      <c r="E10403" s="29">
        <v>29.943280000000001</v>
      </c>
      <c r="F10403" s="24">
        <v>1.5322990000000001</v>
      </c>
    </row>
    <row r="10404" spans="2:6" x14ac:dyDescent="0.3">
      <c r="B10404" s="28">
        <v>10399</v>
      </c>
      <c r="C10404" s="29">
        <v>3.1031569669729402</v>
      </c>
      <c r="D10404" s="29">
        <v>8.1643824038221293</v>
      </c>
      <c r="E10404" s="29">
        <v>29.947866999999999</v>
      </c>
      <c r="F10404" s="24">
        <v>1.5323250000000002</v>
      </c>
    </row>
    <row r="10405" spans="2:6" x14ac:dyDescent="0.3">
      <c r="B10405" s="28">
        <v>10400</v>
      </c>
      <c r="C10405" s="29">
        <v>3.1029387361538801</v>
      </c>
      <c r="D10405" s="29">
        <v>8.1644029102956104</v>
      </c>
      <c r="E10405" s="29">
        <v>29.952453999999999</v>
      </c>
      <c r="F10405" s="24">
        <v>1.5323500000000001</v>
      </c>
    </row>
    <row r="10406" spans="2:6" x14ac:dyDescent="0.3">
      <c r="B10406" s="28">
        <v>10401</v>
      </c>
      <c r="C10406" s="29">
        <v>3.10272051022416</v>
      </c>
      <c r="D10406" s="29">
        <v>8.1644232126743201</v>
      </c>
      <c r="E10406" s="29">
        <v>29.957039999999999</v>
      </c>
      <c r="F10406" s="24">
        <v>1.532376</v>
      </c>
    </row>
    <row r="10407" spans="2:6" x14ac:dyDescent="0.3">
      <c r="B10407" s="28">
        <v>10402</v>
      </c>
      <c r="C10407" s="29">
        <v>3.10250231064982</v>
      </c>
      <c r="D10407" s="29">
        <v>8.1644435350838798</v>
      </c>
      <c r="E10407" s="29">
        <v>29.961627</v>
      </c>
      <c r="F10407" s="24">
        <v>1.5324010000000001</v>
      </c>
    </row>
    <row r="10408" spans="2:6" x14ac:dyDescent="0.3">
      <c r="B10408" s="28">
        <v>10403</v>
      </c>
      <c r="C10408" s="29">
        <v>3.1022841159879899</v>
      </c>
      <c r="D10408" s="29">
        <v>8.16446365353627</v>
      </c>
      <c r="E10408" s="29">
        <v>29.966213</v>
      </c>
      <c r="F10408" s="24">
        <v>1.532427</v>
      </c>
    </row>
    <row r="10409" spans="2:6" x14ac:dyDescent="0.3">
      <c r="B10409" s="28">
        <v>10404</v>
      </c>
      <c r="C10409" s="29">
        <v>3.1020659476855599</v>
      </c>
      <c r="D10409" s="29">
        <v>8.1644837920570303</v>
      </c>
      <c r="E10409" s="29">
        <v>29.970800000000001</v>
      </c>
      <c r="F10409" s="24">
        <v>1.5324520000000001</v>
      </c>
    </row>
    <row r="10410" spans="2:6" x14ac:dyDescent="0.3">
      <c r="B10410" s="28">
        <v>10405</v>
      </c>
      <c r="C10410" s="29">
        <v>3.1018477950268601</v>
      </c>
      <c r="D10410" s="29">
        <v>8.1645038386864996</v>
      </c>
      <c r="E10410" s="29">
        <v>29.975387000000001</v>
      </c>
      <c r="F10410" s="24">
        <v>1.532478</v>
      </c>
    </row>
    <row r="10411" spans="2:6" x14ac:dyDescent="0.3">
      <c r="B10411" s="28">
        <v>10406</v>
      </c>
      <c r="C10411" s="29">
        <v>3.1016296580186702</v>
      </c>
      <c r="D10411" s="29">
        <v>8.1645237934683692</v>
      </c>
      <c r="E10411" s="29">
        <v>29.979973999999999</v>
      </c>
      <c r="F10411" s="24">
        <v>1.5325029999999999</v>
      </c>
    </row>
    <row r="10412" spans="2:6" x14ac:dyDescent="0.3">
      <c r="B10412" s="28">
        <v>10407</v>
      </c>
      <c r="C10412" s="29">
        <v>3.1014115259692501</v>
      </c>
      <c r="D10412" s="29">
        <v>8.1645435445678594</v>
      </c>
      <c r="E10412" s="29">
        <v>29.984559999999998</v>
      </c>
      <c r="F10412" s="24">
        <v>1.532529</v>
      </c>
    </row>
    <row r="10413" spans="2:6" x14ac:dyDescent="0.3">
      <c r="B10413" s="28">
        <v>10408</v>
      </c>
      <c r="C10413" s="29">
        <v>3.1011934202871498</v>
      </c>
      <c r="D10413" s="29">
        <v>8.1645633158105895</v>
      </c>
      <c r="E10413" s="29">
        <v>29.989146999999999</v>
      </c>
      <c r="F10413" s="24">
        <v>1.532554</v>
      </c>
    </row>
    <row r="10414" spans="2:6" x14ac:dyDescent="0.3">
      <c r="B10414" s="28">
        <v>10409</v>
      </c>
      <c r="C10414" s="29">
        <v>3.10097533027584</v>
      </c>
      <c r="D10414" s="29">
        <v>8.1645829953367492</v>
      </c>
      <c r="E10414" s="29">
        <v>29.993734</v>
      </c>
      <c r="F10414" s="24">
        <v>1.5325800000000001</v>
      </c>
    </row>
    <row r="10415" spans="2:6" x14ac:dyDescent="0.3">
      <c r="B10415" s="28">
        <v>10410</v>
      </c>
      <c r="C10415" s="29">
        <v>3.10075725594205</v>
      </c>
      <c r="D10415" s="29">
        <v>8.1646025831899607</v>
      </c>
      <c r="E10415" s="29">
        <v>29.998321000000001</v>
      </c>
      <c r="F10415" s="24">
        <v>1.532605</v>
      </c>
    </row>
    <row r="10416" spans="2:6" x14ac:dyDescent="0.3">
      <c r="B10416" s="28">
        <v>10411</v>
      </c>
      <c r="C10416" s="29">
        <v>3.1005391972925098</v>
      </c>
      <c r="D10416" s="29">
        <v>8.1646220794138209</v>
      </c>
      <c r="E10416" s="29">
        <v>30.002908000000001</v>
      </c>
      <c r="F10416" s="24">
        <v>1.5326309999999999</v>
      </c>
    </row>
    <row r="10417" spans="2:6" x14ac:dyDescent="0.3">
      <c r="B10417" s="28">
        <v>10412</v>
      </c>
      <c r="C10417" s="29">
        <v>3.1003211543339599</v>
      </c>
      <c r="D10417" s="29">
        <v>8.1646414840519395</v>
      </c>
      <c r="E10417" s="29">
        <v>30.007494999999999</v>
      </c>
      <c r="F10417" s="24">
        <v>1.532656</v>
      </c>
    </row>
    <row r="10418" spans="2:6" x14ac:dyDescent="0.3">
      <c r="B10418" s="28">
        <v>10413</v>
      </c>
      <c r="C10418" s="29">
        <v>3.10010311640321</v>
      </c>
      <c r="D10418" s="29">
        <v>8.1646606854189905</v>
      </c>
      <c r="E10418" s="29">
        <v>30.012080999999998</v>
      </c>
      <c r="F10418" s="24">
        <v>1.5326819999999999</v>
      </c>
    </row>
    <row r="10419" spans="2:6" x14ac:dyDescent="0.3">
      <c r="B10419" s="28">
        <v>10414</v>
      </c>
      <c r="C10419" s="29">
        <v>3.0998851048515101</v>
      </c>
      <c r="D10419" s="29">
        <v>8.1646799070411706</v>
      </c>
      <c r="E10419" s="29">
        <v>30.016667999999999</v>
      </c>
      <c r="F10419" s="24">
        <v>1.532707</v>
      </c>
    </row>
    <row r="10420" spans="2:6" x14ac:dyDescent="0.3">
      <c r="B10420" s="28">
        <v>10415</v>
      </c>
      <c r="C10420" s="29">
        <v>3.0996671090109098</v>
      </c>
      <c r="D10420" s="29">
        <v>8.1646990372082406</v>
      </c>
      <c r="E10420" s="29">
        <v>30.021255</v>
      </c>
      <c r="F10420" s="24">
        <v>1.5327329999999999</v>
      </c>
    </row>
    <row r="10421" spans="2:6" x14ac:dyDescent="0.3">
      <c r="B10421" s="28">
        <v>10416</v>
      </c>
      <c r="C10421" s="29">
        <v>3.0994491288881099</v>
      </c>
      <c r="D10421" s="29">
        <v>8.1647180759636608</v>
      </c>
      <c r="E10421" s="29">
        <v>30.025842000000001</v>
      </c>
      <c r="F10421" s="24">
        <v>1.5327579999999998</v>
      </c>
    </row>
    <row r="10422" spans="2:6" x14ac:dyDescent="0.3">
      <c r="B10422" s="28">
        <v>10417</v>
      </c>
      <c r="C10422" s="29">
        <v>3.0992311644897699</v>
      </c>
      <c r="D10422" s="29">
        <v>8.1647370233509697</v>
      </c>
      <c r="E10422" s="29">
        <v>30.030429000000002</v>
      </c>
      <c r="F10422" s="24">
        <v>1.5327839999999999</v>
      </c>
    </row>
    <row r="10423" spans="2:6" x14ac:dyDescent="0.3">
      <c r="B10423" s="28">
        <v>10418</v>
      </c>
      <c r="C10423" s="29">
        <v>3.0990132158225698</v>
      </c>
      <c r="D10423" s="29">
        <v>8.1647558794135708</v>
      </c>
      <c r="E10423" s="29">
        <v>30.035015999999999</v>
      </c>
      <c r="F10423" s="24">
        <v>1.5328089999999999</v>
      </c>
    </row>
    <row r="10424" spans="2:6" x14ac:dyDescent="0.3">
      <c r="B10424" s="28">
        <v>10419</v>
      </c>
      <c r="C10424" s="29">
        <v>3.09879529353455</v>
      </c>
      <c r="D10424" s="29">
        <v>8.1647747557744808</v>
      </c>
      <c r="E10424" s="29">
        <v>30.039604000000001</v>
      </c>
      <c r="F10424" s="24">
        <v>1.532834</v>
      </c>
    </row>
    <row r="10425" spans="2:6" x14ac:dyDescent="0.3">
      <c r="B10425" s="28">
        <v>10420</v>
      </c>
      <c r="C10425" s="29">
        <v>3.0985773763448901</v>
      </c>
      <c r="D10425" s="29">
        <v>8.1647934292931694</v>
      </c>
      <c r="E10425" s="29">
        <v>30.044191000000001</v>
      </c>
      <c r="F10425" s="24">
        <v>1.5328599999999999</v>
      </c>
    </row>
    <row r="10426" spans="2:6" x14ac:dyDescent="0.3">
      <c r="B10426" s="28">
        <v>10421</v>
      </c>
      <c r="C10426" s="29">
        <v>3.0983594749063399</v>
      </c>
      <c r="D10426" s="29">
        <v>8.1648120116174301</v>
      </c>
      <c r="E10426" s="29">
        <v>30.048777999999999</v>
      </c>
      <c r="F10426" s="24">
        <v>1.5328850000000001</v>
      </c>
    </row>
    <row r="10427" spans="2:6" x14ac:dyDescent="0.3">
      <c r="B10427" s="28">
        <v>10422</v>
      </c>
      <c r="C10427" s="29">
        <v>3.0981415892255399</v>
      </c>
      <c r="D10427" s="29">
        <v>8.1648305027906591</v>
      </c>
      <c r="E10427" s="29">
        <v>30.053364999999999</v>
      </c>
      <c r="F10427" s="24">
        <v>1.5329109999999999</v>
      </c>
    </row>
    <row r="10428" spans="2:6" x14ac:dyDescent="0.3">
      <c r="B10428" s="28">
        <v>10423</v>
      </c>
      <c r="C10428" s="29">
        <v>3.0979237193091298</v>
      </c>
      <c r="D10428" s="29">
        <v>8.1648489028561801</v>
      </c>
      <c r="E10428" s="29">
        <v>30.057952</v>
      </c>
      <c r="F10428" s="24">
        <v>1.5329359999999999</v>
      </c>
    </row>
    <row r="10429" spans="2:6" x14ac:dyDescent="0.3">
      <c r="B10429" s="28">
        <v>10424</v>
      </c>
      <c r="C10429" s="29">
        <v>3.0977058651637299</v>
      </c>
      <c r="D10429" s="29">
        <v>8.1648672118573593</v>
      </c>
      <c r="E10429" s="29">
        <v>30.062539000000001</v>
      </c>
      <c r="F10429" s="24">
        <v>1.5329619999999999</v>
      </c>
    </row>
    <row r="10430" spans="2:6" x14ac:dyDescent="0.3">
      <c r="B10430" s="28">
        <v>10425</v>
      </c>
      <c r="C10430" s="29">
        <v>3.0974880267959501</v>
      </c>
      <c r="D10430" s="29">
        <v>8.1648854298375095</v>
      </c>
      <c r="E10430" s="29">
        <v>30.067125999999998</v>
      </c>
      <c r="F10430" s="24">
        <v>1.5329869999999999</v>
      </c>
    </row>
    <row r="10431" spans="2:6" x14ac:dyDescent="0.3">
      <c r="B10431" s="28">
        <v>10426</v>
      </c>
      <c r="C10431" s="29">
        <v>3.0972702148205999</v>
      </c>
      <c r="D10431" s="29">
        <v>8.1649036682455804</v>
      </c>
      <c r="E10431" s="29">
        <v>30.071714</v>
      </c>
      <c r="F10431" s="24">
        <v>1.533012</v>
      </c>
    </row>
    <row r="10432" spans="2:6" x14ac:dyDescent="0.3">
      <c r="B10432" s="28">
        <v>10427</v>
      </c>
      <c r="C10432" s="29">
        <v>3.0970524080231501</v>
      </c>
      <c r="D10432" s="29">
        <v>8.1649217042887106</v>
      </c>
      <c r="E10432" s="29">
        <v>30.076301000000001</v>
      </c>
      <c r="F10432" s="24">
        <v>1.5330379999999999</v>
      </c>
    </row>
    <row r="10433" spans="2:6" x14ac:dyDescent="0.3">
      <c r="B10433" s="28">
        <v>10428</v>
      </c>
      <c r="C10433" s="29">
        <v>3.09683461702312</v>
      </c>
      <c r="D10433" s="29">
        <v>8.1649396494405995</v>
      </c>
      <c r="E10433" s="29">
        <v>30.080888000000002</v>
      </c>
      <c r="F10433" s="24">
        <v>1.5330629999999998</v>
      </c>
    </row>
    <row r="10434" spans="2:6" x14ac:dyDescent="0.3">
      <c r="B10434" s="28">
        <v>10429</v>
      </c>
      <c r="C10434" s="29">
        <v>3.0966168524211102</v>
      </c>
      <c r="D10434" s="29">
        <v>8.1649576150757905</v>
      </c>
      <c r="E10434" s="29">
        <v>30.085476</v>
      </c>
      <c r="F10434" s="24">
        <v>1.5330889999999999</v>
      </c>
    </row>
    <row r="10435" spans="2:6" x14ac:dyDescent="0.3">
      <c r="B10435" s="28">
        <v>10430</v>
      </c>
      <c r="C10435" s="29">
        <v>3.09639909303093</v>
      </c>
      <c r="D10435" s="29">
        <v>8.1649753785501407</v>
      </c>
      <c r="E10435" s="29">
        <v>30.090063000000001</v>
      </c>
      <c r="F10435" s="24">
        <v>1.5331139999999999</v>
      </c>
    </row>
    <row r="10436" spans="2:6" x14ac:dyDescent="0.3">
      <c r="B10436" s="28">
        <v>10431</v>
      </c>
      <c r="C10436" s="29">
        <v>3.0961813494578898</v>
      </c>
      <c r="D10436" s="29">
        <v>8.1649930512629307</v>
      </c>
      <c r="E10436" s="29">
        <v>30.094650000000001</v>
      </c>
      <c r="F10436" s="24">
        <v>1.533139</v>
      </c>
    </row>
    <row r="10437" spans="2:6" x14ac:dyDescent="0.3">
      <c r="B10437" s="28">
        <v>10432</v>
      </c>
      <c r="C10437" s="29">
        <v>3.0959636322884201</v>
      </c>
      <c r="D10437" s="29">
        <v>8.1650107445142304</v>
      </c>
      <c r="E10437" s="29">
        <v>30.099238</v>
      </c>
      <c r="F10437" s="24">
        <v>1.5331649999999999</v>
      </c>
    </row>
    <row r="10438" spans="2:6" x14ac:dyDescent="0.3">
      <c r="B10438" s="28">
        <v>10433</v>
      </c>
      <c r="C10438" s="29">
        <v>3.0957459203646001</v>
      </c>
      <c r="D10438" s="29">
        <v>8.1650282358085793</v>
      </c>
      <c r="E10438" s="29">
        <v>30.103825000000001</v>
      </c>
      <c r="F10438" s="24">
        <v>1.5331900000000001</v>
      </c>
    </row>
    <row r="10439" spans="2:6" x14ac:dyDescent="0.3">
      <c r="B10439" s="28">
        <v>10434</v>
      </c>
      <c r="C10439" s="29">
        <v>3.0955282348480302</v>
      </c>
      <c r="D10439" s="29">
        <v>8.1650457476782208</v>
      </c>
      <c r="E10439" s="29">
        <v>30.108412999999999</v>
      </c>
      <c r="F10439" s="24">
        <v>1.5332159999999999</v>
      </c>
    </row>
    <row r="10440" spans="2:6" x14ac:dyDescent="0.3">
      <c r="B10440" s="28">
        <v>10435</v>
      </c>
      <c r="C10440" s="29">
        <v>3.0953105545996</v>
      </c>
      <c r="D10440" s="29">
        <v>8.1650630577266607</v>
      </c>
      <c r="E10440" s="29">
        <v>30.113</v>
      </c>
      <c r="F10440" s="24">
        <v>1.5332409999999999</v>
      </c>
    </row>
    <row r="10441" spans="2:6" x14ac:dyDescent="0.3">
      <c r="B10441" s="28">
        <v>10436</v>
      </c>
      <c r="C10441" s="29">
        <v>3.0950929007620598</v>
      </c>
      <c r="D10441" s="29">
        <v>8.1650803883871195</v>
      </c>
      <c r="E10441" s="29">
        <v>30.117588000000001</v>
      </c>
      <c r="F10441" s="24">
        <v>1.533266</v>
      </c>
    </row>
    <row r="10442" spans="2:6" x14ac:dyDescent="0.3">
      <c r="B10442" s="28">
        <v>10437</v>
      </c>
      <c r="C10442" s="29">
        <v>3.0948752522151302</v>
      </c>
      <c r="D10442" s="29">
        <v>8.1650975173620104</v>
      </c>
      <c r="E10442" s="29">
        <v>30.122174999999999</v>
      </c>
      <c r="F10442" s="24">
        <v>1.5332919999999999</v>
      </c>
    </row>
    <row r="10443" spans="2:6" x14ac:dyDescent="0.3">
      <c r="B10443" s="28">
        <v>10438</v>
      </c>
      <c r="C10443" s="29">
        <v>3.0946576300827102</v>
      </c>
      <c r="D10443" s="29">
        <v>8.1651146669855894</v>
      </c>
      <c r="E10443" s="29">
        <v>30.126763</v>
      </c>
      <c r="F10443" s="24">
        <v>1.533317</v>
      </c>
    </row>
    <row r="10444" spans="2:6" x14ac:dyDescent="0.3">
      <c r="B10444" s="28">
        <v>10439</v>
      </c>
      <c r="C10444" s="29">
        <v>3.0944400132632999</v>
      </c>
      <c r="D10444" s="29">
        <v>8.1651316150591402</v>
      </c>
      <c r="E10444" s="29">
        <v>30.131350000000001</v>
      </c>
      <c r="F10444" s="24">
        <v>1.5333429999999999</v>
      </c>
    </row>
    <row r="10445" spans="2:6" x14ac:dyDescent="0.3">
      <c r="B10445" s="28">
        <v>10440</v>
      </c>
      <c r="C10445" s="29">
        <v>3.0942224228620101</v>
      </c>
      <c r="D10445" s="29">
        <v>8.1651485838180307</v>
      </c>
      <c r="E10445" s="29">
        <v>30.135937999999999</v>
      </c>
      <c r="F10445" s="24">
        <v>1.5333679999999998</v>
      </c>
    </row>
    <row r="10446" spans="2:6" x14ac:dyDescent="0.3">
      <c r="B10446" s="28">
        <v>10441</v>
      </c>
      <c r="C10446" s="29">
        <v>3.09400484833367</v>
      </c>
      <c r="D10446" s="29">
        <v>8.1651654621966792</v>
      </c>
      <c r="E10446" s="29">
        <v>30.140526000000001</v>
      </c>
      <c r="F10446" s="24">
        <v>1.533393</v>
      </c>
    </row>
    <row r="10447" spans="2:6" x14ac:dyDescent="0.3">
      <c r="B10447" s="28">
        <v>10442</v>
      </c>
      <c r="C10447" s="29">
        <v>3.0937872791518801</v>
      </c>
      <c r="D10447" s="29">
        <v>8.1651821392283903</v>
      </c>
      <c r="E10447" s="29">
        <v>30.145112999999998</v>
      </c>
      <c r="F10447" s="24">
        <v>1.5334189999999999</v>
      </c>
    </row>
    <row r="10448" spans="2:6" x14ac:dyDescent="0.3">
      <c r="B10448" s="28">
        <v>10443</v>
      </c>
      <c r="C10448" s="29">
        <v>3.0935697363935502</v>
      </c>
      <c r="D10448" s="29">
        <v>8.1651988370002595</v>
      </c>
      <c r="E10448" s="29">
        <v>30.149701</v>
      </c>
      <c r="F10448" s="24">
        <v>1.533444</v>
      </c>
    </row>
    <row r="10449" spans="2:6" x14ac:dyDescent="0.3">
      <c r="B10449" s="28">
        <v>10444</v>
      </c>
      <c r="C10449" s="29">
        <v>3.0933522095276</v>
      </c>
      <c r="D10449" s="29">
        <v>8.1652154445208005</v>
      </c>
      <c r="E10449" s="29">
        <v>30.154288999999999</v>
      </c>
      <c r="F10449" s="24">
        <v>1.533469</v>
      </c>
    </row>
    <row r="10450" spans="2:6" x14ac:dyDescent="0.3">
      <c r="B10450" s="28">
        <v>10445</v>
      </c>
      <c r="C10450" s="29">
        <v>3.0931346880416402</v>
      </c>
      <c r="D10450" s="29">
        <v>8.1652318508971895</v>
      </c>
      <c r="E10450" s="29">
        <v>30.158875999999999</v>
      </c>
      <c r="F10450" s="24">
        <v>1.5334950000000001</v>
      </c>
    </row>
    <row r="10451" spans="2:6" x14ac:dyDescent="0.3">
      <c r="B10451" s="28">
        <v>10446</v>
      </c>
      <c r="C10451" s="29">
        <v>3.09291867547334</v>
      </c>
      <c r="D10451" s="29">
        <v>8.1652639164953005</v>
      </c>
      <c r="E10451" s="29">
        <v>30.163605</v>
      </c>
      <c r="F10451" s="24">
        <v>1.53352</v>
      </c>
    </row>
    <row r="10452" spans="2:6" x14ac:dyDescent="0.3">
      <c r="B10452" s="28">
        <v>10447</v>
      </c>
      <c r="C10452" s="29">
        <v>3.0927026669764301</v>
      </c>
      <c r="D10452" s="29">
        <v>8.1652957740711507</v>
      </c>
      <c r="E10452" s="29">
        <v>30.168333000000001</v>
      </c>
      <c r="F10452" s="24">
        <v>1.5335459999999999</v>
      </c>
    </row>
    <row r="10453" spans="2:6" x14ac:dyDescent="0.3">
      <c r="B10453" s="28">
        <v>10448</v>
      </c>
      <c r="C10453" s="29">
        <v>3.09248667307727</v>
      </c>
      <c r="D10453" s="29">
        <v>8.1653275346066803</v>
      </c>
      <c r="E10453" s="29">
        <v>30.173061000000001</v>
      </c>
      <c r="F10453" s="24">
        <v>1.533571</v>
      </c>
    </row>
    <row r="10454" spans="2:6" x14ac:dyDescent="0.3">
      <c r="B10454" s="28">
        <v>10449</v>
      </c>
      <c r="C10454" s="29">
        <v>3.0922706937833699</v>
      </c>
      <c r="D10454" s="29">
        <v>8.1653591981482005</v>
      </c>
      <c r="E10454" s="29">
        <v>30.177789000000001</v>
      </c>
      <c r="F10454" s="24">
        <v>1.533596</v>
      </c>
    </row>
    <row r="10455" spans="2:6" x14ac:dyDescent="0.3">
      <c r="B10455" s="28">
        <v>10450</v>
      </c>
      <c r="C10455" s="29">
        <v>3.0920547395972799</v>
      </c>
      <c r="D10455" s="29">
        <v>8.1653908755521698</v>
      </c>
      <c r="E10455" s="29">
        <v>30.182518000000002</v>
      </c>
      <c r="F10455" s="24">
        <v>1.533622</v>
      </c>
    </row>
    <row r="10456" spans="2:6" x14ac:dyDescent="0.3">
      <c r="B10456" s="28">
        <v>10451</v>
      </c>
      <c r="C10456" s="29">
        <v>3.0918387895317001</v>
      </c>
      <c r="D10456" s="29">
        <v>8.1654223452192003</v>
      </c>
      <c r="E10456" s="29">
        <v>30.187245999999998</v>
      </c>
      <c r="F10456" s="24">
        <v>1.533647</v>
      </c>
    </row>
    <row r="10457" spans="2:6" x14ac:dyDescent="0.3">
      <c r="B10457" s="28">
        <v>10452</v>
      </c>
      <c r="C10457" s="29">
        <v>3.0916228540939001</v>
      </c>
      <c r="D10457" s="29">
        <v>8.1654537180307898</v>
      </c>
      <c r="E10457" s="29">
        <v>30.191973999999998</v>
      </c>
      <c r="F10457" s="24">
        <v>1.5336720000000001</v>
      </c>
    </row>
    <row r="10458" spans="2:6" x14ac:dyDescent="0.3">
      <c r="B10458" s="28">
        <v>10453</v>
      </c>
      <c r="C10458" s="29">
        <v>3.0914069437721499</v>
      </c>
      <c r="D10458" s="29">
        <v>8.1654851047682406</v>
      </c>
      <c r="E10458" s="29">
        <v>30.196702999999999</v>
      </c>
      <c r="F10458" s="24">
        <v>1.533698</v>
      </c>
    </row>
    <row r="10459" spans="2:6" x14ac:dyDescent="0.3">
      <c r="B10459" s="28">
        <v>10454</v>
      </c>
      <c r="C10459" s="29">
        <v>3.0911910376076199</v>
      </c>
      <c r="D10459" s="29">
        <v>8.1655162839824307</v>
      </c>
      <c r="E10459" s="29">
        <v>30.201430999999999</v>
      </c>
      <c r="F10459" s="24">
        <v>1.5337229999999999</v>
      </c>
    </row>
    <row r="10460" spans="2:6" x14ac:dyDescent="0.3">
      <c r="B10460" s="28">
        <v>10455</v>
      </c>
      <c r="C10460" s="29">
        <v>3.09097515656459</v>
      </c>
      <c r="D10460" s="29">
        <v>8.1655474771646706</v>
      </c>
      <c r="E10460" s="29">
        <v>30.206160000000001</v>
      </c>
      <c r="F10460" s="24">
        <v>1.5337480000000001</v>
      </c>
    </row>
    <row r="10461" spans="2:6" x14ac:dyDescent="0.3">
      <c r="B10461" s="28">
        <v>10456</v>
      </c>
      <c r="C10461" s="29">
        <v>3.09075927970322</v>
      </c>
      <c r="D10461" s="29">
        <v>8.1655784629659092</v>
      </c>
      <c r="E10461" s="29">
        <v>30.210888000000001</v>
      </c>
      <c r="F10461" s="24">
        <v>1.533774</v>
      </c>
    </row>
    <row r="10462" spans="2:6" x14ac:dyDescent="0.3">
      <c r="B10462" s="28">
        <v>10457</v>
      </c>
      <c r="C10462" s="29">
        <v>3.0905434279687798</v>
      </c>
      <c r="D10462" s="29">
        <v>8.1656094627773292</v>
      </c>
      <c r="E10462" s="29">
        <v>30.215617000000002</v>
      </c>
      <c r="F10462" s="24">
        <v>1.5337990000000001</v>
      </c>
    </row>
    <row r="10463" spans="2:6" x14ac:dyDescent="0.3">
      <c r="B10463" s="28">
        <v>10458</v>
      </c>
      <c r="C10463" s="29">
        <v>3.09032758044036</v>
      </c>
      <c r="D10463" s="29">
        <v>8.1656402553499401</v>
      </c>
      <c r="E10463" s="29">
        <v>30.220345000000002</v>
      </c>
      <c r="F10463" s="24">
        <v>1.5338240000000001</v>
      </c>
    </row>
    <row r="10464" spans="2:6" x14ac:dyDescent="0.3">
      <c r="B10464" s="28">
        <v>10459</v>
      </c>
      <c r="C10464" s="29">
        <v>3.0901117580442898</v>
      </c>
      <c r="D10464" s="29">
        <v>8.1656710619748107</v>
      </c>
      <c r="E10464" s="29">
        <v>30.225073999999999</v>
      </c>
      <c r="F10464" s="24">
        <v>1.5338500000000002</v>
      </c>
    </row>
    <row r="10465" spans="2:6" x14ac:dyDescent="0.3">
      <c r="B10465" s="28">
        <v>10460</v>
      </c>
      <c r="C10465" s="29">
        <v>3.0898959503261798</v>
      </c>
      <c r="D10465" s="29">
        <v>8.1657017720629508</v>
      </c>
      <c r="E10465" s="29">
        <v>30.229803</v>
      </c>
      <c r="F10465" s="24">
        <v>1.5338750000000001</v>
      </c>
    </row>
    <row r="10466" spans="2:6" x14ac:dyDescent="0.3">
      <c r="B10466" s="28">
        <v>10461</v>
      </c>
      <c r="C10466" s="29">
        <v>3.0896801468505699</v>
      </c>
      <c r="D10466" s="29">
        <v>8.1657322751253094</v>
      </c>
      <c r="E10466" s="29">
        <v>30.234531</v>
      </c>
      <c r="F10466" s="24">
        <v>1.5339</v>
      </c>
    </row>
    <row r="10467" spans="2:6" x14ac:dyDescent="0.3">
      <c r="B10467" s="28">
        <v>10462</v>
      </c>
      <c r="C10467" s="29">
        <v>3.0894643685153702</v>
      </c>
      <c r="D10467" s="29">
        <v>8.1657627923029406</v>
      </c>
      <c r="E10467" s="29">
        <v>30.239260000000002</v>
      </c>
      <c r="F10467" s="24">
        <v>1.533925</v>
      </c>
    </row>
    <row r="10468" spans="2:6" x14ac:dyDescent="0.3">
      <c r="B10468" s="28">
        <v>10463</v>
      </c>
      <c r="C10468" s="29">
        <v>3.08924860488036</v>
      </c>
      <c r="D10468" s="29">
        <v>8.1657932130817699</v>
      </c>
      <c r="E10468" s="29">
        <v>30.243988999999999</v>
      </c>
      <c r="F10468" s="24">
        <v>1.5339510000000001</v>
      </c>
    </row>
    <row r="10469" spans="2:6" x14ac:dyDescent="0.3">
      <c r="B10469" s="28">
        <v>10464</v>
      </c>
      <c r="C10469" s="29">
        <v>3.0890328559529499</v>
      </c>
      <c r="D10469" s="29">
        <v>8.1658235375077197</v>
      </c>
      <c r="E10469" s="29">
        <v>30.248718</v>
      </c>
      <c r="F10469" s="24">
        <v>1.533976</v>
      </c>
    </row>
    <row r="10470" spans="2:6" x14ac:dyDescent="0.3">
      <c r="B10470" s="28">
        <v>10465</v>
      </c>
      <c r="C10470" s="29">
        <v>3.0888171217405098</v>
      </c>
      <c r="D10470" s="29">
        <v>8.1658537656267498</v>
      </c>
      <c r="E10470" s="29">
        <v>30.253447000000001</v>
      </c>
      <c r="F10470" s="24">
        <v>1.5340009999999999</v>
      </c>
    </row>
    <row r="10471" spans="2:6" x14ac:dyDescent="0.3">
      <c r="B10471" s="28">
        <v>10466</v>
      </c>
      <c r="C10471" s="29">
        <v>3.0886014022504198</v>
      </c>
      <c r="D10471" s="29">
        <v>8.1658838974846901</v>
      </c>
      <c r="E10471" s="29">
        <v>30.258175999999999</v>
      </c>
      <c r="F10471" s="24">
        <v>1.534027</v>
      </c>
    </row>
    <row r="10472" spans="2:6" x14ac:dyDescent="0.3">
      <c r="B10472" s="28">
        <v>10467</v>
      </c>
      <c r="C10472" s="29">
        <v>3.08838568707547</v>
      </c>
      <c r="D10472" s="29">
        <v>8.1659138227421195</v>
      </c>
      <c r="E10472" s="29">
        <v>30.262903999999999</v>
      </c>
      <c r="F10472" s="24">
        <v>1.534052</v>
      </c>
    </row>
    <row r="10473" spans="2:6" x14ac:dyDescent="0.3">
      <c r="B10473" s="28">
        <v>10468</v>
      </c>
      <c r="C10473" s="29">
        <v>3.0881699970568799</v>
      </c>
      <c r="D10473" s="29">
        <v>8.1659437622404702</v>
      </c>
      <c r="E10473" s="29">
        <v>30.267633</v>
      </c>
      <c r="F10473" s="24">
        <v>1.5340769999999999</v>
      </c>
    </row>
    <row r="10474" spans="2:6" x14ac:dyDescent="0.3">
      <c r="B10474" s="28">
        <v>10469</v>
      </c>
      <c r="C10474" s="29">
        <v>3.0879543217827199</v>
      </c>
      <c r="D10474" s="29">
        <v>8.1659736056152603</v>
      </c>
      <c r="E10474" s="29">
        <v>30.272362000000001</v>
      </c>
      <c r="F10474" s="24">
        <v>1.534103</v>
      </c>
    </row>
    <row r="10475" spans="2:6" x14ac:dyDescent="0.3">
      <c r="B10475" s="28">
        <v>10470</v>
      </c>
      <c r="C10475" s="29">
        <v>3.0877386612603099</v>
      </c>
      <c r="D10475" s="29">
        <v>8.1660033529123606</v>
      </c>
      <c r="E10475" s="29">
        <v>30.277090999999999</v>
      </c>
      <c r="F10475" s="24">
        <v>1.5341279999999999</v>
      </c>
    </row>
    <row r="10476" spans="2:6" x14ac:dyDescent="0.3">
      <c r="B10476" s="28">
        <v>10471</v>
      </c>
      <c r="C10476" s="29">
        <v>3.08752302589276</v>
      </c>
      <c r="D10476" s="29">
        <v>8.1660331144631595</v>
      </c>
      <c r="E10476" s="29">
        <v>30.281821000000001</v>
      </c>
      <c r="F10476" s="24">
        <v>1.5341529999999999</v>
      </c>
    </row>
    <row r="10477" spans="2:6" x14ac:dyDescent="0.3">
      <c r="B10477" s="28">
        <v>10472</v>
      </c>
      <c r="C10477" s="29">
        <v>3.0873073948911598</v>
      </c>
      <c r="D10477" s="29">
        <v>8.1660626697171796</v>
      </c>
      <c r="E10477" s="29">
        <v>30.286549999999998</v>
      </c>
      <c r="F10477" s="24">
        <v>1.534178</v>
      </c>
    </row>
    <row r="10478" spans="2:6" x14ac:dyDescent="0.3">
      <c r="B10478" s="28">
        <v>10473</v>
      </c>
      <c r="C10478" s="29">
        <v>3.0870917786632899</v>
      </c>
      <c r="D10478" s="29">
        <v>8.1660921290307709</v>
      </c>
      <c r="E10478" s="29">
        <v>30.291278999999999</v>
      </c>
      <c r="F10478" s="24">
        <v>1.5342039999999999</v>
      </c>
    </row>
    <row r="10479" spans="2:6" x14ac:dyDescent="0.3">
      <c r="B10479" s="28">
        <v>10474</v>
      </c>
      <c r="C10479" s="29">
        <v>3.0868761772164399</v>
      </c>
      <c r="D10479" s="29">
        <v>8.1661214924496193</v>
      </c>
      <c r="E10479" s="29">
        <v>30.296008</v>
      </c>
      <c r="F10479" s="24">
        <v>1.5342289999999998</v>
      </c>
    </row>
    <row r="10480" spans="2:6" x14ac:dyDescent="0.3">
      <c r="B10480" s="28">
        <v>10475</v>
      </c>
      <c r="C10480" s="29">
        <v>3.0866605905579201</v>
      </c>
      <c r="D10480" s="29">
        <v>8.1661507600194092</v>
      </c>
      <c r="E10480" s="29">
        <v>30.300737000000002</v>
      </c>
      <c r="F10480" s="24">
        <v>1.534254</v>
      </c>
    </row>
    <row r="10481" spans="2:6" x14ac:dyDescent="0.3">
      <c r="B10481" s="28">
        <v>10476</v>
      </c>
      <c r="C10481" s="29">
        <v>3.0864450186950201</v>
      </c>
      <c r="D10481" s="29">
        <v>8.1661799317858108</v>
      </c>
      <c r="E10481" s="29">
        <v>30.305465999999999</v>
      </c>
      <c r="F10481" s="24">
        <v>1.5342789999999999</v>
      </c>
    </row>
    <row r="10482" spans="2:6" x14ac:dyDescent="0.3">
      <c r="B10482" s="28">
        <v>10477</v>
      </c>
      <c r="C10482" s="29">
        <v>3.0862294720026098</v>
      </c>
      <c r="D10482" s="29">
        <v>8.1662091179309293</v>
      </c>
      <c r="E10482" s="29">
        <v>30.310196000000001</v>
      </c>
      <c r="F10482" s="24">
        <v>1.534305</v>
      </c>
    </row>
    <row r="10483" spans="2:6" x14ac:dyDescent="0.3">
      <c r="B10483" s="28">
        <v>10478</v>
      </c>
      <c r="C10483" s="29">
        <v>3.08601392974807</v>
      </c>
      <c r="D10483" s="29">
        <v>8.1662380982026299</v>
      </c>
      <c r="E10483" s="29">
        <v>30.314924999999999</v>
      </c>
      <c r="F10483" s="24">
        <v>1.53433</v>
      </c>
    </row>
    <row r="10484" spans="2:6" x14ac:dyDescent="0.3">
      <c r="B10484" s="28">
        <v>10479</v>
      </c>
      <c r="C10484" s="29">
        <v>3.0857984023109402</v>
      </c>
      <c r="D10484" s="29">
        <v>8.1662669828078194</v>
      </c>
      <c r="E10484" s="29">
        <v>30.319654</v>
      </c>
      <c r="F10484" s="24">
        <v>1.5343550000000001</v>
      </c>
    </row>
    <row r="10485" spans="2:6" x14ac:dyDescent="0.3">
      <c r="B10485" s="28">
        <v>10480</v>
      </c>
      <c r="C10485" s="29">
        <v>3.0855829000520498</v>
      </c>
      <c r="D10485" s="29">
        <v>8.1662958818540208</v>
      </c>
      <c r="E10485" s="29">
        <v>30.324383999999998</v>
      </c>
      <c r="F10485" s="24">
        <v>1.5343800000000001</v>
      </c>
    </row>
    <row r="10486" spans="2:6" x14ac:dyDescent="0.3">
      <c r="B10486" s="28">
        <v>10481</v>
      </c>
      <c r="C10486" s="29">
        <v>3.08536740226682</v>
      </c>
      <c r="D10486" s="29">
        <v>8.1663245752380895</v>
      </c>
      <c r="E10486" s="29">
        <v>30.329113</v>
      </c>
      <c r="F10486" s="24">
        <v>1.5344060000000002</v>
      </c>
    </row>
    <row r="10487" spans="2:6" x14ac:dyDescent="0.3">
      <c r="B10487" s="28">
        <v>10482</v>
      </c>
      <c r="C10487" s="29">
        <v>3.0851519296649599</v>
      </c>
      <c r="D10487" s="29">
        <v>8.1663532831046393</v>
      </c>
      <c r="E10487" s="29">
        <v>30.333843000000002</v>
      </c>
      <c r="F10487" s="24">
        <v>1.5344310000000001</v>
      </c>
    </row>
    <row r="10488" spans="2:6" x14ac:dyDescent="0.3">
      <c r="B10488" s="28">
        <v>10483</v>
      </c>
      <c r="C10488" s="29">
        <v>3.0849364615605701</v>
      </c>
      <c r="D10488" s="29">
        <v>8.1663817854497491</v>
      </c>
      <c r="E10488" s="29">
        <v>30.338571999999999</v>
      </c>
      <c r="F10488" s="24">
        <v>1.534456</v>
      </c>
    </row>
    <row r="10489" spans="2:6" x14ac:dyDescent="0.3">
      <c r="B10489" s="28">
        <v>10484</v>
      </c>
      <c r="C10489" s="29">
        <v>3.0847210186446499</v>
      </c>
      <c r="D10489" s="29">
        <v>8.1664103023187504</v>
      </c>
      <c r="E10489" s="29">
        <v>30.343302000000001</v>
      </c>
      <c r="F10489" s="24">
        <v>1.534481</v>
      </c>
    </row>
    <row r="10490" spans="2:6" x14ac:dyDescent="0.3">
      <c r="B10490" s="28">
        <v>10485</v>
      </c>
      <c r="C10490" s="29">
        <v>3.0845055802499601</v>
      </c>
      <c r="D10490" s="29">
        <v>8.1664386138068803</v>
      </c>
      <c r="E10490" s="29">
        <v>30.348030999999999</v>
      </c>
      <c r="F10490" s="24">
        <v>1.5345070000000001</v>
      </c>
    </row>
    <row r="10491" spans="2:6" x14ac:dyDescent="0.3">
      <c r="B10491" s="28">
        <v>10486</v>
      </c>
      <c r="C10491" s="29">
        <v>3.0842901670488301</v>
      </c>
      <c r="D10491" s="29">
        <v>8.1664669398602694</v>
      </c>
      <c r="E10491" s="29">
        <v>30.352761000000001</v>
      </c>
      <c r="F10491" s="24">
        <v>1.534532</v>
      </c>
    </row>
    <row r="10492" spans="2:6" x14ac:dyDescent="0.3">
      <c r="B10492" s="28">
        <v>10487</v>
      </c>
      <c r="C10492" s="29">
        <v>3.0840747687135499</v>
      </c>
      <c r="D10492" s="29">
        <v>8.16649517056163</v>
      </c>
      <c r="E10492" s="29">
        <v>30.357491</v>
      </c>
      <c r="F10492" s="24">
        <v>1.5345569999999999</v>
      </c>
    </row>
    <row r="10493" spans="2:6" x14ac:dyDescent="0.3">
      <c r="B10493" s="28">
        <v>10488</v>
      </c>
      <c r="C10493" s="29">
        <v>3.0838593749350598</v>
      </c>
      <c r="D10493" s="29">
        <v>8.1665231960927507</v>
      </c>
      <c r="E10493" s="29">
        <v>30.362220000000001</v>
      </c>
      <c r="F10493" s="24">
        <v>1.5345819999999999</v>
      </c>
    </row>
    <row r="10494" spans="2:6" x14ac:dyDescent="0.3">
      <c r="B10494" s="28">
        <v>10489</v>
      </c>
      <c r="C10494" s="29">
        <v>3.0836440063577002</v>
      </c>
      <c r="D10494" s="29">
        <v>8.1665512362510508</v>
      </c>
      <c r="E10494" s="29">
        <v>30.366949999999999</v>
      </c>
      <c r="F10494" s="24">
        <v>1.534608</v>
      </c>
    </row>
    <row r="10495" spans="2:6" x14ac:dyDescent="0.3">
      <c r="B10495" s="28">
        <v>10490</v>
      </c>
      <c r="C10495" s="29">
        <v>3.0834286526677199</v>
      </c>
      <c r="D10495" s="29">
        <v>8.1665791811935406</v>
      </c>
      <c r="E10495" s="29">
        <v>30.371680000000001</v>
      </c>
      <c r="F10495" s="24">
        <v>1.5346329999999999</v>
      </c>
    </row>
    <row r="10496" spans="2:6" x14ac:dyDescent="0.3">
      <c r="B10496" s="28">
        <v>10491</v>
      </c>
      <c r="C10496" s="29">
        <v>3.0832133138722901</v>
      </c>
      <c r="D10496" s="29">
        <v>8.1666070309655403</v>
      </c>
      <c r="E10496" s="29">
        <v>30.37641</v>
      </c>
      <c r="F10496" s="24">
        <v>1.5346579999999999</v>
      </c>
    </row>
    <row r="10497" spans="2:6" x14ac:dyDescent="0.3">
      <c r="B10497" s="28">
        <v>10492</v>
      </c>
      <c r="C10497" s="29">
        <v>3.0829979796809002</v>
      </c>
      <c r="D10497" s="29">
        <v>8.1666346758477708</v>
      </c>
      <c r="E10497" s="29">
        <v>30.381139000000001</v>
      </c>
      <c r="F10497" s="24">
        <v>1.534683</v>
      </c>
    </row>
    <row r="10498" spans="2:6" x14ac:dyDescent="0.3">
      <c r="B10498" s="28">
        <v>10493</v>
      </c>
      <c r="C10498" s="29">
        <v>3.0827826707006398</v>
      </c>
      <c r="D10498" s="29">
        <v>8.1666623354395504</v>
      </c>
      <c r="E10498" s="29">
        <v>30.385869</v>
      </c>
      <c r="F10498" s="24">
        <v>1.534708</v>
      </c>
    </row>
    <row r="10499" spans="2:6" x14ac:dyDescent="0.3">
      <c r="B10499" s="28">
        <v>10494</v>
      </c>
      <c r="C10499" s="29">
        <v>3.0825673766363599</v>
      </c>
      <c r="D10499" s="29">
        <v>8.1666898999967792</v>
      </c>
      <c r="E10499" s="29">
        <v>30.390599000000002</v>
      </c>
      <c r="F10499" s="24">
        <v>1.534734</v>
      </c>
    </row>
    <row r="10500" spans="2:6" x14ac:dyDescent="0.3">
      <c r="B10500" s="28">
        <v>10495</v>
      </c>
      <c r="C10500" s="29">
        <v>3.0823520974951699</v>
      </c>
      <c r="D10500" s="29">
        <v>8.1667173695647595</v>
      </c>
      <c r="E10500" s="29">
        <v>30.395329</v>
      </c>
      <c r="F10500" s="24">
        <v>1.534759</v>
      </c>
    </row>
    <row r="10501" spans="2:6" x14ac:dyDescent="0.3">
      <c r="B10501" s="28">
        <v>10496</v>
      </c>
      <c r="C10501" s="29">
        <v>3.0821368332841899</v>
      </c>
      <c r="D10501" s="29">
        <v>8.1667447441886996</v>
      </c>
      <c r="E10501" s="29">
        <v>30.400058999999999</v>
      </c>
      <c r="F10501" s="24">
        <v>1.5347840000000001</v>
      </c>
    </row>
    <row r="10502" spans="2:6" x14ac:dyDescent="0.3">
      <c r="B10502" s="28">
        <v>10497</v>
      </c>
      <c r="C10502" s="29">
        <v>3.0819215840105199</v>
      </c>
      <c r="D10502" s="29">
        <v>8.1667720239138699</v>
      </c>
      <c r="E10502" s="29">
        <v>30.404789000000001</v>
      </c>
      <c r="F10502" s="24">
        <v>1.5348090000000001</v>
      </c>
    </row>
    <row r="10503" spans="2:6" x14ac:dyDescent="0.3">
      <c r="B10503" s="28">
        <v>10498</v>
      </c>
      <c r="C10503" s="29">
        <v>3.0817063496812702</v>
      </c>
      <c r="D10503" s="29">
        <v>8.1667992087854202</v>
      </c>
      <c r="E10503" s="29">
        <v>30.409519</v>
      </c>
      <c r="F10503" s="24">
        <v>1.534834</v>
      </c>
    </row>
    <row r="10504" spans="2:6" x14ac:dyDescent="0.3">
      <c r="B10504" s="28">
        <v>10499</v>
      </c>
      <c r="C10504" s="29">
        <v>3.0814911303035299</v>
      </c>
      <c r="D10504" s="29">
        <v>8.1668262988485694</v>
      </c>
      <c r="E10504" s="29">
        <v>30.414249000000002</v>
      </c>
      <c r="F10504" s="24">
        <v>1.5348600000000001</v>
      </c>
    </row>
    <row r="10505" spans="2:6" x14ac:dyDescent="0.3">
      <c r="B10505" s="28">
        <v>10500</v>
      </c>
      <c r="C10505" s="29">
        <v>3.0812759258843698</v>
      </c>
      <c r="D10505" s="29">
        <v>8.1668532941484795</v>
      </c>
      <c r="E10505" s="29">
        <v>30.418979</v>
      </c>
      <c r="F10505" s="24">
        <v>1.5348850000000001</v>
      </c>
    </row>
    <row r="10506" spans="2:6" x14ac:dyDescent="0.3">
      <c r="B10506" s="28">
        <v>10501</v>
      </c>
      <c r="C10506" s="29">
        <v>3.0810607364308602</v>
      </c>
      <c r="D10506" s="29">
        <v>8.1668801947302594</v>
      </c>
      <c r="E10506" s="29">
        <v>30.423708999999999</v>
      </c>
      <c r="F10506" s="24">
        <v>1.53491</v>
      </c>
    </row>
    <row r="10507" spans="2:6" x14ac:dyDescent="0.3">
      <c r="B10507" s="28">
        <v>10502</v>
      </c>
      <c r="C10507" s="29">
        <v>3.0808455722014201</v>
      </c>
      <c r="D10507" s="29">
        <v>8.1669071101568402</v>
      </c>
      <c r="E10507" s="29">
        <v>30.428439999999998</v>
      </c>
      <c r="F10507" s="24">
        <v>1.5349349999999999</v>
      </c>
    </row>
    <row r="10508" spans="2:6" x14ac:dyDescent="0.3">
      <c r="B10508" s="28">
        <v>10503</v>
      </c>
      <c r="C10508" s="29">
        <v>3.0806304126957902</v>
      </c>
      <c r="D10508" s="29">
        <v>8.1669338214130693</v>
      </c>
      <c r="E10508" s="29">
        <v>30.43317</v>
      </c>
      <c r="F10508" s="24">
        <v>1.5349599999999999</v>
      </c>
    </row>
    <row r="10509" spans="2:6" x14ac:dyDescent="0.3">
      <c r="B10509" s="28">
        <v>10504</v>
      </c>
      <c r="C10509" s="29">
        <v>3.0804152681769801</v>
      </c>
      <c r="D10509" s="29">
        <v>8.1669604380864698</v>
      </c>
      <c r="E10509" s="29">
        <v>30.437899999999999</v>
      </c>
      <c r="F10509" s="24">
        <v>1.534985</v>
      </c>
    </row>
    <row r="10510" spans="2:6" x14ac:dyDescent="0.3">
      <c r="B10510" s="28">
        <v>10505</v>
      </c>
      <c r="C10510" s="29">
        <v>3.0802001386520299</v>
      </c>
      <c r="D10510" s="29">
        <v>8.1669869602220899</v>
      </c>
      <c r="E10510" s="29">
        <v>30.442630000000001</v>
      </c>
      <c r="F10510" s="24">
        <v>1.5350109999999999</v>
      </c>
    </row>
    <row r="10511" spans="2:6" x14ac:dyDescent="0.3">
      <c r="B10511" s="28">
        <v>10506</v>
      </c>
      <c r="C10511" s="29">
        <v>3.0799850343608499</v>
      </c>
      <c r="D10511" s="29">
        <v>8.1670134972842394</v>
      </c>
      <c r="E10511" s="29">
        <v>30.447361000000001</v>
      </c>
      <c r="F10511" s="24">
        <v>1.5350359999999998</v>
      </c>
    </row>
    <row r="10512" spans="2:6" x14ac:dyDescent="0.3">
      <c r="B10512" s="28">
        <v>10507</v>
      </c>
      <c r="C10512" s="29">
        <v>3.07976993484009</v>
      </c>
      <c r="D10512" s="29">
        <v>8.1670398304547493</v>
      </c>
      <c r="E10512" s="29">
        <v>30.452090999999999</v>
      </c>
      <c r="F10512" s="24">
        <v>1.535061</v>
      </c>
    </row>
    <row r="10513" spans="2:6" x14ac:dyDescent="0.3">
      <c r="B10513" s="28">
        <v>10508</v>
      </c>
      <c r="C10513" s="29">
        <v>3.0795548605579199</v>
      </c>
      <c r="D10513" s="29">
        <v>8.1670661785925507</v>
      </c>
      <c r="E10513" s="29">
        <v>30.456821999999999</v>
      </c>
      <c r="F10513" s="24">
        <v>1.535086</v>
      </c>
    </row>
    <row r="10514" spans="2:6" x14ac:dyDescent="0.3">
      <c r="B10514" s="28">
        <v>10509</v>
      </c>
      <c r="C10514" s="29">
        <v>3.07933979106939</v>
      </c>
      <c r="D10514" s="29">
        <v>8.1670923229779202</v>
      </c>
      <c r="E10514" s="29">
        <v>30.461552000000001</v>
      </c>
      <c r="F10514" s="24">
        <v>1.5351110000000001</v>
      </c>
    </row>
    <row r="10515" spans="2:6" x14ac:dyDescent="0.3">
      <c r="B10515" s="28">
        <v>10510</v>
      </c>
      <c r="C10515" s="29">
        <v>3.0791247366097898</v>
      </c>
      <c r="D10515" s="29">
        <v>8.1671183730504406</v>
      </c>
      <c r="E10515" s="29">
        <v>30.466282</v>
      </c>
      <c r="F10515" s="24">
        <v>1.5351360000000001</v>
      </c>
    </row>
    <row r="10516" spans="2:6" x14ac:dyDescent="0.3">
      <c r="B10516" s="28">
        <v>10511</v>
      </c>
      <c r="C10516" s="29">
        <v>3.0789097073959502</v>
      </c>
      <c r="D10516" s="29">
        <v>8.1671444381513396</v>
      </c>
      <c r="E10516" s="29">
        <v>30.471012999999999</v>
      </c>
      <c r="F10516" s="24">
        <v>1.5351620000000001</v>
      </c>
    </row>
    <row r="10517" spans="2:6" x14ac:dyDescent="0.3">
      <c r="B10517" s="28">
        <v>10512</v>
      </c>
      <c r="C10517" s="29">
        <v>3.07869468301053</v>
      </c>
      <c r="D10517" s="29">
        <v>8.1671702997082996</v>
      </c>
      <c r="E10517" s="29">
        <v>30.475743000000001</v>
      </c>
      <c r="F10517" s="24">
        <v>1.5351870000000001</v>
      </c>
    </row>
    <row r="10518" spans="2:6" x14ac:dyDescent="0.3">
      <c r="B10518" s="28">
        <v>10513</v>
      </c>
      <c r="C10518" s="29">
        <v>3.0784796838756399</v>
      </c>
      <c r="D10518" s="29">
        <v>8.1671961763343006</v>
      </c>
      <c r="E10518" s="29">
        <v>30.480474000000001</v>
      </c>
      <c r="F10518" s="24">
        <v>1.535212</v>
      </c>
    </row>
    <row r="10519" spans="2:6" x14ac:dyDescent="0.3">
      <c r="B10519" s="28">
        <v>10514</v>
      </c>
      <c r="C10519" s="29">
        <v>3.0782646997883698</v>
      </c>
      <c r="D10519" s="29">
        <v>8.1672219587778798</v>
      </c>
      <c r="E10519" s="29">
        <v>30.485205000000001</v>
      </c>
      <c r="F10519" s="24">
        <v>1.535237</v>
      </c>
    </row>
    <row r="10520" spans="2:6" x14ac:dyDescent="0.3">
      <c r="B10520" s="28">
        <v>10515</v>
      </c>
      <c r="C10520" s="29">
        <v>3.0780497205641901</v>
      </c>
      <c r="D10520" s="29">
        <v>8.1672475378858493</v>
      </c>
      <c r="E10520" s="29">
        <v>30.489934999999999</v>
      </c>
      <c r="F10520" s="24">
        <v>1.5352619999999999</v>
      </c>
    </row>
    <row r="10521" spans="2:6" x14ac:dyDescent="0.3">
      <c r="B10521" s="28">
        <v>10516</v>
      </c>
      <c r="C10521" s="29">
        <v>3.0778347665976198</v>
      </c>
      <c r="D10521" s="29">
        <v>8.1672731321236895</v>
      </c>
      <c r="E10521" s="29">
        <v>30.494665999999999</v>
      </c>
      <c r="F10521" s="24">
        <v>1.5352869999999998</v>
      </c>
    </row>
    <row r="10522" spans="2:6" x14ac:dyDescent="0.3">
      <c r="B10522" s="28">
        <v>10517</v>
      </c>
      <c r="C10522" s="29">
        <v>3.0776198276995301</v>
      </c>
      <c r="D10522" s="29">
        <v>8.1672986323135799</v>
      </c>
      <c r="E10522" s="29">
        <v>30.499396999999998</v>
      </c>
      <c r="F10522" s="24">
        <v>1.535312</v>
      </c>
    </row>
    <row r="10523" spans="2:6" x14ac:dyDescent="0.3">
      <c r="B10523" s="28">
        <v>10518</v>
      </c>
      <c r="C10523" s="29">
        <v>3.0774048936990801</v>
      </c>
      <c r="D10523" s="29">
        <v>8.1673239293759092</v>
      </c>
      <c r="E10523" s="29">
        <v>30.504127</v>
      </c>
      <c r="F10523" s="24">
        <v>1.5353379999999999</v>
      </c>
    </row>
    <row r="10524" spans="2:6" x14ac:dyDescent="0.3">
      <c r="B10524" s="28">
        <v>10519</v>
      </c>
      <c r="C10524" s="29">
        <v>3.0771899849632902</v>
      </c>
      <c r="D10524" s="29">
        <v>8.1673492416288305</v>
      </c>
      <c r="E10524" s="29">
        <v>30.508858</v>
      </c>
      <c r="F10524" s="24">
        <v>1.535363</v>
      </c>
    </row>
    <row r="10525" spans="2:6" x14ac:dyDescent="0.3">
      <c r="B10525" s="28">
        <v>10520</v>
      </c>
      <c r="C10525" s="29">
        <v>3.07697509131674</v>
      </c>
      <c r="D10525" s="29">
        <v>8.1673744599681104</v>
      </c>
      <c r="E10525" s="29">
        <v>30.513589</v>
      </c>
      <c r="F10525" s="24">
        <v>1.535388</v>
      </c>
    </row>
    <row r="10526" spans="2:6" x14ac:dyDescent="0.3">
      <c r="B10526" s="28">
        <v>10521</v>
      </c>
      <c r="C10526" s="29">
        <v>3.07676021276633</v>
      </c>
      <c r="D10526" s="29">
        <v>8.1673995844384795</v>
      </c>
      <c r="E10526" s="29">
        <v>30.518319999999999</v>
      </c>
      <c r="F10526" s="24">
        <v>1.5354130000000001</v>
      </c>
    </row>
    <row r="10527" spans="2:6" x14ac:dyDescent="0.3">
      <c r="B10527" s="28">
        <v>10522</v>
      </c>
      <c r="C10527" s="29">
        <v>3.0765453493189701</v>
      </c>
      <c r="D10527" s="29">
        <v>8.1674246150846592</v>
      </c>
      <c r="E10527" s="29">
        <v>30.523050999999999</v>
      </c>
      <c r="F10527" s="24">
        <v>1.5354380000000001</v>
      </c>
    </row>
    <row r="10528" spans="2:6" x14ac:dyDescent="0.3">
      <c r="B10528" s="28">
        <v>10523</v>
      </c>
      <c r="C10528" s="29">
        <v>3.0763305009815198</v>
      </c>
      <c r="D10528" s="29">
        <v>8.1674495519513002</v>
      </c>
      <c r="E10528" s="29">
        <v>30.527781999999998</v>
      </c>
      <c r="F10528" s="24">
        <v>1.535463</v>
      </c>
    </row>
    <row r="10529" spans="2:6" x14ac:dyDescent="0.3">
      <c r="B10529" s="28">
        <v>10524</v>
      </c>
      <c r="C10529" s="29">
        <v>3.0761156677608898</v>
      </c>
      <c r="D10529" s="29">
        <v>8.1674743950830706</v>
      </c>
      <c r="E10529" s="29">
        <v>30.532513000000002</v>
      </c>
      <c r="F10529" s="24">
        <v>1.535488</v>
      </c>
    </row>
    <row r="10530" spans="2:6" x14ac:dyDescent="0.3">
      <c r="B10530" s="28">
        <v>10525</v>
      </c>
      <c r="C10530" s="29">
        <v>3.07590084966394</v>
      </c>
      <c r="D10530" s="29">
        <v>8.1674991445245908</v>
      </c>
      <c r="E10530" s="29">
        <v>30.537244000000001</v>
      </c>
      <c r="F10530" s="24">
        <v>1.5355129999999999</v>
      </c>
    </row>
    <row r="10531" spans="2:6" x14ac:dyDescent="0.3">
      <c r="B10531" s="28">
        <v>10526</v>
      </c>
      <c r="C10531" s="29">
        <v>3.07568604669753</v>
      </c>
      <c r="D10531" s="29">
        <v>8.1675238003205095</v>
      </c>
      <c r="E10531" s="29">
        <v>30.541975000000001</v>
      </c>
      <c r="F10531" s="24">
        <v>1.535539</v>
      </c>
    </row>
    <row r="10532" spans="2:6" x14ac:dyDescent="0.3">
      <c r="B10532" s="28">
        <v>10527</v>
      </c>
      <c r="C10532" s="29">
        <v>3.0754712588685198</v>
      </c>
      <c r="D10532" s="29">
        <v>8.1675483625153706</v>
      </c>
      <c r="E10532" s="29">
        <v>30.546706</v>
      </c>
      <c r="F10532" s="24">
        <v>1.5355639999999999</v>
      </c>
    </row>
    <row r="10533" spans="2:6" x14ac:dyDescent="0.3">
      <c r="B10533" s="28">
        <v>10528</v>
      </c>
      <c r="C10533" s="29">
        <v>3.0752564861837501</v>
      </c>
      <c r="D10533" s="29">
        <v>8.1675728311537696</v>
      </c>
      <c r="E10533" s="29">
        <v>30.551437</v>
      </c>
      <c r="F10533" s="24">
        <v>1.5355889999999999</v>
      </c>
    </row>
    <row r="10534" spans="2:6" x14ac:dyDescent="0.3">
      <c r="B10534" s="28">
        <v>10529</v>
      </c>
      <c r="C10534" s="29">
        <v>3.07504172865006</v>
      </c>
      <c r="D10534" s="29">
        <v>8.1675972062802895</v>
      </c>
      <c r="E10534" s="29">
        <v>30.556168</v>
      </c>
      <c r="F10534" s="24">
        <v>1.535614</v>
      </c>
    </row>
    <row r="10535" spans="2:6" x14ac:dyDescent="0.3">
      <c r="B10535" s="28">
        <v>10530</v>
      </c>
      <c r="C10535" s="29">
        <v>3.0748269862742701</v>
      </c>
      <c r="D10535" s="29">
        <v>8.1676214879394102</v>
      </c>
      <c r="E10535" s="29">
        <v>30.560898999999999</v>
      </c>
      <c r="F10535" s="24">
        <v>1.535639</v>
      </c>
    </row>
    <row r="10536" spans="2:6" x14ac:dyDescent="0.3">
      <c r="B10536" s="28">
        <v>10531</v>
      </c>
      <c r="C10536" s="29">
        <v>3.0746122590632199</v>
      </c>
      <c r="D10536" s="29">
        <v>8.1676456761756295</v>
      </c>
      <c r="E10536" s="29">
        <v>30.565629999999999</v>
      </c>
      <c r="F10536" s="24">
        <v>1.5356640000000001</v>
      </c>
    </row>
    <row r="10537" spans="2:6" x14ac:dyDescent="0.3">
      <c r="B10537" s="28">
        <v>10532</v>
      </c>
      <c r="C10537" s="29">
        <v>3.0743975571376101</v>
      </c>
      <c r="D10537" s="29">
        <v>8.1676698798154508</v>
      </c>
      <c r="E10537" s="29">
        <v>30.570361999999999</v>
      </c>
      <c r="F10537" s="24">
        <v>1.5356890000000001</v>
      </c>
    </row>
    <row r="10538" spans="2:6" x14ac:dyDescent="0.3">
      <c r="B10538" s="28">
        <v>10533</v>
      </c>
      <c r="C10538" s="29">
        <v>3.0741828602718999</v>
      </c>
      <c r="D10538" s="29">
        <v>8.1676938813149498</v>
      </c>
      <c r="E10538" s="29">
        <v>30.575092999999999</v>
      </c>
      <c r="F10538" s="24">
        <v>1.535714</v>
      </c>
    </row>
    <row r="10539" spans="2:6" x14ac:dyDescent="0.3">
      <c r="B10539" s="28">
        <v>10534</v>
      </c>
      <c r="C10539" s="29">
        <v>3.0739681785913202</v>
      </c>
      <c r="D10539" s="29">
        <v>8.1677177895249606</v>
      </c>
      <c r="E10539" s="29">
        <v>30.579823999999999</v>
      </c>
      <c r="F10539" s="24">
        <v>1.535739</v>
      </c>
    </row>
    <row r="10540" spans="2:6" x14ac:dyDescent="0.3">
      <c r="B10540" s="28">
        <v>10535</v>
      </c>
      <c r="C10540" s="29">
        <v>3.0737535222029599</v>
      </c>
      <c r="D10540" s="29">
        <v>8.1677417131986907</v>
      </c>
      <c r="E10540" s="29">
        <v>30.584555999999999</v>
      </c>
      <c r="F10540" s="24">
        <v>1.5357639999999999</v>
      </c>
    </row>
    <row r="10541" spans="2:6" x14ac:dyDescent="0.3">
      <c r="B10541" s="28">
        <v>10536</v>
      </c>
      <c r="C10541" s="29">
        <v>3.0735388709084801</v>
      </c>
      <c r="D10541" s="29">
        <v>8.1677654349386</v>
      </c>
      <c r="E10541" s="29">
        <v>30.589286999999999</v>
      </c>
      <c r="F10541" s="24">
        <v>1.5357889999999998</v>
      </c>
    </row>
    <row r="10542" spans="2:6" x14ac:dyDescent="0.3">
      <c r="B10542" s="28">
        <v>10537</v>
      </c>
      <c r="C10542" s="29">
        <v>3.0733242449106899</v>
      </c>
      <c r="D10542" s="29">
        <v>8.1677891721822391</v>
      </c>
      <c r="E10542" s="29">
        <v>30.594018999999999</v>
      </c>
      <c r="F10542" s="24">
        <v>1.535814</v>
      </c>
    </row>
    <row r="10543" spans="2:6" x14ac:dyDescent="0.3">
      <c r="B10543" s="28">
        <v>10538</v>
      </c>
      <c r="C10543" s="29">
        <v>3.07310962402939</v>
      </c>
      <c r="D10543" s="29">
        <v>8.1678127076295404</v>
      </c>
      <c r="E10543" s="29">
        <v>30.598749999999999</v>
      </c>
      <c r="F10543" s="24">
        <v>1.5358399999999999</v>
      </c>
    </row>
    <row r="10544" spans="2:6" x14ac:dyDescent="0.3">
      <c r="B10544" s="28">
        <v>10539</v>
      </c>
      <c r="C10544" s="29">
        <v>3.0728950183670798</v>
      </c>
      <c r="D10544" s="29">
        <v>8.1678361500092702</v>
      </c>
      <c r="E10544" s="29">
        <v>30.603480999999999</v>
      </c>
      <c r="F10544" s="24">
        <v>1.535865</v>
      </c>
    </row>
    <row r="10545" spans="2:6" x14ac:dyDescent="0.3">
      <c r="B10545" s="28">
        <v>10540</v>
      </c>
      <c r="C10545" s="29">
        <v>3.0726804380081401</v>
      </c>
      <c r="D10545" s="29">
        <v>8.16785960795265</v>
      </c>
      <c r="E10545" s="29">
        <v>30.608212999999999</v>
      </c>
      <c r="F10545" s="24">
        <v>1.53589</v>
      </c>
    </row>
    <row r="10546" spans="2:6" x14ac:dyDescent="0.3">
      <c r="B10546" s="28">
        <v>10541</v>
      </c>
      <c r="C10546" s="29">
        <v>3.0724658728726202</v>
      </c>
      <c r="D10546" s="29">
        <v>8.1678829728683695</v>
      </c>
      <c r="E10546" s="29">
        <v>30.612945</v>
      </c>
      <c r="F10546" s="24">
        <v>1.5359150000000001</v>
      </c>
    </row>
    <row r="10547" spans="2:6" x14ac:dyDescent="0.3">
      <c r="B10547" s="28">
        <v>10542</v>
      </c>
      <c r="C10547" s="29">
        <v>3.0722513128986702</v>
      </c>
      <c r="D10547" s="29">
        <v>8.1679061362624203</v>
      </c>
      <c r="E10547" s="29">
        <v>30.617675999999999</v>
      </c>
      <c r="F10547" s="24">
        <v>1.5359400000000001</v>
      </c>
    </row>
    <row r="10548" spans="2:6" x14ac:dyDescent="0.3">
      <c r="B10548" s="28">
        <v>10543</v>
      </c>
      <c r="C10548" s="29">
        <v>3.0720367782347102</v>
      </c>
      <c r="D10548" s="29">
        <v>8.1679293152799595</v>
      </c>
      <c r="E10548" s="29">
        <v>30.622408</v>
      </c>
      <c r="F10548" s="24">
        <v>1.535965</v>
      </c>
    </row>
    <row r="10549" spans="2:6" x14ac:dyDescent="0.3">
      <c r="B10549" s="28">
        <v>10544</v>
      </c>
      <c r="C10549" s="29">
        <v>3.0718222588143602</v>
      </c>
      <c r="D10549" s="29">
        <v>8.1679524014026192</v>
      </c>
      <c r="E10549" s="29">
        <v>30.627140000000001</v>
      </c>
      <c r="F10549" s="24">
        <v>1.53599</v>
      </c>
    </row>
    <row r="10550" spans="2:6" x14ac:dyDescent="0.3">
      <c r="B10550" s="28">
        <v>10545</v>
      </c>
      <c r="C10550" s="29">
        <v>3.07160774458925</v>
      </c>
      <c r="D10550" s="29">
        <v>8.1679752862092894</v>
      </c>
      <c r="E10550" s="29">
        <v>30.631871</v>
      </c>
      <c r="F10550" s="24">
        <v>1.5360149999999999</v>
      </c>
    </row>
    <row r="10551" spans="2:6" x14ac:dyDescent="0.3">
      <c r="B10551" s="28">
        <v>10546</v>
      </c>
      <c r="C10551" s="29">
        <v>3.0713932556807202</v>
      </c>
      <c r="D10551" s="29">
        <v>8.1679981866991795</v>
      </c>
      <c r="E10551" s="29">
        <v>30.636603000000001</v>
      </c>
      <c r="F10551" s="24">
        <v>1.5360399999999998</v>
      </c>
    </row>
    <row r="10552" spans="2:6" x14ac:dyDescent="0.3">
      <c r="B10552" s="28">
        <v>10547</v>
      </c>
      <c r="C10552" s="29">
        <v>3.0711787820358798</v>
      </c>
      <c r="D10552" s="29">
        <v>8.1680209944267705</v>
      </c>
      <c r="E10552" s="29">
        <v>30.641335000000002</v>
      </c>
      <c r="F10552" s="24">
        <v>1.536062</v>
      </c>
    </row>
    <row r="10553" spans="2:6" x14ac:dyDescent="0.3">
      <c r="B10553" s="28">
        <v>10548</v>
      </c>
      <c r="C10553" s="29">
        <v>3.0709643236614301</v>
      </c>
      <c r="D10553" s="29">
        <v>8.1680437094362706</v>
      </c>
      <c r="E10553" s="29">
        <v>30.646066999999999</v>
      </c>
      <c r="F10553" s="24">
        <v>1.5360830000000001</v>
      </c>
    </row>
    <row r="10554" spans="2:6" x14ac:dyDescent="0.3">
      <c r="B10554" s="28">
        <v>10549</v>
      </c>
      <c r="C10554" s="29">
        <v>3.070749870527</v>
      </c>
      <c r="D10554" s="29">
        <v>8.1680662234036507</v>
      </c>
      <c r="E10554" s="29">
        <v>30.650798000000002</v>
      </c>
      <c r="F10554" s="24">
        <v>1.5361050000000001</v>
      </c>
    </row>
    <row r="10555" spans="2:6" x14ac:dyDescent="0.3">
      <c r="B10555" s="28">
        <v>10550</v>
      </c>
      <c r="C10555" s="29">
        <v>3.0705354427178202</v>
      </c>
      <c r="D10555" s="29">
        <v>8.1680887531336008</v>
      </c>
      <c r="E10555" s="29">
        <v>30.655529999999999</v>
      </c>
      <c r="F10555" s="24">
        <v>1.5361259999999999</v>
      </c>
    </row>
    <row r="10556" spans="2:6" x14ac:dyDescent="0.3">
      <c r="B10556" s="28">
        <v>10551</v>
      </c>
      <c r="C10556" s="29">
        <v>3.07032103019902</v>
      </c>
      <c r="D10556" s="29">
        <v>8.1681111902777808</v>
      </c>
      <c r="E10556" s="29">
        <v>30.660261999999999</v>
      </c>
      <c r="F10556" s="24">
        <v>1.5361479999999998</v>
      </c>
    </row>
    <row r="10557" spans="2:6" x14ac:dyDescent="0.3">
      <c r="B10557" s="28">
        <v>10552</v>
      </c>
      <c r="C10557" s="29">
        <v>3.0701066329772502</v>
      </c>
      <c r="D10557" s="29">
        <v>8.1681335348803099</v>
      </c>
      <c r="E10557" s="29">
        <v>30.664994</v>
      </c>
      <c r="F10557" s="24">
        <v>1.53617</v>
      </c>
    </row>
    <row r="10558" spans="2:6" x14ac:dyDescent="0.3">
      <c r="B10558" s="28">
        <v>10553</v>
      </c>
      <c r="C10558" s="29">
        <v>3.0698922510591502</v>
      </c>
      <c r="D10558" s="29">
        <v>8.1681557869851797</v>
      </c>
      <c r="E10558" s="29">
        <v>30.669726000000001</v>
      </c>
      <c r="F10558" s="24">
        <v>1.5361910000000001</v>
      </c>
    </row>
    <row r="10559" spans="2:6" x14ac:dyDescent="0.3">
      <c r="B10559" s="28">
        <v>10554</v>
      </c>
      <c r="C10559" s="29">
        <v>3.0696778844513499</v>
      </c>
      <c r="D10559" s="29">
        <v>8.1681779466364706</v>
      </c>
      <c r="E10559" s="29">
        <v>30.674458000000001</v>
      </c>
      <c r="F10559" s="24">
        <v>1.5362130000000001</v>
      </c>
    </row>
    <row r="10560" spans="2:6" x14ac:dyDescent="0.3">
      <c r="B10560" s="28">
        <v>10555</v>
      </c>
      <c r="C10560" s="29">
        <v>3.06946353316048</v>
      </c>
      <c r="D10560" s="29">
        <v>8.1682000138781703</v>
      </c>
      <c r="E10560" s="29">
        <v>30.679189999999998</v>
      </c>
      <c r="F10560" s="24">
        <v>1.5362339999999999</v>
      </c>
    </row>
    <row r="10561" spans="2:6" x14ac:dyDescent="0.3">
      <c r="B10561" s="28">
        <v>10556</v>
      </c>
      <c r="C10561" s="29">
        <v>3.0692491971931601</v>
      </c>
      <c r="D10561" s="29">
        <v>8.16822198875429</v>
      </c>
      <c r="E10561" s="29">
        <v>30.683921999999999</v>
      </c>
      <c r="F10561" s="24">
        <v>1.5362559999999998</v>
      </c>
    </row>
    <row r="10562" spans="2:6" x14ac:dyDescent="0.3">
      <c r="B10562" s="28">
        <v>10557</v>
      </c>
      <c r="C10562" s="29">
        <v>3.0690348765559801</v>
      </c>
      <c r="D10562" s="29">
        <v>8.1682438713087695</v>
      </c>
      <c r="E10562" s="29">
        <v>30.688654</v>
      </c>
      <c r="F10562" s="24">
        <v>1.536278</v>
      </c>
    </row>
    <row r="10563" spans="2:6" x14ac:dyDescent="0.3">
      <c r="B10563" s="28">
        <v>10558</v>
      </c>
      <c r="C10563" s="29">
        <v>3.06882058125219</v>
      </c>
      <c r="D10563" s="29">
        <v>8.1682657697355907</v>
      </c>
      <c r="E10563" s="29">
        <v>30.693387000000001</v>
      </c>
      <c r="F10563" s="24">
        <v>1.5362990000000001</v>
      </c>
    </row>
    <row r="10564" spans="2:6" x14ac:dyDescent="0.3">
      <c r="B10564" s="28">
        <v>10559</v>
      </c>
      <c r="C10564" s="29">
        <v>3.0686062912906298</v>
      </c>
      <c r="D10564" s="29">
        <v>8.1682874677544604</v>
      </c>
      <c r="E10564" s="29">
        <v>30.698118999999998</v>
      </c>
      <c r="F10564" s="24">
        <v>1.536321</v>
      </c>
    </row>
    <row r="10565" spans="2:6" x14ac:dyDescent="0.3">
      <c r="B10565" s="28">
        <v>10560</v>
      </c>
      <c r="C10565" s="29">
        <v>3.06839201667901</v>
      </c>
      <c r="D10565" s="29">
        <v>8.1683090735834796</v>
      </c>
      <c r="E10565" s="29">
        <v>30.702850999999999</v>
      </c>
      <c r="F10565" s="24">
        <v>1.5363419999999999</v>
      </c>
    </row>
    <row r="10566" spans="2:6" x14ac:dyDescent="0.3">
      <c r="B10566" s="28">
        <v>10561</v>
      </c>
      <c r="C10566" s="29">
        <v>3.0681777574238902</v>
      </c>
      <c r="D10566" s="29">
        <v>8.1683305872665599</v>
      </c>
      <c r="E10566" s="29">
        <v>30.707583</v>
      </c>
      <c r="F10566" s="24">
        <v>1.5363639999999998</v>
      </c>
    </row>
    <row r="10567" spans="2:6" x14ac:dyDescent="0.3">
      <c r="B10567" s="28">
        <v>10562</v>
      </c>
      <c r="C10567" s="29">
        <v>3.0679635235105698</v>
      </c>
      <c r="D10567" s="29">
        <v>8.16835211690079</v>
      </c>
      <c r="E10567" s="29">
        <v>30.712316000000001</v>
      </c>
      <c r="F10567" s="24">
        <v>1.5363850000000001</v>
      </c>
    </row>
    <row r="10568" spans="2:6" x14ac:dyDescent="0.3">
      <c r="B10568" s="28">
        <v>10563</v>
      </c>
      <c r="C10568" s="29">
        <v>3.06774929498369</v>
      </c>
      <c r="D10568" s="29">
        <v>8.1683734463993591</v>
      </c>
      <c r="E10568" s="29">
        <v>30.717047999999998</v>
      </c>
      <c r="F10568" s="24">
        <v>1.5364070000000001</v>
      </c>
    </row>
    <row r="10569" spans="2:6" x14ac:dyDescent="0.3">
      <c r="B10569" s="28">
        <v>10564</v>
      </c>
      <c r="C10569" s="29">
        <v>3.0675350818329798</v>
      </c>
      <c r="D10569" s="29">
        <v>8.1683946838834807</v>
      </c>
      <c r="E10569" s="29">
        <v>30.721779999999999</v>
      </c>
      <c r="F10569" s="24">
        <v>1.536429</v>
      </c>
    </row>
    <row r="10570" spans="2:6" x14ac:dyDescent="0.3">
      <c r="B10570" s="28">
        <v>10565</v>
      </c>
      <c r="C10570" s="29">
        <v>3.0673208940303298</v>
      </c>
      <c r="D10570" s="29">
        <v>8.1684159373777607</v>
      </c>
      <c r="E10570" s="29">
        <v>30.726513000000001</v>
      </c>
      <c r="F10570" s="24">
        <v>1.5364499999999999</v>
      </c>
    </row>
    <row r="10571" spans="2:6" x14ac:dyDescent="0.3">
      <c r="B10571" s="28">
        <v>10566</v>
      </c>
      <c r="C10571" s="29">
        <v>3.06710671164715</v>
      </c>
      <c r="D10571" s="29">
        <v>8.1684369909402808</v>
      </c>
      <c r="E10571" s="29">
        <v>30.731245000000001</v>
      </c>
      <c r="F10571" s="24">
        <v>1.5364719999999998</v>
      </c>
    </row>
    <row r="10572" spans="2:6" x14ac:dyDescent="0.3">
      <c r="B10572" s="28">
        <v>10567</v>
      </c>
      <c r="C10572" s="29">
        <v>3.0668925546161701</v>
      </c>
      <c r="D10572" s="29">
        <v>8.1684580605521795</v>
      </c>
      <c r="E10572" s="29">
        <v>30.735977999999999</v>
      </c>
      <c r="F10572" s="24">
        <v>1.5364930000000001</v>
      </c>
    </row>
    <row r="10573" spans="2:6" x14ac:dyDescent="0.3">
      <c r="B10573" s="28">
        <v>10568</v>
      </c>
      <c r="C10573" s="29">
        <v>3.0666784030266099</v>
      </c>
      <c r="D10573" s="29">
        <v>8.1684789303681207</v>
      </c>
      <c r="E10573" s="29">
        <v>30.74071</v>
      </c>
      <c r="F10573" s="24">
        <v>1.5365150000000001</v>
      </c>
    </row>
    <row r="10574" spans="2:6" x14ac:dyDescent="0.3">
      <c r="B10574" s="28">
        <v>10569</v>
      </c>
      <c r="C10574" s="29">
        <v>3.0664642767933801</v>
      </c>
      <c r="D10574" s="29">
        <v>8.1684998162726803</v>
      </c>
      <c r="E10574" s="29">
        <v>30.745443000000002</v>
      </c>
      <c r="F10574" s="24">
        <v>1.5365359999999999</v>
      </c>
    </row>
    <row r="10575" spans="2:6" x14ac:dyDescent="0.3">
      <c r="B10575" s="28">
        <v>10570</v>
      </c>
      <c r="C10575" s="29">
        <v>3.0662501560235</v>
      </c>
      <c r="D10575" s="29">
        <v>8.1685205025169303</v>
      </c>
      <c r="E10575" s="29">
        <v>30.750174999999999</v>
      </c>
      <c r="F10575" s="24">
        <v>1.5365579999999999</v>
      </c>
    </row>
    <row r="10576" spans="2:6" x14ac:dyDescent="0.3">
      <c r="B10576" s="28">
        <v>10571</v>
      </c>
      <c r="C10576" s="29">
        <v>3.06603606061404</v>
      </c>
      <c r="D10576" s="29">
        <v>8.1685412048889496</v>
      </c>
      <c r="E10576" s="29">
        <v>30.754908</v>
      </c>
      <c r="F10576" s="24">
        <v>1.5365790000000001</v>
      </c>
    </row>
    <row r="10577" spans="2:6" x14ac:dyDescent="0.3">
      <c r="B10577" s="28">
        <v>10572</v>
      </c>
      <c r="C10577" s="29">
        <v>3.0658219806239799</v>
      </c>
      <c r="D10577" s="29">
        <v>8.1685618155481503</v>
      </c>
      <c r="E10577" s="29">
        <v>30.759640999999998</v>
      </c>
      <c r="F10577" s="24">
        <v>1.5366010000000001</v>
      </c>
    </row>
    <row r="10578" spans="2:6" x14ac:dyDescent="0.3">
      <c r="B10578" s="28">
        <v>10573</v>
      </c>
      <c r="C10578" s="29">
        <v>3.0656079061300798</v>
      </c>
      <c r="D10578" s="29">
        <v>8.1685822267503596</v>
      </c>
      <c r="E10578" s="29">
        <v>30.764372999999999</v>
      </c>
      <c r="F10578" s="24">
        <v>1.5366219999999999</v>
      </c>
    </row>
    <row r="10579" spans="2:6" x14ac:dyDescent="0.3">
      <c r="B10579" s="28">
        <v>10574</v>
      </c>
      <c r="C10579" s="29">
        <v>3.0653938570027002</v>
      </c>
      <c r="D10579" s="29">
        <v>8.1686026541389491</v>
      </c>
      <c r="E10579" s="29">
        <v>30.769106000000001</v>
      </c>
      <c r="F10579" s="24">
        <v>1.5366439999999999</v>
      </c>
    </row>
    <row r="10580" spans="2:6" x14ac:dyDescent="0.3">
      <c r="B10580" s="28">
        <v>10575</v>
      </c>
      <c r="C10580" s="29">
        <v>3.0651798233141401</v>
      </c>
      <c r="D10580" s="29">
        <v>8.1686229899456109</v>
      </c>
      <c r="E10580" s="29">
        <v>30.773838999999999</v>
      </c>
      <c r="F10580" s="24">
        <v>1.5366659999999999</v>
      </c>
    </row>
    <row r="10581" spans="2:6" x14ac:dyDescent="0.3">
      <c r="B10581" s="28">
        <v>10576</v>
      </c>
      <c r="C10581" s="29">
        <v>3.0649658050708601</v>
      </c>
      <c r="D10581" s="29">
        <v>8.1686432342139295</v>
      </c>
      <c r="E10581" s="29">
        <v>30.778572</v>
      </c>
      <c r="F10581" s="24">
        <v>1.5366870000000001</v>
      </c>
    </row>
    <row r="10582" spans="2:6" x14ac:dyDescent="0.3">
      <c r="B10582" s="28">
        <v>10577</v>
      </c>
      <c r="C10582" s="29">
        <v>3.0647517923673502</v>
      </c>
      <c r="D10582" s="29">
        <v>8.1686632792959699</v>
      </c>
      <c r="E10582" s="29">
        <v>30.783304000000001</v>
      </c>
      <c r="F10582" s="24">
        <v>1.5367090000000001</v>
      </c>
    </row>
    <row r="10583" spans="2:6" x14ac:dyDescent="0.3">
      <c r="B10583" s="28">
        <v>10578</v>
      </c>
      <c r="C10583" s="29">
        <v>3.0645378050384</v>
      </c>
      <c r="D10583" s="29">
        <v>8.1686833406423407</v>
      </c>
      <c r="E10583" s="29">
        <v>30.788036999999999</v>
      </c>
      <c r="F10583" s="24">
        <v>1.5367299999999999</v>
      </c>
    </row>
    <row r="10584" spans="2:6" x14ac:dyDescent="0.3">
      <c r="B10584" s="28">
        <v>10579</v>
      </c>
      <c r="C10584" s="29">
        <v>3.0643238331740701</v>
      </c>
      <c r="D10584" s="29">
        <v>8.1687033105809892</v>
      </c>
      <c r="E10584" s="29">
        <v>30.792770000000001</v>
      </c>
      <c r="F10584" s="24">
        <v>1.5367519999999999</v>
      </c>
    </row>
    <row r="10585" spans="2:6" x14ac:dyDescent="0.3">
      <c r="B10585" s="28">
        <v>10580</v>
      </c>
      <c r="C10585" s="29">
        <v>3.0641098767807602</v>
      </c>
      <c r="D10585" s="29">
        <v>8.1687231891554504</v>
      </c>
      <c r="E10585" s="29">
        <v>30.797502999999999</v>
      </c>
      <c r="F10585" s="24">
        <v>1.5367729999999999</v>
      </c>
    </row>
    <row r="10586" spans="2:6" x14ac:dyDescent="0.3">
      <c r="B10586" s="28">
        <v>10581</v>
      </c>
      <c r="C10586" s="29">
        <v>3.0638959358648998</v>
      </c>
      <c r="D10586" s="29">
        <v>8.1687429764091704</v>
      </c>
      <c r="E10586" s="29">
        <v>30.802236000000001</v>
      </c>
      <c r="F10586" s="24">
        <v>1.5367950000000001</v>
      </c>
    </row>
    <row r="10587" spans="2:6" x14ac:dyDescent="0.3">
      <c r="B10587" s="28">
        <v>10582</v>
      </c>
      <c r="C10587" s="29">
        <v>3.0636820104328999</v>
      </c>
      <c r="D10587" s="29">
        <v>8.1687626723856397</v>
      </c>
      <c r="E10587" s="29">
        <v>30.806968999999999</v>
      </c>
      <c r="F10587" s="24">
        <v>1.536816</v>
      </c>
    </row>
    <row r="10588" spans="2:6" x14ac:dyDescent="0.3">
      <c r="B10588" s="28">
        <v>10583</v>
      </c>
      <c r="C10588" s="29">
        <v>3.0634681004911499</v>
      </c>
      <c r="D10588" s="29">
        <v>8.1687822771282708</v>
      </c>
      <c r="E10588" s="29">
        <v>30.811702</v>
      </c>
      <c r="F10588" s="24">
        <v>1.5368379999999999</v>
      </c>
    </row>
    <row r="10589" spans="2:6" x14ac:dyDescent="0.3">
      <c r="B10589" s="28">
        <v>10584</v>
      </c>
      <c r="C10589" s="29">
        <v>3.0632542060460599</v>
      </c>
      <c r="D10589" s="29">
        <v>8.1688017906805097</v>
      </c>
      <c r="E10589" s="29">
        <v>30.816434999999998</v>
      </c>
      <c r="F10589" s="24">
        <v>1.536859</v>
      </c>
    </row>
    <row r="10590" spans="2:6" x14ac:dyDescent="0.3">
      <c r="B10590" s="28">
        <v>10585</v>
      </c>
      <c r="C10590" s="29">
        <v>3.0630403271039999</v>
      </c>
      <c r="D10590" s="29">
        <v>8.1688212130857103</v>
      </c>
      <c r="E10590" s="29">
        <v>30.821168</v>
      </c>
      <c r="F10590" s="24">
        <v>1.5368810000000002</v>
      </c>
    </row>
    <row r="10591" spans="2:6" x14ac:dyDescent="0.3">
      <c r="B10591" s="28">
        <v>10586</v>
      </c>
      <c r="C10591" s="29">
        <v>3.0628264735435402</v>
      </c>
      <c r="D10591" s="29">
        <v>8.1688406518626309</v>
      </c>
      <c r="E10591" s="29">
        <v>30.825901999999999</v>
      </c>
      <c r="F10591" s="24">
        <v>1.536902</v>
      </c>
    </row>
    <row r="10592" spans="2:6" x14ac:dyDescent="0.3">
      <c r="B10592" s="28">
        <v>10587</v>
      </c>
      <c r="C10592" s="29">
        <v>3.0626126256222701</v>
      </c>
      <c r="D10592" s="29">
        <v>8.1688598920799596</v>
      </c>
      <c r="E10592" s="29">
        <v>30.830635000000001</v>
      </c>
      <c r="F10592" s="24">
        <v>1.536924</v>
      </c>
    </row>
    <row r="10593" spans="2:6" x14ac:dyDescent="0.3">
      <c r="B10593" s="28">
        <v>10588</v>
      </c>
      <c r="C10593" s="29">
        <v>3.06239879322314</v>
      </c>
      <c r="D10593" s="29">
        <v>8.1688790412803396</v>
      </c>
      <c r="E10593" s="29">
        <v>30.835367999999999</v>
      </c>
      <c r="F10593" s="24">
        <v>1.536945</v>
      </c>
    </row>
    <row r="10594" spans="2:6" x14ac:dyDescent="0.3">
      <c r="B10594" s="28">
        <v>10589</v>
      </c>
      <c r="C10594" s="29">
        <v>3.0621849763525102</v>
      </c>
      <c r="D10594" s="29">
        <v>8.1688980995070892</v>
      </c>
      <c r="E10594" s="29">
        <v>30.840101000000001</v>
      </c>
      <c r="F10594" s="24">
        <v>1.536967</v>
      </c>
    </row>
    <row r="10595" spans="2:6" x14ac:dyDescent="0.3">
      <c r="B10595" s="28">
        <v>10590</v>
      </c>
      <c r="C10595" s="29">
        <v>3.0619711750167098</v>
      </c>
      <c r="D10595" s="29">
        <v>8.1689170668035196</v>
      </c>
      <c r="E10595" s="29">
        <v>30.844833999999999</v>
      </c>
      <c r="F10595" s="24">
        <v>1.536988</v>
      </c>
    </row>
    <row r="10596" spans="2:6" x14ac:dyDescent="0.3">
      <c r="B10596" s="28">
        <v>10591</v>
      </c>
      <c r="C10596" s="29">
        <v>3.0617573990722602</v>
      </c>
      <c r="D10596" s="29">
        <v>8.1689360505683908</v>
      </c>
      <c r="E10596" s="29">
        <v>30.849568000000001</v>
      </c>
      <c r="F10596" s="24">
        <v>1.53701</v>
      </c>
    </row>
    <row r="10597" spans="2:6" x14ac:dyDescent="0.3">
      <c r="B10597" s="28">
        <v>10592</v>
      </c>
      <c r="C10597" s="29">
        <v>3.06154362882075</v>
      </c>
      <c r="D10597" s="29">
        <v>8.1689548361100002</v>
      </c>
      <c r="E10597" s="29">
        <v>30.854301</v>
      </c>
      <c r="F10597" s="24">
        <v>1.537031</v>
      </c>
    </row>
    <row r="10598" spans="2:6" x14ac:dyDescent="0.3">
      <c r="B10598" s="28">
        <v>10593</v>
      </c>
      <c r="C10598" s="29">
        <v>3.0613298839644498</v>
      </c>
      <c r="D10598" s="29">
        <v>8.1689736381586506</v>
      </c>
      <c r="E10598" s="29">
        <v>30.859034999999999</v>
      </c>
      <c r="F10598" s="24">
        <v>1.537053</v>
      </c>
    </row>
    <row r="10599" spans="2:6" x14ac:dyDescent="0.3">
      <c r="B10599" s="28">
        <v>10594</v>
      </c>
      <c r="C10599" s="29">
        <v>3.0611161448225102</v>
      </c>
      <c r="D10599" s="29">
        <v>8.1689922421183798</v>
      </c>
      <c r="E10599" s="29">
        <v>30.863768</v>
      </c>
      <c r="F10599" s="24">
        <v>1.5370740000000001</v>
      </c>
    </row>
    <row r="10600" spans="2:6" x14ac:dyDescent="0.3">
      <c r="B10600" s="28">
        <v>10595</v>
      </c>
      <c r="C10600" s="29">
        <v>3.0609024212470302</v>
      </c>
      <c r="D10600" s="29">
        <v>8.1690107553639599</v>
      </c>
      <c r="E10600" s="29">
        <v>30.868500999999998</v>
      </c>
      <c r="F10600" s="24">
        <v>1.537096</v>
      </c>
    </row>
    <row r="10601" spans="2:6" x14ac:dyDescent="0.3">
      <c r="B10601" s="28">
        <v>10596</v>
      </c>
      <c r="C10601" s="29">
        <v>3.06068872307248</v>
      </c>
      <c r="D10601" s="29">
        <v>8.1690292851743802</v>
      </c>
      <c r="E10601" s="29">
        <v>30.873235000000001</v>
      </c>
      <c r="F10601" s="24">
        <v>1.5371169999999998</v>
      </c>
    </row>
    <row r="10602" spans="2:6" x14ac:dyDescent="0.3">
      <c r="B10602" s="28">
        <v>10597</v>
      </c>
      <c r="C10602" s="29">
        <v>3.06047503064439</v>
      </c>
      <c r="D10602" s="29">
        <v>8.1690476170971795</v>
      </c>
      <c r="E10602" s="29">
        <v>30.877967999999999</v>
      </c>
      <c r="F10602" s="24">
        <v>1.5371380000000001</v>
      </c>
    </row>
    <row r="10603" spans="2:6" x14ac:dyDescent="0.3">
      <c r="B10603" s="28">
        <v>10598</v>
      </c>
      <c r="C10603" s="29">
        <v>3.0602613636210299</v>
      </c>
      <c r="D10603" s="29">
        <v>8.1690659656233002</v>
      </c>
      <c r="E10603" s="29">
        <v>30.882701999999998</v>
      </c>
      <c r="F10603" s="24">
        <v>1.5371600000000001</v>
      </c>
    </row>
    <row r="10604" spans="2:6" x14ac:dyDescent="0.3">
      <c r="B10604" s="28">
        <v>10599</v>
      </c>
      <c r="C10604" s="29">
        <v>3.0600477121804999</v>
      </c>
      <c r="D10604" s="29">
        <v>8.1690842235600201</v>
      </c>
      <c r="E10604" s="29">
        <v>30.887436000000001</v>
      </c>
      <c r="F10604" s="24">
        <v>1.5371809999999999</v>
      </c>
    </row>
    <row r="10605" spans="2:6" x14ac:dyDescent="0.3">
      <c r="B10605" s="28">
        <v>10600</v>
      </c>
      <c r="C10605" s="29">
        <v>3.0598340665183899</v>
      </c>
      <c r="D10605" s="29">
        <v>8.1691022838101599</v>
      </c>
      <c r="E10605" s="29">
        <v>30.892168999999999</v>
      </c>
      <c r="F10605" s="24">
        <v>1.5372029999999999</v>
      </c>
    </row>
    <row r="10606" spans="2:6" x14ac:dyDescent="0.3">
      <c r="B10606" s="28">
        <v>10601</v>
      </c>
      <c r="C10606" s="29">
        <v>3.0596204462666798</v>
      </c>
      <c r="D10606" s="29">
        <v>8.1691203607212408</v>
      </c>
      <c r="E10606" s="29">
        <v>30.896903000000002</v>
      </c>
      <c r="F10606" s="24">
        <v>1.5372240000000001</v>
      </c>
    </row>
    <row r="10607" spans="2:6" x14ac:dyDescent="0.3">
      <c r="B10607" s="28">
        <v>10602</v>
      </c>
      <c r="C10607" s="29">
        <v>3.0594068416165801</v>
      </c>
      <c r="D10607" s="29">
        <v>8.1691383471721402</v>
      </c>
      <c r="E10607" s="29">
        <v>30.901637000000001</v>
      </c>
      <c r="F10607" s="24">
        <v>1.5372460000000001</v>
      </c>
    </row>
    <row r="10608" spans="2:6" x14ac:dyDescent="0.3">
      <c r="B10608" s="28">
        <v>10603</v>
      </c>
      <c r="C10608" s="29">
        <v>3.0591932427767898</v>
      </c>
      <c r="D10608" s="29">
        <v>8.1691561361372909</v>
      </c>
      <c r="E10608" s="29">
        <v>30.906369999999999</v>
      </c>
      <c r="F10608" s="24">
        <v>1.5372669999999999</v>
      </c>
    </row>
    <row r="10609" spans="2:6" x14ac:dyDescent="0.3">
      <c r="B10609" s="28">
        <v>10604</v>
      </c>
      <c r="C10609" s="29">
        <v>3.0589796693530098</v>
      </c>
      <c r="D10609" s="29">
        <v>8.1691739418208407</v>
      </c>
      <c r="E10609" s="29">
        <v>30.911104000000002</v>
      </c>
      <c r="F10609" s="24">
        <v>1.5372889999999999</v>
      </c>
    </row>
    <row r="10610" spans="2:6" x14ac:dyDescent="0.3">
      <c r="B10610" s="28">
        <v>10605</v>
      </c>
      <c r="C10610" s="29">
        <v>3.0587661115495499</v>
      </c>
      <c r="D10610" s="29">
        <v>8.1691916571732897</v>
      </c>
      <c r="E10610" s="29">
        <v>30.915838000000001</v>
      </c>
      <c r="F10610" s="24">
        <v>1.53731</v>
      </c>
    </row>
    <row r="10611" spans="2:6" x14ac:dyDescent="0.3">
      <c r="B10611" s="28">
        <v>10606</v>
      </c>
      <c r="C10611" s="29">
        <v>3.0585525693726501</v>
      </c>
      <c r="D10611" s="29">
        <v>8.1692092822376097</v>
      </c>
      <c r="E10611" s="29">
        <v>30.920572</v>
      </c>
      <c r="F10611" s="24">
        <v>1.5373320000000001</v>
      </c>
    </row>
    <row r="10612" spans="2:6" x14ac:dyDescent="0.3">
      <c r="B10612" s="28">
        <v>10607</v>
      </c>
      <c r="C10612" s="29">
        <v>3.0583390428285</v>
      </c>
      <c r="D10612" s="29">
        <v>8.1692268170567797</v>
      </c>
      <c r="E10612" s="29">
        <v>30.925305999999999</v>
      </c>
      <c r="F10612" s="24">
        <v>1.537353</v>
      </c>
    </row>
    <row r="10613" spans="2:6" x14ac:dyDescent="0.3">
      <c r="B10613" s="28">
        <v>10608</v>
      </c>
      <c r="C10613" s="29">
        <v>3.05812553192332</v>
      </c>
      <c r="D10613" s="29">
        <v>8.1692442616737093</v>
      </c>
      <c r="E10613" s="29">
        <v>30.930039999999998</v>
      </c>
      <c r="F10613" s="24">
        <v>1.537374</v>
      </c>
    </row>
    <row r="10614" spans="2:6" x14ac:dyDescent="0.3">
      <c r="B10614" s="28">
        <v>10609</v>
      </c>
      <c r="C10614" s="29">
        <v>3.0579120366633101</v>
      </c>
      <c r="D10614" s="29">
        <v>8.1692616161313598</v>
      </c>
      <c r="E10614" s="29">
        <v>30.934774000000001</v>
      </c>
      <c r="F10614" s="24">
        <v>1.537396</v>
      </c>
    </row>
    <row r="10615" spans="2:6" x14ac:dyDescent="0.3">
      <c r="B10615" s="28">
        <v>10610</v>
      </c>
      <c r="C10615" s="29">
        <v>3.0576985472876199</v>
      </c>
      <c r="D10615" s="29">
        <v>8.1692787735707402</v>
      </c>
      <c r="E10615" s="29">
        <v>30.939506999999999</v>
      </c>
      <c r="F10615" s="24">
        <v>1.537417</v>
      </c>
    </row>
    <row r="10616" spans="2:6" x14ac:dyDescent="0.3">
      <c r="B10616" s="28">
        <v>10611</v>
      </c>
      <c r="C10616" s="29">
        <v>3.0574850931035398</v>
      </c>
      <c r="D10616" s="29">
        <v>8.1692960547402809</v>
      </c>
      <c r="E10616" s="29">
        <v>30.944241999999999</v>
      </c>
      <c r="F10616" s="24">
        <v>1.537439</v>
      </c>
    </row>
    <row r="10617" spans="2:6" x14ac:dyDescent="0.3">
      <c r="B10617" s="28">
        <v>10612</v>
      </c>
      <c r="C10617" s="29">
        <v>3.0572716448161401</v>
      </c>
      <c r="D10617" s="29">
        <v>8.1693131389772908</v>
      </c>
      <c r="E10617" s="29">
        <v>30.948976000000002</v>
      </c>
      <c r="F10617" s="24">
        <v>1.53746</v>
      </c>
    </row>
    <row r="10618" spans="2:6" x14ac:dyDescent="0.3">
      <c r="B10618" s="28">
        <v>10613</v>
      </c>
      <c r="C10618" s="29">
        <v>3.0570582121986201</v>
      </c>
      <c r="D10618" s="29">
        <v>8.1693301332264703</v>
      </c>
      <c r="E10618" s="29">
        <v>30.953710000000001</v>
      </c>
      <c r="F10618" s="24">
        <v>1.537482</v>
      </c>
    </row>
    <row r="10619" spans="2:6" x14ac:dyDescent="0.3">
      <c r="B10619" s="28">
        <v>10614</v>
      </c>
      <c r="C10619" s="29">
        <v>3.05684479525714</v>
      </c>
      <c r="D10619" s="29">
        <v>8.1693470375306099</v>
      </c>
      <c r="E10619" s="29">
        <v>30.958444</v>
      </c>
      <c r="F10619" s="24">
        <v>1.5375030000000001</v>
      </c>
    </row>
    <row r="10620" spans="2:6" x14ac:dyDescent="0.3">
      <c r="B10620" s="28">
        <v>10615</v>
      </c>
      <c r="C10620" s="29">
        <v>3.05663139399786</v>
      </c>
      <c r="D10620" s="29">
        <v>8.1693638519325198</v>
      </c>
      <c r="E10620" s="29">
        <v>30.963177999999999</v>
      </c>
      <c r="F10620" s="24">
        <v>1.5375239999999999</v>
      </c>
    </row>
    <row r="10621" spans="2:6" x14ac:dyDescent="0.3">
      <c r="B10621" s="28">
        <v>10616</v>
      </c>
      <c r="C10621" s="29">
        <v>3.0564180084269199</v>
      </c>
      <c r="D10621" s="29">
        <v>8.1693805764749392</v>
      </c>
      <c r="E10621" s="29">
        <v>30.967911999999998</v>
      </c>
      <c r="F10621" s="24">
        <v>1.5375459999999999</v>
      </c>
    </row>
    <row r="10622" spans="2:6" x14ac:dyDescent="0.3">
      <c r="B10622" s="28">
        <v>10617</v>
      </c>
      <c r="C10622" s="29">
        <v>3.0562046385504402</v>
      </c>
      <c r="D10622" s="29">
        <v>8.1693972112006694</v>
      </c>
      <c r="E10622" s="29">
        <v>30.972646000000001</v>
      </c>
      <c r="F10622" s="24">
        <v>1.5375670000000001</v>
      </c>
    </row>
    <row r="10623" spans="2:6" x14ac:dyDescent="0.3">
      <c r="B10623" s="28">
        <v>10618</v>
      </c>
      <c r="C10623" s="29">
        <v>3.0559912941068501</v>
      </c>
      <c r="D10623" s="29">
        <v>8.1694138628640705</v>
      </c>
      <c r="E10623" s="29">
        <v>30.977381000000001</v>
      </c>
      <c r="F10623" s="24">
        <v>1.5375890000000001</v>
      </c>
    </row>
    <row r="10624" spans="2:6" x14ac:dyDescent="0.3">
      <c r="B10624" s="28">
        <v>10619</v>
      </c>
      <c r="C10624" s="29">
        <v>3.0557779556333702</v>
      </c>
      <c r="D10624" s="29">
        <v>8.1694303180608099</v>
      </c>
      <c r="E10624" s="29">
        <v>30.982115</v>
      </c>
      <c r="F10624" s="24">
        <v>1.5376099999999999</v>
      </c>
    </row>
    <row r="10625" spans="2:6" x14ac:dyDescent="0.3">
      <c r="B10625" s="28">
        <v>10620</v>
      </c>
      <c r="C10625" s="29">
        <v>3.0555646328727102</v>
      </c>
      <c r="D10625" s="29">
        <v>8.1694466835689603</v>
      </c>
      <c r="E10625" s="29">
        <v>30.986848999999999</v>
      </c>
      <c r="F10625" s="24">
        <v>1.5376319999999999</v>
      </c>
    </row>
    <row r="10626" spans="2:6" x14ac:dyDescent="0.3">
      <c r="B10626" s="28">
        <v>10621</v>
      </c>
      <c r="C10626" s="29">
        <v>3.0553513355502901</v>
      </c>
      <c r="D10626" s="29">
        <v>8.1694630660716498</v>
      </c>
      <c r="E10626" s="29">
        <v>30.991584</v>
      </c>
      <c r="F10626" s="24">
        <v>1.5376530000000002</v>
      </c>
    </row>
    <row r="10627" spans="2:6" x14ac:dyDescent="0.3">
      <c r="B10627" s="28">
        <v>10622</v>
      </c>
      <c r="C10627" s="29">
        <v>3.0551380442292699</v>
      </c>
      <c r="D10627" s="29">
        <v>8.16947925230693</v>
      </c>
      <c r="E10627" s="29">
        <v>30.996317999999999</v>
      </c>
      <c r="F10627" s="24">
        <v>1.537674</v>
      </c>
    </row>
    <row r="10628" spans="2:6" x14ac:dyDescent="0.3">
      <c r="B10628" s="28">
        <v>10623</v>
      </c>
      <c r="C10628" s="29">
        <v>3.0549247686393901</v>
      </c>
      <c r="D10628" s="29">
        <v>8.1694953489815507</v>
      </c>
      <c r="E10628" s="29">
        <v>31.001052000000001</v>
      </c>
      <c r="F10628" s="24">
        <v>1.537696</v>
      </c>
    </row>
    <row r="10629" spans="2:6" x14ac:dyDescent="0.3">
      <c r="B10629" s="28">
        <v>10624</v>
      </c>
      <c r="C10629" s="29">
        <v>3.05471151849303</v>
      </c>
      <c r="D10629" s="29">
        <v>8.1695114627075203</v>
      </c>
      <c r="E10629" s="29">
        <v>31.005787000000002</v>
      </c>
      <c r="F10629" s="24">
        <v>1.537717</v>
      </c>
    </row>
    <row r="10630" spans="2:6" x14ac:dyDescent="0.3">
      <c r="B10630" s="28">
        <v>10625</v>
      </c>
      <c r="C10630" s="29">
        <v>3.0544982743792999</v>
      </c>
      <c r="D10630" s="29">
        <v>8.1695273803650004</v>
      </c>
      <c r="E10630" s="29">
        <v>31.010521000000001</v>
      </c>
      <c r="F10630" s="24">
        <v>1.537739</v>
      </c>
    </row>
    <row r="10631" spans="2:6" x14ac:dyDescent="0.3">
      <c r="B10631" s="28">
        <v>10626</v>
      </c>
      <c r="C10631" s="29">
        <v>3.0542850557126098</v>
      </c>
      <c r="D10631" s="29">
        <v>8.1695433151116195</v>
      </c>
      <c r="E10631" s="29">
        <v>31.015256000000001</v>
      </c>
      <c r="F10631" s="24">
        <v>1.53776</v>
      </c>
    </row>
    <row r="10632" spans="2:6" x14ac:dyDescent="0.3">
      <c r="B10632" s="28">
        <v>10627</v>
      </c>
      <c r="C10632" s="29">
        <v>3.0540718430993099</v>
      </c>
      <c r="D10632" s="29">
        <v>8.1695590539222493</v>
      </c>
      <c r="E10632" s="29">
        <v>31.01999</v>
      </c>
      <c r="F10632" s="24">
        <v>1.5377809999999998</v>
      </c>
    </row>
    <row r="10633" spans="2:6" x14ac:dyDescent="0.3">
      <c r="B10633" s="28">
        <v>10628</v>
      </c>
      <c r="C10633" s="29">
        <v>3.0538600511564198</v>
      </c>
      <c r="D10633" s="29">
        <v>8.1695901421745507</v>
      </c>
      <c r="E10633" s="29">
        <v>31.024868999999999</v>
      </c>
      <c r="F10633" s="24">
        <v>1.537803</v>
      </c>
    </row>
    <row r="10634" spans="2:6" x14ac:dyDescent="0.3">
      <c r="B10634" s="28">
        <v>10629</v>
      </c>
      <c r="C10634" s="29">
        <v>3.0536482640351399</v>
      </c>
      <c r="D10634" s="29">
        <v>8.1696210277471195</v>
      </c>
      <c r="E10634" s="29">
        <v>31.029747</v>
      </c>
      <c r="F10634" s="24">
        <v>1.5378240000000001</v>
      </c>
    </row>
    <row r="10635" spans="2:6" x14ac:dyDescent="0.3">
      <c r="B10635" s="28">
        <v>10630</v>
      </c>
      <c r="C10635" s="29">
        <v>3.0534365011161402</v>
      </c>
      <c r="D10635" s="29">
        <v>8.1696519236101199</v>
      </c>
      <c r="E10635" s="29">
        <v>31.034625999999999</v>
      </c>
      <c r="F10635" s="24">
        <v>1.5378449999999999</v>
      </c>
    </row>
    <row r="10636" spans="2:6" x14ac:dyDescent="0.3">
      <c r="B10636" s="28">
        <v>10631</v>
      </c>
      <c r="C10636" s="29">
        <v>3.0532247430416901</v>
      </c>
      <c r="D10636" s="29">
        <v>8.1696826169332901</v>
      </c>
      <c r="E10636" s="29">
        <v>31.039504000000001</v>
      </c>
      <c r="F10636" s="24">
        <v>1.5378669999999999</v>
      </c>
    </row>
    <row r="10637" spans="2:6" x14ac:dyDescent="0.3">
      <c r="B10637" s="28">
        <v>10632</v>
      </c>
      <c r="C10637" s="29">
        <v>3.0530130091748799</v>
      </c>
      <c r="D10637" s="29">
        <v>8.1697133205904393</v>
      </c>
      <c r="E10637" s="29">
        <v>31.044383</v>
      </c>
      <c r="F10637" s="24">
        <v>1.5378880000000001</v>
      </c>
    </row>
    <row r="10638" spans="2:6" x14ac:dyDescent="0.3">
      <c r="B10638" s="28">
        <v>10633</v>
      </c>
      <c r="C10638" s="29">
        <v>3.0528012801754998</v>
      </c>
      <c r="D10638" s="29">
        <v>8.1697438218475202</v>
      </c>
      <c r="E10638" s="29">
        <v>31.049261000000001</v>
      </c>
      <c r="F10638" s="24">
        <v>1.5379100000000001</v>
      </c>
    </row>
    <row r="10639" spans="2:6" x14ac:dyDescent="0.3">
      <c r="B10639" s="28">
        <v>10634</v>
      </c>
      <c r="C10639" s="29">
        <v>3.0525895753891099</v>
      </c>
      <c r="D10639" s="29">
        <v>8.1697743334820299</v>
      </c>
      <c r="E10639" s="29">
        <v>31.05414</v>
      </c>
      <c r="F10639" s="24">
        <v>1.5379309999999999</v>
      </c>
    </row>
    <row r="10640" spans="2:6" x14ac:dyDescent="0.3">
      <c r="B10640" s="28">
        <v>10635</v>
      </c>
      <c r="C10640" s="29">
        <v>3.0523778851513099</v>
      </c>
      <c r="D10640" s="29">
        <v>8.1698047491618908</v>
      </c>
      <c r="E10640" s="29">
        <v>31.059018999999999</v>
      </c>
      <c r="F10640" s="24">
        <v>1.537952</v>
      </c>
    </row>
    <row r="10641" spans="2:6" x14ac:dyDescent="0.3">
      <c r="B10641" s="28">
        <v>10636</v>
      </c>
      <c r="C10641" s="29">
        <v>3.0521661998151801</v>
      </c>
      <c r="D10641" s="29">
        <v>8.1698349626511302</v>
      </c>
      <c r="E10641" s="29">
        <v>31.063897000000001</v>
      </c>
      <c r="F10641" s="24">
        <v>1.537974</v>
      </c>
    </row>
    <row r="10642" spans="2:6" x14ac:dyDescent="0.3">
      <c r="B10642" s="28">
        <v>10637</v>
      </c>
      <c r="C10642" s="29">
        <v>3.0519545387000102</v>
      </c>
      <c r="D10642" s="29">
        <v>8.1698651865829106</v>
      </c>
      <c r="E10642" s="29">
        <v>31.068776</v>
      </c>
      <c r="F10642" s="24">
        <v>1.537995</v>
      </c>
    </row>
    <row r="10643" spans="2:6" x14ac:dyDescent="0.3">
      <c r="B10643" s="28">
        <v>10638</v>
      </c>
      <c r="C10643" s="29">
        <v>3.0517428921545</v>
      </c>
      <c r="D10643" s="29">
        <v>8.1698953146972109</v>
      </c>
      <c r="E10643" s="29">
        <v>31.073654999999999</v>
      </c>
      <c r="F10643" s="24">
        <v>1.538016</v>
      </c>
    </row>
    <row r="10644" spans="2:6" x14ac:dyDescent="0.3">
      <c r="B10644" s="28">
        <v>10639</v>
      </c>
      <c r="C10644" s="29">
        <v>3.0515312601856399</v>
      </c>
      <c r="D10644" s="29">
        <v>8.16992534703971</v>
      </c>
      <c r="E10644" s="29">
        <v>31.078534000000001</v>
      </c>
      <c r="F10644" s="24">
        <v>1.538041</v>
      </c>
    </row>
    <row r="10645" spans="2:6" x14ac:dyDescent="0.3">
      <c r="B10645" s="28">
        <v>10640</v>
      </c>
      <c r="C10645" s="29">
        <v>3.0513196428004501</v>
      </c>
      <c r="D10645" s="29">
        <v>8.1699552836560496</v>
      </c>
      <c r="E10645" s="29">
        <v>31.083413</v>
      </c>
      <c r="F10645" s="24">
        <v>1.538065</v>
      </c>
    </row>
    <row r="10646" spans="2:6" x14ac:dyDescent="0.3">
      <c r="B10646" s="28">
        <v>10641</v>
      </c>
      <c r="C10646" s="29">
        <v>3.0511080400059098</v>
      </c>
      <c r="D10646" s="29">
        <v>8.1699851245919302</v>
      </c>
      <c r="E10646" s="29">
        <v>31.088291999999999</v>
      </c>
      <c r="F10646" s="24">
        <v>1.53809</v>
      </c>
    </row>
    <row r="10647" spans="2:6" x14ac:dyDescent="0.3">
      <c r="B10647" s="28">
        <v>10642</v>
      </c>
      <c r="C10647" s="29">
        <v>3.05089645180901</v>
      </c>
      <c r="D10647" s="29">
        <v>8.1700148698929098</v>
      </c>
      <c r="E10647" s="29">
        <v>31.093171000000002</v>
      </c>
      <c r="F10647" s="24">
        <v>1.538114</v>
      </c>
    </row>
    <row r="10648" spans="2:6" x14ac:dyDescent="0.3">
      <c r="B10648" s="28">
        <v>10643</v>
      </c>
      <c r="C10648" s="29">
        <v>3.05068487821671</v>
      </c>
      <c r="D10648" s="29">
        <v>8.1700445196046108</v>
      </c>
      <c r="E10648" s="29">
        <v>31.098050000000001</v>
      </c>
      <c r="F10648" s="24">
        <v>1.5381390000000001</v>
      </c>
    </row>
    <row r="10649" spans="2:6" x14ac:dyDescent="0.3">
      <c r="B10649" s="28">
        <v>10644</v>
      </c>
      <c r="C10649" s="29">
        <v>3.0504733192359699</v>
      </c>
      <c r="D10649" s="29">
        <v>8.1700740737726107</v>
      </c>
      <c r="E10649" s="29">
        <v>31.102929</v>
      </c>
      <c r="F10649" s="24">
        <v>1.5381629999999999</v>
      </c>
    </row>
    <row r="10650" spans="2:6" x14ac:dyDescent="0.3">
      <c r="B10650" s="28">
        <v>10645</v>
      </c>
      <c r="C10650" s="29">
        <v>3.0502617748737699</v>
      </c>
      <c r="D10650" s="29">
        <v>8.1701035324424804</v>
      </c>
      <c r="E10650" s="29">
        <v>31.107807999999999</v>
      </c>
      <c r="F10650" s="24">
        <v>1.5381879999999999</v>
      </c>
    </row>
    <row r="10651" spans="2:6" x14ac:dyDescent="0.3">
      <c r="B10651" s="28">
        <v>10646</v>
      </c>
      <c r="C10651" s="29">
        <v>3.0500502451370299</v>
      </c>
      <c r="D10651" s="29">
        <v>8.1701328956596893</v>
      </c>
      <c r="E10651" s="29">
        <v>31.112687000000001</v>
      </c>
      <c r="F10651" s="24">
        <v>1.5382120000000001</v>
      </c>
    </row>
    <row r="10652" spans="2:6" x14ac:dyDescent="0.3">
      <c r="B10652" s="28">
        <v>10647</v>
      </c>
      <c r="C10652" s="29">
        <v>3.0498387300327101</v>
      </c>
      <c r="D10652" s="29">
        <v>8.1701621634698203</v>
      </c>
      <c r="E10652" s="29">
        <v>31.117566</v>
      </c>
      <c r="F10652" s="24">
        <v>1.5382370000000001</v>
      </c>
    </row>
    <row r="10653" spans="2:6" x14ac:dyDescent="0.3">
      <c r="B10653" s="28">
        <v>10648</v>
      </c>
      <c r="C10653" s="29">
        <v>3.0496272391693702</v>
      </c>
      <c r="D10653" s="29">
        <v>8.1701914419121309</v>
      </c>
      <c r="E10653" s="29">
        <v>31.122446</v>
      </c>
      <c r="F10653" s="24">
        <v>1.5382609999999999</v>
      </c>
    </row>
    <row r="10654" spans="2:6" x14ac:dyDescent="0.3">
      <c r="B10654" s="28">
        <v>10649</v>
      </c>
      <c r="C10654" s="29">
        <v>3.04941575334631</v>
      </c>
      <c r="D10654" s="29">
        <v>8.1702205190204999</v>
      </c>
      <c r="E10654" s="29">
        <v>31.127324999999999</v>
      </c>
      <c r="F10654" s="24">
        <v>1.538286</v>
      </c>
    </row>
    <row r="10655" spans="2:6" x14ac:dyDescent="0.3">
      <c r="B10655" s="28">
        <v>10650</v>
      </c>
      <c r="C10655" s="29">
        <v>3.0492042821764098</v>
      </c>
      <c r="D10655" s="29">
        <v>8.1702495008581408</v>
      </c>
      <c r="E10655" s="29">
        <v>31.132204000000002</v>
      </c>
      <c r="F10655" s="24">
        <v>1.5383100000000001</v>
      </c>
    </row>
    <row r="10656" spans="2:6" x14ac:dyDescent="0.3">
      <c r="B10656" s="28">
        <v>10651</v>
      </c>
      <c r="C10656" s="29">
        <v>3.04899283525523</v>
      </c>
      <c r="D10656" s="29">
        <v>8.1702784933925603</v>
      </c>
      <c r="E10656" s="29">
        <v>31.137084000000002</v>
      </c>
      <c r="F10656" s="24">
        <v>1.538335</v>
      </c>
    </row>
    <row r="10657" spans="2:6" x14ac:dyDescent="0.3">
      <c r="B10657" s="28">
        <v>10652</v>
      </c>
      <c r="C10657" s="29">
        <v>3.0487813934080599</v>
      </c>
      <c r="D10657" s="29">
        <v>8.1703072848010798</v>
      </c>
      <c r="E10657" s="29">
        <v>31.141963000000001</v>
      </c>
      <c r="F10657" s="24">
        <v>1.538359</v>
      </c>
    </row>
    <row r="10658" spans="2:6" x14ac:dyDescent="0.3">
      <c r="B10658" s="28">
        <v>10653</v>
      </c>
      <c r="C10658" s="29">
        <v>3.04856997581471</v>
      </c>
      <c r="D10658" s="29">
        <v>8.1703360869493</v>
      </c>
      <c r="E10658" s="29">
        <v>31.146843000000001</v>
      </c>
      <c r="F10658" s="24">
        <v>1.5383830000000001</v>
      </c>
    </row>
    <row r="10659" spans="2:6" x14ac:dyDescent="0.3">
      <c r="B10659" s="28">
        <v>10654</v>
      </c>
      <c r="C10659" s="29">
        <v>3.0483585633178101</v>
      </c>
      <c r="D10659" s="29">
        <v>8.1703646881102294</v>
      </c>
      <c r="E10659" s="29">
        <v>31.151721999999999</v>
      </c>
      <c r="F10659" s="24">
        <v>1.538408</v>
      </c>
    </row>
    <row r="10660" spans="2:6" x14ac:dyDescent="0.3">
      <c r="B10660" s="28">
        <v>10655</v>
      </c>
      <c r="C10660" s="29">
        <v>3.0481471750798401</v>
      </c>
      <c r="D10660" s="29">
        <v>8.1703933000537603</v>
      </c>
      <c r="E10660" s="29">
        <v>31.156601999999999</v>
      </c>
      <c r="F10660" s="24">
        <v>1.538432</v>
      </c>
    </row>
    <row r="10661" spans="2:6" x14ac:dyDescent="0.3">
      <c r="B10661" s="28">
        <v>10656</v>
      </c>
      <c r="C10661" s="29">
        <v>3.0479358015276801</v>
      </c>
      <c r="D10661" s="29">
        <v>8.1704218169510003</v>
      </c>
      <c r="E10661" s="29">
        <v>31.161481999999999</v>
      </c>
      <c r="F10661" s="24">
        <v>1.538457</v>
      </c>
    </row>
    <row r="10662" spans="2:6" x14ac:dyDescent="0.3">
      <c r="B10662" s="28">
        <v>10657</v>
      </c>
      <c r="C10662" s="29">
        <v>3.0477244331055502</v>
      </c>
      <c r="D10662" s="29">
        <v>8.1704501330685595</v>
      </c>
      <c r="E10662" s="29">
        <v>31.166360999999998</v>
      </c>
      <c r="F10662" s="24">
        <v>1.538481</v>
      </c>
    </row>
    <row r="10663" spans="2:6" x14ac:dyDescent="0.3">
      <c r="B10663" s="28">
        <v>10658</v>
      </c>
      <c r="C10663" s="29">
        <v>3.04751308894993</v>
      </c>
      <c r="D10663" s="29">
        <v>8.1704784600329798</v>
      </c>
      <c r="E10663" s="29">
        <v>31.171240999999998</v>
      </c>
      <c r="F10663" s="24">
        <v>1.5385059999999999</v>
      </c>
    </row>
    <row r="10664" spans="2:6" x14ac:dyDescent="0.3">
      <c r="B10664" s="28">
        <v>10659</v>
      </c>
      <c r="C10664" s="29">
        <v>3.0473017595007001</v>
      </c>
      <c r="D10664" s="29">
        <v>8.1705066920869402</v>
      </c>
      <c r="E10664" s="29">
        <v>31.176120999999998</v>
      </c>
      <c r="F10664" s="24">
        <v>1.53853</v>
      </c>
    </row>
    <row r="10665" spans="2:6" x14ac:dyDescent="0.3">
      <c r="B10665" s="28">
        <v>10660</v>
      </c>
      <c r="C10665" s="29">
        <v>3.0470904447646698</v>
      </c>
      <c r="D10665" s="29">
        <v>8.1705348292757005</v>
      </c>
      <c r="E10665" s="29">
        <v>31.181000999999998</v>
      </c>
      <c r="F10665" s="24">
        <v>1.538554</v>
      </c>
    </row>
    <row r="10666" spans="2:6" x14ac:dyDescent="0.3">
      <c r="B10666" s="28">
        <v>10661</v>
      </c>
      <c r="C10666" s="29">
        <v>3.04687913520327</v>
      </c>
      <c r="D10666" s="29">
        <v>8.1705627659611793</v>
      </c>
      <c r="E10666" s="29">
        <v>31.185880000000001</v>
      </c>
      <c r="F10666" s="24">
        <v>1.5385789999999999</v>
      </c>
    </row>
    <row r="10667" spans="2:6" x14ac:dyDescent="0.3">
      <c r="B10667" s="28">
        <v>10662</v>
      </c>
      <c r="C10667" s="29">
        <v>3.0466678499184301</v>
      </c>
      <c r="D10667" s="29">
        <v>8.1705907135789992</v>
      </c>
      <c r="E10667" s="29">
        <v>31.190760000000001</v>
      </c>
      <c r="F10667" s="24">
        <v>1.5386030000000002</v>
      </c>
    </row>
    <row r="10668" spans="2:6" x14ac:dyDescent="0.3">
      <c r="B10668" s="28">
        <v>10663</v>
      </c>
      <c r="C10668" s="29">
        <v>3.04645657936726</v>
      </c>
      <c r="D10668" s="29">
        <v>8.1706185664671906</v>
      </c>
      <c r="E10668" s="29">
        <v>31.195640000000001</v>
      </c>
      <c r="F10668" s="24">
        <v>1.5386280000000001</v>
      </c>
    </row>
    <row r="10669" spans="2:6" x14ac:dyDescent="0.3">
      <c r="B10669" s="28">
        <v>10664</v>
      </c>
      <c r="C10669" s="29">
        <v>3.0462453235565401</v>
      </c>
      <c r="D10669" s="29">
        <v>8.1706463246708996</v>
      </c>
      <c r="E10669" s="29">
        <v>31.200520000000001</v>
      </c>
      <c r="F10669" s="24">
        <v>1.5386519999999999</v>
      </c>
    </row>
    <row r="10670" spans="2:6" x14ac:dyDescent="0.3">
      <c r="B10670" s="28">
        <v>10665</v>
      </c>
      <c r="C10670" s="29">
        <v>3.0460340824930698</v>
      </c>
      <c r="D10670" s="29">
        <v>8.1706739882352792</v>
      </c>
      <c r="E10670" s="29">
        <v>31.205400000000001</v>
      </c>
      <c r="F10670" s="24">
        <v>1.5386769999999999</v>
      </c>
    </row>
    <row r="10671" spans="2:6" x14ac:dyDescent="0.3">
      <c r="B10671" s="28">
        <v>10666</v>
      </c>
      <c r="C10671" s="29">
        <v>3.04582285618363</v>
      </c>
      <c r="D10671" s="29">
        <v>8.1707015572054296</v>
      </c>
      <c r="E10671" s="29">
        <v>31.210280000000001</v>
      </c>
      <c r="F10671" s="24">
        <v>1.5387010000000001</v>
      </c>
    </row>
    <row r="10672" spans="2:6" x14ac:dyDescent="0.3">
      <c r="B10672" s="28">
        <v>10667</v>
      </c>
      <c r="C10672" s="29">
        <v>3.0456116541545901</v>
      </c>
      <c r="D10672" s="29">
        <v>8.1707291371668092</v>
      </c>
      <c r="E10672" s="29">
        <v>31.215160999999998</v>
      </c>
      <c r="F10672" s="24">
        <v>1.5387249999999999</v>
      </c>
    </row>
    <row r="10673" spans="2:6" x14ac:dyDescent="0.3">
      <c r="B10673" s="28">
        <v>10668</v>
      </c>
      <c r="C10673" s="29">
        <v>3.0454004573692299</v>
      </c>
      <c r="D10673" s="29">
        <v>8.1707565170599192</v>
      </c>
      <c r="E10673" s="29">
        <v>31.220040999999998</v>
      </c>
      <c r="F10673" s="24">
        <v>1.5387499999999998</v>
      </c>
    </row>
    <row r="10674" spans="2:6" x14ac:dyDescent="0.3">
      <c r="B10674" s="28">
        <v>10669</v>
      </c>
      <c r="C10674" s="29">
        <v>3.0451892753582199</v>
      </c>
      <c r="D10674" s="29">
        <v>8.1707838024940092</v>
      </c>
      <c r="E10674" s="29">
        <v>31.224920999999998</v>
      </c>
      <c r="F10674" s="24">
        <v>1.5387740000000001</v>
      </c>
    </row>
    <row r="10675" spans="2:6" x14ac:dyDescent="0.3">
      <c r="B10675" s="28">
        <v>10670</v>
      </c>
      <c r="C10675" s="29">
        <v>3.0449781081282801</v>
      </c>
      <c r="D10675" s="29">
        <v>8.17081099351409</v>
      </c>
      <c r="E10675" s="29">
        <v>31.229800999999998</v>
      </c>
      <c r="F10675" s="24">
        <v>1.538799</v>
      </c>
    </row>
    <row r="10676" spans="2:6" x14ac:dyDescent="0.3">
      <c r="B10676" s="28">
        <v>10671</v>
      </c>
      <c r="C10676" s="29">
        <v>3.0447669651885798</v>
      </c>
      <c r="D10676" s="29">
        <v>8.1708381956104397</v>
      </c>
      <c r="E10676" s="29">
        <v>31.234681999999999</v>
      </c>
      <c r="F10676" s="24">
        <v>1.5388230000000001</v>
      </c>
    </row>
    <row r="10677" spans="2:6" x14ac:dyDescent="0.3">
      <c r="B10677" s="28">
        <v>10672</v>
      </c>
      <c r="C10677" s="29">
        <v>3.0445558275367302</v>
      </c>
      <c r="D10677" s="29">
        <v>8.1708651979137006</v>
      </c>
      <c r="E10677" s="29">
        <v>31.239561999999999</v>
      </c>
      <c r="F10677" s="24">
        <v>1.5388470000000001</v>
      </c>
    </row>
    <row r="10678" spans="2:6" x14ac:dyDescent="0.3">
      <c r="B10678" s="28">
        <v>10673</v>
      </c>
      <c r="C10678" s="29">
        <v>3.04434470468617</v>
      </c>
      <c r="D10678" s="29">
        <v>8.1708921059378898</v>
      </c>
      <c r="E10678" s="29">
        <v>31.244441999999999</v>
      </c>
      <c r="F10678" s="24">
        <v>1.538872</v>
      </c>
    </row>
    <row r="10679" spans="2:6" x14ac:dyDescent="0.3">
      <c r="B10679" s="28">
        <v>10674</v>
      </c>
      <c r="C10679" s="29">
        <v>3.0441336061331699</v>
      </c>
      <c r="D10679" s="29">
        <v>8.1709190251019592</v>
      </c>
      <c r="E10679" s="29">
        <v>31.249323</v>
      </c>
      <c r="F10679" s="24">
        <v>1.538896</v>
      </c>
    </row>
    <row r="10680" spans="2:6" x14ac:dyDescent="0.3">
      <c r="B10680" s="28">
        <v>10675</v>
      </c>
      <c r="C10680" s="29">
        <v>3.0439225129010299</v>
      </c>
      <c r="D10680" s="29">
        <v>8.1709457446790292</v>
      </c>
      <c r="E10680" s="29">
        <v>31.254203</v>
      </c>
      <c r="F10680" s="24">
        <v>1.538921</v>
      </c>
    </row>
    <row r="10681" spans="2:6" x14ac:dyDescent="0.3">
      <c r="B10681" s="28">
        <v>10676</v>
      </c>
      <c r="C10681" s="29">
        <v>3.04371144397131</v>
      </c>
      <c r="D10681" s="29">
        <v>8.1709724754383206</v>
      </c>
      <c r="E10681" s="29">
        <v>31.259084000000001</v>
      </c>
      <c r="F10681" s="24">
        <v>1.538945</v>
      </c>
    </row>
    <row r="10682" spans="2:6" x14ac:dyDescent="0.3">
      <c r="B10682" s="28">
        <v>10677</v>
      </c>
      <c r="C10682" s="29">
        <v>3.0435003898611299</v>
      </c>
      <c r="D10682" s="29">
        <v>8.1709991120506995</v>
      </c>
      <c r="E10682" s="29">
        <v>31.263964999999999</v>
      </c>
      <c r="F10682" s="24">
        <v>1.538969</v>
      </c>
    </row>
    <row r="10683" spans="2:6" x14ac:dyDescent="0.3">
      <c r="B10683" s="28">
        <v>10678</v>
      </c>
      <c r="C10683" s="29">
        <v>3.0432893411047299</v>
      </c>
      <c r="D10683" s="29">
        <v>8.1710255492818895</v>
      </c>
      <c r="E10683" s="29">
        <v>31.268844999999999</v>
      </c>
      <c r="F10683" s="24">
        <v>1.538994</v>
      </c>
    </row>
    <row r="10684" spans="2:6" x14ac:dyDescent="0.3">
      <c r="B10684" s="28">
        <v>10679</v>
      </c>
      <c r="C10684" s="29">
        <v>3.04307831665797</v>
      </c>
      <c r="D10684" s="29">
        <v>8.1710519977587399</v>
      </c>
      <c r="E10684" s="29">
        <v>31.273726</v>
      </c>
      <c r="F10684" s="24">
        <v>1.539018</v>
      </c>
    </row>
    <row r="10685" spans="2:6" x14ac:dyDescent="0.3">
      <c r="B10685" s="28">
        <v>10680</v>
      </c>
      <c r="C10685" s="29">
        <v>3.0428673070508099</v>
      </c>
      <c r="D10685" s="29">
        <v>8.1710783522231694</v>
      </c>
      <c r="E10685" s="29">
        <v>31.278607000000001</v>
      </c>
      <c r="F10685" s="24">
        <v>1.539042</v>
      </c>
    </row>
    <row r="10686" spans="2:6" x14ac:dyDescent="0.3">
      <c r="B10686" s="28">
        <v>10681</v>
      </c>
      <c r="C10686" s="29">
        <v>3.0426563028302298</v>
      </c>
      <c r="D10686" s="29">
        <v>8.1711045075119699</v>
      </c>
      <c r="E10686" s="29">
        <v>31.283487000000001</v>
      </c>
      <c r="F10686" s="24">
        <v>1.539067</v>
      </c>
    </row>
    <row r="10687" spans="2:6" x14ac:dyDescent="0.3">
      <c r="B10687" s="28">
        <v>10682</v>
      </c>
      <c r="C10687" s="29">
        <v>3.0424453229264898</v>
      </c>
      <c r="D10687" s="29">
        <v>8.1711306741097296</v>
      </c>
      <c r="E10687" s="29">
        <v>31.288367999999998</v>
      </c>
      <c r="F10687" s="24">
        <v>1.539091</v>
      </c>
    </row>
    <row r="10688" spans="2:6" x14ac:dyDescent="0.3">
      <c r="B10688" s="28">
        <v>10683</v>
      </c>
      <c r="C10688" s="29">
        <v>3.0422343578822999</v>
      </c>
      <c r="D10688" s="29">
        <v>8.1711567468294</v>
      </c>
      <c r="E10688" s="29">
        <v>31.293248999999999</v>
      </c>
      <c r="F10688" s="24">
        <v>1.5391159999999999</v>
      </c>
    </row>
    <row r="10689" spans="2:6" x14ac:dyDescent="0.3">
      <c r="B10689" s="28">
        <v>10684</v>
      </c>
      <c r="C10689" s="29">
        <v>3.0420234077043</v>
      </c>
      <c r="D10689" s="29">
        <v>8.1711827257157807</v>
      </c>
      <c r="E10689" s="29">
        <v>31.29813</v>
      </c>
      <c r="F10689" s="24">
        <v>1.53914</v>
      </c>
    </row>
    <row r="10690" spans="2:6" x14ac:dyDescent="0.3">
      <c r="B10690" s="28">
        <v>10685</v>
      </c>
      <c r="C10690" s="29">
        <v>3.0418124723991302</v>
      </c>
      <c r="D10690" s="29">
        <v>8.17120861081351</v>
      </c>
      <c r="E10690" s="29">
        <v>31.303011000000001</v>
      </c>
      <c r="F10690" s="24">
        <v>1.539164</v>
      </c>
    </row>
    <row r="10691" spans="2:6" x14ac:dyDescent="0.3">
      <c r="B10691" s="28">
        <v>10686</v>
      </c>
      <c r="C10691" s="29">
        <v>3.0416015519733901</v>
      </c>
      <c r="D10691" s="29">
        <v>8.1712344021673609</v>
      </c>
      <c r="E10691" s="29">
        <v>31.307891999999999</v>
      </c>
      <c r="F10691" s="24">
        <v>1.5391889999999999</v>
      </c>
    </row>
    <row r="10692" spans="2:6" x14ac:dyDescent="0.3">
      <c r="B10692" s="28">
        <v>10687</v>
      </c>
      <c r="C10692" s="29">
        <v>3.0413906464337201</v>
      </c>
      <c r="D10692" s="29">
        <v>8.1712600998219393</v>
      </c>
      <c r="E10692" s="29">
        <v>31.312773</v>
      </c>
      <c r="F10692" s="24">
        <v>1.5392130000000002</v>
      </c>
    </row>
    <row r="10693" spans="2:6" x14ac:dyDescent="0.3">
      <c r="B10693" s="28">
        <v>10688</v>
      </c>
      <c r="C10693" s="29">
        <v>3.0411797557867102</v>
      </c>
      <c r="D10693" s="29">
        <v>8.1712857038219298</v>
      </c>
      <c r="E10693" s="29">
        <v>31.317654000000001</v>
      </c>
      <c r="F10693" s="24">
        <v>1.539237</v>
      </c>
    </row>
    <row r="10694" spans="2:6" x14ac:dyDescent="0.3">
      <c r="B10694" s="28">
        <v>10689</v>
      </c>
      <c r="C10694" s="29">
        <v>3.04096888003897</v>
      </c>
      <c r="D10694" s="29">
        <v>8.1713112142119293</v>
      </c>
      <c r="E10694" s="29">
        <v>31.322534999999998</v>
      </c>
      <c r="F10694" s="24">
        <v>1.5392619999999999</v>
      </c>
    </row>
    <row r="10695" spans="2:6" x14ac:dyDescent="0.3">
      <c r="B10695" s="28">
        <v>10690</v>
      </c>
      <c r="C10695" s="29">
        <v>3.04075801919707</v>
      </c>
      <c r="D10695" s="29">
        <v>8.1713366310365707</v>
      </c>
      <c r="E10695" s="29">
        <v>31.327415999999999</v>
      </c>
      <c r="F10695" s="24">
        <v>1.5392860000000002</v>
      </c>
    </row>
    <row r="10696" spans="2:6" x14ac:dyDescent="0.3">
      <c r="B10696" s="28">
        <v>10691</v>
      </c>
      <c r="C10696" s="29">
        <v>3.0405471826847501</v>
      </c>
      <c r="D10696" s="29">
        <v>8.17136205931204</v>
      </c>
      <c r="E10696" s="29">
        <v>31.332298000000002</v>
      </c>
      <c r="F10696" s="24">
        <v>1.53931</v>
      </c>
    </row>
    <row r="10697" spans="2:6" x14ac:dyDescent="0.3">
      <c r="B10697" s="28">
        <v>10692</v>
      </c>
      <c r="C10697" s="29">
        <v>3.0403363516700499</v>
      </c>
      <c r="D10697" s="29">
        <v>8.1713872891160406</v>
      </c>
      <c r="E10697" s="29">
        <v>31.337178999999999</v>
      </c>
      <c r="F10697" s="24">
        <v>1.5393349999999999</v>
      </c>
    </row>
    <row r="10698" spans="2:6" x14ac:dyDescent="0.3">
      <c r="B10698" s="28">
        <v>10693</v>
      </c>
      <c r="C10698" s="29">
        <v>3.04012553558093</v>
      </c>
      <c r="D10698" s="29">
        <v>8.1714124254884002</v>
      </c>
      <c r="E10698" s="29">
        <v>31.34206</v>
      </c>
      <c r="F10698" s="24">
        <v>1.5393590000000001</v>
      </c>
    </row>
    <row r="10699" spans="2:6" x14ac:dyDescent="0.3">
      <c r="B10699" s="28">
        <v>10694</v>
      </c>
      <c r="C10699" s="29">
        <v>3.0399147438283598</v>
      </c>
      <c r="D10699" s="29">
        <v>8.1714375733743694</v>
      </c>
      <c r="E10699" s="29">
        <v>31.346941999999999</v>
      </c>
      <c r="F10699" s="24">
        <v>1.5393829999999999</v>
      </c>
    </row>
    <row r="10700" spans="2:6" x14ac:dyDescent="0.3">
      <c r="B10700" s="28">
        <v>10695</v>
      </c>
      <c r="C10700" s="29">
        <v>3.03970395760581</v>
      </c>
      <c r="D10700" s="29">
        <v>8.1714625229933002</v>
      </c>
      <c r="E10700" s="29">
        <v>31.351823</v>
      </c>
      <c r="F10700" s="24">
        <v>1.5394079999999999</v>
      </c>
    </row>
    <row r="10701" spans="2:6" x14ac:dyDescent="0.3">
      <c r="B10701" s="28">
        <v>10696</v>
      </c>
      <c r="C10701" s="29">
        <v>3.0394931863284702</v>
      </c>
      <c r="D10701" s="29">
        <v>8.1714873793140601</v>
      </c>
      <c r="E10701" s="29">
        <v>31.356704000000001</v>
      </c>
      <c r="F10701" s="24">
        <v>1.5394320000000001</v>
      </c>
    </row>
    <row r="10702" spans="2:6" x14ac:dyDescent="0.3">
      <c r="B10702" s="28">
        <v>10697</v>
      </c>
      <c r="C10702" s="29">
        <v>3.0392824393946198</v>
      </c>
      <c r="D10702" s="29">
        <v>8.1715122472111492</v>
      </c>
      <c r="E10702" s="29">
        <v>31.361585999999999</v>
      </c>
      <c r="F10702" s="24">
        <v>1.5394559999999999</v>
      </c>
    </row>
    <row r="10703" spans="2:6" x14ac:dyDescent="0.3">
      <c r="B10703" s="28">
        <v>10698</v>
      </c>
      <c r="C10703" s="29">
        <v>3.0390717074106002</v>
      </c>
      <c r="D10703" s="29">
        <v>8.1715370218517993</v>
      </c>
      <c r="E10703" s="29">
        <v>31.366468000000001</v>
      </c>
      <c r="F10703" s="24">
        <v>1.5394809999999999</v>
      </c>
    </row>
    <row r="10704" spans="2:6" x14ac:dyDescent="0.3">
      <c r="B10704" s="28">
        <v>10699</v>
      </c>
      <c r="C10704" s="29">
        <v>3.0388609809996199</v>
      </c>
      <c r="D10704" s="29">
        <v>8.1715615984974992</v>
      </c>
      <c r="E10704" s="29">
        <v>31.371348999999999</v>
      </c>
      <c r="F10704" s="24">
        <v>1.5395050000000001</v>
      </c>
    </row>
    <row r="10705" spans="2:6" x14ac:dyDescent="0.3">
      <c r="B10705" s="28">
        <v>10700</v>
      </c>
      <c r="C10705" s="29">
        <v>3.03865027893902</v>
      </c>
      <c r="D10705" s="29">
        <v>8.1715861867821502</v>
      </c>
      <c r="E10705" s="29">
        <v>31.376231000000001</v>
      </c>
      <c r="F10705" s="24">
        <v>1.5395289999999999</v>
      </c>
    </row>
    <row r="10706" spans="2:6" x14ac:dyDescent="0.3">
      <c r="B10706" s="28">
        <v>10701</v>
      </c>
      <c r="C10706" s="29">
        <v>3.03843958247292</v>
      </c>
      <c r="D10706" s="29">
        <v>8.1716105772076801</v>
      </c>
      <c r="E10706" s="29">
        <v>31.381112000000002</v>
      </c>
      <c r="F10706" s="24">
        <v>1.5395539999999999</v>
      </c>
    </row>
    <row r="10707" spans="2:6" x14ac:dyDescent="0.3">
      <c r="B10707" s="28">
        <v>10702</v>
      </c>
      <c r="C10707" s="29">
        <v>3.0382289103617599</v>
      </c>
      <c r="D10707" s="29">
        <v>8.1716349793138097</v>
      </c>
      <c r="E10707" s="29">
        <v>31.385994</v>
      </c>
      <c r="F10707" s="24">
        <v>1.5395780000000001</v>
      </c>
    </row>
    <row r="10708" spans="2:6" x14ac:dyDescent="0.3">
      <c r="B10708" s="28">
        <v>10703</v>
      </c>
      <c r="C10708" s="29">
        <v>3.0380182532329298</v>
      </c>
      <c r="D10708" s="29">
        <v>8.1716592883854293</v>
      </c>
      <c r="E10708" s="29">
        <v>31.390875999999999</v>
      </c>
      <c r="F10708" s="24">
        <v>1.5396019999999999</v>
      </c>
    </row>
    <row r="10709" spans="2:6" x14ac:dyDescent="0.3">
      <c r="B10709" s="28">
        <v>10704</v>
      </c>
      <c r="C10709" s="29">
        <v>3.03780761109293</v>
      </c>
      <c r="D10709" s="29">
        <v>8.1716835044668592</v>
      </c>
      <c r="E10709" s="29">
        <v>31.395758000000001</v>
      </c>
      <c r="F10709" s="24">
        <v>1.5396260000000002</v>
      </c>
    </row>
    <row r="10710" spans="2:6" x14ac:dyDescent="0.3">
      <c r="B10710" s="28">
        <v>10705</v>
      </c>
      <c r="C10710" s="29">
        <v>3.0375969839482302</v>
      </c>
      <c r="D10710" s="29">
        <v>8.1717076276024407</v>
      </c>
      <c r="E10710" s="29">
        <v>31.400639999999999</v>
      </c>
      <c r="F10710" s="24">
        <v>1.5396510000000001</v>
      </c>
    </row>
    <row r="10711" spans="2:6" x14ac:dyDescent="0.3">
      <c r="B10711" s="28">
        <v>10706</v>
      </c>
      <c r="C10711" s="29">
        <v>3.0373863718053</v>
      </c>
      <c r="D10711" s="29">
        <v>8.1717316578363999</v>
      </c>
      <c r="E10711" s="29">
        <v>31.405522000000001</v>
      </c>
      <c r="F10711" s="24">
        <v>1.5396749999999999</v>
      </c>
    </row>
    <row r="10712" spans="2:6" x14ac:dyDescent="0.3">
      <c r="B10712" s="28">
        <v>10707</v>
      </c>
      <c r="C10712" s="29">
        <v>3.0371757653209799</v>
      </c>
      <c r="D10712" s="29">
        <v>8.1717554906181906</v>
      </c>
      <c r="E10712" s="29">
        <v>31.410402999999999</v>
      </c>
      <c r="F10712" s="24">
        <v>1.5396990000000002</v>
      </c>
    </row>
    <row r="10713" spans="2:6" x14ac:dyDescent="0.3">
      <c r="B10713" s="28">
        <v>10708</v>
      </c>
      <c r="C10713" s="29">
        <v>3.0369651832051301</v>
      </c>
      <c r="D10713" s="29">
        <v>8.1717793352052102</v>
      </c>
      <c r="E10713" s="29">
        <v>31.415285000000001</v>
      </c>
      <c r="F10713" s="24">
        <v>1.5397240000000001</v>
      </c>
    </row>
    <row r="10714" spans="2:6" x14ac:dyDescent="0.3">
      <c r="B10714" s="28">
        <v>10709</v>
      </c>
      <c r="C10714" s="29">
        <v>3.03675462545158</v>
      </c>
      <c r="D10714" s="29">
        <v>8.1718031915712004</v>
      </c>
      <c r="E10714" s="29">
        <v>31.420168</v>
      </c>
      <c r="F10714" s="24">
        <v>1.5397479999999999</v>
      </c>
    </row>
    <row r="10715" spans="2:6" x14ac:dyDescent="0.3">
      <c r="B10715" s="28">
        <v>10710</v>
      </c>
      <c r="C10715" s="29">
        <v>3.0365440733801798</v>
      </c>
      <c r="D10715" s="29">
        <v>8.1718268506411302</v>
      </c>
      <c r="E10715" s="29">
        <v>31.425049999999999</v>
      </c>
      <c r="F10715" s="24">
        <v>1.5397720000000001</v>
      </c>
    </row>
    <row r="10716" spans="2:6" x14ac:dyDescent="0.3">
      <c r="B10716" s="28">
        <v>10711</v>
      </c>
      <c r="C10716" s="29">
        <v>3.0363335363427399</v>
      </c>
      <c r="D10716" s="29">
        <v>8.1718504170305497</v>
      </c>
      <c r="E10716" s="29">
        <v>31.429932000000001</v>
      </c>
      <c r="F10716" s="24">
        <v>1.5397959999999999</v>
      </c>
    </row>
    <row r="10717" spans="2:6" x14ac:dyDescent="0.3">
      <c r="B10717" s="28">
        <v>10712</v>
      </c>
      <c r="C10717" s="29">
        <v>3.0361230143456801</v>
      </c>
      <c r="D10717" s="29">
        <v>8.1718738907835995</v>
      </c>
      <c r="E10717" s="29">
        <v>31.434813999999999</v>
      </c>
      <c r="F10717" s="24">
        <v>1.5398209999999999</v>
      </c>
    </row>
    <row r="10718" spans="2:6" x14ac:dyDescent="0.3">
      <c r="B10718" s="28">
        <v>10713</v>
      </c>
      <c r="C10718" s="29">
        <v>3.0359125073954001</v>
      </c>
      <c r="D10718" s="29">
        <v>8.1718972719443599</v>
      </c>
      <c r="E10718" s="29">
        <v>31.439696000000001</v>
      </c>
      <c r="F10718" s="24">
        <v>1.5398450000000001</v>
      </c>
    </row>
    <row r="10719" spans="2:6" x14ac:dyDescent="0.3">
      <c r="B10719" s="28">
        <v>10714</v>
      </c>
      <c r="C10719" s="29">
        <v>3.0357020154983099</v>
      </c>
      <c r="D10719" s="29">
        <v>8.171920560557</v>
      </c>
      <c r="E10719" s="29">
        <v>31.444578</v>
      </c>
      <c r="F10719" s="24">
        <v>1.5398689999999999</v>
      </c>
    </row>
    <row r="10720" spans="2:6" x14ac:dyDescent="0.3">
      <c r="B10720" s="28">
        <v>10715</v>
      </c>
      <c r="C10720" s="29">
        <v>3.0354915479768501</v>
      </c>
      <c r="D10720" s="29">
        <v>8.1719438610727799</v>
      </c>
      <c r="E10720" s="29">
        <v>31.449460999999999</v>
      </c>
      <c r="F10720" s="24">
        <v>1.5398939999999999</v>
      </c>
    </row>
    <row r="10721" spans="2:6" x14ac:dyDescent="0.3">
      <c r="B10721" s="28">
        <v>10716</v>
      </c>
      <c r="C10721" s="29">
        <v>3.0352810862011101</v>
      </c>
      <c r="D10721" s="29">
        <v>8.1719669646979494</v>
      </c>
      <c r="E10721" s="29">
        <v>31.454343000000001</v>
      </c>
      <c r="F10721" s="24">
        <v>1.5399180000000001</v>
      </c>
    </row>
    <row r="10722" spans="2:6" x14ac:dyDescent="0.3">
      <c r="B10722" s="28">
        <v>10717</v>
      </c>
      <c r="C10722" s="29">
        <v>3.0350706394977101</v>
      </c>
      <c r="D10722" s="29">
        <v>8.1719899759071595</v>
      </c>
      <c r="E10722" s="29">
        <v>31.459225</v>
      </c>
      <c r="F10722" s="24">
        <v>1.5399419999999999</v>
      </c>
    </row>
    <row r="10723" spans="2:6" x14ac:dyDescent="0.3">
      <c r="B10723" s="28">
        <v>10718</v>
      </c>
      <c r="C10723" s="29">
        <v>3.0348602171765302</v>
      </c>
      <c r="D10723" s="29">
        <v>8.1720129990814101</v>
      </c>
      <c r="E10723" s="29">
        <v>31.464108</v>
      </c>
      <c r="F10723" s="24">
        <v>1.5399659999999999</v>
      </c>
    </row>
    <row r="10724" spans="2:6" x14ac:dyDescent="0.3">
      <c r="B10724" s="28">
        <v>10719</v>
      </c>
      <c r="C10724" s="29">
        <v>3.0346498006327201</v>
      </c>
      <c r="D10724" s="29">
        <v>8.1720358255673808</v>
      </c>
      <c r="E10724" s="29">
        <v>31.468990000000002</v>
      </c>
      <c r="F10724" s="24">
        <v>1.5399910000000001</v>
      </c>
    </row>
    <row r="10725" spans="2:6" x14ac:dyDescent="0.3">
      <c r="B10725" s="28">
        <v>10720</v>
      </c>
      <c r="C10725" s="29">
        <v>3.03443940847548</v>
      </c>
      <c r="D10725" s="29">
        <v>8.1720586640595698</v>
      </c>
      <c r="E10725" s="29">
        <v>31.473873000000001</v>
      </c>
      <c r="F10725" s="24">
        <v>1.5400149999999999</v>
      </c>
    </row>
    <row r="10726" spans="2:6" x14ac:dyDescent="0.3">
      <c r="B10726" s="28">
        <v>10721</v>
      </c>
      <c r="C10726" s="29">
        <v>3.0342290314076599</v>
      </c>
      <c r="D10726" s="29">
        <v>8.1720814102649992</v>
      </c>
      <c r="E10726" s="29">
        <v>31.478756000000001</v>
      </c>
      <c r="F10726" s="24">
        <v>1.5400390000000002</v>
      </c>
    </row>
    <row r="10727" spans="2:6" x14ac:dyDescent="0.3">
      <c r="B10727" s="28">
        <v>10722</v>
      </c>
      <c r="C10727" s="29">
        <v>3.03401866014879</v>
      </c>
      <c r="D10727" s="29">
        <v>8.17210395998422</v>
      </c>
      <c r="E10727" s="29">
        <v>31.483637999999999</v>
      </c>
      <c r="F10727" s="24">
        <v>1.540063</v>
      </c>
    </row>
    <row r="10728" spans="2:6" x14ac:dyDescent="0.3">
      <c r="B10728" s="28">
        <v>10723</v>
      </c>
      <c r="C10728" s="29">
        <v>3.0338083132829801</v>
      </c>
      <c r="D10728" s="29">
        <v>8.1721265217713697</v>
      </c>
      <c r="E10728" s="29">
        <v>31.488520999999999</v>
      </c>
      <c r="F10728" s="24">
        <v>1.5400879999999999</v>
      </c>
    </row>
    <row r="10729" spans="2:6" x14ac:dyDescent="0.3">
      <c r="B10729" s="28">
        <v>10724</v>
      </c>
      <c r="C10729" s="29">
        <v>3.03359798152559</v>
      </c>
      <c r="D10729" s="29">
        <v>8.1721489914035494</v>
      </c>
      <c r="E10729" s="29">
        <v>31.493404000000002</v>
      </c>
      <c r="F10729" s="24">
        <v>1.5401120000000001</v>
      </c>
    </row>
    <row r="10730" spans="2:6" x14ac:dyDescent="0.3">
      <c r="B10730" s="28">
        <v>10725</v>
      </c>
      <c r="C10730" s="29">
        <v>3.0333876556086201</v>
      </c>
      <c r="D10730" s="29">
        <v>8.1721712647513591</v>
      </c>
      <c r="E10730" s="29">
        <v>31.498286</v>
      </c>
      <c r="F10730" s="24">
        <v>1.5401359999999999</v>
      </c>
    </row>
    <row r="10731" spans="2:6" x14ac:dyDescent="0.3">
      <c r="B10731" s="28">
        <v>10726</v>
      </c>
      <c r="C10731" s="29">
        <v>3.0331773540911602</v>
      </c>
      <c r="D10731" s="29">
        <v>8.1721935502286396</v>
      </c>
      <c r="E10731" s="29">
        <v>31.503169</v>
      </c>
      <c r="F10731" s="24">
        <v>1.54016</v>
      </c>
    </row>
    <row r="10732" spans="2:6" x14ac:dyDescent="0.3">
      <c r="B10732" s="28">
        <v>10727</v>
      </c>
      <c r="C10732" s="29">
        <v>3.0329670677010498</v>
      </c>
      <c r="D10732" s="29">
        <v>8.1722157436825604</v>
      </c>
      <c r="E10732" s="29">
        <v>31.508051999999999</v>
      </c>
      <c r="F10732" s="24">
        <v>1.5401850000000001</v>
      </c>
    </row>
    <row r="10733" spans="2:6" x14ac:dyDescent="0.3">
      <c r="B10733" s="28">
        <v>10728</v>
      </c>
      <c r="C10733" s="29">
        <v>3.0327567964445699</v>
      </c>
      <c r="D10733" s="29">
        <v>8.1722378451569693</v>
      </c>
      <c r="E10733" s="29">
        <v>31.512934999999999</v>
      </c>
      <c r="F10733" s="24">
        <v>1.5402089999999999</v>
      </c>
    </row>
    <row r="10734" spans="2:6" x14ac:dyDescent="0.3">
      <c r="B10734" s="28">
        <v>10729</v>
      </c>
      <c r="C10734" s="29">
        <v>3.0325465403280001</v>
      </c>
      <c r="D10734" s="29">
        <v>8.1722598546956498</v>
      </c>
      <c r="E10734" s="29">
        <v>31.517817999999998</v>
      </c>
      <c r="F10734" s="24">
        <v>1.54023</v>
      </c>
    </row>
    <row r="10735" spans="2:6" x14ac:dyDescent="0.3">
      <c r="B10735" s="28">
        <v>10730</v>
      </c>
      <c r="C10735" s="29">
        <v>3.0323362993576399</v>
      </c>
      <c r="D10735" s="29">
        <v>8.1722817723424193</v>
      </c>
      <c r="E10735" s="29">
        <v>31.522701000000001</v>
      </c>
      <c r="F10735" s="24">
        <v>1.5402499999999999</v>
      </c>
    </row>
    <row r="10736" spans="2:6" x14ac:dyDescent="0.3">
      <c r="B10736" s="28">
        <v>10731</v>
      </c>
      <c r="C10736" s="29">
        <v>3.03212607353974</v>
      </c>
      <c r="D10736" s="29">
        <v>8.1723035981410099</v>
      </c>
      <c r="E10736" s="29">
        <v>31.527584000000001</v>
      </c>
      <c r="F10736" s="24">
        <v>1.5402709999999999</v>
      </c>
    </row>
    <row r="10737" spans="2:6" x14ac:dyDescent="0.3">
      <c r="B10737" s="28">
        <v>10732</v>
      </c>
      <c r="C10737" s="29">
        <v>3.0319158628805698</v>
      </c>
      <c r="D10737" s="29">
        <v>8.1723253321351699</v>
      </c>
      <c r="E10737" s="29">
        <v>31.532467</v>
      </c>
      <c r="F10737" s="24">
        <v>1.540292</v>
      </c>
    </row>
    <row r="10738" spans="2:6" x14ac:dyDescent="0.3">
      <c r="B10738" s="28">
        <v>10733</v>
      </c>
      <c r="C10738" s="29">
        <v>3.03170566738638</v>
      </c>
      <c r="D10738" s="29">
        <v>8.1723469743686401</v>
      </c>
      <c r="E10738" s="29">
        <v>31.53735</v>
      </c>
      <c r="F10738" s="24">
        <v>1.540313</v>
      </c>
    </row>
    <row r="10739" spans="2:6" x14ac:dyDescent="0.3">
      <c r="B10739" s="28">
        <v>10734</v>
      </c>
      <c r="C10739" s="29">
        <v>3.0314954870634199</v>
      </c>
      <c r="D10739" s="29">
        <v>8.1723685248850799</v>
      </c>
      <c r="E10739" s="29">
        <v>31.542233</v>
      </c>
      <c r="F10739" s="24">
        <v>1.5403340000000001</v>
      </c>
    </row>
    <row r="10740" spans="2:6" x14ac:dyDescent="0.3">
      <c r="B10740" s="28">
        <v>10735</v>
      </c>
      <c r="C10740" s="29">
        <v>3.0312853219179199</v>
      </c>
      <c r="D10740" s="29">
        <v>8.1723899837282197</v>
      </c>
      <c r="E10740" s="29">
        <v>31.547115999999999</v>
      </c>
      <c r="F10740" s="24">
        <v>1.5403549999999999</v>
      </c>
    </row>
    <row r="10741" spans="2:6" x14ac:dyDescent="0.3">
      <c r="B10741" s="28">
        <v>10736</v>
      </c>
      <c r="C10741" s="29">
        <v>3.0310751811847898</v>
      </c>
      <c r="D10741" s="29">
        <v>8.1724114548586293</v>
      </c>
      <c r="E10741" s="29">
        <v>31.552</v>
      </c>
      <c r="F10741" s="24">
        <v>1.540376</v>
      </c>
    </row>
    <row r="10742" spans="2:6" x14ac:dyDescent="0.3">
      <c r="B10742" s="28">
        <v>10737</v>
      </c>
      <c r="C10742" s="29">
        <v>3.0308650464087599</v>
      </c>
      <c r="D10742" s="29">
        <v>8.1724327304628002</v>
      </c>
      <c r="E10742" s="29">
        <v>31.556882999999999</v>
      </c>
      <c r="F10742" s="24">
        <v>1.5403959999999999</v>
      </c>
    </row>
    <row r="10743" spans="2:6" x14ac:dyDescent="0.3">
      <c r="B10743" s="28">
        <v>10738</v>
      </c>
      <c r="C10743" s="29">
        <v>3.0306549268288698</v>
      </c>
      <c r="D10743" s="29">
        <v>8.1724539145245707</v>
      </c>
      <c r="E10743" s="29">
        <v>31.561765999999999</v>
      </c>
      <c r="F10743" s="24">
        <v>1.5404170000000001</v>
      </c>
    </row>
    <row r="10744" spans="2:6" x14ac:dyDescent="0.3">
      <c r="B10744" s="28">
        <v>10739</v>
      </c>
      <c r="C10744" s="29">
        <v>3.03044483166759</v>
      </c>
      <c r="D10744" s="29">
        <v>8.1724751109346805</v>
      </c>
      <c r="E10744" s="29">
        <v>31.566649999999999</v>
      </c>
      <c r="F10744" s="24">
        <v>1.540438</v>
      </c>
    </row>
    <row r="10745" spans="2:6" x14ac:dyDescent="0.3">
      <c r="B10745" s="28">
        <v>10740</v>
      </c>
      <c r="C10745" s="29">
        <v>3.0302347424944398</v>
      </c>
      <c r="D10745" s="29">
        <v>8.1724961120191608</v>
      </c>
      <c r="E10745" s="29">
        <v>31.571532999999999</v>
      </c>
      <c r="F10745" s="24">
        <v>1.540459</v>
      </c>
    </row>
    <row r="10746" spans="2:6" x14ac:dyDescent="0.3">
      <c r="B10746" s="28">
        <v>10741</v>
      </c>
      <c r="C10746" s="29">
        <v>3.0300246777440401</v>
      </c>
      <c r="D10746" s="29">
        <v>8.1725171254926305</v>
      </c>
      <c r="E10746" s="29">
        <v>31.576416999999999</v>
      </c>
      <c r="F10746" s="24">
        <v>1.5404800000000001</v>
      </c>
    </row>
    <row r="10747" spans="2:6" x14ac:dyDescent="0.3">
      <c r="B10747" s="28">
        <v>10742</v>
      </c>
      <c r="C10747" s="29">
        <v>3.0298146190024</v>
      </c>
      <c r="D10747" s="29">
        <v>8.1725379437740209</v>
      </c>
      <c r="E10747" s="29">
        <v>31.581299999999999</v>
      </c>
      <c r="F10747" s="24">
        <v>1.5405</v>
      </c>
    </row>
    <row r="10748" spans="2:6" x14ac:dyDescent="0.3">
      <c r="B10748" s="28">
        <v>10743</v>
      </c>
      <c r="C10748" s="29">
        <v>3.0296045846876298</v>
      </c>
      <c r="D10748" s="29">
        <v>8.1725587744850401</v>
      </c>
      <c r="E10748" s="29">
        <v>31.586183999999999</v>
      </c>
      <c r="F10748" s="24">
        <v>1.540521</v>
      </c>
    </row>
    <row r="10749" spans="2:6" x14ac:dyDescent="0.3">
      <c r="B10749" s="28">
        <v>10744</v>
      </c>
      <c r="C10749" s="29">
        <v>3.0293945564021998</v>
      </c>
      <c r="D10749" s="29">
        <v>8.17257941013745</v>
      </c>
      <c r="E10749" s="29">
        <v>31.591066999999999</v>
      </c>
      <c r="F10749" s="24">
        <v>1.5405419999999999</v>
      </c>
    </row>
    <row r="10750" spans="2:6" x14ac:dyDescent="0.3">
      <c r="B10750" s="28">
        <v>10745</v>
      </c>
      <c r="C10750" s="29">
        <v>3.0291845525477301</v>
      </c>
      <c r="D10750" s="29">
        <v>8.1726000582599898</v>
      </c>
      <c r="E10750" s="29">
        <v>31.595950999999999</v>
      </c>
      <c r="F10750" s="24">
        <v>1.5405630000000001</v>
      </c>
    </row>
    <row r="10751" spans="2:6" x14ac:dyDescent="0.3">
      <c r="B10751" s="28">
        <v>10746</v>
      </c>
      <c r="C10751" s="29">
        <v>3.0289745639305998</v>
      </c>
      <c r="D10751" s="29">
        <v>8.1726206151419198</v>
      </c>
      <c r="E10751" s="29">
        <v>31.600835</v>
      </c>
      <c r="F10751" s="24">
        <v>1.540584</v>
      </c>
    </row>
    <row r="10752" spans="2:6" x14ac:dyDescent="0.3">
      <c r="B10752" s="28">
        <v>10747</v>
      </c>
      <c r="C10752" s="29">
        <v>3.0287645813736299</v>
      </c>
      <c r="D10752" s="29">
        <v>8.1726409771652104</v>
      </c>
      <c r="E10752" s="29">
        <v>31.605718</v>
      </c>
      <c r="F10752" s="24">
        <v>1.540605</v>
      </c>
    </row>
    <row r="10753" spans="2:6" x14ac:dyDescent="0.3">
      <c r="B10753" s="28">
        <v>10748</v>
      </c>
      <c r="C10753" s="29">
        <v>3.0285546232537102</v>
      </c>
      <c r="D10753" s="29">
        <v>8.1726613517193893</v>
      </c>
      <c r="E10753" s="29">
        <v>31.610602</v>
      </c>
      <c r="F10753" s="24">
        <v>1.5406249999999999</v>
      </c>
    </row>
    <row r="10754" spans="2:6" x14ac:dyDescent="0.3">
      <c r="B10754" s="28">
        <v>10749</v>
      </c>
      <c r="C10754" s="29">
        <v>3.02834468038954</v>
      </c>
      <c r="D10754" s="29">
        <v>8.1726816351631992</v>
      </c>
      <c r="E10754" s="29">
        <v>31.615486000000001</v>
      </c>
      <c r="F10754" s="24">
        <v>1.540646</v>
      </c>
    </row>
    <row r="10755" spans="2:6" x14ac:dyDescent="0.3">
      <c r="B10755" s="28">
        <v>10750</v>
      </c>
      <c r="C10755" s="29">
        <v>3.02813475278725</v>
      </c>
      <c r="D10755" s="29">
        <v>8.1727018275400205</v>
      </c>
      <c r="E10755" s="29">
        <v>31.620370000000001</v>
      </c>
      <c r="F10755" s="24">
        <v>1.540667</v>
      </c>
    </row>
    <row r="10756" spans="2:6" x14ac:dyDescent="0.3">
      <c r="B10756" s="28">
        <v>10751</v>
      </c>
      <c r="C10756" s="29">
        <v>3.0279248404529699</v>
      </c>
      <c r="D10756" s="29">
        <v>8.1727219288932496</v>
      </c>
      <c r="E10756" s="29">
        <v>31.625253999999998</v>
      </c>
      <c r="F10756" s="24">
        <v>1.5406879999999998</v>
      </c>
    </row>
    <row r="10757" spans="2:6" x14ac:dyDescent="0.3">
      <c r="B10757" s="28">
        <v>10752</v>
      </c>
      <c r="C10757" s="29">
        <v>3.0277149433927799</v>
      </c>
      <c r="D10757" s="29">
        <v>8.1727419392661798</v>
      </c>
      <c r="E10757" s="29">
        <v>31.630137999999999</v>
      </c>
      <c r="F10757" s="24">
        <v>1.5407090000000001</v>
      </c>
    </row>
    <row r="10758" spans="2:6" x14ac:dyDescent="0.3">
      <c r="B10758" s="28">
        <v>10753</v>
      </c>
      <c r="C10758" s="29">
        <v>3.0275050616128101</v>
      </c>
      <c r="D10758" s="29">
        <v>8.1727618587021702</v>
      </c>
      <c r="E10758" s="29">
        <v>31.635021999999999</v>
      </c>
      <c r="F10758" s="24">
        <v>1.540729</v>
      </c>
    </row>
    <row r="10759" spans="2:6" x14ac:dyDescent="0.3">
      <c r="B10759" s="28">
        <v>10754</v>
      </c>
      <c r="C10759" s="29">
        <v>3.02729519511914</v>
      </c>
      <c r="D10759" s="29">
        <v>8.1727816872444894</v>
      </c>
      <c r="E10759" s="29">
        <v>31.639906</v>
      </c>
      <c r="F10759" s="24">
        <v>1.5407500000000001</v>
      </c>
    </row>
    <row r="10760" spans="2:6" x14ac:dyDescent="0.3">
      <c r="B10760" s="28">
        <v>10755</v>
      </c>
      <c r="C10760" s="29">
        <v>3.02708534391786</v>
      </c>
      <c r="D10760" s="29">
        <v>8.1728014249364396</v>
      </c>
      <c r="E10760" s="29">
        <v>31.64479</v>
      </c>
      <c r="F10760" s="24">
        <v>1.5407709999999999</v>
      </c>
    </row>
    <row r="10761" spans="2:6" x14ac:dyDescent="0.3">
      <c r="B10761" s="28">
        <v>10756</v>
      </c>
      <c r="C10761" s="29">
        <v>3.0268755080150598</v>
      </c>
      <c r="D10761" s="29">
        <v>8.1728210718212697</v>
      </c>
      <c r="E10761" s="29">
        <v>31.649674000000001</v>
      </c>
      <c r="F10761" s="24">
        <v>1.5407920000000002</v>
      </c>
    </row>
    <row r="10762" spans="2:6" x14ac:dyDescent="0.3">
      <c r="B10762" s="28">
        <v>10757</v>
      </c>
      <c r="C10762" s="29">
        <v>3.0266656874167799</v>
      </c>
      <c r="D10762" s="29">
        <v>8.1728406279421897</v>
      </c>
      <c r="E10762" s="29">
        <v>31.654558000000002</v>
      </c>
      <c r="F10762" s="24">
        <v>1.5408119999999998</v>
      </c>
    </row>
    <row r="10763" spans="2:6" x14ac:dyDescent="0.3">
      <c r="B10763" s="28">
        <v>10758</v>
      </c>
      <c r="C10763" s="29">
        <v>3.0264558821291199</v>
      </c>
      <c r="D10763" s="29">
        <v>8.1728600933424094</v>
      </c>
      <c r="E10763" s="29">
        <v>31.659441999999999</v>
      </c>
      <c r="F10763" s="24">
        <v>1.5408330000000001</v>
      </c>
    </row>
    <row r="10764" spans="2:6" x14ac:dyDescent="0.3">
      <c r="B10764" s="28">
        <v>10759</v>
      </c>
      <c r="C10764" s="29">
        <v>3.0262461012922501</v>
      </c>
      <c r="D10764" s="29">
        <v>8.1728795714489397</v>
      </c>
      <c r="E10764" s="29">
        <v>31.664327</v>
      </c>
      <c r="F10764" s="24">
        <v>1.5408539999999999</v>
      </c>
    </row>
    <row r="10765" spans="2:6" x14ac:dyDescent="0.3">
      <c r="B10765" s="28">
        <v>10760</v>
      </c>
      <c r="C10765" s="29">
        <v>3.02603632663986</v>
      </c>
      <c r="D10765" s="29">
        <v>8.1728988555142905</v>
      </c>
      <c r="E10765" s="29">
        <v>31.669211000000001</v>
      </c>
      <c r="F10765" s="24">
        <v>1.540875</v>
      </c>
    </row>
    <row r="10766" spans="2:6" x14ac:dyDescent="0.3">
      <c r="B10766" s="28">
        <v>10761</v>
      </c>
      <c r="C10766" s="29">
        <v>3.0258265673162201</v>
      </c>
      <c r="D10766" s="29">
        <v>8.1729180489884694</v>
      </c>
      <c r="E10766" s="29">
        <v>31.674095000000001</v>
      </c>
      <c r="F10766" s="24">
        <v>1.540896</v>
      </c>
    </row>
    <row r="10767" spans="2:6" x14ac:dyDescent="0.3">
      <c r="B10767" s="28">
        <v>10762</v>
      </c>
      <c r="C10767" s="29">
        <v>3.0256168324492601</v>
      </c>
      <c r="D10767" s="29">
        <v>8.1729372552291597</v>
      </c>
      <c r="E10767" s="29">
        <v>31.678979999999999</v>
      </c>
      <c r="F10767" s="24">
        <v>1.540916</v>
      </c>
    </row>
    <row r="10768" spans="2:6" x14ac:dyDescent="0.3">
      <c r="B10768" s="28">
        <v>10763</v>
      </c>
      <c r="C10768" s="29">
        <v>3.0254071037971202</v>
      </c>
      <c r="D10768" s="29">
        <v>8.1729562676273293</v>
      </c>
      <c r="E10768" s="29">
        <v>31.683864</v>
      </c>
      <c r="F10768" s="24">
        <v>1.540937</v>
      </c>
    </row>
    <row r="10769" spans="2:6" x14ac:dyDescent="0.3">
      <c r="B10769" s="28">
        <v>10764</v>
      </c>
      <c r="C10769" s="29">
        <v>3.0251973996055601</v>
      </c>
      <c r="D10769" s="29">
        <v>8.1729752928320707</v>
      </c>
      <c r="E10769" s="29">
        <v>31.688749000000001</v>
      </c>
      <c r="F10769" s="24">
        <v>1.540958</v>
      </c>
    </row>
    <row r="10770" spans="2:6" x14ac:dyDescent="0.3">
      <c r="B10770" s="28">
        <v>10765</v>
      </c>
      <c r="C10770" s="29">
        <v>3.0249877016490001</v>
      </c>
      <c r="D10770" s="29">
        <v>8.1729941243265891</v>
      </c>
      <c r="E10770" s="29">
        <v>31.693632999999998</v>
      </c>
      <c r="F10770" s="24">
        <v>1.5409790000000001</v>
      </c>
    </row>
    <row r="10771" spans="2:6" x14ac:dyDescent="0.3">
      <c r="B10771" s="28">
        <v>10766</v>
      </c>
      <c r="C10771" s="29">
        <v>3.0247780281568901</v>
      </c>
      <c r="D10771" s="29">
        <v>8.1730129686677007</v>
      </c>
      <c r="E10771" s="29">
        <v>31.698518</v>
      </c>
      <c r="F10771" s="24">
        <v>1.540999</v>
      </c>
    </row>
    <row r="10772" spans="2:6" x14ac:dyDescent="0.3">
      <c r="B10772" s="28">
        <v>10767</v>
      </c>
      <c r="C10772" s="29">
        <v>3.0245683609199201</v>
      </c>
      <c r="D10772" s="29">
        <v>8.1730316194307893</v>
      </c>
      <c r="E10772" s="29">
        <v>31.703402000000001</v>
      </c>
      <c r="F10772" s="24">
        <v>1.5410200000000001</v>
      </c>
    </row>
    <row r="10773" spans="2:6" x14ac:dyDescent="0.3">
      <c r="B10773" s="28">
        <v>10768</v>
      </c>
      <c r="C10773" s="29">
        <v>3.0243587181512401</v>
      </c>
      <c r="D10773" s="29">
        <v>8.1730502830804408</v>
      </c>
      <c r="E10773" s="29">
        <v>31.708286999999999</v>
      </c>
      <c r="F10773" s="24">
        <v>1.5410409999999999</v>
      </c>
    </row>
    <row r="10774" spans="2:6" x14ac:dyDescent="0.3">
      <c r="B10774" s="28">
        <v>10769</v>
      </c>
      <c r="C10774" s="29">
        <v>3.0241490907512301</v>
      </c>
      <c r="D10774" s="29">
        <v>8.1730688564373395</v>
      </c>
      <c r="E10774" s="29">
        <v>31.713172</v>
      </c>
      <c r="F10774" s="24">
        <v>1.5410620000000002</v>
      </c>
    </row>
    <row r="10775" spans="2:6" x14ac:dyDescent="0.3">
      <c r="B10775" s="28">
        <v>10770</v>
      </c>
      <c r="C10775" s="29">
        <v>3.0239394787258602</v>
      </c>
      <c r="D10775" s="29">
        <v>8.1730873395444892</v>
      </c>
      <c r="E10775" s="29">
        <v>31.718057000000002</v>
      </c>
      <c r="F10775" s="24">
        <v>1.5410819999999998</v>
      </c>
    </row>
    <row r="10776" spans="2:6" x14ac:dyDescent="0.3">
      <c r="B10776" s="28">
        <v>10771</v>
      </c>
      <c r="C10776" s="29">
        <v>3.0237298729958</v>
      </c>
      <c r="D10776" s="29">
        <v>8.1731056293376607</v>
      </c>
      <c r="E10776" s="29">
        <v>31.722940999999999</v>
      </c>
      <c r="F10776" s="24">
        <v>1.5411030000000001</v>
      </c>
    </row>
    <row r="10777" spans="2:6" x14ac:dyDescent="0.3">
      <c r="B10777" s="28">
        <v>10772</v>
      </c>
      <c r="C10777" s="29">
        <v>3.0235202917416699</v>
      </c>
      <c r="D10777" s="29">
        <v>8.1731239320971696</v>
      </c>
      <c r="E10777" s="29">
        <v>31.727826</v>
      </c>
      <c r="F10777" s="24">
        <v>1.5411239999999999</v>
      </c>
    </row>
    <row r="10778" spans="2:6" x14ac:dyDescent="0.3">
      <c r="B10778" s="28">
        <v>10773</v>
      </c>
      <c r="C10778" s="29">
        <v>3.02331072588006</v>
      </c>
      <c r="D10778" s="29">
        <v>8.1731421447357206</v>
      </c>
      <c r="E10778" s="29">
        <v>31.732710999999998</v>
      </c>
      <c r="F10778" s="24">
        <v>1.541145</v>
      </c>
    </row>
    <row r="10779" spans="2:6" x14ac:dyDescent="0.3">
      <c r="B10779" s="28">
        <v>10774</v>
      </c>
      <c r="C10779" s="29">
        <v>3.0231011754169099</v>
      </c>
      <c r="D10779" s="29">
        <v>8.1731602672962396</v>
      </c>
      <c r="E10779" s="29">
        <v>31.737596</v>
      </c>
      <c r="F10779" s="24">
        <v>1.5411649999999999</v>
      </c>
    </row>
    <row r="10780" spans="2:6" x14ac:dyDescent="0.3">
      <c r="B10780" s="28">
        <v>10775</v>
      </c>
      <c r="C10780" s="29">
        <v>3.02289164035817</v>
      </c>
      <c r="D10780" s="29">
        <v>8.1731782998216005</v>
      </c>
      <c r="E10780" s="29">
        <v>31.742481000000002</v>
      </c>
      <c r="F10780" s="24">
        <v>1.5411859999999999</v>
      </c>
    </row>
    <row r="10781" spans="2:6" x14ac:dyDescent="0.3">
      <c r="B10781" s="28">
        <v>10776</v>
      </c>
      <c r="C10781" s="29">
        <v>3.0226821207097698</v>
      </c>
      <c r="D10781" s="29">
        <v>8.1731962423546598</v>
      </c>
      <c r="E10781" s="29">
        <v>31.747366</v>
      </c>
      <c r="F10781" s="24">
        <v>1.541207</v>
      </c>
    </row>
    <row r="10782" spans="2:6" x14ac:dyDescent="0.3">
      <c r="B10782" s="28">
        <v>10777</v>
      </c>
      <c r="C10782" s="29">
        <v>3.0224726164776299</v>
      </c>
      <c r="D10782" s="29">
        <v>8.1732140949382508</v>
      </c>
      <c r="E10782" s="29">
        <v>31.752251000000001</v>
      </c>
      <c r="F10782" s="24">
        <v>1.541228</v>
      </c>
    </row>
    <row r="10783" spans="2:6" x14ac:dyDescent="0.3">
      <c r="B10783" s="28">
        <v>10778</v>
      </c>
      <c r="C10783" s="29">
        <v>3.0222631276676601</v>
      </c>
      <c r="D10783" s="29">
        <v>8.1732318576151997</v>
      </c>
      <c r="E10783" s="29">
        <v>31.757135999999999</v>
      </c>
      <c r="F10783" s="24">
        <v>1.541248</v>
      </c>
    </row>
    <row r="10784" spans="2:6" x14ac:dyDescent="0.3">
      <c r="B10784" s="28">
        <v>10779</v>
      </c>
      <c r="C10784" s="29">
        <v>3.0220536542857701</v>
      </c>
      <c r="D10784" s="29">
        <v>8.1732495304282597</v>
      </c>
      <c r="E10784" s="29">
        <v>31.762021000000001</v>
      </c>
      <c r="F10784" s="24">
        <v>1.541269</v>
      </c>
    </row>
    <row r="10785" spans="2:6" x14ac:dyDescent="0.3">
      <c r="B10785" s="28">
        <v>10780</v>
      </c>
      <c r="C10785" s="29">
        <v>3.02184420538673</v>
      </c>
      <c r="D10785" s="29">
        <v>8.1732672163206797</v>
      </c>
      <c r="E10785" s="29">
        <v>31.766907</v>
      </c>
      <c r="F10785" s="24">
        <v>1.54129</v>
      </c>
    </row>
    <row r="10786" spans="2:6" x14ac:dyDescent="0.3">
      <c r="B10786" s="28">
        <v>10781</v>
      </c>
      <c r="C10786" s="29">
        <v>3.0216347628746498</v>
      </c>
      <c r="D10786" s="29">
        <v>8.1732847095114192</v>
      </c>
      <c r="E10786" s="29">
        <v>31.771792000000001</v>
      </c>
      <c r="F10786" s="24">
        <v>1.54131</v>
      </c>
    </row>
    <row r="10787" spans="2:6" x14ac:dyDescent="0.3">
      <c r="B10787" s="28">
        <v>10782</v>
      </c>
      <c r="C10787" s="29">
        <v>3.0214253358083401</v>
      </c>
      <c r="D10787" s="29">
        <v>8.1733021129665904</v>
      </c>
      <c r="E10787" s="29">
        <v>31.776676999999999</v>
      </c>
      <c r="F10787" s="24">
        <v>1.541331</v>
      </c>
    </row>
    <row r="10788" spans="2:6" x14ac:dyDescent="0.3">
      <c r="B10788" s="28">
        <v>10783</v>
      </c>
      <c r="C10788" s="29">
        <v>3.02121592419366</v>
      </c>
      <c r="D10788" s="29">
        <v>8.1733194267288809</v>
      </c>
      <c r="E10788" s="29">
        <v>31.781562000000001</v>
      </c>
      <c r="F10788" s="24">
        <v>1.5413520000000001</v>
      </c>
    </row>
    <row r="10789" spans="2:6" x14ac:dyDescent="0.3">
      <c r="B10789" s="28">
        <v>10784</v>
      </c>
      <c r="C10789" s="29">
        <v>3.0210065370692298</v>
      </c>
      <c r="D10789" s="29">
        <v>8.1733367536496893</v>
      </c>
      <c r="E10789" s="29">
        <v>31.786448</v>
      </c>
      <c r="F10789" s="24">
        <v>1.5413730000000001</v>
      </c>
    </row>
    <row r="10790" spans="2:6" x14ac:dyDescent="0.3">
      <c r="B10790" s="28">
        <v>10785</v>
      </c>
      <c r="C10790" s="29">
        <v>3.02079715637139</v>
      </c>
      <c r="D10790" s="29">
        <v>8.1733538881313592</v>
      </c>
      <c r="E10790" s="29">
        <v>31.791333000000002</v>
      </c>
      <c r="F10790" s="24">
        <v>1.541393</v>
      </c>
    </row>
    <row r="10791" spans="2:6" x14ac:dyDescent="0.3">
      <c r="B10791" s="28">
        <v>10786</v>
      </c>
      <c r="C10791" s="29">
        <v>3.0205878001674602</v>
      </c>
      <c r="D10791" s="29">
        <v>8.1733710358110798</v>
      </c>
      <c r="E10791" s="29">
        <v>31.796219000000001</v>
      </c>
      <c r="F10791" s="24">
        <v>1.5414140000000001</v>
      </c>
    </row>
    <row r="10792" spans="2:6" x14ac:dyDescent="0.3">
      <c r="B10792" s="28">
        <v>10787</v>
      </c>
      <c r="C10792" s="29">
        <v>3.0203784504099001</v>
      </c>
      <c r="D10792" s="29">
        <v>8.1733879911828105</v>
      </c>
      <c r="E10792" s="29">
        <v>31.801103999999999</v>
      </c>
      <c r="F10792" s="24">
        <v>1.5414349999999999</v>
      </c>
    </row>
    <row r="10793" spans="2:6" x14ac:dyDescent="0.3">
      <c r="B10793" s="28">
        <v>10788</v>
      </c>
      <c r="C10793" s="29">
        <v>3.0201691251498799</v>
      </c>
      <c r="D10793" s="29">
        <v>8.1734049597920198</v>
      </c>
      <c r="E10793" s="29">
        <v>31.805990000000001</v>
      </c>
      <c r="F10793" s="24">
        <v>1.541455</v>
      </c>
    </row>
    <row r="10794" spans="2:6" x14ac:dyDescent="0.3">
      <c r="B10794" s="28">
        <v>10789</v>
      </c>
      <c r="C10794" s="29">
        <v>3.0199598063559399</v>
      </c>
      <c r="D10794" s="29">
        <v>8.1734217362242205</v>
      </c>
      <c r="E10794" s="29">
        <v>31.810874999999999</v>
      </c>
      <c r="F10794" s="24">
        <v>1.5414759999999998</v>
      </c>
    </row>
    <row r="10795" spans="2:6" x14ac:dyDescent="0.3">
      <c r="B10795" s="28">
        <v>10790</v>
      </c>
      <c r="C10795" s="29">
        <v>3.01975051206318</v>
      </c>
      <c r="D10795" s="29">
        <v>8.1734385259333493</v>
      </c>
      <c r="E10795" s="29">
        <v>31.815760999999998</v>
      </c>
      <c r="F10795" s="24">
        <v>1.5414970000000001</v>
      </c>
    </row>
    <row r="10796" spans="2:6" x14ac:dyDescent="0.3">
      <c r="B10796" s="28">
        <v>10791</v>
      </c>
      <c r="C10796" s="29">
        <v>3.0195412332607598</v>
      </c>
      <c r="D10796" s="29">
        <v>8.1734552262448599</v>
      </c>
      <c r="E10796" s="29">
        <v>31.820647000000001</v>
      </c>
      <c r="F10796" s="24">
        <v>1.5415179999999999</v>
      </c>
    </row>
    <row r="10797" spans="2:6" x14ac:dyDescent="0.3">
      <c r="B10797" s="28">
        <v>10792</v>
      </c>
      <c r="C10797" s="29">
        <v>3.0193319609539402</v>
      </c>
      <c r="D10797" s="29">
        <v>8.1734717345756103</v>
      </c>
      <c r="E10797" s="29">
        <v>31.825531999999999</v>
      </c>
      <c r="F10797" s="24">
        <v>1.5415380000000001</v>
      </c>
    </row>
    <row r="10798" spans="2:6" x14ac:dyDescent="0.3">
      <c r="B10798" s="28">
        <v>10793</v>
      </c>
      <c r="C10798" s="29">
        <v>3.01912271315368</v>
      </c>
      <c r="D10798" s="29">
        <v>8.1734882562423294</v>
      </c>
      <c r="E10798" s="29">
        <v>31.830418000000002</v>
      </c>
      <c r="F10798" s="24">
        <v>1.5415589999999999</v>
      </c>
    </row>
    <row r="10799" spans="2:6" x14ac:dyDescent="0.3">
      <c r="B10799" s="28">
        <v>10794</v>
      </c>
      <c r="C10799" s="29">
        <v>3.0189134808611899</v>
      </c>
      <c r="D10799" s="29">
        <v>8.1735046886389799</v>
      </c>
      <c r="E10799" s="29">
        <v>31.835304000000001</v>
      </c>
      <c r="F10799" s="24">
        <v>1.54158</v>
      </c>
    </row>
    <row r="10800" spans="2:6" x14ac:dyDescent="0.3">
      <c r="B10800" s="28">
        <v>10795</v>
      </c>
      <c r="C10800" s="29">
        <v>3.0187042640822699</v>
      </c>
      <c r="D10800" s="29">
        <v>8.1735210318080593</v>
      </c>
      <c r="E10800" s="29">
        <v>31.84019</v>
      </c>
      <c r="F10800" s="24">
        <v>1.5415999999999999</v>
      </c>
    </row>
    <row r="10801" spans="2:6" x14ac:dyDescent="0.3">
      <c r="B10801" s="28">
        <v>10796</v>
      </c>
      <c r="C10801" s="29">
        <v>3.0184950628227001</v>
      </c>
      <c r="D10801" s="29">
        <v>8.1735372857920403</v>
      </c>
      <c r="E10801" s="29">
        <v>31.845075999999999</v>
      </c>
      <c r="F10801" s="24">
        <v>1.5416210000000001</v>
      </c>
    </row>
    <row r="10802" spans="2:6" x14ac:dyDescent="0.3">
      <c r="B10802" s="28">
        <v>10797</v>
      </c>
      <c r="C10802" s="29">
        <v>3.0182858770882599</v>
      </c>
      <c r="D10802" s="29">
        <v>8.1735534506333707</v>
      </c>
      <c r="E10802" s="29">
        <v>31.849962000000001</v>
      </c>
      <c r="F10802" s="24">
        <v>1.541642</v>
      </c>
    </row>
    <row r="10803" spans="2:6" x14ac:dyDescent="0.3">
      <c r="B10803" s="28">
        <v>10798</v>
      </c>
      <c r="C10803" s="29">
        <v>3.0180767068847101</v>
      </c>
      <c r="D10803" s="29">
        <v>8.1735695263744503</v>
      </c>
      <c r="E10803" s="29">
        <v>31.854848</v>
      </c>
      <c r="F10803" s="24">
        <v>1.5416620000000001</v>
      </c>
    </row>
    <row r="10804" spans="2:6" x14ac:dyDescent="0.3">
      <c r="B10804" s="28">
        <v>10799</v>
      </c>
      <c r="C10804" s="29">
        <v>3.01786755221781</v>
      </c>
      <c r="D10804" s="29">
        <v>8.1735855130576898</v>
      </c>
      <c r="E10804" s="29">
        <v>31.859734</v>
      </c>
      <c r="F10804" s="24">
        <v>1.5416829999999999</v>
      </c>
    </row>
    <row r="10805" spans="2:6" x14ac:dyDescent="0.3">
      <c r="B10805" s="28">
        <v>10800</v>
      </c>
      <c r="C10805" s="29">
        <v>3.0176584130933399</v>
      </c>
      <c r="D10805" s="29">
        <v>8.1736014107254693</v>
      </c>
      <c r="E10805" s="29">
        <v>31.864619999999999</v>
      </c>
      <c r="F10805" s="24">
        <v>1.541704</v>
      </c>
    </row>
    <row r="10806" spans="2:6" x14ac:dyDescent="0.3">
      <c r="B10806" s="28">
        <v>10801</v>
      </c>
      <c r="C10806" s="29">
        <v>3.0174492895170202</v>
      </c>
      <c r="D10806" s="29">
        <v>8.1736172194201799</v>
      </c>
      <c r="E10806" s="29">
        <v>31.869506000000001</v>
      </c>
      <c r="F10806" s="24"/>
    </row>
    <row r="10807" spans="2:6" x14ac:dyDescent="0.3">
      <c r="B10807" s="28">
        <v>10802</v>
      </c>
      <c r="C10807" s="29">
        <v>3.0172401814945999</v>
      </c>
      <c r="D10807" s="29">
        <v>8.1736329391841203</v>
      </c>
      <c r="E10807" s="29">
        <v>31.874392</v>
      </c>
      <c r="F10807" s="24"/>
    </row>
    <row r="10808" spans="2:6" x14ac:dyDescent="0.3">
      <c r="B10808" s="28">
        <v>10803</v>
      </c>
      <c r="C10808" s="29">
        <v>3.0170310890318102</v>
      </c>
      <c r="D10808" s="29">
        <v>8.1736485700596209</v>
      </c>
      <c r="E10808" s="29">
        <v>31.879277999999999</v>
      </c>
      <c r="F10808" s="24"/>
    </row>
    <row r="10809" spans="2:6" x14ac:dyDescent="0.3">
      <c r="B10809" s="28">
        <v>10804</v>
      </c>
      <c r="C10809" s="29">
        <v>3.0168220210869801</v>
      </c>
      <c r="D10809" s="29">
        <v>8.1736642144409704</v>
      </c>
      <c r="E10809" s="29">
        <v>31.884164999999999</v>
      </c>
      <c r="F10809" s="24"/>
    </row>
    <row r="10810" spans="2:6" x14ac:dyDescent="0.3">
      <c r="B10810" s="28">
        <v>10805</v>
      </c>
      <c r="C10810" s="29">
        <v>3.0166129597566398</v>
      </c>
      <c r="D10810" s="29">
        <v>8.1736796676437304</v>
      </c>
      <c r="E10810" s="29">
        <v>31.889050999999998</v>
      </c>
      <c r="F10810" s="24"/>
    </row>
    <row r="10811" spans="2:6" x14ac:dyDescent="0.3">
      <c r="B10811" s="28">
        <v>10806</v>
      </c>
      <c r="C10811" s="29">
        <v>3.0164039140030798</v>
      </c>
      <c r="D10811" s="29">
        <v>8.1736950320848898</v>
      </c>
      <c r="E10811" s="29">
        <v>31.893937000000001</v>
      </c>
      <c r="F10811" s="24"/>
    </row>
    <row r="10812" spans="2:6" x14ac:dyDescent="0.3">
      <c r="B10812" s="28">
        <v>10807</v>
      </c>
      <c r="C10812" s="29">
        <v>3.0161948927726598</v>
      </c>
      <c r="D10812" s="29">
        <v>8.1737104100904308</v>
      </c>
      <c r="E10812" s="29">
        <v>31.898824000000001</v>
      </c>
      <c r="F10812" s="24"/>
    </row>
    <row r="10813" spans="2:6" x14ac:dyDescent="0.3">
      <c r="B10813" s="28">
        <v>10808</v>
      </c>
      <c r="C10813" s="29">
        <v>3.0159858781858002</v>
      </c>
      <c r="D10813" s="29">
        <v>8.1737255971123801</v>
      </c>
      <c r="E10813" s="29">
        <v>31.90371</v>
      </c>
      <c r="F10813" s="24"/>
    </row>
    <row r="10814" spans="2:6" x14ac:dyDescent="0.3">
      <c r="B10814" s="28">
        <v>10809</v>
      </c>
      <c r="C10814" s="29">
        <v>3.0157768881255</v>
      </c>
      <c r="D10814" s="29">
        <v>8.1737407977376293</v>
      </c>
      <c r="E10814" s="29">
        <v>31.908597</v>
      </c>
      <c r="F10814" s="24"/>
    </row>
    <row r="10815" spans="2:6" x14ac:dyDescent="0.3">
      <c r="B10815" s="28">
        <v>10810</v>
      </c>
      <c r="C10815" s="29">
        <v>3.01556921724629</v>
      </c>
      <c r="D10815" s="29">
        <v>8.1737708331594199</v>
      </c>
      <c r="E10815" s="29">
        <v>31.913630000000001</v>
      </c>
      <c r="F10815" s="24"/>
    </row>
    <row r="10816" spans="2:6" x14ac:dyDescent="0.3">
      <c r="B10816" s="28">
        <v>10811</v>
      </c>
      <c r="C10816" s="29">
        <v>3.0153615697186802</v>
      </c>
      <c r="D10816" s="29">
        <v>8.1738008754838507</v>
      </c>
      <c r="E10816" s="29">
        <v>31.918664</v>
      </c>
      <c r="F10816" s="24"/>
    </row>
    <row r="10817" spans="2:6" x14ac:dyDescent="0.3">
      <c r="B10817" s="28">
        <v>10812</v>
      </c>
      <c r="C10817" s="29">
        <v>3.01515393661662</v>
      </c>
      <c r="D10817" s="29">
        <v>8.1738308225181893</v>
      </c>
      <c r="E10817" s="29">
        <v>31.923698000000002</v>
      </c>
      <c r="F10817" s="24"/>
    </row>
    <row r="10818" spans="2:6" x14ac:dyDescent="0.3">
      <c r="B10818" s="28">
        <v>10813</v>
      </c>
      <c r="C10818" s="29">
        <v>3.0149463179467602</v>
      </c>
      <c r="D10818" s="29">
        <v>8.1738606743078694</v>
      </c>
      <c r="E10818" s="29">
        <v>31.928732</v>
      </c>
      <c r="F10818" s="24"/>
    </row>
    <row r="10819" spans="2:6" x14ac:dyDescent="0.3">
      <c r="B10819" s="28">
        <v>10814</v>
      </c>
      <c r="C10819" s="29">
        <v>3.0147387137157402</v>
      </c>
      <c r="D10819" s="29">
        <v>8.1738904308983606</v>
      </c>
      <c r="E10819" s="29">
        <v>31.933765999999999</v>
      </c>
      <c r="F10819" s="24"/>
    </row>
    <row r="10820" spans="2:6" x14ac:dyDescent="0.3">
      <c r="B10820" s="28">
        <v>10815</v>
      </c>
      <c r="C10820" s="29">
        <v>3.0145311239301802</v>
      </c>
      <c r="D10820" s="29">
        <v>8.1739200923350808</v>
      </c>
      <c r="E10820" s="29">
        <v>31.938800000000001</v>
      </c>
      <c r="F10820" s="24"/>
    </row>
    <row r="10821" spans="2:6" x14ac:dyDescent="0.3">
      <c r="B10821" s="28">
        <v>10816</v>
      </c>
      <c r="C10821" s="29">
        <v>3.0143235485967299</v>
      </c>
      <c r="D10821" s="29">
        <v>8.1739496586633997</v>
      </c>
      <c r="E10821" s="29">
        <v>31.943833999999999</v>
      </c>
      <c r="F10821" s="24"/>
    </row>
    <row r="10822" spans="2:6" x14ac:dyDescent="0.3">
      <c r="B10822" s="28">
        <v>10817</v>
      </c>
      <c r="C10822" s="29">
        <v>3.0141159877219801</v>
      </c>
      <c r="D10822" s="29">
        <v>8.1739791299286999</v>
      </c>
      <c r="E10822" s="29">
        <v>31.948868000000001</v>
      </c>
      <c r="F10822" s="24"/>
    </row>
    <row r="10823" spans="2:6" x14ac:dyDescent="0.3">
      <c r="B10823" s="28">
        <v>10818</v>
      </c>
      <c r="C10823" s="29">
        <v>3.0139084413125401</v>
      </c>
      <c r="D10823" s="29">
        <v>8.1740085061763299</v>
      </c>
      <c r="E10823" s="29">
        <v>31.953901999999999</v>
      </c>
      <c r="F10823" s="24"/>
    </row>
    <row r="10824" spans="2:6" x14ac:dyDescent="0.3">
      <c r="B10824" s="28">
        <v>10819</v>
      </c>
      <c r="C10824" s="29">
        <v>3.0137009182673502</v>
      </c>
      <c r="D10824" s="29">
        <v>8.1740378894588304</v>
      </c>
      <c r="E10824" s="29">
        <v>31.958936999999999</v>
      </c>
      <c r="F10824" s="24"/>
    </row>
    <row r="10825" spans="2:6" x14ac:dyDescent="0.3">
      <c r="B10825" s="28">
        <v>10820</v>
      </c>
      <c r="C10825" s="29">
        <v>3.0134934008043102</v>
      </c>
      <c r="D10825" s="29">
        <v>8.1740670757840306</v>
      </c>
      <c r="E10825" s="29">
        <v>31.963971000000001</v>
      </c>
      <c r="F10825" s="24"/>
    </row>
    <row r="10826" spans="2:6" x14ac:dyDescent="0.3">
      <c r="B10826" s="28">
        <v>10821</v>
      </c>
      <c r="C10826" s="29">
        <v>3.0132858978263601</v>
      </c>
      <c r="D10826" s="29">
        <v>8.1740961672274892</v>
      </c>
      <c r="E10826" s="29">
        <v>31.969004999999999</v>
      </c>
      <c r="F10826" s="24"/>
    </row>
    <row r="10827" spans="2:6" x14ac:dyDescent="0.3">
      <c r="B10827" s="28">
        <v>10822</v>
      </c>
      <c r="C10827" s="29">
        <v>3.0130784182203301</v>
      </c>
      <c r="D10827" s="29">
        <v>8.1741252657724797</v>
      </c>
      <c r="E10827" s="29">
        <v>31.974039999999999</v>
      </c>
      <c r="F10827" s="24"/>
    </row>
    <row r="10828" spans="2:6" x14ac:dyDescent="0.3">
      <c r="B10828" s="28">
        <v>10823</v>
      </c>
      <c r="C10828" s="29">
        <v>3.0128709442282502</v>
      </c>
      <c r="D10828" s="29">
        <v>8.1741541675651703</v>
      </c>
      <c r="E10828" s="29">
        <v>31.979074000000001</v>
      </c>
      <c r="F10828" s="24"/>
    </row>
    <row r="10829" spans="2:6" x14ac:dyDescent="0.3">
      <c r="B10829" s="28">
        <v>10824</v>
      </c>
      <c r="C10829" s="29">
        <v>3.01266349361318</v>
      </c>
      <c r="D10829" s="29">
        <v>8.1741830765038195</v>
      </c>
      <c r="E10829" s="29">
        <v>31.984109</v>
      </c>
      <c r="F10829" s="24"/>
    </row>
    <row r="10830" spans="2:6" x14ac:dyDescent="0.3">
      <c r="B10830" s="28">
        <v>10825</v>
      </c>
      <c r="C10830" s="29">
        <v>3.0124560486332101</v>
      </c>
      <c r="D10830" s="29">
        <v>8.1742117888266002</v>
      </c>
      <c r="E10830" s="29">
        <v>31.989142999999999</v>
      </c>
      <c r="F10830" s="24"/>
    </row>
    <row r="10831" spans="2:6" x14ac:dyDescent="0.3">
      <c r="B10831" s="28">
        <v>10826</v>
      </c>
      <c r="C10831" s="29">
        <v>3.0122486270353201</v>
      </c>
      <c r="D10831" s="29">
        <v>8.1742405083397003</v>
      </c>
      <c r="E10831" s="29">
        <v>31.994178000000002</v>
      </c>
      <c r="F10831" s="24"/>
    </row>
    <row r="10832" spans="2:6" x14ac:dyDescent="0.3">
      <c r="B10832" s="28">
        <v>10827</v>
      </c>
      <c r="C10832" s="29">
        <v>3.01204121995382</v>
      </c>
      <c r="D10832" s="29">
        <v>8.1742691331962494</v>
      </c>
      <c r="E10832" s="29">
        <v>31.999213000000001</v>
      </c>
      <c r="F10832" s="24"/>
    </row>
    <row r="10833" spans="2:6" x14ac:dyDescent="0.3">
      <c r="B10833" s="28">
        <v>10828</v>
      </c>
      <c r="C10833" s="29">
        <v>3.0118338185390501</v>
      </c>
      <c r="D10833" s="29">
        <v>8.1742975616415201</v>
      </c>
      <c r="E10833" s="29">
        <v>32.004246999999999</v>
      </c>
      <c r="F10833" s="24"/>
    </row>
    <row r="10834" spans="2:6" x14ac:dyDescent="0.3">
      <c r="B10834" s="28">
        <v>10829</v>
      </c>
      <c r="C10834" s="29">
        <v>3.0116264405139299</v>
      </c>
      <c r="D10834" s="29">
        <v>8.1743259973434697</v>
      </c>
      <c r="E10834" s="29">
        <v>32.009281999999999</v>
      </c>
      <c r="F10834" s="24"/>
    </row>
    <row r="10835" spans="2:6" x14ac:dyDescent="0.3">
      <c r="B10835" s="28">
        <v>10830</v>
      </c>
      <c r="C10835" s="29">
        <v>3.01141907702476</v>
      </c>
      <c r="D10835" s="29">
        <v>8.1743543385242692</v>
      </c>
      <c r="E10835" s="29">
        <v>32.014316999999998</v>
      </c>
      <c r="F10835" s="24"/>
    </row>
    <row r="10836" spans="2:6" x14ac:dyDescent="0.3">
      <c r="B10836" s="28">
        <v>10831</v>
      </c>
      <c r="C10836" s="29">
        <v>3.0112117280780599</v>
      </c>
      <c r="D10836" s="29">
        <v>8.1743825852290009</v>
      </c>
      <c r="E10836" s="29">
        <v>32.019351999999998</v>
      </c>
      <c r="F10836" s="24"/>
    </row>
    <row r="10837" spans="2:6" x14ac:dyDescent="0.3">
      <c r="B10837" s="28">
        <v>10832</v>
      </c>
      <c r="C10837" s="29">
        <v>3.0110043936803299</v>
      </c>
      <c r="D10837" s="29">
        <v>8.1744107375027397</v>
      </c>
      <c r="E10837" s="29">
        <v>32.024386999999997</v>
      </c>
      <c r="F10837" s="24"/>
    </row>
    <row r="10838" spans="2:6" x14ac:dyDescent="0.3">
      <c r="B10838" s="28">
        <v>10833</v>
      </c>
      <c r="C10838" s="29">
        <v>3.0107970738380399</v>
      </c>
      <c r="D10838" s="29">
        <v>8.1744387953905004</v>
      </c>
      <c r="E10838" s="29">
        <v>32.029421999999997</v>
      </c>
      <c r="F10838" s="24"/>
    </row>
    <row r="10839" spans="2:6" x14ac:dyDescent="0.3">
      <c r="B10839" s="28">
        <v>10834</v>
      </c>
      <c r="C10839" s="29">
        <v>3.0105897685577001</v>
      </c>
      <c r="D10839" s="29">
        <v>8.1744667589373208</v>
      </c>
      <c r="E10839" s="29">
        <v>32.034457000000003</v>
      </c>
      <c r="F10839" s="24"/>
    </row>
    <row r="10840" spans="2:6" x14ac:dyDescent="0.3">
      <c r="B10840" s="28">
        <v>10835</v>
      </c>
      <c r="C10840" s="29">
        <v>3.0103824778457602</v>
      </c>
      <c r="D10840" s="29">
        <v>8.1744946281881798</v>
      </c>
      <c r="E10840" s="29">
        <v>32.039492000000003</v>
      </c>
      <c r="F10840" s="24"/>
    </row>
    <row r="10841" spans="2:6" x14ac:dyDescent="0.3">
      <c r="B10841" s="28">
        <v>10836</v>
      </c>
      <c r="C10841" s="29">
        <v>3.0101752017086998</v>
      </c>
      <c r="D10841" s="29">
        <v>8.1745224031880799</v>
      </c>
      <c r="E10841" s="29">
        <v>32.044527000000002</v>
      </c>
      <c r="F10841" s="24"/>
    </row>
    <row r="10842" spans="2:6" x14ac:dyDescent="0.3">
      <c r="B10842" s="28">
        <v>10837</v>
      </c>
      <c r="C10842" s="29">
        <v>3.0099679489731899</v>
      </c>
      <c r="D10842" s="29">
        <v>8.1745501855751606</v>
      </c>
      <c r="E10842" s="29">
        <v>32.049562999999999</v>
      </c>
      <c r="F10842" s="24"/>
    </row>
    <row r="10843" spans="2:6" x14ac:dyDescent="0.3">
      <c r="B10843" s="28">
        <v>10838</v>
      </c>
      <c r="C10843" s="29">
        <v>3.00976070200125</v>
      </c>
      <c r="D10843" s="29">
        <v>8.1745777721849802</v>
      </c>
      <c r="E10843" s="29">
        <v>32.054597999999999</v>
      </c>
      <c r="F10843" s="24"/>
    </row>
    <row r="10844" spans="2:6" x14ac:dyDescent="0.3">
      <c r="B10844" s="28">
        <v>10839</v>
      </c>
      <c r="C10844" s="29">
        <v>3.0095534696235502</v>
      </c>
      <c r="D10844" s="29">
        <v>8.1746052646785898</v>
      </c>
      <c r="E10844" s="29">
        <v>32.059632999999998</v>
      </c>
      <c r="F10844" s="24"/>
    </row>
    <row r="10845" spans="2:6" x14ac:dyDescent="0.3">
      <c r="B10845" s="28">
        <v>10840</v>
      </c>
      <c r="C10845" s="29">
        <v>3.0093462606547701</v>
      </c>
      <c r="D10845" s="29">
        <v>8.1746327646254002</v>
      </c>
      <c r="E10845" s="29">
        <v>32.064669000000002</v>
      </c>
      <c r="F10845" s="24"/>
    </row>
    <row r="10846" spans="2:6" x14ac:dyDescent="0.3">
      <c r="B10846" s="28">
        <v>10841</v>
      </c>
      <c r="C10846" s="29">
        <v>3.0091390574808301</v>
      </c>
      <c r="D10846" s="29">
        <v>8.1746600689983602</v>
      </c>
      <c r="E10846" s="29">
        <v>32.069704000000002</v>
      </c>
      <c r="F10846" s="24"/>
    </row>
    <row r="10847" spans="2:6" x14ac:dyDescent="0.3">
      <c r="B10847" s="28">
        <v>10842</v>
      </c>
      <c r="C10847" s="29">
        <v>3.0089318777207099</v>
      </c>
      <c r="D10847" s="29">
        <v>8.17468738086842</v>
      </c>
      <c r="E10847" s="29">
        <v>32.074739999999998</v>
      </c>
      <c r="F10847" s="24"/>
    </row>
    <row r="10848" spans="2:6" x14ac:dyDescent="0.3">
      <c r="B10848" s="28">
        <v>10843</v>
      </c>
      <c r="C10848" s="29">
        <v>3.0087247037762102</v>
      </c>
      <c r="D10848" s="29">
        <v>8.1747144973000907</v>
      </c>
      <c r="E10848" s="29">
        <v>32.079774999999998</v>
      </c>
      <c r="F10848" s="24"/>
    </row>
    <row r="10849" spans="2:6" x14ac:dyDescent="0.3">
      <c r="B10849" s="28">
        <v>10844</v>
      </c>
      <c r="C10849" s="29">
        <v>3.0085175532504</v>
      </c>
      <c r="D10849" s="29">
        <v>8.1747416212727195</v>
      </c>
      <c r="E10849" s="29">
        <v>32.084811000000002</v>
      </c>
      <c r="F10849" s="24"/>
    </row>
    <row r="10850" spans="2:6" x14ac:dyDescent="0.3">
      <c r="B10850" s="28">
        <v>10845</v>
      </c>
      <c r="C10850" s="29">
        <v>3.0083104173493602</v>
      </c>
      <c r="D10850" s="29">
        <v>8.1747686513524105</v>
      </c>
      <c r="E10850" s="29">
        <v>32.089846999999999</v>
      </c>
      <c r="F10850" s="24"/>
    </row>
    <row r="10851" spans="2:6" x14ac:dyDescent="0.3">
      <c r="B10851" s="28">
        <v>10846</v>
      </c>
      <c r="C10851" s="29">
        <v>3.00810328729504</v>
      </c>
      <c r="D10851" s="29">
        <v>8.1747954861967091</v>
      </c>
      <c r="E10851" s="29">
        <v>32.094881999999998</v>
      </c>
      <c r="F10851" s="24"/>
    </row>
    <row r="10852" spans="2:6" x14ac:dyDescent="0.3">
      <c r="B10852" s="28">
        <v>10847</v>
      </c>
      <c r="C10852" s="29">
        <v>3.00789618066666</v>
      </c>
      <c r="D10852" s="29">
        <v>8.1748223286476396</v>
      </c>
      <c r="E10852" s="29">
        <v>32.099918000000002</v>
      </c>
      <c r="F10852" s="24"/>
    </row>
    <row r="10853" spans="2:6" x14ac:dyDescent="0.3">
      <c r="B10853" s="28">
        <v>10848</v>
      </c>
      <c r="C10853" s="29">
        <v>3.0076890886821999</v>
      </c>
      <c r="D10853" s="29">
        <v>8.1748490773398306</v>
      </c>
      <c r="E10853" s="29">
        <v>32.104953999999999</v>
      </c>
      <c r="F10853" s="24"/>
    </row>
    <row r="10854" spans="2:6" x14ac:dyDescent="0.3">
      <c r="B10854" s="28">
        <v>10849</v>
      </c>
      <c r="C10854" s="29">
        <v>3.0074820113480301</v>
      </c>
      <c r="D10854" s="29">
        <v>8.1748757323180303</v>
      </c>
      <c r="E10854" s="29">
        <v>32.109990000000003</v>
      </c>
      <c r="F10854" s="24"/>
    </row>
    <row r="10855" spans="2:6" x14ac:dyDescent="0.3">
      <c r="B10855" s="28">
        <v>10850</v>
      </c>
      <c r="C10855" s="29">
        <v>3.0072749486704899</v>
      </c>
      <c r="D10855" s="29">
        <v>8.1749022936269196</v>
      </c>
      <c r="E10855" s="29">
        <v>32.115026</v>
      </c>
      <c r="F10855" s="24"/>
    </row>
    <row r="10856" spans="2:6" x14ac:dyDescent="0.3">
      <c r="B10856" s="28">
        <v>10851</v>
      </c>
      <c r="C10856" s="29">
        <v>3.00706790065595</v>
      </c>
      <c r="D10856" s="29">
        <v>8.1749287613111594</v>
      </c>
      <c r="E10856" s="29">
        <v>32.120061999999997</v>
      </c>
      <c r="F10856" s="24"/>
    </row>
    <row r="10857" spans="2:6" x14ac:dyDescent="0.3">
      <c r="B10857" s="28">
        <v>10852</v>
      </c>
      <c r="C10857" s="29">
        <v>3.00686086731075</v>
      </c>
      <c r="D10857" s="29">
        <v>8.1749551354154004</v>
      </c>
      <c r="E10857" s="29">
        <v>32.125098000000001</v>
      </c>
      <c r="F10857" s="24"/>
    </row>
    <row r="10858" spans="2:6" x14ac:dyDescent="0.3">
      <c r="B10858" s="28">
        <v>10853</v>
      </c>
      <c r="C10858" s="29">
        <v>3.00665384864122</v>
      </c>
      <c r="D10858" s="29">
        <v>8.1749814159842309</v>
      </c>
      <c r="E10858" s="29">
        <v>32.130133999999998</v>
      </c>
      <c r="F10858" s="24"/>
    </row>
    <row r="10859" spans="2:6" x14ac:dyDescent="0.3">
      <c r="B10859" s="28">
        <v>10854</v>
      </c>
      <c r="C10859" s="29">
        <v>3.0064468534064601</v>
      </c>
      <c r="D10859" s="29">
        <v>8.1750077042667808</v>
      </c>
      <c r="E10859" s="29">
        <v>32.135171</v>
      </c>
      <c r="F10859" s="24"/>
    </row>
    <row r="10860" spans="2:6" x14ac:dyDescent="0.3">
      <c r="B10860" s="28">
        <v>10855</v>
      </c>
      <c r="C10860" s="29">
        <v>3.0062398641032999</v>
      </c>
      <c r="D10860" s="29">
        <v>8.1750337978757894</v>
      </c>
      <c r="E10860" s="29">
        <v>32.140206999999997</v>
      </c>
      <c r="F10860" s="24"/>
    </row>
    <row r="10861" spans="2:6" x14ac:dyDescent="0.3">
      <c r="B10861" s="28">
        <v>10856</v>
      </c>
      <c r="C10861" s="29">
        <v>3.0060328894947701</v>
      </c>
      <c r="D10861" s="29">
        <v>8.1750597980831508</v>
      </c>
      <c r="E10861" s="29">
        <v>32.145243000000001</v>
      </c>
      <c r="F10861" s="24"/>
    </row>
    <row r="10862" spans="2:6" x14ac:dyDescent="0.3">
      <c r="B10862" s="28">
        <v>10857</v>
      </c>
      <c r="C10862" s="29">
        <v>3.0058259295871701</v>
      </c>
      <c r="D10862" s="29">
        <v>8.1750857049333892</v>
      </c>
      <c r="E10862" s="29">
        <v>32.150278999999998</v>
      </c>
      <c r="F10862" s="24"/>
    </row>
    <row r="10863" spans="2:6" x14ac:dyDescent="0.3">
      <c r="B10863" s="28">
        <v>10858</v>
      </c>
      <c r="C10863" s="29">
        <v>3.00561899312379</v>
      </c>
      <c r="D10863" s="29">
        <v>8.1751116195843707</v>
      </c>
      <c r="E10863" s="29">
        <v>32.155315999999999</v>
      </c>
      <c r="F10863" s="24"/>
    </row>
    <row r="10864" spans="2:6" x14ac:dyDescent="0.3">
      <c r="B10864" s="28">
        <v>10859</v>
      </c>
      <c r="C10864" s="29">
        <v>3.0054120626329999</v>
      </c>
      <c r="D10864" s="29">
        <v>8.1751373398311102</v>
      </c>
      <c r="E10864" s="29">
        <v>32.160352000000003</v>
      </c>
      <c r="F10864" s="24"/>
    </row>
    <row r="10865" spans="2:6" x14ac:dyDescent="0.3">
      <c r="B10865" s="28">
        <v>10860</v>
      </c>
      <c r="C10865" s="29">
        <v>3.0052051555911201</v>
      </c>
      <c r="D10865" s="29">
        <v>8.1751630679219893</v>
      </c>
      <c r="E10865" s="29">
        <v>32.165388999999998</v>
      </c>
      <c r="F10865" s="24"/>
    </row>
    <row r="10866" spans="2:6" x14ac:dyDescent="0.3">
      <c r="B10866" s="28">
        <v>10861</v>
      </c>
      <c r="C10866" s="29">
        <v>3.0049982545422602</v>
      </c>
      <c r="D10866" s="29">
        <v>8.1751886017431108</v>
      </c>
      <c r="E10866" s="29">
        <v>32.170425000000002</v>
      </c>
      <c r="F10866" s="24"/>
    </row>
    <row r="10867" spans="2:6" x14ac:dyDescent="0.3">
      <c r="B10867" s="28">
        <v>10862</v>
      </c>
      <c r="C10867" s="29">
        <v>3.0047913769469798</v>
      </c>
      <c r="D10867" s="29">
        <v>8.17521414345177</v>
      </c>
      <c r="E10867" s="29">
        <v>32.175462000000003</v>
      </c>
      <c r="F10867" s="24"/>
    </row>
    <row r="10868" spans="2:6" x14ac:dyDescent="0.3">
      <c r="B10868" s="28">
        <v>10863</v>
      </c>
      <c r="C10868" s="29">
        <v>3.0045845140824299</v>
      </c>
      <c r="D10868" s="29">
        <v>8.1752395920245498</v>
      </c>
      <c r="E10868" s="29">
        <v>32.180498999999998</v>
      </c>
      <c r="F10868" s="24"/>
    </row>
    <row r="10869" spans="2:6" x14ac:dyDescent="0.3">
      <c r="B10869" s="28">
        <v>10864</v>
      </c>
      <c r="C10869" s="29">
        <v>3.0043776659548702</v>
      </c>
      <c r="D10869" s="29">
        <v>8.1752649475058892</v>
      </c>
      <c r="E10869" s="29">
        <v>32.185535999999999</v>
      </c>
      <c r="F10869" s="24"/>
    </row>
    <row r="10870" spans="2:6" x14ac:dyDescent="0.3">
      <c r="B10870" s="28">
        <v>10865</v>
      </c>
      <c r="C10870" s="29">
        <v>3.00417082386106</v>
      </c>
      <c r="D10870" s="29">
        <v>8.1752901089860295</v>
      </c>
      <c r="E10870" s="29">
        <v>32.190572000000003</v>
      </c>
      <c r="F10870" s="24"/>
    </row>
    <row r="10871" spans="2:6" x14ac:dyDescent="0.3">
      <c r="B10871" s="28">
        <v>10866</v>
      </c>
      <c r="C10871" s="29">
        <v>3.0039640052301002</v>
      </c>
      <c r="D10871" s="29">
        <v>8.1753152784402907</v>
      </c>
      <c r="E10871" s="29">
        <v>32.195608999999997</v>
      </c>
      <c r="F10871" s="24"/>
    </row>
    <row r="10872" spans="2:6" x14ac:dyDescent="0.3">
      <c r="B10872" s="28">
        <v>10867</v>
      </c>
      <c r="C10872" s="29">
        <v>3.0037572013548499</v>
      </c>
      <c r="D10872" s="29">
        <v>8.1753403549361394</v>
      </c>
      <c r="E10872" s="29">
        <v>32.200645999999999</v>
      </c>
      <c r="F10872" s="24"/>
    </row>
    <row r="10873" spans="2:6" x14ac:dyDescent="0.3">
      <c r="B10873" s="28">
        <v>10868</v>
      </c>
      <c r="C10873" s="29">
        <v>3.0035504122415002</v>
      </c>
      <c r="D10873" s="29">
        <v>8.1753653385179508</v>
      </c>
      <c r="E10873" s="29">
        <v>32.205683000000001</v>
      </c>
      <c r="F10873" s="24"/>
    </row>
    <row r="10874" spans="2:6" x14ac:dyDescent="0.3">
      <c r="B10874" s="28">
        <v>10869</v>
      </c>
      <c r="C10874" s="29">
        <v>3.0033436378962901</v>
      </c>
      <c r="D10874" s="29">
        <v>8.1753902292299507</v>
      </c>
      <c r="E10874" s="29">
        <v>32.210720000000002</v>
      </c>
      <c r="F10874" s="24"/>
    </row>
    <row r="10875" spans="2:6" x14ac:dyDescent="0.3">
      <c r="B10875" s="28">
        <v>10870</v>
      </c>
      <c r="C10875" s="29">
        <v>3.0031368783254102</v>
      </c>
      <c r="D10875" s="29">
        <v>8.1754150271164292</v>
      </c>
      <c r="E10875" s="29">
        <v>32.215757000000004</v>
      </c>
      <c r="F10875" s="24"/>
    </row>
    <row r="10876" spans="2:6" x14ac:dyDescent="0.3">
      <c r="B10876" s="28">
        <v>10871</v>
      </c>
      <c r="C10876" s="29">
        <v>3.00293013353506</v>
      </c>
      <c r="D10876" s="29">
        <v>8.1754397322216299</v>
      </c>
      <c r="E10876" s="29">
        <v>32.220793999999998</v>
      </c>
      <c r="F10876" s="24"/>
    </row>
    <row r="10877" spans="2:6" x14ac:dyDescent="0.3">
      <c r="B10877" s="28">
        <v>10872</v>
      </c>
      <c r="C10877" s="29">
        <v>3.00272341221349</v>
      </c>
      <c r="D10877" s="29">
        <v>8.1754644453850407</v>
      </c>
      <c r="E10877" s="29">
        <v>32.225831999999997</v>
      </c>
      <c r="F10877" s="24"/>
    </row>
    <row r="10878" spans="2:6" x14ac:dyDescent="0.3">
      <c r="B10878" s="28">
        <v>10873</v>
      </c>
      <c r="C10878" s="29">
        <v>3.0025166969988599</v>
      </c>
      <c r="D10878" s="29">
        <v>8.1754889650377294</v>
      </c>
      <c r="E10878" s="29">
        <v>32.230868999999998</v>
      </c>
      <c r="F10878" s="24"/>
    </row>
    <row r="10879" spans="2:6" x14ac:dyDescent="0.3">
      <c r="B10879" s="28">
        <v>10874</v>
      </c>
      <c r="C10879" s="29">
        <v>3.0023099965833202</v>
      </c>
      <c r="D10879" s="29">
        <v>8.1755133920417702</v>
      </c>
      <c r="E10879" s="29">
        <v>32.235906</v>
      </c>
      <c r="F10879" s="24"/>
    </row>
    <row r="10880" spans="2:6" x14ac:dyDescent="0.3">
      <c r="B10880" s="28">
        <v>10875</v>
      </c>
      <c r="C10880" s="29">
        <v>3.00210331097303</v>
      </c>
      <c r="D10880" s="29">
        <v>8.1755377264413305</v>
      </c>
      <c r="E10880" s="29">
        <v>32.240943000000001</v>
      </c>
      <c r="F10880" s="24"/>
    </row>
    <row r="10881" spans="2:6" x14ac:dyDescent="0.3">
      <c r="B10881" s="28">
        <v>10876</v>
      </c>
      <c r="C10881" s="29">
        <v>3.0018966488405798</v>
      </c>
      <c r="D10881" s="29">
        <v>8.1755620689851494</v>
      </c>
      <c r="E10881" s="29">
        <v>32.245981</v>
      </c>
      <c r="F10881" s="24"/>
    </row>
    <row r="10882" spans="2:6" x14ac:dyDescent="0.3">
      <c r="B10882" s="28">
        <v>10877</v>
      </c>
      <c r="C10882" s="29">
        <v>3.0016899928553502</v>
      </c>
      <c r="D10882" s="29">
        <v>8.1755862182855292</v>
      </c>
      <c r="E10882" s="29">
        <v>32.251018000000002</v>
      </c>
      <c r="F10882" s="24"/>
    </row>
    <row r="10883" spans="2:6" x14ac:dyDescent="0.3">
      <c r="B10883" s="28">
        <v>10878</v>
      </c>
      <c r="C10883" s="29">
        <v>3.00148336035247</v>
      </c>
      <c r="D10883" s="29">
        <v>8.1756103757731005</v>
      </c>
      <c r="E10883" s="29">
        <v>32.256056000000001</v>
      </c>
      <c r="F10883" s="24"/>
    </row>
    <row r="10884" spans="2:6" x14ac:dyDescent="0.3">
      <c r="B10884" s="28">
        <v>10879</v>
      </c>
      <c r="C10884" s="29">
        <v>3.0012767340169</v>
      </c>
      <c r="D10884" s="29">
        <v>8.1756343401506903</v>
      </c>
      <c r="E10884" s="29">
        <v>32.261093000000002</v>
      </c>
      <c r="F10884" s="24"/>
    </row>
    <row r="10885" spans="2:6" x14ac:dyDescent="0.3">
      <c r="B10885" s="28">
        <v>10880</v>
      </c>
      <c r="C10885" s="29">
        <v>3.0010701311681398</v>
      </c>
      <c r="D10885" s="29">
        <v>8.1756583127583706</v>
      </c>
      <c r="E10885" s="29">
        <v>32.266131000000001</v>
      </c>
      <c r="F10885" s="24"/>
    </row>
    <row r="10886" spans="2:6" x14ac:dyDescent="0.3">
      <c r="B10886" s="28">
        <v>10881</v>
      </c>
      <c r="C10886" s="29">
        <v>3.0008635431536899</v>
      </c>
      <c r="D10886" s="29">
        <v>8.1756821929809007</v>
      </c>
      <c r="E10886" s="29">
        <v>32.271169</v>
      </c>
      <c r="F10886" s="24"/>
    </row>
    <row r="10887" spans="2:6" x14ac:dyDescent="0.3">
      <c r="B10887" s="28">
        <v>10882</v>
      </c>
      <c r="C10887" s="29">
        <v>3.0006569699796599</v>
      </c>
      <c r="D10887" s="29">
        <v>8.1757059808623005</v>
      </c>
      <c r="E10887" s="29">
        <v>32.276206999999999</v>
      </c>
      <c r="F10887" s="24"/>
    </row>
    <row r="10888" spans="2:6" x14ac:dyDescent="0.3">
      <c r="B10888" s="28">
        <v>10883</v>
      </c>
      <c r="C10888" s="29">
        <v>3.0004504030130001</v>
      </c>
      <c r="D10888" s="29">
        <v>8.1757295759002897</v>
      </c>
      <c r="E10888" s="29">
        <v>32.281244000000001</v>
      </c>
      <c r="F10888" s="24"/>
    </row>
    <row r="10889" spans="2:6" x14ac:dyDescent="0.3">
      <c r="B10889" s="28">
        <v>10884</v>
      </c>
      <c r="C10889" s="29">
        <v>3.00024385954204</v>
      </c>
      <c r="D10889" s="29">
        <v>8.1757531792540092</v>
      </c>
      <c r="E10889" s="29">
        <v>32.286282</v>
      </c>
      <c r="F10889" s="24"/>
    </row>
    <row r="10890" spans="2:6" x14ac:dyDescent="0.3">
      <c r="B10890" s="28">
        <v>10885</v>
      </c>
      <c r="C10890" s="29">
        <v>3.0000373309297999</v>
      </c>
      <c r="D10890" s="29">
        <v>8.1757766903985694</v>
      </c>
      <c r="E10890" s="29">
        <v>32.291319999999999</v>
      </c>
      <c r="F10890" s="24"/>
    </row>
    <row r="10891" spans="2:6" x14ac:dyDescent="0.3">
      <c r="B10891" s="28">
        <v>10886</v>
      </c>
      <c r="C10891" s="29">
        <v>2.99983081718239</v>
      </c>
      <c r="D10891" s="29">
        <v>8.17580010937791</v>
      </c>
      <c r="E10891" s="29">
        <v>32.296357999999998</v>
      </c>
      <c r="F10891" s="24"/>
    </row>
    <row r="10892" spans="2:6" x14ac:dyDescent="0.3">
      <c r="B10892" s="28">
        <v>10887</v>
      </c>
      <c r="C10892" s="29">
        <v>2.9996243183058802</v>
      </c>
      <c r="D10892" s="29">
        <v>8.1758234362359303</v>
      </c>
      <c r="E10892" s="29">
        <v>32.301395999999997</v>
      </c>
      <c r="F10892" s="24"/>
    </row>
    <row r="10893" spans="2:6" x14ac:dyDescent="0.3">
      <c r="B10893" s="28">
        <v>10888</v>
      </c>
      <c r="C10893" s="29">
        <v>2.99941783430633</v>
      </c>
      <c r="D10893" s="29">
        <v>8.1758466710165596</v>
      </c>
      <c r="E10893" s="29">
        <v>32.306434000000003</v>
      </c>
      <c r="F10893" s="24"/>
    </row>
    <row r="10894" spans="2:6" x14ac:dyDescent="0.3">
      <c r="B10894" s="28">
        <v>10889</v>
      </c>
      <c r="C10894" s="29">
        <v>2.99921136518982</v>
      </c>
      <c r="D10894" s="29">
        <v>8.1758698137636792</v>
      </c>
      <c r="E10894" s="29">
        <v>32.311472000000002</v>
      </c>
      <c r="F10894" s="24"/>
    </row>
    <row r="10895" spans="2:6" x14ac:dyDescent="0.3">
      <c r="B10895" s="28">
        <v>10890</v>
      </c>
      <c r="C10895" s="29">
        <v>2.9990049109624</v>
      </c>
      <c r="D10895" s="29">
        <v>8.1758928645211402</v>
      </c>
      <c r="E10895" s="29">
        <v>32.316510000000001</v>
      </c>
      <c r="F10895" s="24"/>
    </row>
    <row r="10896" spans="2:6" x14ac:dyDescent="0.3">
      <c r="B10896" s="28">
        <v>10891</v>
      </c>
      <c r="C10896" s="29">
        <v>2.9987984802382801</v>
      </c>
      <c r="D10896" s="29">
        <v>8.1759159236985504</v>
      </c>
      <c r="E10896" s="29">
        <v>32.321548999999997</v>
      </c>
      <c r="F10896" s="24"/>
    </row>
    <row r="10897" spans="2:6" x14ac:dyDescent="0.3">
      <c r="B10897" s="28">
        <v>10892</v>
      </c>
      <c r="C10897" s="29">
        <v>2.9985920558033099</v>
      </c>
      <c r="D10897" s="29">
        <v>8.1759387905856702</v>
      </c>
      <c r="E10897" s="29">
        <v>32.326587000000004</v>
      </c>
      <c r="F10897" s="24"/>
    </row>
    <row r="10898" spans="2:6" x14ac:dyDescent="0.3">
      <c r="B10898" s="28">
        <v>10893</v>
      </c>
      <c r="C10898" s="29">
        <v>2.9983856462755503</v>
      </c>
      <c r="D10898" s="29">
        <v>8.1759615656145996</v>
      </c>
      <c r="E10898" s="29">
        <v>32.331625000000003</v>
      </c>
      <c r="F10898" s="24"/>
    </row>
    <row r="10899" spans="2:6" x14ac:dyDescent="0.3">
      <c r="B10899" s="28">
        <v>10894</v>
      </c>
      <c r="C10899" s="29">
        <v>2.9981792602575998</v>
      </c>
      <c r="D10899" s="29">
        <v>8.1759843491272992</v>
      </c>
      <c r="E10899" s="29">
        <v>32.336663999999999</v>
      </c>
      <c r="F10899" s="24"/>
    </row>
    <row r="10900" spans="2:6" x14ac:dyDescent="0.3">
      <c r="B10900" s="28">
        <v>10895</v>
      </c>
      <c r="C10900" s="29">
        <v>2.99797288055847</v>
      </c>
      <c r="D10900" s="29">
        <v>8.1760069405486107</v>
      </c>
      <c r="E10900" s="29">
        <v>32.341701999999998</v>
      </c>
      <c r="F10900" s="24"/>
    </row>
    <row r="10901" spans="2:6" x14ac:dyDescent="0.3">
      <c r="B10901" s="28">
        <v>10896</v>
      </c>
      <c r="C10901" s="29">
        <v>2.9977665243734601</v>
      </c>
      <c r="D10901" s="29">
        <v>8.1760295404962093</v>
      </c>
      <c r="E10901" s="29">
        <v>32.346741000000002</v>
      </c>
      <c r="F10901" s="24"/>
    </row>
    <row r="10902" spans="2:6" x14ac:dyDescent="0.3">
      <c r="B10902" s="28">
        <v>10897</v>
      </c>
      <c r="C10902" s="29">
        <v>2.9975601745270199</v>
      </c>
      <c r="D10902" s="29">
        <v>8.1760519484848793</v>
      </c>
      <c r="E10902" s="29">
        <v>32.351779000000001</v>
      </c>
      <c r="F10902" s="24"/>
    </row>
    <row r="10903" spans="2:6" x14ac:dyDescent="0.3">
      <c r="B10903" s="28">
        <v>10898</v>
      </c>
      <c r="C10903" s="29">
        <v>2.9973538481989701</v>
      </c>
      <c r="D10903" s="29">
        <v>8.1760743650422398</v>
      </c>
      <c r="E10903" s="29">
        <v>32.356817999999997</v>
      </c>
      <c r="F10903" s="24"/>
    </row>
    <row r="10904" spans="2:6" x14ac:dyDescent="0.3">
      <c r="B10904" s="28">
        <v>10899</v>
      </c>
      <c r="C10904" s="29">
        <v>2.9971475368064699</v>
      </c>
      <c r="D10904" s="29">
        <v>8.1760966899588006</v>
      </c>
      <c r="E10904" s="29">
        <v>32.361857000000001</v>
      </c>
      <c r="F10904" s="24"/>
    </row>
    <row r="10905" spans="2:6" x14ac:dyDescent="0.3">
      <c r="B10905" s="28">
        <v>10900</v>
      </c>
      <c r="C10905" s="29">
        <v>2.9969412317820701</v>
      </c>
      <c r="D10905" s="29">
        <v>8.1761188231149298</v>
      </c>
      <c r="E10905" s="29">
        <v>32.366895</v>
      </c>
      <c r="F10905" s="24"/>
    </row>
    <row r="10906" spans="2:6" x14ac:dyDescent="0.3">
      <c r="B10906" s="28">
        <v>10901</v>
      </c>
      <c r="C10906" s="29">
        <v>2.9967349502824598</v>
      </c>
      <c r="D10906" s="29">
        <v>8.1761409649032899</v>
      </c>
      <c r="E10906" s="29">
        <v>32.371934000000003</v>
      </c>
      <c r="F10906" s="24"/>
    </row>
    <row r="10907" spans="2:6" x14ac:dyDescent="0.3">
      <c r="B10907" s="28">
        <v>10902</v>
      </c>
      <c r="C10907" s="29">
        <v>2.9965286837363299</v>
      </c>
      <c r="D10907" s="29">
        <v>8.1761630151817801</v>
      </c>
      <c r="E10907" s="29">
        <v>32.376973</v>
      </c>
      <c r="F10907" s="24"/>
    </row>
    <row r="10908" spans="2:6" x14ac:dyDescent="0.3">
      <c r="B10908" s="28">
        <v>10903</v>
      </c>
      <c r="C10908" s="29">
        <v>2.9963224321496398</v>
      </c>
      <c r="D10908" s="29">
        <v>8.1761849739939692</v>
      </c>
      <c r="E10908" s="29">
        <v>32.382012000000003</v>
      </c>
      <c r="F10908" s="24"/>
    </row>
    <row r="10909" spans="2:6" x14ac:dyDescent="0.3">
      <c r="B10909" s="28">
        <v>10904</v>
      </c>
      <c r="C10909" s="29">
        <v>2.99611619552834</v>
      </c>
      <c r="D10909" s="29">
        <v>8.1762068413834701</v>
      </c>
      <c r="E10909" s="29">
        <v>32.387051</v>
      </c>
      <c r="F10909" s="24"/>
    </row>
    <row r="10910" spans="2:6" x14ac:dyDescent="0.3">
      <c r="B10910" s="28">
        <v>10905</v>
      </c>
      <c r="C10910" s="29">
        <v>2.9959099738783799</v>
      </c>
      <c r="D10910" s="29">
        <v>8.1762286173938197</v>
      </c>
      <c r="E10910" s="29">
        <v>32.392090000000003</v>
      </c>
      <c r="F10910" s="24"/>
    </row>
    <row r="10911" spans="2:6" x14ac:dyDescent="0.3">
      <c r="B10911" s="28">
        <v>10906</v>
      </c>
      <c r="C10911" s="29">
        <v>2.9957037672057001</v>
      </c>
      <c r="D10911" s="29">
        <v>8.1762503020685902</v>
      </c>
      <c r="E10911" s="29">
        <v>32.397129</v>
      </c>
      <c r="F10911" s="24"/>
    </row>
    <row r="10912" spans="2:6" x14ac:dyDescent="0.3">
      <c r="B10912" s="28">
        <v>10907</v>
      </c>
      <c r="C10912" s="29">
        <v>2.9954975755162301</v>
      </c>
      <c r="D10912" s="29">
        <v>8.1762718954512703</v>
      </c>
      <c r="E10912" s="29">
        <v>32.402168000000003</v>
      </c>
      <c r="F10912" s="24"/>
    </row>
    <row r="10913" spans="2:6" x14ac:dyDescent="0.3">
      <c r="B10913" s="28">
        <v>10908</v>
      </c>
      <c r="C10913" s="29">
        <v>2.99529139881589</v>
      </c>
      <c r="D10913" s="29">
        <v>8.17629339758534</v>
      </c>
      <c r="E10913" s="29">
        <v>32.407207</v>
      </c>
      <c r="F10913" s="24"/>
    </row>
    <row r="10914" spans="2:6" x14ac:dyDescent="0.3">
      <c r="B10914" s="28">
        <v>10909</v>
      </c>
      <c r="C10914" s="29">
        <v>2.9950852371106098</v>
      </c>
      <c r="D10914" s="29">
        <v>8.1763148085143094</v>
      </c>
      <c r="E10914" s="29">
        <v>32.412246000000003</v>
      </c>
      <c r="F10914" s="24"/>
    </row>
    <row r="10915" spans="2:6" x14ac:dyDescent="0.3">
      <c r="B10915" s="28">
        <v>10910</v>
      </c>
      <c r="C10915" s="29">
        <v>2.9948790989413201</v>
      </c>
      <c r="D10915" s="29">
        <v>8.1763362282206007</v>
      </c>
      <c r="E10915" s="29">
        <v>32.417285999999997</v>
      </c>
      <c r="F10915" s="24"/>
    </row>
    <row r="10916" spans="2:6" x14ac:dyDescent="0.3">
      <c r="B10916" s="28">
        <v>10911</v>
      </c>
      <c r="C10916" s="29">
        <v>2.9946729672400298</v>
      </c>
      <c r="D10916" s="29">
        <v>8.1763574568473096</v>
      </c>
      <c r="E10916" s="29">
        <v>32.422325000000001</v>
      </c>
      <c r="F10916" s="24"/>
    </row>
    <row r="10917" spans="2:6" x14ac:dyDescent="0.3">
      <c r="B10917" s="28">
        <v>10912</v>
      </c>
      <c r="C10917" s="29">
        <v>2.9944668505515</v>
      </c>
      <c r="D10917" s="29">
        <v>8.1763785943991891</v>
      </c>
      <c r="E10917" s="29">
        <v>32.427363999999997</v>
      </c>
      <c r="F10917" s="24"/>
    </row>
    <row r="10918" spans="2:6" x14ac:dyDescent="0.3">
      <c r="B10918" s="28">
        <v>10913</v>
      </c>
      <c r="C10918" s="29">
        <v>2.9942607574051601</v>
      </c>
      <c r="D10918" s="29">
        <v>8.1763997407914708</v>
      </c>
      <c r="E10918" s="29">
        <v>32.432403999999998</v>
      </c>
      <c r="F10918" s="24"/>
    </row>
    <row r="10919" spans="2:6" x14ac:dyDescent="0.3">
      <c r="B10919" s="28">
        <v>10914</v>
      </c>
      <c r="C10919" s="29">
        <v>2.9940546707559701</v>
      </c>
      <c r="D10919" s="29">
        <v>8.1764206963015305</v>
      </c>
      <c r="E10919" s="29">
        <v>32.437443000000002</v>
      </c>
      <c r="F10919" s="24"/>
    </row>
    <row r="10920" spans="2:6" x14ac:dyDescent="0.3">
      <c r="B10920" s="28">
        <v>10915</v>
      </c>
      <c r="C10920" s="29">
        <v>2.9938486076530899</v>
      </c>
      <c r="D10920" s="29">
        <v>8.1764416606939996</v>
      </c>
      <c r="E10920" s="29">
        <v>32.442483000000003</v>
      </c>
      <c r="F10920" s="24"/>
    </row>
    <row r="10921" spans="2:6" x14ac:dyDescent="0.3">
      <c r="B10921" s="28">
        <v>10916</v>
      </c>
      <c r="C10921" s="29">
        <v>2.9936425510667299</v>
      </c>
      <c r="D10921" s="29">
        <v>8.1764624343356296</v>
      </c>
      <c r="E10921" s="29">
        <v>32.447521999999999</v>
      </c>
      <c r="F10921" s="24"/>
    </row>
    <row r="10922" spans="2:6" x14ac:dyDescent="0.3">
      <c r="B10922" s="28">
        <v>10917</v>
      </c>
      <c r="C10922" s="29">
        <v>2.9934365180307601</v>
      </c>
      <c r="D10922" s="29">
        <v>8.1764832169015893</v>
      </c>
      <c r="E10922" s="29">
        <v>32.452562</v>
      </c>
      <c r="F10922" s="24"/>
    </row>
    <row r="10923" spans="2:6" x14ac:dyDescent="0.3">
      <c r="B10923" s="28">
        <v>10918</v>
      </c>
      <c r="C10923" s="29">
        <v>2.99323050003514</v>
      </c>
      <c r="D10923" s="29">
        <v>8.1765039086081099</v>
      </c>
      <c r="E10923" s="29">
        <v>32.457602000000001</v>
      </c>
      <c r="F10923" s="24"/>
    </row>
    <row r="10924" spans="2:6" x14ac:dyDescent="0.3">
      <c r="B10924" s="28">
        <v>10919</v>
      </c>
      <c r="C10924" s="29">
        <v>2.9930244885850299</v>
      </c>
      <c r="D10924" s="29">
        <v>8.1765244097607308</v>
      </c>
      <c r="E10924" s="29">
        <v>32.462640999999998</v>
      </c>
      <c r="F10924" s="24"/>
    </row>
    <row r="10925" spans="2:6" x14ac:dyDescent="0.3">
      <c r="B10925" s="28">
        <v>10920</v>
      </c>
      <c r="C10925" s="29">
        <v>2.9928185006914099</v>
      </c>
      <c r="D10925" s="29">
        <v>8.1765449199005005</v>
      </c>
      <c r="E10925" s="29">
        <v>32.467680999999999</v>
      </c>
      <c r="F10925" s="24"/>
    </row>
  </sheetData>
  <mergeCells count="1">
    <mergeCell ref="J4: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71E9D-E39E-4E01-91FD-8ED06BD6C543}">
  <dimension ref="A1:AR20020"/>
  <sheetViews>
    <sheetView zoomScale="75" zoomScaleNormal="75" workbookViewId="0">
      <pane xSplit="1" ySplit="1" topLeftCell="W9968" activePane="bottomRight" state="frozen"/>
      <selection activeCell="B2" sqref="B2"/>
      <selection pane="topRight" activeCell="B2" sqref="B2"/>
      <selection pane="bottomLeft" activeCell="B2" sqref="B2"/>
      <selection pane="bottomRight" activeCell="Z9984" sqref="Z9984"/>
    </sheetView>
  </sheetViews>
  <sheetFormatPr baseColWidth="10" defaultRowHeight="14.4" x14ac:dyDescent="0.3"/>
  <cols>
    <col min="1" max="1" width="9.44140625" bestFit="1" customWidth="1"/>
    <col min="2" max="3" width="13.88671875" bestFit="1" customWidth="1"/>
    <col min="4" max="10" width="12.6640625" bestFit="1" customWidth="1"/>
    <col min="11" max="11" width="12.33203125" bestFit="1" customWidth="1"/>
    <col min="12" max="22" width="13.44140625" bestFit="1" customWidth="1"/>
    <col min="23" max="31" width="12" bestFit="1" customWidth="1"/>
    <col min="32" max="42" width="13.109375" bestFit="1" customWidth="1"/>
    <col min="43" max="43" width="13.88671875" bestFit="1" customWidth="1"/>
  </cols>
  <sheetData>
    <row r="1" spans="1:43" x14ac:dyDescent="0.3">
      <c r="A1" s="94" t="s">
        <v>25</v>
      </c>
      <c r="B1" s="12" t="s">
        <v>26</v>
      </c>
      <c r="C1" s="12" t="s">
        <v>27</v>
      </c>
      <c r="D1" s="12" t="s">
        <v>28</v>
      </c>
      <c r="E1" s="12" t="s">
        <v>29</v>
      </c>
      <c r="F1" s="12" t="s">
        <v>30</v>
      </c>
      <c r="G1" s="12" t="s">
        <v>31</v>
      </c>
      <c r="H1" s="12" t="s">
        <v>32</v>
      </c>
      <c r="I1" s="12" t="s">
        <v>33</v>
      </c>
      <c r="J1" s="12" t="s">
        <v>34</v>
      </c>
      <c r="K1" s="12" t="s">
        <v>35</v>
      </c>
      <c r="L1" s="12" t="s">
        <v>36</v>
      </c>
      <c r="M1" s="12" t="s">
        <v>37</v>
      </c>
      <c r="N1" s="12" t="s">
        <v>38</v>
      </c>
      <c r="O1" s="12" t="s">
        <v>39</v>
      </c>
      <c r="P1" s="12" t="s">
        <v>40</v>
      </c>
      <c r="Q1" s="12" t="s">
        <v>41</v>
      </c>
      <c r="R1" s="12" t="s">
        <v>42</v>
      </c>
      <c r="S1" s="12" t="s">
        <v>43</v>
      </c>
      <c r="T1" s="12" t="s">
        <v>44</v>
      </c>
      <c r="U1" s="12" t="s">
        <v>45</v>
      </c>
      <c r="V1" s="12" t="s">
        <v>46</v>
      </c>
      <c r="W1" s="12" t="s">
        <v>47</v>
      </c>
      <c r="X1" s="12" t="s">
        <v>48</v>
      </c>
      <c r="Y1" s="12" t="s">
        <v>49</v>
      </c>
      <c r="Z1" s="12" t="s">
        <v>50</v>
      </c>
      <c r="AA1" s="12" t="s">
        <v>51</v>
      </c>
      <c r="AB1" s="12" t="s">
        <v>52</v>
      </c>
      <c r="AC1" s="12" t="s">
        <v>53</v>
      </c>
      <c r="AD1" s="12" t="s">
        <v>54</v>
      </c>
      <c r="AE1" s="12" t="s">
        <v>55</v>
      </c>
      <c r="AF1" s="12" t="s">
        <v>56</v>
      </c>
      <c r="AG1" s="12" t="s">
        <v>57</v>
      </c>
      <c r="AH1" s="12" t="s">
        <v>58</v>
      </c>
      <c r="AI1" s="12" t="s">
        <v>59</v>
      </c>
      <c r="AJ1" s="12" t="s">
        <v>60</v>
      </c>
      <c r="AK1" s="12" t="s">
        <v>61</v>
      </c>
      <c r="AL1" s="12" t="s">
        <v>62</v>
      </c>
      <c r="AM1" s="12" t="s">
        <v>63</v>
      </c>
      <c r="AN1" s="12" t="s">
        <v>64</v>
      </c>
      <c r="AO1" s="12" t="s">
        <v>65</v>
      </c>
      <c r="AP1" s="12" t="s">
        <v>66</v>
      </c>
      <c r="AQ1" s="12" t="s">
        <v>7</v>
      </c>
    </row>
    <row r="2" spans="1:43" x14ac:dyDescent="0.3">
      <c r="A2" s="12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</row>
    <row r="3" spans="1:43" x14ac:dyDescent="0.3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</row>
    <row r="4" spans="1:43" x14ac:dyDescent="0.3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</row>
    <row r="5" spans="1:43" x14ac:dyDescent="0.3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</row>
    <row r="6" spans="1:43" x14ac:dyDescent="0.3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</row>
    <row r="7" spans="1:43" x14ac:dyDescent="0.3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</row>
    <row r="8" spans="1:43" x14ac:dyDescent="0.3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</row>
    <row r="9" spans="1:43" x14ac:dyDescent="0.3">
      <c r="A9" s="1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</row>
    <row r="10" spans="1:43" x14ac:dyDescent="0.3">
      <c r="A10" s="12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</row>
    <row r="11" spans="1:43" x14ac:dyDescent="0.3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</row>
    <row r="12" spans="1:43" x14ac:dyDescent="0.3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</row>
    <row r="13" spans="1:43" x14ac:dyDescent="0.3">
      <c r="A13" s="1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</row>
    <row r="14" spans="1:43" x14ac:dyDescent="0.3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</row>
    <row r="15" spans="1:43" x14ac:dyDescent="0.3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</row>
    <row r="16" spans="1:43" x14ac:dyDescent="0.3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</row>
    <row r="17" spans="1:43" x14ac:dyDescent="0.3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</row>
    <row r="18" spans="1:43" x14ac:dyDescent="0.3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</row>
    <row r="19" spans="1:43" x14ac:dyDescent="0.3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</row>
    <row r="20" spans="1:43" x14ac:dyDescent="0.3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</row>
    <row r="21" spans="1:43" x14ac:dyDescent="0.3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</row>
    <row r="22" spans="1:43" x14ac:dyDescent="0.3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</row>
    <row r="23" spans="1:43" x14ac:dyDescent="0.3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</row>
    <row r="24" spans="1:43" x14ac:dyDescent="0.3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</row>
    <row r="25" spans="1:43" x14ac:dyDescent="0.3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</row>
    <row r="26" spans="1:43" x14ac:dyDescent="0.3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</row>
    <row r="27" spans="1:43" x14ac:dyDescent="0.3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</row>
    <row r="28" spans="1:43" x14ac:dyDescent="0.3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</row>
    <row r="29" spans="1:43" x14ac:dyDescent="0.3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43" x14ac:dyDescent="0.3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3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43" x14ac:dyDescent="0.3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1:43" x14ac:dyDescent="0.3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1:43" x14ac:dyDescent="0.3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1:43" x14ac:dyDescent="0.3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1:43" x14ac:dyDescent="0.3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1:43" x14ac:dyDescent="0.3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1:43" x14ac:dyDescent="0.3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1:43" x14ac:dyDescent="0.3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1:43" x14ac:dyDescent="0.3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1:43" x14ac:dyDescent="0.3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1:43" x14ac:dyDescent="0.3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1:43" x14ac:dyDescent="0.3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1:43" x14ac:dyDescent="0.3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1:43" x14ac:dyDescent="0.3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1:43" x14ac:dyDescent="0.3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1:43" x14ac:dyDescent="0.3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</row>
    <row r="48" spans="1:43" x14ac:dyDescent="0.3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1:43" x14ac:dyDescent="0.3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</row>
    <row r="50" spans="1:43" x14ac:dyDescent="0.3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1:43" x14ac:dyDescent="0.3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</row>
    <row r="52" spans="1:43" x14ac:dyDescent="0.3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1:43" x14ac:dyDescent="0.3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</row>
    <row r="54" spans="1:43" x14ac:dyDescent="0.3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</row>
    <row r="55" spans="1:43" x14ac:dyDescent="0.3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</row>
    <row r="56" spans="1:43" x14ac:dyDescent="0.3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</row>
    <row r="57" spans="1:43" x14ac:dyDescent="0.3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</row>
    <row r="58" spans="1:43" x14ac:dyDescent="0.3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</row>
    <row r="59" spans="1:43" x14ac:dyDescent="0.3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</row>
    <row r="60" spans="1:43" x14ac:dyDescent="0.3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</row>
    <row r="61" spans="1:43" x14ac:dyDescent="0.3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</row>
    <row r="62" spans="1:43" x14ac:dyDescent="0.3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</row>
    <row r="63" spans="1:43" x14ac:dyDescent="0.3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</row>
    <row r="64" spans="1:43" x14ac:dyDescent="0.3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</row>
    <row r="65" spans="1:43" x14ac:dyDescent="0.3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</row>
    <row r="66" spans="1:43" x14ac:dyDescent="0.3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</row>
    <row r="67" spans="1:43" x14ac:dyDescent="0.3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</row>
    <row r="68" spans="1:43" x14ac:dyDescent="0.3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</row>
    <row r="69" spans="1:43" x14ac:dyDescent="0.3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</row>
    <row r="70" spans="1:43" x14ac:dyDescent="0.3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</row>
    <row r="71" spans="1:43" x14ac:dyDescent="0.3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</row>
    <row r="72" spans="1:43" x14ac:dyDescent="0.3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</row>
    <row r="73" spans="1:43" x14ac:dyDescent="0.3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</row>
    <row r="74" spans="1:43" x14ac:dyDescent="0.3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</row>
    <row r="75" spans="1:43" x14ac:dyDescent="0.3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</row>
    <row r="76" spans="1:43" x14ac:dyDescent="0.3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</row>
    <row r="77" spans="1:43" x14ac:dyDescent="0.3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</row>
    <row r="78" spans="1:43" x14ac:dyDescent="0.3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</row>
    <row r="79" spans="1:43" x14ac:dyDescent="0.3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</row>
    <row r="80" spans="1:43" x14ac:dyDescent="0.3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</row>
    <row r="81" spans="1:43" x14ac:dyDescent="0.3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</row>
    <row r="82" spans="1:43" x14ac:dyDescent="0.3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</row>
    <row r="83" spans="1:43" x14ac:dyDescent="0.3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</row>
    <row r="84" spans="1:43" x14ac:dyDescent="0.3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</row>
    <row r="85" spans="1:43" x14ac:dyDescent="0.3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</row>
    <row r="86" spans="1:43" x14ac:dyDescent="0.3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</row>
    <row r="87" spans="1:43" x14ac:dyDescent="0.3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</row>
    <row r="88" spans="1:43" x14ac:dyDescent="0.3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</row>
    <row r="89" spans="1:43" x14ac:dyDescent="0.3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</row>
    <row r="90" spans="1:43" x14ac:dyDescent="0.3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</row>
    <row r="91" spans="1:43" x14ac:dyDescent="0.3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</row>
    <row r="92" spans="1:43" x14ac:dyDescent="0.3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</row>
    <row r="93" spans="1:43" x14ac:dyDescent="0.3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</row>
    <row r="94" spans="1:43" x14ac:dyDescent="0.3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</row>
    <row r="95" spans="1:43" x14ac:dyDescent="0.3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</row>
    <row r="96" spans="1:43" x14ac:dyDescent="0.3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</row>
    <row r="97" spans="1:43" x14ac:dyDescent="0.3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</row>
    <row r="98" spans="1:43" x14ac:dyDescent="0.3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</row>
    <row r="99" spans="1:43" x14ac:dyDescent="0.3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</row>
    <row r="100" spans="1:43" x14ac:dyDescent="0.3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</row>
    <row r="101" spans="1:43" x14ac:dyDescent="0.3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</row>
    <row r="102" spans="1:43" x14ac:dyDescent="0.3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</row>
    <row r="103" spans="1:43" x14ac:dyDescent="0.3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</row>
    <row r="104" spans="1:43" x14ac:dyDescent="0.3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</row>
    <row r="105" spans="1:43" x14ac:dyDescent="0.3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</row>
    <row r="106" spans="1:43" x14ac:dyDescent="0.3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</row>
    <row r="107" spans="1:43" x14ac:dyDescent="0.3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</row>
    <row r="108" spans="1:43" x14ac:dyDescent="0.3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</row>
    <row r="109" spans="1:43" x14ac:dyDescent="0.3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</row>
    <row r="110" spans="1:43" x14ac:dyDescent="0.3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</row>
    <row r="111" spans="1:43" x14ac:dyDescent="0.3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</row>
    <row r="112" spans="1:43" x14ac:dyDescent="0.3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</row>
    <row r="113" spans="1:43" x14ac:dyDescent="0.3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</row>
    <row r="114" spans="1:43" x14ac:dyDescent="0.3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</row>
    <row r="115" spans="1:43" x14ac:dyDescent="0.3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</row>
    <row r="116" spans="1:43" x14ac:dyDescent="0.3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</row>
    <row r="117" spans="1:43" x14ac:dyDescent="0.3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</row>
    <row r="118" spans="1:43" x14ac:dyDescent="0.3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</row>
    <row r="119" spans="1:43" x14ac:dyDescent="0.3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</row>
    <row r="120" spans="1:43" x14ac:dyDescent="0.3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</row>
    <row r="121" spans="1:43" x14ac:dyDescent="0.3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</row>
    <row r="122" spans="1:43" x14ac:dyDescent="0.3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</row>
    <row r="123" spans="1:43" x14ac:dyDescent="0.3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</row>
    <row r="124" spans="1:43" x14ac:dyDescent="0.3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</row>
    <row r="125" spans="1:43" x14ac:dyDescent="0.3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</row>
    <row r="126" spans="1:43" x14ac:dyDescent="0.3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</row>
    <row r="127" spans="1:43" x14ac:dyDescent="0.3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</row>
    <row r="128" spans="1:43" x14ac:dyDescent="0.3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</row>
    <row r="129" spans="1:43" x14ac:dyDescent="0.3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</row>
    <row r="130" spans="1:43" x14ac:dyDescent="0.3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</row>
    <row r="131" spans="1:43" x14ac:dyDescent="0.3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</row>
    <row r="132" spans="1:43" x14ac:dyDescent="0.3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</row>
    <row r="133" spans="1:43" x14ac:dyDescent="0.3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</row>
    <row r="134" spans="1:43" x14ac:dyDescent="0.3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</row>
    <row r="135" spans="1:43" x14ac:dyDescent="0.3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</row>
    <row r="136" spans="1:43" x14ac:dyDescent="0.3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</row>
    <row r="137" spans="1:43" x14ac:dyDescent="0.3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</row>
    <row r="138" spans="1:43" x14ac:dyDescent="0.3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</row>
    <row r="139" spans="1:43" x14ac:dyDescent="0.3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</row>
    <row r="140" spans="1:43" x14ac:dyDescent="0.3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</row>
    <row r="141" spans="1:43" x14ac:dyDescent="0.3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</row>
    <row r="142" spans="1:43" x14ac:dyDescent="0.3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</row>
    <row r="143" spans="1:43" x14ac:dyDescent="0.3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</row>
    <row r="144" spans="1:43" x14ac:dyDescent="0.3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</row>
    <row r="145" spans="1:43" x14ac:dyDescent="0.3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</row>
    <row r="146" spans="1:43" x14ac:dyDescent="0.3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</row>
    <row r="147" spans="1:43" x14ac:dyDescent="0.3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</row>
    <row r="148" spans="1:43" x14ac:dyDescent="0.3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</row>
    <row r="149" spans="1:43" x14ac:dyDescent="0.3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</row>
    <row r="150" spans="1:43" x14ac:dyDescent="0.3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</row>
    <row r="151" spans="1:43" x14ac:dyDescent="0.3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</row>
    <row r="152" spans="1:43" x14ac:dyDescent="0.3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</row>
    <row r="153" spans="1:43" x14ac:dyDescent="0.3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</row>
    <row r="154" spans="1:43" x14ac:dyDescent="0.3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</row>
    <row r="155" spans="1:43" x14ac:dyDescent="0.3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</row>
    <row r="156" spans="1:43" x14ac:dyDescent="0.3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</row>
    <row r="157" spans="1:43" x14ac:dyDescent="0.3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</row>
    <row r="158" spans="1:43" x14ac:dyDescent="0.3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</row>
    <row r="159" spans="1:43" x14ac:dyDescent="0.3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</row>
    <row r="160" spans="1:43" x14ac:dyDescent="0.3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</row>
    <row r="161" spans="1:43" x14ac:dyDescent="0.3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</row>
    <row r="162" spans="1:43" x14ac:dyDescent="0.3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</row>
    <row r="163" spans="1:43" x14ac:dyDescent="0.3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</row>
    <row r="164" spans="1:43" x14ac:dyDescent="0.3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</row>
    <row r="165" spans="1:43" x14ac:dyDescent="0.3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</row>
    <row r="166" spans="1:43" x14ac:dyDescent="0.3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</row>
    <row r="167" spans="1:43" x14ac:dyDescent="0.3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</row>
    <row r="168" spans="1:43" x14ac:dyDescent="0.3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</row>
    <row r="169" spans="1:43" x14ac:dyDescent="0.3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</row>
    <row r="170" spans="1:43" x14ac:dyDescent="0.3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</row>
    <row r="171" spans="1:43" x14ac:dyDescent="0.3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</row>
    <row r="172" spans="1:43" x14ac:dyDescent="0.3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</row>
    <row r="173" spans="1:43" x14ac:dyDescent="0.3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</row>
    <row r="174" spans="1:43" x14ac:dyDescent="0.3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</row>
    <row r="175" spans="1:43" x14ac:dyDescent="0.3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</row>
    <row r="176" spans="1:43" x14ac:dyDescent="0.3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</row>
    <row r="177" spans="1:43" x14ac:dyDescent="0.3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</row>
    <row r="178" spans="1:43" x14ac:dyDescent="0.3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</row>
    <row r="179" spans="1:43" x14ac:dyDescent="0.3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</row>
    <row r="180" spans="1:43" x14ac:dyDescent="0.3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</row>
    <row r="181" spans="1:43" x14ac:dyDescent="0.3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</row>
    <row r="182" spans="1:43" x14ac:dyDescent="0.3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</row>
    <row r="183" spans="1:43" x14ac:dyDescent="0.3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</row>
    <row r="184" spans="1:43" x14ac:dyDescent="0.3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</row>
    <row r="185" spans="1:43" x14ac:dyDescent="0.3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</row>
    <row r="186" spans="1:43" x14ac:dyDescent="0.3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</row>
    <row r="187" spans="1:43" x14ac:dyDescent="0.3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</row>
    <row r="188" spans="1:43" x14ac:dyDescent="0.3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</row>
    <row r="189" spans="1:43" x14ac:dyDescent="0.3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</row>
    <row r="190" spans="1:43" x14ac:dyDescent="0.3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</row>
    <row r="191" spans="1:43" x14ac:dyDescent="0.3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</row>
    <row r="192" spans="1:43" x14ac:dyDescent="0.3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</row>
    <row r="193" spans="1:43" x14ac:dyDescent="0.3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</row>
    <row r="194" spans="1:43" x14ac:dyDescent="0.3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</row>
    <row r="195" spans="1:43" x14ac:dyDescent="0.3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</row>
    <row r="196" spans="1:43" x14ac:dyDescent="0.3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</row>
    <row r="197" spans="1:43" x14ac:dyDescent="0.3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</row>
    <row r="198" spans="1:43" x14ac:dyDescent="0.3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</row>
    <row r="199" spans="1:43" x14ac:dyDescent="0.3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</row>
    <row r="200" spans="1:43" x14ac:dyDescent="0.3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</row>
    <row r="201" spans="1:43" x14ac:dyDescent="0.3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</row>
    <row r="202" spans="1:43" x14ac:dyDescent="0.3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</row>
    <row r="203" spans="1:43" x14ac:dyDescent="0.3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</row>
    <row r="204" spans="1:43" x14ac:dyDescent="0.3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</row>
    <row r="205" spans="1:43" x14ac:dyDescent="0.3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</row>
    <row r="206" spans="1:43" x14ac:dyDescent="0.3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</row>
    <row r="207" spans="1:43" x14ac:dyDescent="0.3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</row>
    <row r="208" spans="1:43" x14ac:dyDescent="0.3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</row>
    <row r="209" spans="1:43" x14ac:dyDescent="0.3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</row>
    <row r="210" spans="1:43" x14ac:dyDescent="0.3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</row>
    <row r="211" spans="1:43" x14ac:dyDescent="0.3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</row>
    <row r="212" spans="1:43" x14ac:dyDescent="0.3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</row>
    <row r="213" spans="1:43" x14ac:dyDescent="0.3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</row>
    <row r="214" spans="1:43" x14ac:dyDescent="0.3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</row>
    <row r="215" spans="1:43" x14ac:dyDescent="0.3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</row>
    <row r="216" spans="1:43" x14ac:dyDescent="0.3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</row>
    <row r="217" spans="1:43" x14ac:dyDescent="0.3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</row>
    <row r="218" spans="1:43" x14ac:dyDescent="0.3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</row>
    <row r="219" spans="1:43" x14ac:dyDescent="0.3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</row>
    <row r="220" spans="1:43" x14ac:dyDescent="0.3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</row>
    <row r="221" spans="1:43" x14ac:dyDescent="0.3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</row>
    <row r="222" spans="1:43" x14ac:dyDescent="0.3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</row>
    <row r="223" spans="1:43" x14ac:dyDescent="0.3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</row>
    <row r="224" spans="1:43" x14ac:dyDescent="0.3">
      <c r="A224" s="12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</row>
    <row r="225" spans="1:43" x14ac:dyDescent="0.3">
      <c r="A225" s="12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</row>
    <row r="226" spans="1:43" x14ac:dyDescent="0.3">
      <c r="A226" s="12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</row>
    <row r="227" spans="1:43" x14ac:dyDescent="0.3">
      <c r="A227" s="12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</row>
    <row r="228" spans="1:43" x14ac:dyDescent="0.3">
      <c r="A228" s="12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</row>
    <row r="229" spans="1:43" x14ac:dyDescent="0.3">
      <c r="A229" s="12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</row>
    <row r="230" spans="1:43" x14ac:dyDescent="0.3">
      <c r="A230" s="12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</row>
    <row r="231" spans="1:43" x14ac:dyDescent="0.3">
      <c r="A231" s="12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</row>
    <row r="232" spans="1:43" x14ac:dyDescent="0.3">
      <c r="A232" s="12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</row>
    <row r="233" spans="1:43" x14ac:dyDescent="0.3">
      <c r="A233" s="12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</row>
    <row r="234" spans="1:43" x14ac:dyDescent="0.3">
      <c r="A234" s="12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</row>
    <row r="235" spans="1:43" x14ac:dyDescent="0.3">
      <c r="A235" s="12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</row>
    <row r="236" spans="1:43" x14ac:dyDescent="0.3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</row>
    <row r="237" spans="1:43" x14ac:dyDescent="0.3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</row>
    <row r="238" spans="1:43" x14ac:dyDescent="0.3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</row>
    <row r="239" spans="1:43" x14ac:dyDescent="0.3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</row>
    <row r="240" spans="1:43" x14ac:dyDescent="0.3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</row>
    <row r="241" spans="1:43" x14ac:dyDescent="0.3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</row>
    <row r="242" spans="1:43" x14ac:dyDescent="0.3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</row>
    <row r="243" spans="1:43" x14ac:dyDescent="0.3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</row>
    <row r="244" spans="1:43" x14ac:dyDescent="0.3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</row>
    <row r="245" spans="1:43" x14ac:dyDescent="0.3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</row>
    <row r="246" spans="1:43" x14ac:dyDescent="0.3">
      <c r="A246" s="12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</row>
    <row r="247" spans="1:43" x14ac:dyDescent="0.3">
      <c r="A247" s="12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</row>
    <row r="248" spans="1:43" x14ac:dyDescent="0.3">
      <c r="A248" s="12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</row>
    <row r="249" spans="1:43" x14ac:dyDescent="0.3">
      <c r="A249" s="12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</row>
    <row r="250" spans="1:43" x14ac:dyDescent="0.3">
      <c r="A250" s="12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</row>
    <row r="251" spans="1:43" x14ac:dyDescent="0.3">
      <c r="A251" s="12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</row>
    <row r="252" spans="1:43" x14ac:dyDescent="0.3">
      <c r="A252" s="12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</row>
    <row r="253" spans="1:43" x14ac:dyDescent="0.3">
      <c r="A253" s="12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</row>
    <row r="254" spans="1:43" x14ac:dyDescent="0.3">
      <c r="A254" s="12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</row>
    <row r="255" spans="1:43" x14ac:dyDescent="0.3">
      <c r="A255" s="12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</row>
    <row r="256" spans="1:43" x14ac:dyDescent="0.3">
      <c r="A256" s="12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</row>
    <row r="257" spans="1:43" x14ac:dyDescent="0.3">
      <c r="A257" s="12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</row>
    <row r="258" spans="1:43" x14ac:dyDescent="0.3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</row>
    <row r="259" spans="1:43" x14ac:dyDescent="0.3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</row>
    <row r="260" spans="1:43" x14ac:dyDescent="0.3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</row>
    <row r="261" spans="1:43" x14ac:dyDescent="0.3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</row>
    <row r="262" spans="1:43" x14ac:dyDescent="0.3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</row>
    <row r="263" spans="1:43" x14ac:dyDescent="0.3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</row>
    <row r="264" spans="1:43" x14ac:dyDescent="0.3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</row>
    <row r="265" spans="1:43" x14ac:dyDescent="0.3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</row>
    <row r="266" spans="1:43" x14ac:dyDescent="0.3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</row>
    <row r="267" spans="1:43" x14ac:dyDescent="0.3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</row>
    <row r="268" spans="1:43" x14ac:dyDescent="0.3">
      <c r="A268" s="12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</row>
    <row r="269" spans="1:43" x14ac:dyDescent="0.3">
      <c r="A269" s="12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</row>
    <row r="270" spans="1:43" x14ac:dyDescent="0.3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</row>
    <row r="271" spans="1:43" x14ac:dyDescent="0.3">
      <c r="A271" s="12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</row>
    <row r="272" spans="1:43" x14ac:dyDescent="0.3">
      <c r="A272" s="12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</row>
    <row r="273" spans="1:43" x14ac:dyDescent="0.3">
      <c r="A273" s="12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</row>
    <row r="274" spans="1:43" x14ac:dyDescent="0.3">
      <c r="A274" s="12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</row>
    <row r="275" spans="1:43" x14ac:dyDescent="0.3">
      <c r="A275" s="12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</row>
    <row r="276" spans="1:43" x14ac:dyDescent="0.3">
      <c r="A276" s="12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</row>
    <row r="277" spans="1:43" x14ac:dyDescent="0.3">
      <c r="A277" s="12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</row>
    <row r="278" spans="1:43" x14ac:dyDescent="0.3">
      <c r="A278" s="12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</row>
    <row r="279" spans="1:43" x14ac:dyDescent="0.3">
      <c r="A279" s="12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</row>
    <row r="280" spans="1:43" x14ac:dyDescent="0.3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</row>
    <row r="281" spans="1:43" x14ac:dyDescent="0.3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</row>
    <row r="282" spans="1:43" x14ac:dyDescent="0.3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</row>
    <row r="283" spans="1:43" x14ac:dyDescent="0.3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</row>
    <row r="284" spans="1:43" x14ac:dyDescent="0.3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</row>
    <row r="285" spans="1:43" x14ac:dyDescent="0.3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</row>
    <row r="286" spans="1:43" x14ac:dyDescent="0.3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</row>
    <row r="287" spans="1:43" x14ac:dyDescent="0.3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</row>
    <row r="288" spans="1:43" x14ac:dyDescent="0.3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</row>
    <row r="289" spans="1:43" x14ac:dyDescent="0.3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</row>
    <row r="290" spans="1:43" x14ac:dyDescent="0.3">
      <c r="A290" s="12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</row>
    <row r="291" spans="1:43" x14ac:dyDescent="0.3">
      <c r="A291" s="12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</row>
    <row r="292" spans="1:43" x14ac:dyDescent="0.3">
      <c r="A292" s="12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</row>
    <row r="293" spans="1:43" x14ac:dyDescent="0.3">
      <c r="A293" s="12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</row>
    <row r="294" spans="1:43" x14ac:dyDescent="0.3">
      <c r="A294" s="12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</row>
    <row r="295" spans="1:43" x14ac:dyDescent="0.3">
      <c r="A295" s="12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</row>
    <row r="296" spans="1:43" x14ac:dyDescent="0.3">
      <c r="A296" s="12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</row>
    <row r="297" spans="1:43" x14ac:dyDescent="0.3">
      <c r="A297" s="12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</row>
    <row r="298" spans="1:43" x14ac:dyDescent="0.3">
      <c r="A298" s="12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</row>
    <row r="299" spans="1:43" x14ac:dyDescent="0.3">
      <c r="A299" s="12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</row>
    <row r="300" spans="1:43" x14ac:dyDescent="0.3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</row>
    <row r="301" spans="1:43" x14ac:dyDescent="0.3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</row>
    <row r="302" spans="1:43" x14ac:dyDescent="0.3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</row>
    <row r="303" spans="1:43" x14ac:dyDescent="0.3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</row>
    <row r="304" spans="1:43" x14ac:dyDescent="0.3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</row>
    <row r="305" spans="1:43" x14ac:dyDescent="0.3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</row>
    <row r="306" spans="1:43" x14ac:dyDescent="0.3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</row>
    <row r="307" spans="1:43" x14ac:dyDescent="0.3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</row>
    <row r="308" spans="1:43" x14ac:dyDescent="0.3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</row>
    <row r="309" spans="1:43" x14ac:dyDescent="0.3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</row>
    <row r="310" spans="1:43" x14ac:dyDescent="0.3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</row>
    <row r="311" spans="1:43" x14ac:dyDescent="0.3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</row>
    <row r="312" spans="1:43" x14ac:dyDescent="0.3">
      <c r="A312" s="12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</row>
    <row r="313" spans="1:43" x14ac:dyDescent="0.3">
      <c r="A313" s="12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</row>
    <row r="314" spans="1:43" x14ac:dyDescent="0.3">
      <c r="A314" s="12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</row>
    <row r="315" spans="1:43" x14ac:dyDescent="0.3">
      <c r="A315" s="12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</row>
    <row r="316" spans="1:43" x14ac:dyDescent="0.3">
      <c r="A316" s="12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</row>
    <row r="317" spans="1:43" x14ac:dyDescent="0.3">
      <c r="A317" s="12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</row>
    <row r="318" spans="1:43" x14ac:dyDescent="0.3">
      <c r="A318" s="12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</row>
    <row r="319" spans="1:43" x14ac:dyDescent="0.3">
      <c r="A319" s="12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</row>
    <row r="320" spans="1:43" x14ac:dyDescent="0.3">
      <c r="A320" s="12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</row>
    <row r="321" spans="1:43" x14ac:dyDescent="0.3">
      <c r="A321" s="12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</row>
    <row r="322" spans="1:43" x14ac:dyDescent="0.3">
      <c r="A322" s="12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</row>
    <row r="323" spans="1:43" x14ac:dyDescent="0.3">
      <c r="A323" s="12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</row>
    <row r="324" spans="1:43" x14ac:dyDescent="0.3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</row>
    <row r="325" spans="1:43" x14ac:dyDescent="0.3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</row>
    <row r="326" spans="1:43" x14ac:dyDescent="0.3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</row>
    <row r="327" spans="1:43" x14ac:dyDescent="0.3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</row>
    <row r="328" spans="1:43" x14ac:dyDescent="0.3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</row>
    <row r="329" spans="1:43" x14ac:dyDescent="0.3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</row>
    <row r="330" spans="1:43" x14ac:dyDescent="0.3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</row>
    <row r="331" spans="1:43" x14ac:dyDescent="0.3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</row>
    <row r="332" spans="1:43" x14ac:dyDescent="0.3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</row>
    <row r="333" spans="1:43" x14ac:dyDescent="0.3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</row>
    <row r="334" spans="1:43" x14ac:dyDescent="0.3">
      <c r="A334" s="12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</row>
    <row r="335" spans="1:43" x14ac:dyDescent="0.3">
      <c r="A335" s="12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</row>
    <row r="336" spans="1:43" x14ac:dyDescent="0.3">
      <c r="A336" s="12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</row>
    <row r="337" spans="1:43" x14ac:dyDescent="0.3">
      <c r="A337" s="12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</row>
    <row r="338" spans="1:43" x14ac:dyDescent="0.3">
      <c r="A338" s="12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</row>
    <row r="339" spans="1:43" x14ac:dyDescent="0.3">
      <c r="A339" s="12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</row>
    <row r="340" spans="1:43" x14ac:dyDescent="0.3">
      <c r="A340" s="12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</row>
    <row r="341" spans="1:43" x14ac:dyDescent="0.3">
      <c r="A341" s="12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</row>
    <row r="342" spans="1:43" x14ac:dyDescent="0.3">
      <c r="A342" s="12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</row>
    <row r="343" spans="1:43" x14ac:dyDescent="0.3">
      <c r="A343" s="12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</row>
    <row r="344" spans="1:43" x14ac:dyDescent="0.3">
      <c r="A344" s="12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</row>
    <row r="345" spans="1:43" x14ac:dyDescent="0.3">
      <c r="A345" s="12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</row>
    <row r="346" spans="1:43" x14ac:dyDescent="0.3">
      <c r="A346" s="12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</row>
    <row r="347" spans="1:43" x14ac:dyDescent="0.3">
      <c r="A347" s="12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</row>
    <row r="348" spans="1:43" x14ac:dyDescent="0.3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</row>
    <row r="349" spans="1:43" x14ac:dyDescent="0.3">
      <c r="A349" s="12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</row>
    <row r="350" spans="1:43" x14ac:dyDescent="0.3">
      <c r="A350" s="12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</row>
    <row r="351" spans="1:43" x14ac:dyDescent="0.3">
      <c r="A351" s="12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</row>
    <row r="352" spans="1:43" x14ac:dyDescent="0.3">
      <c r="A352" s="12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</row>
    <row r="353" spans="1:43" x14ac:dyDescent="0.3">
      <c r="A353" s="12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</row>
    <row r="354" spans="1:43" x14ac:dyDescent="0.3">
      <c r="A354" s="12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</row>
    <row r="355" spans="1:43" x14ac:dyDescent="0.3">
      <c r="A355" s="12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</row>
    <row r="356" spans="1:43" x14ac:dyDescent="0.3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</row>
    <row r="357" spans="1:43" x14ac:dyDescent="0.3">
      <c r="A357" s="12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</row>
    <row r="358" spans="1:43" x14ac:dyDescent="0.3">
      <c r="A358" s="12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</row>
    <row r="359" spans="1:43" x14ac:dyDescent="0.3">
      <c r="A359" s="12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</row>
    <row r="360" spans="1:43" x14ac:dyDescent="0.3">
      <c r="A360" s="12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</row>
    <row r="361" spans="1:43" x14ac:dyDescent="0.3">
      <c r="A361" s="12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</row>
    <row r="362" spans="1:43" x14ac:dyDescent="0.3">
      <c r="A362" s="12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</row>
    <row r="363" spans="1:43" x14ac:dyDescent="0.3">
      <c r="A363" s="12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</row>
    <row r="364" spans="1:43" x14ac:dyDescent="0.3">
      <c r="A364" s="12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</row>
    <row r="365" spans="1:43" x14ac:dyDescent="0.3">
      <c r="A365" s="12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</row>
    <row r="366" spans="1:43" x14ac:dyDescent="0.3">
      <c r="A366" s="12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</row>
    <row r="367" spans="1:43" x14ac:dyDescent="0.3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</row>
    <row r="368" spans="1:43" x14ac:dyDescent="0.3">
      <c r="A368" s="12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</row>
    <row r="369" spans="1:43" x14ac:dyDescent="0.3">
      <c r="A369" s="12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</row>
    <row r="370" spans="1:43" x14ac:dyDescent="0.3">
      <c r="A370" s="12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</row>
    <row r="371" spans="1:43" x14ac:dyDescent="0.3">
      <c r="A371" s="1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</row>
    <row r="372" spans="1:43" x14ac:dyDescent="0.3">
      <c r="A372" s="1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</row>
    <row r="373" spans="1:43" x14ac:dyDescent="0.3">
      <c r="A373" s="12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</row>
    <row r="374" spans="1:43" x14ac:dyDescent="0.3">
      <c r="A374" s="12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</row>
    <row r="375" spans="1:43" x14ac:dyDescent="0.3">
      <c r="A375" s="12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</row>
    <row r="376" spans="1:43" x14ac:dyDescent="0.3">
      <c r="A376" s="12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</row>
    <row r="377" spans="1:43" x14ac:dyDescent="0.3">
      <c r="A377" s="12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</row>
    <row r="378" spans="1:43" x14ac:dyDescent="0.3">
      <c r="A378" s="12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</row>
    <row r="379" spans="1:43" x14ac:dyDescent="0.3">
      <c r="A379" s="12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</row>
    <row r="380" spans="1:43" x14ac:dyDescent="0.3">
      <c r="A380" s="12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</row>
    <row r="381" spans="1:43" x14ac:dyDescent="0.3">
      <c r="A381" s="12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</row>
    <row r="382" spans="1:43" x14ac:dyDescent="0.3">
      <c r="A382" s="12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</row>
    <row r="383" spans="1:43" x14ac:dyDescent="0.3">
      <c r="A383" s="12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</row>
    <row r="384" spans="1:43" x14ac:dyDescent="0.3">
      <c r="A384" s="12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</row>
    <row r="385" spans="1:43" x14ac:dyDescent="0.3">
      <c r="A385" s="12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</row>
    <row r="386" spans="1:43" x14ac:dyDescent="0.3">
      <c r="A386" s="12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</row>
    <row r="387" spans="1:43" x14ac:dyDescent="0.3">
      <c r="A387" s="12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</row>
    <row r="388" spans="1:43" x14ac:dyDescent="0.3">
      <c r="A388" s="12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</row>
    <row r="389" spans="1:43" x14ac:dyDescent="0.3">
      <c r="A389" s="12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</row>
    <row r="390" spans="1:43" x14ac:dyDescent="0.3">
      <c r="A390" s="12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</row>
    <row r="391" spans="1:43" x14ac:dyDescent="0.3">
      <c r="A391" s="12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</row>
    <row r="392" spans="1:43" x14ac:dyDescent="0.3">
      <c r="A392" s="12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</row>
    <row r="393" spans="1:43" x14ac:dyDescent="0.3">
      <c r="A393" s="12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</row>
    <row r="394" spans="1:43" x14ac:dyDescent="0.3">
      <c r="A394" s="12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</row>
    <row r="395" spans="1:43" x14ac:dyDescent="0.3">
      <c r="A395" s="12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</row>
    <row r="396" spans="1:43" x14ac:dyDescent="0.3">
      <c r="A396" s="12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</row>
    <row r="397" spans="1:43" x14ac:dyDescent="0.3">
      <c r="A397" s="12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</row>
    <row r="398" spans="1:43" x14ac:dyDescent="0.3">
      <c r="A398" s="12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</row>
    <row r="399" spans="1:43" x14ac:dyDescent="0.3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</row>
    <row r="400" spans="1:43" x14ac:dyDescent="0.3">
      <c r="A400" s="12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</row>
    <row r="401" spans="1:43" x14ac:dyDescent="0.3">
      <c r="A401" s="12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</row>
    <row r="402" spans="1:43" x14ac:dyDescent="0.3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</row>
    <row r="403" spans="1:43" x14ac:dyDescent="0.3">
      <c r="A403" s="12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</row>
    <row r="404" spans="1:43" x14ac:dyDescent="0.3">
      <c r="A404" s="12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</row>
    <row r="405" spans="1:43" x14ac:dyDescent="0.3">
      <c r="A405" s="12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</row>
    <row r="406" spans="1:43" x14ac:dyDescent="0.3">
      <c r="A406" s="12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</row>
    <row r="407" spans="1:43" x14ac:dyDescent="0.3">
      <c r="A407" s="12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</row>
    <row r="408" spans="1:43" x14ac:dyDescent="0.3">
      <c r="A408" s="12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</row>
    <row r="409" spans="1:43" x14ac:dyDescent="0.3">
      <c r="A409" s="12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</row>
    <row r="410" spans="1:43" x14ac:dyDescent="0.3">
      <c r="A410" s="12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</row>
    <row r="411" spans="1:43" x14ac:dyDescent="0.3">
      <c r="A411" s="12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</row>
    <row r="412" spans="1:43" x14ac:dyDescent="0.3">
      <c r="A412" s="12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</row>
    <row r="413" spans="1:43" x14ac:dyDescent="0.3">
      <c r="A413" s="12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</row>
    <row r="414" spans="1:43" x14ac:dyDescent="0.3">
      <c r="A414" s="12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</row>
    <row r="415" spans="1:43" x14ac:dyDescent="0.3">
      <c r="A415" s="12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</row>
    <row r="416" spans="1:43" x14ac:dyDescent="0.3">
      <c r="A416" s="12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</row>
    <row r="417" spans="1:43" x14ac:dyDescent="0.3">
      <c r="A417" s="12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</row>
    <row r="418" spans="1:43" x14ac:dyDescent="0.3">
      <c r="A418" s="12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</row>
    <row r="419" spans="1:43" x14ac:dyDescent="0.3">
      <c r="A419" s="12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</row>
    <row r="420" spans="1:43" x14ac:dyDescent="0.3">
      <c r="A420" s="12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</row>
    <row r="421" spans="1:43" x14ac:dyDescent="0.3">
      <c r="A421" s="12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</row>
    <row r="422" spans="1:43" x14ac:dyDescent="0.3">
      <c r="A422" s="12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</row>
    <row r="423" spans="1:43" x14ac:dyDescent="0.3">
      <c r="A423" s="12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</row>
    <row r="424" spans="1:43" x14ac:dyDescent="0.3">
      <c r="A424" s="12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</row>
    <row r="425" spans="1:43" x14ac:dyDescent="0.3">
      <c r="A425" s="12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</row>
    <row r="426" spans="1:43" x14ac:dyDescent="0.3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</row>
    <row r="427" spans="1:43" x14ac:dyDescent="0.3">
      <c r="A427" s="12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</row>
    <row r="428" spans="1:43" x14ac:dyDescent="0.3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</row>
    <row r="429" spans="1:43" x14ac:dyDescent="0.3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</row>
    <row r="430" spans="1:43" x14ac:dyDescent="0.3">
      <c r="A430" s="12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</row>
    <row r="431" spans="1:43" x14ac:dyDescent="0.3">
      <c r="A431" s="12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</row>
    <row r="432" spans="1:43" x14ac:dyDescent="0.3">
      <c r="A432" s="12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</row>
    <row r="433" spans="1:43" x14ac:dyDescent="0.3">
      <c r="A433" s="12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</row>
    <row r="434" spans="1:43" x14ac:dyDescent="0.3">
      <c r="A434" s="12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</row>
    <row r="435" spans="1:43" x14ac:dyDescent="0.3">
      <c r="A435" s="12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</row>
    <row r="436" spans="1:43" x14ac:dyDescent="0.3">
      <c r="A436" s="12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</row>
    <row r="437" spans="1:43" x14ac:dyDescent="0.3">
      <c r="A437" s="12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</row>
    <row r="438" spans="1:43" x14ac:dyDescent="0.3">
      <c r="A438" s="12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</row>
    <row r="439" spans="1:43" x14ac:dyDescent="0.3">
      <c r="A439" s="12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</row>
    <row r="440" spans="1:43" x14ac:dyDescent="0.3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</row>
    <row r="441" spans="1:43" x14ac:dyDescent="0.3">
      <c r="A441" s="12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</row>
    <row r="442" spans="1:43" x14ac:dyDescent="0.3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</row>
    <row r="443" spans="1:43" x14ac:dyDescent="0.3">
      <c r="A443" s="12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</row>
    <row r="444" spans="1:43" x14ac:dyDescent="0.3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</row>
    <row r="445" spans="1:43" x14ac:dyDescent="0.3">
      <c r="A445" s="12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</row>
    <row r="446" spans="1:43" x14ac:dyDescent="0.3">
      <c r="A446" s="12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</row>
    <row r="447" spans="1:43" x14ac:dyDescent="0.3">
      <c r="A447" s="12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</row>
    <row r="448" spans="1:43" x14ac:dyDescent="0.3">
      <c r="A448" s="12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</row>
    <row r="449" spans="1:43" x14ac:dyDescent="0.3">
      <c r="A449" s="12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</row>
    <row r="450" spans="1:43" x14ac:dyDescent="0.3">
      <c r="A450" s="12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</row>
    <row r="451" spans="1:43" x14ac:dyDescent="0.3">
      <c r="A451" s="12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</row>
    <row r="452" spans="1:43" x14ac:dyDescent="0.3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</row>
    <row r="453" spans="1:43" x14ac:dyDescent="0.3">
      <c r="A453" s="12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</row>
    <row r="454" spans="1:43" x14ac:dyDescent="0.3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</row>
    <row r="455" spans="1:43" x14ac:dyDescent="0.3">
      <c r="A455" s="12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</row>
    <row r="456" spans="1:43" x14ac:dyDescent="0.3">
      <c r="A456" s="12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</row>
    <row r="457" spans="1:43" x14ac:dyDescent="0.3">
      <c r="A457" s="12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</row>
    <row r="458" spans="1:43" x14ac:dyDescent="0.3">
      <c r="A458" s="12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</row>
    <row r="459" spans="1:43" x14ac:dyDescent="0.3">
      <c r="A459" s="12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</row>
    <row r="460" spans="1:43" x14ac:dyDescent="0.3">
      <c r="A460" s="12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</row>
    <row r="461" spans="1:43" x14ac:dyDescent="0.3">
      <c r="A461" s="12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</row>
    <row r="462" spans="1:43" x14ac:dyDescent="0.3">
      <c r="A462" s="12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</row>
    <row r="463" spans="1:43" x14ac:dyDescent="0.3">
      <c r="A463" s="12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</row>
    <row r="464" spans="1:43" x14ac:dyDescent="0.3">
      <c r="A464" s="12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</row>
    <row r="465" spans="1:43" x14ac:dyDescent="0.3">
      <c r="A465" s="12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</row>
    <row r="466" spans="1:43" x14ac:dyDescent="0.3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</row>
    <row r="467" spans="1:43" x14ac:dyDescent="0.3">
      <c r="A467" s="12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</row>
    <row r="468" spans="1:43" x14ac:dyDescent="0.3">
      <c r="A468" s="12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</row>
    <row r="469" spans="1:43" x14ac:dyDescent="0.3">
      <c r="A469" s="12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</row>
    <row r="470" spans="1:43" x14ac:dyDescent="0.3">
      <c r="A470" s="12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</row>
    <row r="471" spans="1:43" x14ac:dyDescent="0.3">
      <c r="A471" s="12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</row>
    <row r="472" spans="1:43" x14ac:dyDescent="0.3">
      <c r="A472" s="12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</row>
    <row r="473" spans="1:43" x14ac:dyDescent="0.3">
      <c r="A473" s="12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</row>
    <row r="474" spans="1:43" x14ac:dyDescent="0.3">
      <c r="A474" s="12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</row>
    <row r="475" spans="1:43" x14ac:dyDescent="0.3">
      <c r="A475" s="12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</row>
    <row r="476" spans="1:43" x14ac:dyDescent="0.3">
      <c r="A476" s="12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</row>
    <row r="477" spans="1:43" x14ac:dyDescent="0.3">
      <c r="A477" s="12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</row>
    <row r="478" spans="1:43" x14ac:dyDescent="0.3">
      <c r="A478" s="12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</row>
    <row r="479" spans="1:43" x14ac:dyDescent="0.3">
      <c r="A479" s="12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</row>
    <row r="480" spans="1:43" x14ac:dyDescent="0.3">
      <c r="A480" s="12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</row>
    <row r="481" spans="1:43" x14ac:dyDescent="0.3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</row>
    <row r="482" spans="1:43" x14ac:dyDescent="0.3">
      <c r="A482" s="12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</row>
    <row r="483" spans="1:43" x14ac:dyDescent="0.3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</row>
    <row r="484" spans="1:43" x14ac:dyDescent="0.3">
      <c r="A484" s="12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</row>
    <row r="485" spans="1:43" x14ac:dyDescent="0.3">
      <c r="A485" s="12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</row>
    <row r="486" spans="1:43" x14ac:dyDescent="0.3">
      <c r="A486" s="12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</row>
    <row r="487" spans="1:43" x14ac:dyDescent="0.3">
      <c r="A487" s="12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</row>
    <row r="488" spans="1:43" x14ac:dyDescent="0.3">
      <c r="A488" s="12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</row>
    <row r="489" spans="1:43" x14ac:dyDescent="0.3">
      <c r="A489" s="12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</row>
    <row r="490" spans="1:43" x14ac:dyDescent="0.3">
      <c r="A490" s="12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</row>
    <row r="491" spans="1:43" x14ac:dyDescent="0.3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</row>
    <row r="492" spans="1:43" x14ac:dyDescent="0.3">
      <c r="A492" s="12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</row>
    <row r="493" spans="1:43" x14ac:dyDescent="0.3">
      <c r="A493" s="12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</row>
    <row r="494" spans="1:43" x14ac:dyDescent="0.3">
      <c r="A494" s="12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</row>
    <row r="495" spans="1:43" x14ac:dyDescent="0.3">
      <c r="A495" s="12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</row>
    <row r="496" spans="1:43" x14ac:dyDescent="0.3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</row>
    <row r="497" spans="1:43" x14ac:dyDescent="0.3">
      <c r="A497" s="12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</row>
    <row r="498" spans="1:43" x14ac:dyDescent="0.3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</row>
    <row r="499" spans="1:43" x14ac:dyDescent="0.3">
      <c r="A499" s="12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</row>
    <row r="500" spans="1:43" x14ac:dyDescent="0.3">
      <c r="A500" s="12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</row>
    <row r="501" spans="1:43" x14ac:dyDescent="0.3">
      <c r="A501" s="12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</row>
    <row r="502" spans="1:43" x14ac:dyDescent="0.3">
      <c r="A502" s="12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</row>
    <row r="503" spans="1:43" x14ac:dyDescent="0.3">
      <c r="A503" s="12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</row>
    <row r="504" spans="1:43" x14ac:dyDescent="0.3">
      <c r="A504" s="12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</row>
    <row r="505" spans="1:43" x14ac:dyDescent="0.3">
      <c r="A505" s="12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</row>
    <row r="506" spans="1:43" x14ac:dyDescent="0.3">
      <c r="A506" s="12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</row>
    <row r="507" spans="1:43" x14ac:dyDescent="0.3">
      <c r="A507" s="12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</row>
    <row r="508" spans="1:43" x14ac:dyDescent="0.3">
      <c r="A508" s="12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</row>
    <row r="509" spans="1:43" x14ac:dyDescent="0.3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</row>
    <row r="510" spans="1:43" x14ac:dyDescent="0.3">
      <c r="A510" s="12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</row>
    <row r="511" spans="1:43" x14ac:dyDescent="0.3">
      <c r="A511" s="12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</row>
    <row r="512" spans="1:43" x14ac:dyDescent="0.3">
      <c r="A512" s="12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</row>
    <row r="513" spans="1:43" x14ac:dyDescent="0.3">
      <c r="A513" s="12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</row>
    <row r="514" spans="1:43" x14ac:dyDescent="0.3">
      <c r="A514" s="12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</row>
    <row r="515" spans="1:43" x14ac:dyDescent="0.3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</row>
    <row r="516" spans="1:43" x14ac:dyDescent="0.3">
      <c r="A516" s="12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</row>
    <row r="517" spans="1:43" x14ac:dyDescent="0.3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</row>
    <row r="518" spans="1:43" x14ac:dyDescent="0.3">
      <c r="A518" s="12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</row>
    <row r="519" spans="1:43" x14ac:dyDescent="0.3">
      <c r="A519" s="12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</row>
    <row r="520" spans="1:43" x14ac:dyDescent="0.3">
      <c r="A520" s="12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</row>
    <row r="521" spans="1:43" x14ac:dyDescent="0.3">
      <c r="A521" s="12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</row>
    <row r="522" spans="1:43" x14ac:dyDescent="0.3">
      <c r="A522" s="12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</row>
    <row r="523" spans="1:43" x14ac:dyDescent="0.3">
      <c r="A523" s="12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</row>
    <row r="524" spans="1:43" x14ac:dyDescent="0.3">
      <c r="A524" s="12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</row>
    <row r="525" spans="1:43" x14ac:dyDescent="0.3">
      <c r="A525" s="12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</row>
    <row r="526" spans="1:43" x14ac:dyDescent="0.3">
      <c r="A526" s="12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</row>
    <row r="527" spans="1:43" x14ac:dyDescent="0.3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</row>
    <row r="528" spans="1:43" x14ac:dyDescent="0.3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</row>
    <row r="529" spans="1:43" x14ac:dyDescent="0.3">
      <c r="A529" s="12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</row>
    <row r="530" spans="1:43" x14ac:dyDescent="0.3">
      <c r="A530" s="12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</row>
    <row r="531" spans="1:43" x14ac:dyDescent="0.3">
      <c r="A531" s="12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</row>
    <row r="532" spans="1:43" x14ac:dyDescent="0.3">
      <c r="A532" s="12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</row>
    <row r="533" spans="1:43" x14ac:dyDescent="0.3">
      <c r="A533" s="12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</row>
    <row r="534" spans="1:43" x14ac:dyDescent="0.3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</row>
    <row r="535" spans="1:43" x14ac:dyDescent="0.3">
      <c r="A535" s="12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</row>
    <row r="536" spans="1:43" x14ac:dyDescent="0.3">
      <c r="A536" s="12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</row>
    <row r="537" spans="1:43" x14ac:dyDescent="0.3">
      <c r="A537" s="12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</row>
    <row r="538" spans="1:43" x14ac:dyDescent="0.3">
      <c r="A538" s="12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</row>
    <row r="539" spans="1:43" x14ac:dyDescent="0.3">
      <c r="A539" s="12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</row>
    <row r="540" spans="1:43" x14ac:dyDescent="0.3">
      <c r="A540" s="12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</row>
    <row r="541" spans="1:43" x14ac:dyDescent="0.3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</row>
    <row r="542" spans="1:43" x14ac:dyDescent="0.3">
      <c r="A542" s="12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</row>
    <row r="543" spans="1:43" x14ac:dyDescent="0.3">
      <c r="A543" s="12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</row>
    <row r="544" spans="1:43" x14ac:dyDescent="0.3">
      <c r="A544" s="12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</row>
    <row r="545" spans="1:43" x14ac:dyDescent="0.3">
      <c r="A545" s="12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</row>
    <row r="546" spans="1:43" x14ac:dyDescent="0.3">
      <c r="A546" s="12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</row>
    <row r="547" spans="1:43" x14ac:dyDescent="0.3">
      <c r="A547" s="12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</row>
    <row r="548" spans="1:43" x14ac:dyDescent="0.3">
      <c r="A548" s="12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</row>
    <row r="549" spans="1:43" x14ac:dyDescent="0.3">
      <c r="A549" s="12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</row>
    <row r="550" spans="1:43" x14ac:dyDescent="0.3">
      <c r="A550" s="12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</row>
    <row r="551" spans="1:43" x14ac:dyDescent="0.3">
      <c r="A551" s="12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</row>
    <row r="552" spans="1:43" x14ac:dyDescent="0.3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</row>
    <row r="553" spans="1:43" x14ac:dyDescent="0.3">
      <c r="A553" s="12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</row>
    <row r="554" spans="1:43" x14ac:dyDescent="0.3">
      <c r="A554" s="12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</row>
    <row r="555" spans="1:43" x14ac:dyDescent="0.3">
      <c r="A555" s="12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</row>
    <row r="556" spans="1:43" x14ac:dyDescent="0.3">
      <c r="A556" s="12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</row>
    <row r="557" spans="1:43" x14ac:dyDescent="0.3">
      <c r="A557" s="12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</row>
    <row r="558" spans="1:43" x14ac:dyDescent="0.3">
      <c r="A558" s="12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</row>
    <row r="559" spans="1:43" x14ac:dyDescent="0.3">
      <c r="A559" s="12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</row>
    <row r="560" spans="1:43" x14ac:dyDescent="0.3">
      <c r="A560" s="12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</row>
    <row r="561" spans="1:43" x14ac:dyDescent="0.3">
      <c r="A561" s="12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</row>
    <row r="562" spans="1:43" x14ac:dyDescent="0.3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</row>
    <row r="563" spans="1:43" x14ac:dyDescent="0.3">
      <c r="A563" s="12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</row>
    <row r="564" spans="1:43" x14ac:dyDescent="0.3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</row>
    <row r="565" spans="1:43" x14ac:dyDescent="0.3">
      <c r="A565" s="12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</row>
    <row r="566" spans="1:43" x14ac:dyDescent="0.3">
      <c r="A566" s="12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</row>
    <row r="567" spans="1:43" x14ac:dyDescent="0.3">
      <c r="A567" s="12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</row>
    <row r="568" spans="1:43" x14ac:dyDescent="0.3">
      <c r="A568" s="12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</row>
    <row r="569" spans="1:43" x14ac:dyDescent="0.3">
      <c r="A569" s="12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</row>
    <row r="570" spans="1:43" x14ac:dyDescent="0.3">
      <c r="A570" s="12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</row>
    <row r="571" spans="1:43" x14ac:dyDescent="0.3">
      <c r="A571" s="12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</row>
    <row r="572" spans="1:43" x14ac:dyDescent="0.3">
      <c r="A572" s="12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</row>
    <row r="573" spans="1:43" x14ac:dyDescent="0.3">
      <c r="A573" s="12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</row>
    <row r="574" spans="1:43" x14ac:dyDescent="0.3">
      <c r="A574" s="12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</row>
    <row r="575" spans="1:43" x14ac:dyDescent="0.3">
      <c r="A575" s="12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</row>
    <row r="576" spans="1:43" x14ac:dyDescent="0.3">
      <c r="A576" s="12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</row>
    <row r="577" spans="1:43" x14ac:dyDescent="0.3">
      <c r="A577" s="12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</row>
    <row r="578" spans="1:43" x14ac:dyDescent="0.3">
      <c r="A578" s="12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</row>
    <row r="579" spans="1:43" x14ac:dyDescent="0.3">
      <c r="A579" s="12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</row>
    <row r="580" spans="1:43" x14ac:dyDescent="0.3">
      <c r="A580" s="12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</row>
    <row r="581" spans="1:43" x14ac:dyDescent="0.3">
      <c r="A581" s="12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</row>
    <row r="582" spans="1:43" x14ac:dyDescent="0.3">
      <c r="A582" s="12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</row>
    <row r="583" spans="1:43" x14ac:dyDescent="0.3">
      <c r="A583" s="12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</row>
    <row r="584" spans="1:43" x14ac:dyDescent="0.3">
      <c r="A584" s="12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</row>
    <row r="585" spans="1:43" x14ac:dyDescent="0.3">
      <c r="A585" s="12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</row>
    <row r="586" spans="1:43" x14ac:dyDescent="0.3">
      <c r="A586" s="12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</row>
    <row r="587" spans="1:43" x14ac:dyDescent="0.3">
      <c r="A587" s="12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</row>
    <row r="588" spans="1:43" x14ac:dyDescent="0.3">
      <c r="A588" s="12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</row>
    <row r="589" spans="1:43" x14ac:dyDescent="0.3">
      <c r="A589" s="12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</row>
    <row r="590" spans="1:43" x14ac:dyDescent="0.3">
      <c r="A590" s="12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</row>
    <row r="591" spans="1:43" x14ac:dyDescent="0.3">
      <c r="A591" s="12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</row>
    <row r="592" spans="1:43" x14ac:dyDescent="0.3">
      <c r="A592" s="12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</row>
    <row r="593" spans="1:43" x14ac:dyDescent="0.3">
      <c r="A593" s="12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</row>
    <row r="594" spans="1:43" x14ac:dyDescent="0.3">
      <c r="A594" s="12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</row>
    <row r="595" spans="1:43" x14ac:dyDescent="0.3">
      <c r="A595" s="12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</row>
    <row r="596" spans="1:43" x14ac:dyDescent="0.3">
      <c r="A596" s="12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</row>
    <row r="597" spans="1:43" x14ac:dyDescent="0.3">
      <c r="A597" s="12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</row>
    <row r="598" spans="1:43" x14ac:dyDescent="0.3">
      <c r="A598" s="12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</row>
    <row r="599" spans="1:43" x14ac:dyDescent="0.3">
      <c r="A599" s="12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</row>
    <row r="600" spans="1:43" x14ac:dyDescent="0.3">
      <c r="A600" s="12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</row>
    <row r="601" spans="1:43" x14ac:dyDescent="0.3">
      <c r="A601" s="12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</row>
    <row r="602" spans="1:43" x14ac:dyDescent="0.3">
      <c r="A602" s="12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</row>
    <row r="603" spans="1:43" x14ac:dyDescent="0.3">
      <c r="A603" s="12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</row>
    <row r="604" spans="1:43" x14ac:dyDescent="0.3">
      <c r="A604" s="12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</row>
    <row r="605" spans="1:43" x14ac:dyDescent="0.3">
      <c r="A605" s="12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</row>
    <row r="606" spans="1:43" x14ac:dyDescent="0.3">
      <c r="A606" s="12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</row>
    <row r="607" spans="1:43" x14ac:dyDescent="0.3">
      <c r="A607" s="12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</row>
    <row r="608" spans="1:43" x14ac:dyDescent="0.3">
      <c r="A608" s="12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</row>
    <row r="609" spans="1:43" x14ac:dyDescent="0.3">
      <c r="A609" s="12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</row>
    <row r="610" spans="1:43" x14ac:dyDescent="0.3">
      <c r="A610" s="12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</row>
    <row r="611" spans="1:43" x14ac:dyDescent="0.3">
      <c r="A611" s="12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</row>
    <row r="612" spans="1:43" x14ac:dyDescent="0.3">
      <c r="A612" s="12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</row>
    <row r="613" spans="1:43" x14ac:dyDescent="0.3">
      <c r="A613" s="12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</row>
    <row r="614" spans="1:43" x14ac:dyDescent="0.3">
      <c r="A614" s="12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</row>
    <row r="615" spans="1:43" x14ac:dyDescent="0.3">
      <c r="A615" s="12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</row>
    <row r="616" spans="1:43" x14ac:dyDescent="0.3">
      <c r="A616" s="12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</row>
    <row r="617" spans="1:43" x14ac:dyDescent="0.3">
      <c r="A617" s="12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</row>
    <row r="618" spans="1:43" x14ac:dyDescent="0.3">
      <c r="A618" s="12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</row>
    <row r="619" spans="1:43" x14ac:dyDescent="0.3">
      <c r="A619" s="12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</row>
    <row r="620" spans="1:43" x14ac:dyDescent="0.3">
      <c r="A620" s="12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</row>
    <row r="621" spans="1:43" x14ac:dyDescent="0.3">
      <c r="A621" s="12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</row>
    <row r="622" spans="1:43" x14ac:dyDescent="0.3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</row>
    <row r="623" spans="1:43" x14ac:dyDescent="0.3">
      <c r="A623" s="12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</row>
    <row r="624" spans="1:43" x14ac:dyDescent="0.3">
      <c r="A624" s="12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</row>
    <row r="625" spans="1:43" x14ac:dyDescent="0.3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</row>
    <row r="626" spans="1:43" x14ac:dyDescent="0.3">
      <c r="A626" s="12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</row>
    <row r="627" spans="1:43" x14ac:dyDescent="0.3">
      <c r="A627" s="12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</row>
    <row r="628" spans="1:43" x14ac:dyDescent="0.3">
      <c r="A628" s="12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</row>
    <row r="629" spans="1:43" x14ac:dyDescent="0.3">
      <c r="A629" s="12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</row>
    <row r="630" spans="1:43" x14ac:dyDescent="0.3">
      <c r="A630" s="12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</row>
    <row r="631" spans="1:43" x14ac:dyDescent="0.3">
      <c r="A631" s="12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</row>
    <row r="632" spans="1:43" x14ac:dyDescent="0.3">
      <c r="A632" s="12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</row>
    <row r="633" spans="1:43" x14ac:dyDescent="0.3">
      <c r="A633" s="12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</row>
    <row r="634" spans="1:43" x14ac:dyDescent="0.3">
      <c r="A634" s="12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</row>
    <row r="635" spans="1:43" x14ac:dyDescent="0.3">
      <c r="A635" s="12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</row>
    <row r="636" spans="1:43" x14ac:dyDescent="0.3">
      <c r="A636" s="12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</row>
    <row r="637" spans="1:43" x14ac:dyDescent="0.3">
      <c r="A637" s="12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</row>
    <row r="638" spans="1:43" x14ac:dyDescent="0.3">
      <c r="A638" s="12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</row>
    <row r="639" spans="1:43" x14ac:dyDescent="0.3">
      <c r="A639" s="12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</row>
    <row r="640" spans="1:43" x14ac:dyDescent="0.3">
      <c r="A640" s="12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</row>
    <row r="641" spans="1:43" x14ac:dyDescent="0.3">
      <c r="A641" s="12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</row>
    <row r="642" spans="1:43" x14ac:dyDescent="0.3">
      <c r="A642" s="12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</row>
    <row r="643" spans="1:43" x14ac:dyDescent="0.3">
      <c r="A643" s="12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</row>
    <row r="644" spans="1:43" x14ac:dyDescent="0.3">
      <c r="A644" s="12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</row>
    <row r="645" spans="1:43" x14ac:dyDescent="0.3">
      <c r="A645" s="12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</row>
    <row r="646" spans="1:43" x14ac:dyDescent="0.3">
      <c r="A646" s="12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</row>
    <row r="647" spans="1:43" x14ac:dyDescent="0.3">
      <c r="A647" s="12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</row>
    <row r="648" spans="1:43" x14ac:dyDescent="0.3">
      <c r="A648" s="12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</row>
    <row r="649" spans="1:43" x14ac:dyDescent="0.3">
      <c r="A649" s="12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</row>
    <row r="650" spans="1:43" x14ac:dyDescent="0.3">
      <c r="A650" s="12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</row>
    <row r="651" spans="1:43" x14ac:dyDescent="0.3">
      <c r="A651" s="12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</row>
    <row r="652" spans="1:43" x14ac:dyDescent="0.3">
      <c r="A652" s="12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</row>
    <row r="653" spans="1:43" x14ac:dyDescent="0.3">
      <c r="A653" s="12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</row>
    <row r="654" spans="1:43" x14ac:dyDescent="0.3">
      <c r="A654" s="12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</row>
    <row r="655" spans="1:43" x14ac:dyDescent="0.3">
      <c r="A655" s="12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</row>
    <row r="656" spans="1:43" x14ac:dyDescent="0.3">
      <c r="A656" s="12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</row>
    <row r="657" spans="1:43" x14ac:dyDescent="0.3">
      <c r="A657" s="12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</row>
    <row r="658" spans="1:43" x14ac:dyDescent="0.3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</row>
    <row r="659" spans="1:43" x14ac:dyDescent="0.3">
      <c r="A659" s="12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</row>
    <row r="660" spans="1:43" x14ac:dyDescent="0.3">
      <c r="A660" s="12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</row>
    <row r="661" spans="1:43" x14ac:dyDescent="0.3">
      <c r="A661" s="12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</row>
    <row r="662" spans="1:43" x14ac:dyDescent="0.3">
      <c r="A662" s="12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</row>
    <row r="663" spans="1:43" x14ac:dyDescent="0.3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</row>
    <row r="664" spans="1:43" x14ac:dyDescent="0.3">
      <c r="A664" s="12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</row>
    <row r="665" spans="1:43" x14ac:dyDescent="0.3">
      <c r="A665" s="12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</row>
    <row r="666" spans="1:43" x14ac:dyDescent="0.3">
      <c r="A666" s="12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</row>
    <row r="667" spans="1:43" x14ac:dyDescent="0.3">
      <c r="A667" s="12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</row>
    <row r="668" spans="1:43" x14ac:dyDescent="0.3">
      <c r="A668" s="12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</row>
    <row r="669" spans="1:43" x14ac:dyDescent="0.3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</row>
    <row r="670" spans="1:43" x14ac:dyDescent="0.3">
      <c r="A670" s="12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</row>
    <row r="671" spans="1:43" x14ac:dyDescent="0.3">
      <c r="A671" s="12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</row>
    <row r="672" spans="1:43" x14ac:dyDescent="0.3">
      <c r="A672" s="12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</row>
    <row r="673" spans="1:43" x14ac:dyDescent="0.3">
      <c r="A673" s="12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</row>
    <row r="674" spans="1:43" x14ac:dyDescent="0.3">
      <c r="A674" s="12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</row>
    <row r="675" spans="1:43" x14ac:dyDescent="0.3">
      <c r="A675" s="12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</row>
    <row r="676" spans="1:43" x14ac:dyDescent="0.3">
      <c r="A676" s="12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</row>
    <row r="677" spans="1:43" x14ac:dyDescent="0.3">
      <c r="A677" s="12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</row>
    <row r="678" spans="1:43" x14ac:dyDescent="0.3">
      <c r="A678" s="12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</row>
    <row r="679" spans="1:43" x14ac:dyDescent="0.3">
      <c r="A679" s="12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</row>
    <row r="680" spans="1:43" x14ac:dyDescent="0.3">
      <c r="A680" s="12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</row>
    <row r="681" spans="1:43" x14ac:dyDescent="0.3">
      <c r="A681" s="12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</row>
    <row r="682" spans="1:43" x14ac:dyDescent="0.3">
      <c r="A682" s="12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</row>
    <row r="683" spans="1:43" x14ac:dyDescent="0.3">
      <c r="A683" s="12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</row>
    <row r="684" spans="1:43" x14ac:dyDescent="0.3">
      <c r="A684" s="12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</row>
    <row r="685" spans="1:43" x14ac:dyDescent="0.3">
      <c r="A685" s="12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</row>
    <row r="686" spans="1:43" x14ac:dyDescent="0.3">
      <c r="A686" s="12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</row>
    <row r="687" spans="1:43" x14ac:dyDescent="0.3">
      <c r="A687" s="12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</row>
    <row r="688" spans="1:43" x14ac:dyDescent="0.3">
      <c r="A688" s="12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</row>
    <row r="689" spans="1:43" x14ac:dyDescent="0.3">
      <c r="A689" s="12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</row>
    <row r="690" spans="1:43" x14ac:dyDescent="0.3">
      <c r="A690" s="12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</row>
    <row r="691" spans="1:43" x14ac:dyDescent="0.3">
      <c r="A691" s="12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</row>
    <row r="692" spans="1:43" x14ac:dyDescent="0.3">
      <c r="A692" s="12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</row>
    <row r="693" spans="1:43" x14ac:dyDescent="0.3">
      <c r="A693" s="12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</row>
    <row r="694" spans="1:43" x14ac:dyDescent="0.3">
      <c r="A694" s="12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</row>
    <row r="695" spans="1:43" x14ac:dyDescent="0.3">
      <c r="A695" s="12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</row>
    <row r="696" spans="1:43" x14ac:dyDescent="0.3">
      <c r="A696" s="12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</row>
    <row r="697" spans="1:43" x14ac:dyDescent="0.3">
      <c r="A697" s="12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</row>
    <row r="698" spans="1:43" x14ac:dyDescent="0.3">
      <c r="A698" s="12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</row>
    <row r="699" spans="1:43" x14ac:dyDescent="0.3">
      <c r="A699" s="12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</row>
    <row r="700" spans="1:43" x14ac:dyDescent="0.3">
      <c r="A700" s="12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</row>
    <row r="701" spans="1:43" x14ac:dyDescent="0.3">
      <c r="A701" s="12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</row>
    <row r="702" spans="1:43" x14ac:dyDescent="0.3">
      <c r="A702" s="12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</row>
    <row r="703" spans="1:43" x14ac:dyDescent="0.3">
      <c r="A703" s="12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</row>
    <row r="704" spans="1:43" x14ac:dyDescent="0.3">
      <c r="A704" s="12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</row>
    <row r="705" spans="1:43" x14ac:dyDescent="0.3">
      <c r="A705" s="12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</row>
    <row r="706" spans="1:43" x14ac:dyDescent="0.3">
      <c r="A706" s="12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</row>
    <row r="707" spans="1:43" x14ac:dyDescent="0.3">
      <c r="A707" s="12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</row>
    <row r="708" spans="1:43" x14ac:dyDescent="0.3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</row>
    <row r="709" spans="1:43" x14ac:dyDescent="0.3">
      <c r="A709" s="12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</row>
    <row r="710" spans="1:43" x14ac:dyDescent="0.3">
      <c r="A710" s="12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</row>
    <row r="711" spans="1:43" x14ac:dyDescent="0.3">
      <c r="A711" s="12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</row>
    <row r="712" spans="1:43" x14ac:dyDescent="0.3">
      <c r="A712" s="12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</row>
    <row r="713" spans="1:43" x14ac:dyDescent="0.3">
      <c r="A713" s="12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</row>
    <row r="714" spans="1:43" x14ac:dyDescent="0.3">
      <c r="A714" s="12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</row>
    <row r="715" spans="1:43" x14ac:dyDescent="0.3">
      <c r="A715" s="12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</row>
    <row r="716" spans="1:43" x14ac:dyDescent="0.3">
      <c r="A716" s="12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</row>
    <row r="717" spans="1:43" x14ac:dyDescent="0.3">
      <c r="A717" s="12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</row>
    <row r="718" spans="1:43" x14ac:dyDescent="0.3">
      <c r="A718" s="12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</row>
    <row r="719" spans="1:43" x14ac:dyDescent="0.3">
      <c r="A719" s="12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</row>
    <row r="720" spans="1:43" x14ac:dyDescent="0.3">
      <c r="A720" s="12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</row>
    <row r="721" spans="1:43" x14ac:dyDescent="0.3">
      <c r="A721" s="12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</row>
    <row r="722" spans="1:43" x14ac:dyDescent="0.3">
      <c r="A722" s="12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</row>
    <row r="723" spans="1:43" x14ac:dyDescent="0.3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</row>
    <row r="724" spans="1:43" x14ac:dyDescent="0.3">
      <c r="A724" s="12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</row>
    <row r="725" spans="1:43" x14ac:dyDescent="0.3">
      <c r="A725" s="12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</row>
    <row r="726" spans="1:43" x14ac:dyDescent="0.3">
      <c r="A726" s="12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</row>
    <row r="727" spans="1:43" x14ac:dyDescent="0.3">
      <c r="A727" s="12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</row>
    <row r="728" spans="1:43" x14ac:dyDescent="0.3">
      <c r="A728" s="12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</row>
    <row r="729" spans="1:43" x14ac:dyDescent="0.3">
      <c r="A729" s="12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</row>
    <row r="730" spans="1:43" x14ac:dyDescent="0.3">
      <c r="A730" s="12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</row>
    <row r="731" spans="1:43" x14ac:dyDescent="0.3">
      <c r="A731" s="12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</row>
    <row r="732" spans="1:43" x14ac:dyDescent="0.3">
      <c r="A732" s="12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</row>
    <row r="733" spans="1:43" x14ac:dyDescent="0.3">
      <c r="A733" s="12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</row>
    <row r="734" spans="1:43" x14ac:dyDescent="0.3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</row>
    <row r="735" spans="1:43" x14ac:dyDescent="0.3">
      <c r="A735" s="12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</row>
    <row r="736" spans="1:43" x14ac:dyDescent="0.3">
      <c r="A736" s="12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</row>
    <row r="737" spans="1:43" x14ac:dyDescent="0.3">
      <c r="A737" s="12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</row>
    <row r="738" spans="1:43" x14ac:dyDescent="0.3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</row>
    <row r="739" spans="1:43" x14ac:dyDescent="0.3">
      <c r="A739" s="12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</row>
    <row r="740" spans="1:43" x14ac:dyDescent="0.3">
      <c r="A740" s="12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</row>
    <row r="741" spans="1:43" x14ac:dyDescent="0.3">
      <c r="A741" s="12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</row>
    <row r="742" spans="1:43" x14ac:dyDescent="0.3">
      <c r="A742" s="12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</row>
    <row r="743" spans="1:43" x14ac:dyDescent="0.3">
      <c r="A743" s="12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</row>
    <row r="744" spans="1:43" x14ac:dyDescent="0.3">
      <c r="A744" s="12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</row>
    <row r="745" spans="1:43" x14ac:dyDescent="0.3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</row>
    <row r="746" spans="1:43" x14ac:dyDescent="0.3">
      <c r="A746" s="12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</row>
    <row r="747" spans="1:43" x14ac:dyDescent="0.3">
      <c r="A747" s="12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</row>
    <row r="748" spans="1:43" x14ac:dyDescent="0.3">
      <c r="A748" s="12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</row>
    <row r="749" spans="1:43" x14ac:dyDescent="0.3">
      <c r="A749" s="12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</row>
    <row r="750" spans="1:43" x14ac:dyDescent="0.3">
      <c r="A750" s="12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</row>
    <row r="751" spans="1:43" x14ac:dyDescent="0.3">
      <c r="A751" s="12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</row>
    <row r="752" spans="1:43" x14ac:dyDescent="0.3">
      <c r="A752" s="12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</row>
    <row r="753" spans="1:43" x14ac:dyDescent="0.3">
      <c r="A753" s="12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</row>
    <row r="754" spans="1:43" x14ac:dyDescent="0.3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</row>
    <row r="755" spans="1:43" x14ac:dyDescent="0.3">
      <c r="A755" s="12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</row>
    <row r="756" spans="1:43" x14ac:dyDescent="0.3">
      <c r="A756" s="12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</row>
    <row r="757" spans="1:43" x14ac:dyDescent="0.3">
      <c r="A757" s="12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</row>
    <row r="758" spans="1:43" x14ac:dyDescent="0.3">
      <c r="A758" s="12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</row>
    <row r="759" spans="1:43" x14ac:dyDescent="0.3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</row>
    <row r="760" spans="1:43" x14ac:dyDescent="0.3">
      <c r="A760" s="12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</row>
    <row r="761" spans="1:43" x14ac:dyDescent="0.3">
      <c r="A761" s="12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</row>
    <row r="762" spans="1:43" x14ac:dyDescent="0.3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</row>
    <row r="763" spans="1:43" x14ac:dyDescent="0.3">
      <c r="A763" s="12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</row>
    <row r="764" spans="1:43" x14ac:dyDescent="0.3">
      <c r="A764" s="12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</row>
    <row r="765" spans="1:43" x14ac:dyDescent="0.3">
      <c r="A765" s="12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</row>
    <row r="766" spans="1:43" x14ac:dyDescent="0.3">
      <c r="A766" s="12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</row>
    <row r="767" spans="1:43" x14ac:dyDescent="0.3">
      <c r="A767" s="12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</row>
    <row r="768" spans="1:43" x14ac:dyDescent="0.3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</row>
    <row r="769" spans="1:43" x14ac:dyDescent="0.3">
      <c r="A769" s="12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</row>
    <row r="770" spans="1:43" x14ac:dyDescent="0.3">
      <c r="A770" s="12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</row>
    <row r="771" spans="1:43" x14ac:dyDescent="0.3">
      <c r="A771" s="12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</row>
    <row r="772" spans="1:43" x14ac:dyDescent="0.3">
      <c r="A772" s="12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</row>
    <row r="773" spans="1:43" x14ac:dyDescent="0.3">
      <c r="A773" s="12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</row>
    <row r="774" spans="1:43" x14ac:dyDescent="0.3">
      <c r="A774" s="12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</row>
    <row r="775" spans="1:43" x14ac:dyDescent="0.3">
      <c r="A775" s="12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</row>
    <row r="776" spans="1:43" x14ac:dyDescent="0.3">
      <c r="A776" s="12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</row>
    <row r="777" spans="1:43" x14ac:dyDescent="0.3">
      <c r="A777" s="12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</row>
    <row r="778" spans="1:43" x14ac:dyDescent="0.3">
      <c r="A778" s="12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</row>
    <row r="779" spans="1:43" x14ac:dyDescent="0.3">
      <c r="A779" s="12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</row>
    <row r="780" spans="1:43" x14ac:dyDescent="0.3">
      <c r="A780" s="12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</row>
    <row r="781" spans="1:43" x14ac:dyDescent="0.3">
      <c r="A781" s="12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</row>
    <row r="782" spans="1:43" x14ac:dyDescent="0.3">
      <c r="A782" s="12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</row>
    <row r="783" spans="1:43" x14ac:dyDescent="0.3">
      <c r="A783" s="12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</row>
    <row r="784" spans="1:43" x14ac:dyDescent="0.3">
      <c r="A784" s="12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</row>
    <row r="785" spans="1:43" x14ac:dyDescent="0.3">
      <c r="A785" s="12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</row>
    <row r="786" spans="1:43" x14ac:dyDescent="0.3">
      <c r="A786" s="12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</row>
    <row r="787" spans="1:43" x14ac:dyDescent="0.3">
      <c r="A787" s="12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</row>
    <row r="788" spans="1:43" x14ac:dyDescent="0.3">
      <c r="A788" s="12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</row>
    <row r="789" spans="1:43" x14ac:dyDescent="0.3">
      <c r="A789" s="12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</row>
    <row r="790" spans="1:43" x14ac:dyDescent="0.3">
      <c r="A790" s="12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</row>
    <row r="791" spans="1:43" x14ac:dyDescent="0.3">
      <c r="A791" s="12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</row>
    <row r="792" spans="1:43" x14ac:dyDescent="0.3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</row>
    <row r="793" spans="1:43" x14ac:dyDescent="0.3">
      <c r="A793" s="12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</row>
    <row r="794" spans="1:43" x14ac:dyDescent="0.3">
      <c r="A794" s="12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</row>
    <row r="795" spans="1:43" x14ac:dyDescent="0.3">
      <c r="A795" s="12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</row>
    <row r="796" spans="1:43" x14ac:dyDescent="0.3">
      <c r="A796" s="12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</row>
    <row r="797" spans="1:43" x14ac:dyDescent="0.3">
      <c r="A797" s="12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</row>
    <row r="798" spans="1:43" x14ac:dyDescent="0.3">
      <c r="A798" s="12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</row>
    <row r="799" spans="1:43" x14ac:dyDescent="0.3">
      <c r="A799" s="12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</row>
    <row r="800" spans="1:43" x14ac:dyDescent="0.3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</row>
    <row r="801" spans="1:43" x14ac:dyDescent="0.3">
      <c r="A801" s="12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</row>
    <row r="802" spans="1:43" x14ac:dyDescent="0.3">
      <c r="A802" s="12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</row>
    <row r="803" spans="1:43" x14ac:dyDescent="0.3">
      <c r="A803" s="12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</row>
    <row r="804" spans="1:43" x14ac:dyDescent="0.3">
      <c r="A804" s="12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</row>
    <row r="805" spans="1:43" x14ac:dyDescent="0.3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</row>
    <row r="806" spans="1:43" x14ac:dyDescent="0.3">
      <c r="A806" s="12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</row>
    <row r="807" spans="1:43" x14ac:dyDescent="0.3">
      <c r="A807" s="12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</row>
    <row r="808" spans="1:43" x14ac:dyDescent="0.3">
      <c r="A808" s="12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</row>
    <row r="809" spans="1:43" x14ac:dyDescent="0.3">
      <c r="A809" s="12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</row>
    <row r="810" spans="1:43" x14ac:dyDescent="0.3">
      <c r="A810" s="12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</row>
    <row r="811" spans="1:43" x14ac:dyDescent="0.3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</row>
    <row r="812" spans="1:43" x14ac:dyDescent="0.3">
      <c r="A812" s="12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</row>
    <row r="813" spans="1:43" x14ac:dyDescent="0.3">
      <c r="A813" s="12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</row>
    <row r="814" spans="1:43" x14ac:dyDescent="0.3">
      <c r="A814" s="12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</row>
    <row r="815" spans="1:43" x14ac:dyDescent="0.3">
      <c r="A815" s="12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</row>
    <row r="816" spans="1:43" x14ac:dyDescent="0.3">
      <c r="A816" s="12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</row>
    <row r="817" spans="1:43" x14ac:dyDescent="0.3">
      <c r="A817" s="12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</row>
    <row r="818" spans="1:43" x14ac:dyDescent="0.3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</row>
    <row r="819" spans="1:43" x14ac:dyDescent="0.3">
      <c r="A819" s="12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</row>
    <row r="820" spans="1:43" x14ac:dyDescent="0.3">
      <c r="A820" s="12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</row>
    <row r="821" spans="1:43" x14ac:dyDescent="0.3">
      <c r="A821" s="12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</row>
    <row r="822" spans="1:43" x14ac:dyDescent="0.3">
      <c r="A822" s="12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</row>
    <row r="823" spans="1:43" x14ac:dyDescent="0.3">
      <c r="A823" s="12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</row>
    <row r="824" spans="1:43" x14ac:dyDescent="0.3">
      <c r="A824" s="12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</row>
    <row r="825" spans="1:43" x14ac:dyDescent="0.3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</row>
    <row r="826" spans="1:43" x14ac:dyDescent="0.3">
      <c r="A826" s="12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</row>
    <row r="827" spans="1:43" x14ac:dyDescent="0.3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</row>
    <row r="828" spans="1:43" x14ac:dyDescent="0.3">
      <c r="A828" s="12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</row>
    <row r="829" spans="1:43" x14ac:dyDescent="0.3">
      <c r="A829" s="12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</row>
    <row r="830" spans="1:43" x14ac:dyDescent="0.3">
      <c r="A830" s="12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</row>
    <row r="831" spans="1:43" x14ac:dyDescent="0.3">
      <c r="A831" s="12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</row>
    <row r="832" spans="1:43" x14ac:dyDescent="0.3">
      <c r="A832" s="12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</row>
    <row r="833" spans="1:43" x14ac:dyDescent="0.3">
      <c r="A833" s="12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</row>
    <row r="834" spans="1:43" x14ac:dyDescent="0.3">
      <c r="A834" s="12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</row>
    <row r="835" spans="1:43" x14ac:dyDescent="0.3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</row>
    <row r="836" spans="1:43" x14ac:dyDescent="0.3">
      <c r="A836" s="12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</row>
    <row r="837" spans="1:43" x14ac:dyDescent="0.3">
      <c r="A837" s="12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</row>
    <row r="838" spans="1:43" x14ac:dyDescent="0.3">
      <c r="A838" s="12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</row>
    <row r="839" spans="1:43" x14ac:dyDescent="0.3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</row>
    <row r="840" spans="1:43" x14ac:dyDescent="0.3">
      <c r="A840" s="12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</row>
    <row r="841" spans="1:43" x14ac:dyDescent="0.3">
      <c r="A841" s="12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</row>
    <row r="842" spans="1:43" x14ac:dyDescent="0.3">
      <c r="A842" s="12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</row>
    <row r="843" spans="1:43" x14ac:dyDescent="0.3">
      <c r="A843" s="12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</row>
    <row r="844" spans="1:43" x14ac:dyDescent="0.3">
      <c r="A844" s="12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</row>
    <row r="845" spans="1:43" x14ac:dyDescent="0.3">
      <c r="A845" s="12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</row>
    <row r="846" spans="1:43" x14ac:dyDescent="0.3">
      <c r="A846" s="12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</row>
    <row r="847" spans="1:43" x14ac:dyDescent="0.3">
      <c r="A847" s="12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</row>
    <row r="848" spans="1:43" x14ac:dyDescent="0.3">
      <c r="A848" s="12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</row>
    <row r="849" spans="1:43" x14ac:dyDescent="0.3">
      <c r="A849" s="12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</row>
    <row r="850" spans="1:43" x14ac:dyDescent="0.3">
      <c r="A850" s="12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</row>
    <row r="851" spans="1:43" x14ac:dyDescent="0.3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</row>
    <row r="852" spans="1:43" x14ac:dyDescent="0.3">
      <c r="A852" s="12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</row>
    <row r="853" spans="1:43" x14ac:dyDescent="0.3">
      <c r="A853" s="12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</row>
    <row r="854" spans="1:43" x14ac:dyDescent="0.3">
      <c r="A854" s="12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</row>
    <row r="855" spans="1:43" x14ac:dyDescent="0.3">
      <c r="A855" s="12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</row>
    <row r="856" spans="1:43" x14ac:dyDescent="0.3">
      <c r="A856" s="12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</row>
    <row r="857" spans="1:43" x14ac:dyDescent="0.3">
      <c r="A857" s="12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</row>
    <row r="858" spans="1:43" x14ac:dyDescent="0.3">
      <c r="A858" s="12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</row>
    <row r="859" spans="1:43" x14ac:dyDescent="0.3">
      <c r="A859" s="12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</row>
    <row r="860" spans="1:43" x14ac:dyDescent="0.3">
      <c r="A860" s="12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</row>
    <row r="861" spans="1:43" x14ac:dyDescent="0.3">
      <c r="A861" s="12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</row>
    <row r="862" spans="1:43" x14ac:dyDescent="0.3">
      <c r="A862" s="12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</row>
    <row r="863" spans="1:43" x14ac:dyDescent="0.3">
      <c r="A863" s="12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</row>
    <row r="864" spans="1:43" x14ac:dyDescent="0.3">
      <c r="A864" s="12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</row>
    <row r="865" spans="1:43" x14ac:dyDescent="0.3">
      <c r="A865" s="12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</row>
    <row r="866" spans="1:43" x14ac:dyDescent="0.3">
      <c r="A866" s="12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</row>
    <row r="867" spans="1:43" x14ac:dyDescent="0.3">
      <c r="A867" s="12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</row>
    <row r="868" spans="1:43" x14ac:dyDescent="0.3">
      <c r="A868" s="12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</row>
    <row r="869" spans="1:43" x14ac:dyDescent="0.3">
      <c r="A869" s="12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</row>
    <row r="870" spans="1:43" x14ac:dyDescent="0.3">
      <c r="A870" s="12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</row>
    <row r="871" spans="1:43" x14ac:dyDescent="0.3">
      <c r="A871" s="12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</row>
    <row r="872" spans="1:43" x14ac:dyDescent="0.3">
      <c r="A872" s="12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</row>
    <row r="873" spans="1:43" x14ac:dyDescent="0.3">
      <c r="A873" s="12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</row>
    <row r="874" spans="1:43" x14ac:dyDescent="0.3">
      <c r="A874" s="12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</row>
    <row r="875" spans="1:43" x14ac:dyDescent="0.3">
      <c r="A875" s="12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</row>
    <row r="876" spans="1:43" x14ac:dyDescent="0.3">
      <c r="A876" s="12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</row>
    <row r="877" spans="1:43" x14ac:dyDescent="0.3">
      <c r="A877" s="12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</row>
    <row r="878" spans="1:43" x14ac:dyDescent="0.3">
      <c r="A878" s="12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</row>
    <row r="879" spans="1:43" x14ac:dyDescent="0.3">
      <c r="A879" s="12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</row>
    <row r="880" spans="1:43" x14ac:dyDescent="0.3">
      <c r="A880" s="12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</row>
    <row r="881" spans="1:43" x14ac:dyDescent="0.3">
      <c r="A881" s="12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</row>
    <row r="882" spans="1:43" x14ac:dyDescent="0.3">
      <c r="A882" s="12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</row>
    <row r="883" spans="1:43" x14ac:dyDescent="0.3">
      <c r="A883" s="12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</row>
    <row r="884" spans="1:43" x14ac:dyDescent="0.3">
      <c r="A884" s="12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</row>
    <row r="885" spans="1:43" x14ac:dyDescent="0.3">
      <c r="A885" s="12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</row>
    <row r="886" spans="1:43" x14ac:dyDescent="0.3">
      <c r="A886" s="12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</row>
    <row r="887" spans="1:43" x14ac:dyDescent="0.3">
      <c r="A887" s="12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</row>
    <row r="888" spans="1:43" x14ac:dyDescent="0.3">
      <c r="A888" s="12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</row>
    <row r="889" spans="1:43" x14ac:dyDescent="0.3">
      <c r="A889" s="12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</row>
    <row r="890" spans="1:43" x14ac:dyDescent="0.3">
      <c r="A890" s="12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</row>
    <row r="891" spans="1:43" x14ac:dyDescent="0.3">
      <c r="A891" s="12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</row>
    <row r="892" spans="1:43" x14ac:dyDescent="0.3">
      <c r="A892" s="12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</row>
    <row r="893" spans="1:43" x14ac:dyDescent="0.3">
      <c r="A893" s="12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</row>
    <row r="894" spans="1:43" x14ac:dyDescent="0.3">
      <c r="A894" s="12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</row>
    <row r="895" spans="1:43" x14ac:dyDescent="0.3">
      <c r="A895" s="12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</row>
    <row r="896" spans="1:43" x14ac:dyDescent="0.3">
      <c r="A896" s="12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</row>
    <row r="897" spans="1:43" x14ac:dyDescent="0.3">
      <c r="A897" s="12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</row>
    <row r="898" spans="1:43" x14ac:dyDescent="0.3">
      <c r="A898" s="12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</row>
    <row r="899" spans="1:43" x14ac:dyDescent="0.3">
      <c r="A899" s="12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</row>
    <row r="900" spans="1:43" x14ac:dyDescent="0.3">
      <c r="A900" s="12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</row>
    <row r="901" spans="1:43" x14ac:dyDescent="0.3">
      <c r="A901" s="12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</row>
    <row r="902" spans="1:43" x14ac:dyDescent="0.3">
      <c r="A902" s="12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</row>
    <row r="903" spans="1:43" x14ac:dyDescent="0.3">
      <c r="A903" s="12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</row>
    <row r="904" spans="1:43" x14ac:dyDescent="0.3">
      <c r="A904" s="12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</row>
    <row r="905" spans="1:43" x14ac:dyDescent="0.3">
      <c r="A905" s="12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</row>
    <row r="906" spans="1:43" x14ac:dyDescent="0.3">
      <c r="A906" s="12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</row>
    <row r="907" spans="1:43" x14ac:dyDescent="0.3">
      <c r="A907" s="12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</row>
    <row r="908" spans="1:43" x14ac:dyDescent="0.3">
      <c r="A908" s="12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</row>
    <row r="909" spans="1:43" x14ac:dyDescent="0.3">
      <c r="A909" s="12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</row>
    <row r="910" spans="1:43" x14ac:dyDescent="0.3">
      <c r="A910" s="12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</row>
    <row r="911" spans="1:43" x14ac:dyDescent="0.3">
      <c r="A911" s="12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</row>
    <row r="912" spans="1:43" x14ac:dyDescent="0.3">
      <c r="A912" s="12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</row>
    <row r="913" spans="1:43" x14ac:dyDescent="0.3">
      <c r="A913" s="12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</row>
    <row r="914" spans="1:43" x14ac:dyDescent="0.3">
      <c r="A914" s="12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</row>
    <row r="915" spans="1:43" x14ac:dyDescent="0.3">
      <c r="A915" s="12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</row>
    <row r="916" spans="1:43" x14ac:dyDescent="0.3">
      <c r="A916" s="12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</row>
    <row r="917" spans="1:43" x14ac:dyDescent="0.3">
      <c r="A917" s="12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</row>
    <row r="918" spans="1:43" x14ac:dyDescent="0.3">
      <c r="A918" s="12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</row>
    <row r="919" spans="1:43" x14ac:dyDescent="0.3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</row>
    <row r="920" spans="1:43" x14ac:dyDescent="0.3">
      <c r="A920" s="12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</row>
    <row r="921" spans="1:43" x14ac:dyDescent="0.3">
      <c r="A921" s="12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</row>
    <row r="922" spans="1:43" x14ac:dyDescent="0.3">
      <c r="A922" s="12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</row>
    <row r="923" spans="1:43" x14ac:dyDescent="0.3">
      <c r="A923" s="12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</row>
    <row r="924" spans="1:43" x14ac:dyDescent="0.3">
      <c r="A924" s="12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</row>
    <row r="925" spans="1:43" x14ac:dyDescent="0.3">
      <c r="A925" s="12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</row>
    <row r="926" spans="1:43" x14ac:dyDescent="0.3">
      <c r="A926" s="12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</row>
    <row r="927" spans="1:43" x14ac:dyDescent="0.3">
      <c r="A927" s="12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</row>
    <row r="928" spans="1:43" x14ac:dyDescent="0.3">
      <c r="A928" s="12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</row>
    <row r="929" spans="1:43" x14ac:dyDescent="0.3">
      <c r="A929" s="12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</row>
    <row r="930" spans="1:43" x14ac:dyDescent="0.3">
      <c r="A930" s="12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</row>
    <row r="931" spans="1:43" x14ac:dyDescent="0.3">
      <c r="A931" s="12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</row>
    <row r="932" spans="1:43" x14ac:dyDescent="0.3">
      <c r="A932" s="12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</row>
    <row r="933" spans="1:43" x14ac:dyDescent="0.3">
      <c r="A933" s="12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</row>
    <row r="934" spans="1:43" x14ac:dyDescent="0.3">
      <c r="A934" s="12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</row>
    <row r="935" spans="1:43" x14ac:dyDescent="0.3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</row>
    <row r="936" spans="1:43" x14ac:dyDescent="0.3">
      <c r="A936" s="12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</row>
    <row r="937" spans="1:43" x14ac:dyDescent="0.3">
      <c r="A937" s="12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</row>
    <row r="938" spans="1:43" x14ac:dyDescent="0.3">
      <c r="A938" s="12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</row>
    <row r="939" spans="1:43" x14ac:dyDescent="0.3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</row>
    <row r="940" spans="1:43" x14ac:dyDescent="0.3">
      <c r="A940" s="12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</row>
    <row r="941" spans="1:43" x14ac:dyDescent="0.3">
      <c r="A941" s="12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</row>
    <row r="942" spans="1:43" x14ac:dyDescent="0.3">
      <c r="A942" s="12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</row>
    <row r="943" spans="1:43" x14ac:dyDescent="0.3">
      <c r="A943" s="12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</row>
    <row r="944" spans="1:43" x14ac:dyDescent="0.3">
      <c r="A944" s="12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</row>
    <row r="945" spans="1:43" x14ac:dyDescent="0.3">
      <c r="A945" s="12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</row>
    <row r="946" spans="1:43" x14ac:dyDescent="0.3">
      <c r="A946" s="12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</row>
    <row r="947" spans="1:43" x14ac:dyDescent="0.3">
      <c r="A947" s="12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</row>
    <row r="948" spans="1:43" x14ac:dyDescent="0.3">
      <c r="A948" s="12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</row>
    <row r="949" spans="1:43" x14ac:dyDescent="0.3">
      <c r="A949" s="12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</row>
    <row r="950" spans="1:43" x14ac:dyDescent="0.3">
      <c r="A950" s="12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</row>
    <row r="951" spans="1:43" x14ac:dyDescent="0.3">
      <c r="A951" s="12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</row>
    <row r="952" spans="1:43" x14ac:dyDescent="0.3">
      <c r="A952" s="12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</row>
    <row r="953" spans="1:43" x14ac:dyDescent="0.3">
      <c r="A953" s="12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</row>
    <row r="954" spans="1:43" x14ac:dyDescent="0.3">
      <c r="A954" s="12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</row>
    <row r="955" spans="1:43" x14ac:dyDescent="0.3">
      <c r="A955" s="12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</row>
    <row r="956" spans="1:43" x14ac:dyDescent="0.3">
      <c r="A956" s="12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</row>
    <row r="957" spans="1:43" x14ac:dyDescent="0.3">
      <c r="A957" s="12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</row>
    <row r="958" spans="1:43" x14ac:dyDescent="0.3">
      <c r="A958" s="12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</row>
    <row r="959" spans="1:43" x14ac:dyDescent="0.3">
      <c r="A959" s="12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</row>
    <row r="960" spans="1:43" x14ac:dyDescent="0.3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</row>
    <row r="961" spans="1:43" x14ac:dyDescent="0.3">
      <c r="A961" s="12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</row>
    <row r="962" spans="1:43" x14ac:dyDescent="0.3">
      <c r="A962" s="12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</row>
    <row r="963" spans="1:43" x14ac:dyDescent="0.3">
      <c r="A963" s="12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</row>
    <row r="964" spans="1:43" x14ac:dyDescent="0.3">
      <c r="A964" s="12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</row>
    <row r="965" spans="1:43" x14ac:dyDescent="0.3">
      <c r="A965" s="12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</row>
    <row r="966" spans="1:43" x14ac:dyDescent="0.3">
      <c r="A966" s="12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</row>
    <row r="967" spans="1:43" x14ac:dyDescent="0.3">
      <c r="A967" s="12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</row>
    <row r="968" spans="1:43" x14ac:dyDescent="0.3">
      <c r="A968" s="12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</row>
    <row r="969" spans="1:43" x14ac:dyDescent="0.3">
      <c r="A969" s="12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</row>
    <row r="970" spans="1:43" x14ac:dyDescent="0.3">
      <c r="A970" s="12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</row>
    <row r="971" spans="1:43" x14ac:dyDescent="0.3">
      <c r="A971" s="12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</row>
    <row r="972" spans="1:43" x14ac:dyDescent="0.3">
      <c r="A972" s="12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</row>
    <row r="973" spans="1:43" x14ac:dyDescent="0.3">
      <c r="A973" s="12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</row>
    <row r="974" spans="1:43" x14ac:dyDescent="0.3">
      <c r="A974" s="12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</row>
    <row r="975" spans="1:43" x14ac:dyDescent="0.3">
      <c r="A975" s="12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</row>
    <row r="976" spans="1:43" x14ac:dyDescent="0.3">
      <c r="A976" s="12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</row>
    <row r="977" spans="1:43" x14ac:dyDescent="0.3">
      <c r="A977" s="12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</row>
    <row r="978" spans="1:43" x14ac:dyDescent="0.3">
      <c r="A978" s="12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</row>
    <row r="979" spans="1:43" x14ac:dyDescent="0.3">
      <c r="A979" s="12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</row>
    <row r="980" spans="1:43" x14ac:dyDescent="0.3">
      <c r="A980" s="12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</row>
    <row r="981" spans="1:43" x14ac:dyDescent="0.3">
      <c r="A981" s="12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</row>
    <row r="982" spans="1:43" x14ac:dyDescent="0.3">
      <c r="A982" s="12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</row>
    <row r="983" spans="1:43" x14ac:dyDescent="0.3">
      <c r="A983" s="12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</row>
    <row r="984" spans="1:43" x14ac:dyDescent="0.3">
      <c r="A984" s="12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</row>
    <row r="985" spans="1:43" x14ac:dyDescent="0.3">
      <c r="A985" s="12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</row>
    <row r="986" spans="1:43" x14ac:dyDescent="0.3">
      <c r="A986" s="12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</row>
    <row r="987" spans="1:43" x14ac:dyDescent="0.3">
      <c r="A987" s="12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</row>
    <row r="988" spans="1:43" x14ac:dyDescent="0.3">
      <c r="A988" s="12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</row>
    <row r="989" spans="1:43" x14ac:dyDescent="0.3">
      <c r="A989" s="12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</row>
    <row r="990" spans="1:43" x14ac:dyDescent="0.3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</row>
    <row r="991" spans="1:43" x14ac:dyDescent="0.3">
      <c r="A991" s="12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</row>
    <row r="992" spans="1:43" x14ac:dyDescent="0.3">
      <c r="A992" s="12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</row>
    <row r="993" spans="1:43" x14ac:dyDescent="0.3">
      <c r="A993" s="12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</row>
    <row r="994" spans="1:43" x14ac:dyDescent="0.3">
      <c r="A994" s="12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</row>
    <row r="995" spans="1:43" x14ac:dyDescent="0.3">
      <c r="A995" s="12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</row>
    <row r="996" spans="1:43" x14ac:dyDescent="0.3">
      <c r="A996" s="12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</row>
    <row r="997" spans="1:43" x14ac:dyDescent="0.3">
      <c r="A997" s="12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</row>
    <row r="998" spans="1:43" x14ac:dyDescent="0.3">
      <c r="A998" s="12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</row>
    <row r="999" spans="1:43" x14ac:dyDescent="0.3">
      <c r="A999" s="12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</row>
    <row r="1000" spans="1:43" x14ac:dyDescent="0.3">
      <c r="A1000" s="12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</row>
    <row r="1001" spans="1:43" x14ac:dyDescent="0.3">
      <c r="A1001" s="12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</row>
    <row r="1002" spans="1:43" x14ac:dyDescent="0.3">
      <c r="A1002" s="12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</row>
    <row r="1003" spans="1:43" x14ac:dyDescent="0.3">
      <c r="A1003" s="12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</row>
    <row r="1004" spans="1:43" x14ac:dyDescent="0.3">
      <c r="A1004" s="12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</row>
    <row r="1005" spans="1:43" x14ac:dyDescent="0.3">
      <c r="A1005" s="12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</row>
    <row r="1006" spans="1:43" x14ac:dyDescent="0.3">
      <c r="A1006" s="12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</row>
    <row r="1007" spans="1:43" x14ac:dyDescent="0.3">
      <c r="A1007" s="12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</row>
    <row r="1008" spans="1:43" x14ac:dyDescent="0.3">
      <c r="A1008" s="12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</row>
    <row r="1009" spans="1:43" x14ac:dyDescent="0.3">
      <c r="A1009" s="12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</row>
    <row r="1010" spans="1:43" x14ac:dyDescent="0.3">
      <c r="A1010" s="12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</row>
    <row r="1011" spans="1:43" x14ac:dyDescent="0.3">
      <c r="A1011" s="12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</row>
    <row r="1012" spans="1:43" x14ac:dyDescent="0.3">
      <c r="A1012" s="12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</row>
    <row r="1013" spans="1:43" x14ac:dyDescent="0.3">
      <c r="A1013" s="12"/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</row>
    <row r="1014" spans="1:43" x14ac:dyDescent="0.3">
      <c r="A1014" s="12"/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</row>
    <row r="1015" spans="1:43" x14ac:dyDescent="0.3">
      <c r="A1015" s="12"/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</row>
    <row r="1016" spans="1:43" x14ac:dyDescent="0.3">
      <c r="A1016" s="12"/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</row>
    <row r="1017" spans="1:43" x14ac:dyDescent="0.3">
      <c r="A1017" s="12"/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</row>
    <row r="1018" spans="1:43" x14ac:dyDescent="0.3">
      <c r="A1018" s="12"/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</row>
    <row r="1019" spans="1:43" x14ac:dyDescent="0.3">
      <c r="A1019" s="12"/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</row>
    <row r="1020" spans="1:43" x14ac:dyDescent="0.3">
      <c r="A1020" s="12"/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</row>
    <row r="1021" spans="1:43" x14ac:dyDescent="0.3">
      <c r="A1021" s="12"/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</row>
    <row r="1022" spans="1:43" x14ac:dyDescent="0.3">
      <c r="A1022" s="12"/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</row>
    <row r="1023" spans="1:43" x14ac:dyDescent="0.3">
      <c r="A1023" s="12"/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</row>
    <row r="1024" spans="1:43" x14ac:dyDescent="0.3">
      <c r="A1024" s="12"/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</row>
    <row r="1025" spans="1:43" x14ac:dyDescent="0.3">
      <c r="A1025" s="12"/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</row>
    <row r="1026" spans="1:43" x14ac:dyDescent="0.3">
      <c r="A1026" s="12"/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</row>
    <row r="1027" spans="1:43" x14ac:dyDescent="0.3">
      <c r="A1027" s="12"/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</row>
    <row r="1028" spans="1:43" x14ac:dyDescent="0.3">
      <c r="A1028" s="12"/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</row>
    <row r="1029" spans="1:43" x14ac:dyDescent="0.3">
      <c r="A1029" s="12"/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</row>
    <row r="1030" spans="1:43" x14ac:dyDescent="0.3">
      <c r="A1030" s="12"/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</row>
    <row r="1031" spans="1:43" x14ac:dyDescent="0.3">
      <c r="A1031" s="12"/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</row>
    <row r="1032" spans="1:43" x14ac:dyDescent="0.3">
      <c r="A1032" s="12"/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</row>
    <row r="1033" spans="1:43" x14ac:dyDescent="0.3">
      <c r="A1033" s="12"/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</row>
    <row r="1034" spans="1:43" x14ac:dyDescent="0.3">
      <c r="A1034" s="12"/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</row>
    <row r="1035" spans="1:43" x14ac:dyDescent="0.3">
      <c r="A1035" s="12"/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</row>
    <row r="1036" spans="1:43" x14ac:dyDescent="0.3">
      <c r="A1036" s="12"/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</row>
    <row r="1037" spans="1:43" x14ac:dyDescent="0.3">
      <c r="A1037" s="12"/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</row>
    <row r="1038" spans="1:43" x14ac:dyDescent="0.3">
      <c r="A1038" s="12"/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</row>
    <row r="1039" spans="1:43" x14ac:dyDescent="0.3">
      <c r="A1039" s="12"/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</row>
    <row r="1040" spans="1:43" x14ac:dyDescent="0.3">
      <c r="A1040" s="12"/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</row>
    <row r="1041" spans="1:43" x14ac:dyDescent="0.3">
      <c r="A1041" s="12"/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</row>
    <row r="1042" spans="1:43" x14ac:dyDescent="0.3">
      <c r="A1042" s="12"/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</row>
    <row r="1043" spans="1:43" x14ac:dyDescent="0.3">
      <c r="A1043" s="12"/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</row>
    <row r="1044" spans="1:43" x14ac:dyDescent="0.3">
      <c r="A1044" s="12"/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</row>
    <row r="1045" spans="1:43" x14ac:dyDescent="0.3">
      <c r="A1045" s="12"/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</row>
    <row r="1046" spans="1:43" x14ac:dyDescent="0.3">
      <c r="A1046" s="12"/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</row>
    <row r="1047" spans="1:43" x14ac:dyDescent="0.3">
      <c r="A1047" s="12"/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</row>
    <row r="1048" spans="1:43" x14ac:dyDescent="0.3">
      <c r="A1048" s="12"/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</row>
    <row r="1049" spans="1:43" x14ac:dyDescent="0.3">
      <c r="A1049" s="12"/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</row>
    <row r="1050" spans="1:43" x14ac:dyDescent="0.3">
      <c r="A1050" s="12"/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</row>
    <row r="1051" spans="1:43" x14ac:dyDescent="0.3">
      <c r="A1051" s="12"/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</row>
    <row r="1052" spans="1:43" x14ac:dyDescent="0.3">
      <c r="A1052" s="12"/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</row>
    <row r="1053" spans="1:43" x14ac:dyDescent="0.3">
      <c r="A1053" s="12"/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</row>
    <row r="1054" spans="1:43" x14ac:dyDescent="0.3">
      <c r="A1054" s="12"/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</row>
    <row r="1055" spans="1:43" x14ac:dyDescent="0.3">
      <c r="A1055" s="12"/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</row>
    <row r="1056" spans="1:43" x14ac:dyDescent="0.3">
      <c r="A1056" s="12"/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</row>
    <row r="1057" spans="1:43" x14ac:dyDescent="0.3">
      <c r="A1057" s="12"/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</row>
    <row r="1058" spans="1:43" x14ac:dyDescent="0.3">
      <c r="A1058" s="12"/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</row>
    <row r="1059" spans="1:43" x14ac:dyDescent="0.3">
      <c r="A1059" s="12"/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</row>
    <row r="1060" spans="1:43" x14ac:dyDescent="0.3">
      <c r="A1060" s="12"/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</row>
    <row r="1061" spans="1:43" x14ac:dyDescent="0.3">
      <c r="A1061" s="12"/>
      <c r="B1061" s="13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</row>
    <row r="1062" spans="1:43" x14ac:dyDescent="0.3">
      <c r="A1062" s="12"/>
      <c r="B1062" s="13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</row>
    <row r="1063" spans="1:43" x14ac:dyDescent="0.3">
      <c r="A1063" s="12"/>
      <c r="B1063" s="13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</row>
    <row r="1064" spans="1:43" x14ac:dyDescent="0.3">
      <c r="A1064" s="12"/>
      <c r="B1064" s="13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</row>
    <row r="1065" spans="1:43" x14ac:dyDescent="0.3">
      <c r="A1065" s="12"/>
      <c r="B1065" s="13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</row>
    <row r="1066" spans="1:43" x14ac:dyDescent="0.3">
      <c r="A1066" s="12"/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</row>
    <row r="1067" spans="1:43" x14ac:dyDescent="0.3">
      <c r="A1067" s="12"/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</row>
    <row r="1068" spans="1:43" x14ac:dyDescent="0.3">
      <c r="A1068" s="12"/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</row>
    <row r="1069" spans="1:43" x14ac:dyDescent="0.3">
      <c r="A1069" s="12"/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</row>
    <row r="1070" spans="1:43" x14ac:dyDescent="0.3">
      <c r="A1070" s="12"/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</row>
    <row r="1071" spans="1:43" x14ac:dyDescent="0.3">
      <c r="A1071" s="12"/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</row>
    <row r="1072" spans="1:43" x14ac:dyDescent="0.3">
      <c r="A1072" s="12"/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</row>
    <row r="1073" spans="1:43" x14ac:dyDescent="0.3">
      <c r="A1073" s="12"/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</row>
    <row r="1074" spans="1:43" x14ac:dyDescent="0.3">
      <c r="A1074" s="12"/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</row>
    <row r="1075" spans="1:43" x14ac:dyDescent="0.3">
      <c r="A1075" s="12"/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</row>
    <row r="1076" spans="1:43" x14ac:dyDescent="0.3">
      <c r="A1076" s="12"/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</row>
    <row r="1077" spans="1:43" x14ac:dyDescent="0.3">
      <c r="A1077" s="12"/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</row>
    <row r="1078" spans="1:43" x14ac:dyDescent="0.3">
      <c r="A1078" s="12"/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</row>
    <row r="1079" spans="1:43" x14ac:dyDescent="0.3">
      <c r="A1079" s="12"/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</row>
    <row r="1080" spans="1:43" x14ac:dyDescent="0.3">
      <c r="A1080" s="12"/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</row>
    <row r="1081" spans="1:43" x14ac:dyDescent="0.3">
      <c r="A1081" s="12"/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</row>
    <row r="1082" spans="1:43" x14ac:dyDescent="0.3">
      <c r="A1082" s="12"/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</row>
    <row r="1083" spans="1:43" x14ac:dyDescent="0.3">
      <c r="A1083" s="12"/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</row>
    <row r="1084" spans="1:43" x14ac:dyDescent="0.3">
      <c r="A1084" s="12"/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</row>
    <row r="1085" spans="1:43" x14ac:dyDescent="0.3">
      <c r="A1085" s="12"/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</row>
    <row r="1086" spans="1:43" x14ac:dyDescent="0.3">
      <c r="A1086" s="12"/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</row>
    <row r="1087" spans="1:43" x14ac:dyDescent="0.3">
      <c r="A1087" s="12"/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</row>
    <row r="1088" spans="1:43" x14ac:dyDescent="0.3">
      <c r="A1088" s="12"/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</row>
    <row r="1089" spans="1:43" x14ac:dyDescent="0.3">
      <c r="A1089" s="12"/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</row>
    <row r="1090" spans="1:43" x14ac:dyDescent="0.3">
      <c r="A1090" s="12"/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</row>
    <row r="1091" spans="1:43" x14ac:dyDescent="0.3">
      <c r="A1091" s="12"/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</row>
    <row r="1092" spans="1:43" x14ac:dyDescent="0.3">
      <c r="A1092" s="12"/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</row>
    <row r="1093" spans="1:43" x14ac:dyDescent="0.3">
      <c r="A1093" s="12"/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</row>
    <row r="1094" spans="1:43" x14ac:dyDescent="0.3">
      <c r="A1094" s="12"/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</row>
    <row r="1095" spans="1:43" x14ac:dyDescent="0.3">
      <c r="A1095" s="12"/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</row>
    <row r="1096" spans="1:43" x14ac:dyDescent="0.3">
      <c r="A1096" s="12"/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</row>
    <row r="1097" spans="1:43" x14ac:dyDescent="0.3">
      <c r="A1097" s="12"/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</row>
    <row r="1098" spans="1:43" x14ac:dyDescent="0.3">
      <c r="A1098" s="12"/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</row>
    <row r="1099" spans="1:43" x14ac:dyDescent="0.3">
      <c r="A1099" s="12"/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</row>
    <row r="1100" spans="1:43" x14ac:dyDescent="0.3">
      <c r="A1100" s="12"/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</row>
    <row r="1101" spans="1:43" x14ac:dyDescent="0.3">
      <c r="A1101" s="12"/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</row>
    <row r="1102" spans="1:43" x14ac:dyDescent="0.3">
      <c r="A1102" s="12"/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</row>
    <row r="1103" spans="1:43" x14ac:dyDescent="0.3">
      <c r="A1103" s="12"/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</row>
    <row r="1104" spans="1:43" x14ac:dyDescent="0.3">
      <c r="A1104" s="12"/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</row>
    <row r="1105" spans="1:43" x14ac:dyDescent="0.3">
      <c r="A1105" s="12"/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</row>
    <row r="1106" spans="1:43" x14ac:dyDescent="0.3">
      <c r="A1106" s="12"/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</row>
    <row r="1107" spans="1:43" x14ac:dyDescent="0.3">
      <c r="A1107" s="12"/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</row>
    <row r="1108" spans="1:43" x14ac:dyDescent="0.3">
      <c r="A1108" s="12"/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</row>
    <row r="1109" spans="1:43" x14ac:dyDescent="0.3">
      <c r="A1109" s="12"/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</row>
    <row r="1110" spans="1:43" x14ac:dyDescent="0.3">
      <c r="A1110" s="12"/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</row>
    <row r="1111" spans="1:43" x14ac:dyDescent="0.3">
      <c r="A1111" s="12"/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</row>
    <row r="1112" spans="1:43" x14ac:dyDescent="0.3">
      <c r="A1112" s="12"/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</row>
    <row r="1113" spans="1:43" x14ac:dyDescent="0.3">
      <c r="A1113" s="12"/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</row>
    <row r="1114" spans="1:43" x14ac:dyDescent="0.3">
      <c r="A1114" s="12"/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</row>
    <row r="1115" spans="1:43" x14ac:dyDescent="0.3">
      <c r="A1115" s="12"/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</row>
    <row r="1116" spans="1:43" x14ac:dyDescent="0.3">
      <c r="A1116" s="12"/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</row>
    <row r="1117" spans="1:43" x14ac:dyDescent="0.3">
      <c r="A1117" s="12"/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</row>
    <row r="1118" spans="1:43" x14ac:dyDescent="0.3">
      <c r="A1118" s="12"/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</row>
    <row r="1119" spans="1:43" x14ac:dyDescent="0.3">
      <c r="A1119" s="12"/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</row>
    <row r="1120" spans="1:43" x14ac:dyDescent="0.3">
      <c r="A1120" s="12"/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</row>
    <row r="1121" spans="1:43" x14ac:dyDescent="0.3">
      <c r="A1121" s="12"/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</row>
    <row r="1122" spans="1:43" x14ac:dyDescent="0.3">
      <c r="A1122" s="12"/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</row>
    <row r="1123" spans="1:43" x14ac:dyDescent="0.3">
      <c r="A1123" s="12"/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</row>
    <row r="1124" spans="1:43" x14ac:dyDescent="0.3">
      <c r="A1124" s="12"/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</row>
    <row r="1125" spans="1:43" x14ac:dyDescent="0.3">
      <c r="A1125" s="12"/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</row>
    <row r="1126" spans="1:43" x14ac:dyDescent="0.3">
      <c r="A1126" s="12"/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</row>
    <row r="1127" spans="1:43" x14ac:dyDescent="0.3">
      <c r="A1127" s="12"/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</row>
    <row r="1128" spans="1:43" x14ac:dyDescent="0.3">
      <c r="A1128" s="12"/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</row>
    <row r="1129" spans="1:43" x14ac:dyDescent="0.3">
      <c r="A1129" s="12"/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</row>
    <row r="1130" spans="1:43" x14ac:dyDescent="0.3">
      <c r="A1130" s="12"/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</row>
    <row r="1131" spans="1:43" x14ac:dyDescent="0.3">
      <c r="A1131" s="12"/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</row>
    <row r="1132" spans="1:43" x14ac:dyDescent="0.3">
      <c r="A1132" s="12"/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</row>
    <row r="1133" spans="1:43" x14ac:dyDescent="0.3">
      <c r="A1133" s="12"/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</row>
    <row r="1134" spans="1:43" x14ac:dyDescent="0.3">
      <c r="A1134" s="12"/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</row>
    <row r="1135" spans="1:43" x14ac:dyDescent="0.3">
      <c r="A1135" s="12"/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</row>
    <row r="1136" spans="1:43" x14ac:dyDescent="0.3">
      <c r="A1136" s="12"/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</row>
    <row r="1137" spans="1:43" x14ac:dyDescent="0.3">
      <c r="A1137" s="12"/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</row>
    <row r="1138" spans="1:43" x14ac:dyDescent="0.3">
      <c r="A1138" s="12"/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</row>
    <row r="1139" spans="1:43" x14ac:dyDescent="0.3">
      <c r="A1139" s="12"/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</row>
    <row r="1140" spans="1:43" x14ac:dyDescent="0.3">
      <c r="A1140" s="12"/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</row>
    <row r="1141" spans="1:43" x14ac:dyDescent="0.3">
      <c r="A1141" s="12"/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</row>
    <row r="1142" spans="1:43" x14ac:dyDescent="0.3">
      <c r="A1142" s="12"/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</row>
    <row r="1143" spans="1:43" x14ac:dyDescent="0.3">
      <c r="A1143" s="12"/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</row>
    <row r="1144" spans="1:43" x14ac:dyDescent="0.3">
      <c r="A1144" s="12"/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</row>
    <row r="1145" spans="1:43" x14ac:dyDescent="0.3">
      <c r="A1145" s="12"/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</row>
    <row r="1146" spans="1:43" x14ac:dyDescent="0.3">
      <c r="A1146" s="12"/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</row>
    <row r="1147" spans="1:43" x14ac:dyDescent="0.3">
      <c r="A1147" s="12"/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</row>
    <row r="1148" spans="1:43" x14ac:dyDescent="0.3">
      <c r="A1148" s="12"/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</row>
    <row r="1149" spans="1:43" x14ac:dyDescent="0.3">
      <c r="A1149" s="12"/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</row>
    <row r="1150" spans="1:43" x14ac:dyDescent="0.3">
      <c r="A1150" s="12"/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</row>
    <row r="1151" spans="1:43" x14ac:dyDescent="0.3">
      <c r="A1151" s="12"/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</row>
    <row r="1152" spans="1:43" x14ac:dyDescent="0.3">
      <c r="A1152" s="12"/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</row>
    <row r="1153" spans="1:43" x14ac:dyDescent="0.3">
      <c r="A1153" s="12"/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</row>
    <row r="1154" spans="1:43" x14ac:dyDescent="0.3">
      <c r="A1154" s="12"/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</row>
    <row r="1155" spans="1:43" x14ac:dyDescent="0.3">
      <c r="A1155" s="12"/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</row>
    <row r="1156" spans="1:43" x14ac:dyDescent="0.3">
      <c r="A1156" s="12"/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</row>
    <row r="1157" spans="1:43" x14ac:dyDescent="0.3">
      <c r="A1157" s="12"/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</row>
    <row r="1158" spans="1:43" x14ac:dyDescent="0.3">
      <c r="A1158" s="12"/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</row>
    <row r="1159" spans="1:43" x14ac:dyDescent="0.3">
      <c r="A1159" s="12"/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</row>
    <row r="1160" spans="1:43" x14ac:dyDescent="0.3">
      <c r="A1160" s="12"/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</row>
    <row r="1161" spans="1:43" x14ac:dyDescent="0.3">
      <c r="A1161" s="12"/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</row>
    <row r="1162" spans="1:43" x14ac:dyDescent="0.3">
      <c r="A1162" s="12"/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</row>
    <row r="1163" spans="1:43" x14ac:dyDescent="0.3">
      <c r="A1163" s="12"/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</row>
    <row r="1164" spans="1:43" x14ac:dyDescent="0.3">
      <c r="A1164" s="12"/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</row>
    <row r="1165" spans="1:43" x14ac:dyDescent="0.3">
      <c r="A1165" s="12"/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</row>
    <row r="1166" spans="1:43" x14ac:dyDescent="0.3">
      <c r="A1166" s="12"/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</row>
    <row r="1167" spans="1:43" x14ac:dyDescent="0.3">
      <c r="A1167" s="12"/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</row>
    <row r="1168" spans="1:43" x14ac:dyDescent="0.3">
      <c r="A1168" s="12"/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</row>
    <row r="1169" spans="1:43" x14ac:dyDescent="0.3">
      <c r="A1169" s="12"/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</row>
    <row r="1170" spans="1:43" x14ac:dyDescent="0.3">
      <c r="A1170" s="12"/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</row>
    <row r="1171" spans="1:43" x14ac:dyDescent="0.3">
      <c r="A1171" s="12"/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</row>
    <row r="1172" spans="1:43" x14ac:dyDescent="0.3">
      <c r="A1172" s="12"/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</row>
    <row r="1173" spans="1:43" x14ac:dyDescent="0.3">
      <c r="A1173" s="12"/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</row>
    <row r="1174" spans="1:43" x14ac:dyDescent="0.3">
      <c r="A1174" s="12"/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</row>
    <row r="1175" spans="1:43" x14ac:dyDescent="0.3">
      <c r="A1175" s="12"/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</row>
    <row r="1176" spans="1:43" x14ac:dyDescent="0.3">
      <c r="A1176" s="12"/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</row>
    <row r="1177" spans="1:43" x14ac:dyDescent="0.3">
      <c r="A1177" s="12"/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</row>
    <row r="1178" spans="1:43" x14ac:dyDescent="0.3">
      <c r="A1178" s="12"/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</row>
    <row r="1179" spans="1:43" x14ac:dyDescent="0.3">
      <c r="A1179" s="12"/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</row>
    <row r="1180" spans="1:43" x14ac:dyDescent="0.3">
      <c r="A1180" s="12"/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</row>
    <row r="1181" spans="1:43" x14ac:dyDescent="0.3">
      <c r="A1181" s="12"/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</row>
    <row r="1182" spans="1:43" x14ac:dyDescent="0.3">
      <c r="A1182" s="12"/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</row>
    <row r="1183" spans="1:43" x14ac:dyDescent="0.3">
      <c r="A1183" s="12"/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</row>
    <row r="1184" spans="1:43" x14ac:dyDescent="0.3">
      <c r="A1184" s="12"/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</row>
    <row r="1185" spans="1:43" x14ac:dyDescent="0.3">
      <c r="A1185" s="12"/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</row>
    <row r="1186" spans="1:43" x14ac:dyDescent="0.3">
      <c r="A1186" s="12"/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</row>
    <row r="1187" spans="1:43" x14ac:dyDescent="0.3">
      <c r="A1187" s="12"/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</row>
    <row r="1188" spans="1:43" x14ac:dyDescent="0.3">
      <c r="A1188" s="12"/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</row>
    <row r="1189" spans="1:43" x14ac:dyDescent="0.3">
      <c r="A1189" s="12"/>
      <c r="B1189" s="13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</row>
    <row r="1190" spans="1:43" x14ac:dyDescent="0.3">
      <c r="A1190" s="12"/>
      <c r="B1190" s="13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</row>
    <row r="1191" spans="1:43" x14ac:dyDescent="0.3">
      <c r="A1191" s="12"/>
      <c r="B1191" s="13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</row>
    <row r="1192" spans="1:43" x14ac:dyDescent="0.3">
      <c r="A1192" s="12"/>
      <c r="B1192" s="13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</row>
    <row r="1193" spans="1:43" x14ac:dyDescent="0.3">
      <c r="A1193" s="12"/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</row>
    <row r="1194" spans="1:43" x14ac:dyDescent="0.3">
      <c r="A1194" s="12"/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</row>
    <row r="1195" spans="1:43" x14ac:dyDescent="0.3">
      <c r="A1195" s="12"/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</row>
    <row r="1196" spans="1:43" x14ac:dyDescent="0.3">
      <c r="A1196" s="12"/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</row>
    <row r="1197" spans="1:43" x14ac:dyDescent="0.3">
      <c r="A1197" s="12"/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</row>
    <row r="1198" spans="1:43" x14ac:dyDescent="0.3">
      <c r="A1198" s="12"/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</row>
    <row r="1199" spans="1:43" x14ac:dyDescent="0.3">
      <c r="A1199" s="12"/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</row>
    <row r="1200" spans="1:43" x14ac:dyDescent="0.3">
      <c r="A1200" s="12"/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</row>
    <row r="1201" spans="1:43" x14ac:dyDescent="0.3">
      <c r="A1201" s="12"/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</row>
    <row r="1202" spans="1:43" x14ac:dyDescent="0.3">
      <c r="A1202" s="12"/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</row>
    <row r="1203" spans="1:43" x14ac:dyDescent="0.3">
      <c r="A1203" s="12"/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</row>
    <row r="1204" spans="1:43" x14ac:dyDescent="0.3">
      <c r="A1204" s="12"/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</row>
    <row r="1205" spans="1:43" x14ac:dyDescent="0.3">
      <c r="A1205" s="12"/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</row>
    <row r="1206" spans="1:43" x14ac:dyDescent="0.3">
      <c r="A1206" s="12"/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</row>
    <row r="1207" spans="1:43" x14ac:dyDescent="0.3">
      <c r="A1207" s="12"/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</row>
    <row r="1208" spans="1:43" x14ac:dyDescent="0.3">
      <c r="A1208" s="12"/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</row>
    <row r="1209" spans="1:43" x14ac:dyDescent="0.3">
      <c r="A1209" s="12"/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</row>
    <row r="1210" spans="1:43" x14ac:dyDescent="0.3">
      <c r="A1210" s="12"/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</row>
    <row r="1211" spans="1:43" x14ac:dyDescent="0.3">
      <c r="A1211" s="12"/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</row>
    <row r="1212" spans="1:43" x14ac:dyDescent="0.3">
      <c r="A1212" s="12"/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</row>
    <row r="1213" spans="1:43" x14ac:dyDescent="0.3">
      <c r="A1213" s="12"/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</row>
    <row r="1214" spans="1:43" x14ac:dyDescent="0.3">
      <c r="A1214" s="12"/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</row>
    <row r="1215" spans="1:43" x14ac:dyDescent="0.3">
      <c r="A1215" s="12"/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</row>
    <row r="1216" spans="1:43" x14ac:dyDescent="0.3">
      <c r="A1216" s="12"/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</row>
    <row r="1217" spans="1:43" x14ac:dyDescent="0.3">
      <c r="A1217" s="12"/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</row>
    <row r="1218" spans="1:43" x14ac:dyDescent="0.3">
      <c r="A1218" s="12"/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</row>
    <row r="1219" spans="1:43" x14ac:dyDescent="0.3">
      <c r="A1219" s="12"/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</row>
    <row r="1220" spans="1:43" x14ac:dyDescent="0.3">
      <c r="A1220" s="12"/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</row>
    <row r="1221" spans="1:43" x14ac:dyDescent="0.3">
      <c r="A1221" s="12"/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</row>
    <row r="1222" spans="1:43" x14ac:dyDescent="0.3">
      <c r="A1222" s="12"/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</row>
    <row r="1223" spans="1:43" x14ac:dyDescent="0.3">
      <c r="A1223" s="12"/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</row>
    <row r="1224" spans="1:43" x14ac:dyDescent="0.3">
      <c r="A1224" s="12"/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</row>
    <row r="1225" spans="1:43" x14ac:dyDescent="0.3">
      <c r="A1225" s="12"/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</row>
    <row r="1226" spans="1:43" x14ac:dyDescent="0.3">
      <c r="A1226" s="12"/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</row>
    <row r="1227" spans="1:43" x14ac:dyDescent="0.3">
      <c r="A1227" s="12"/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</row>
    <row r="1228" spans="1:43" x14ac:dyDescent="0.3">
      <c r="A1228" s="12"/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</row>
    <row r="1229" spans="1:43" x14ac:dyDescent="0.3">
      <c r="A1229" s="12"/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</row>
    <row r="1230" spans="1:43" x14ac:dyDescent="0.3">
      <c r="A1230" s="12"/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</row>
    <row r="1231" spans="1:43" x14ac:dyDescent="0.3">
      <c r="A1231" s="12"/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</row>
    <row r="1232" spans="1:43" x14ac:dyDescent="0.3">
      <c r="A1232" s="12"/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</row>
    <row r="1233" spans="1:43" x14ac:dyDescent="0.3">
      <c r="A1233" s="12"/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</row>
    <row r="1234" spans="1:43" x14ac:dyDescent="0.3">
      <c r="A1234" s="12"/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</row>
    <row r="1235" spans="1:43" x14ac:dyDescent="0.3">
      <c r="A1235" s="12"/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</row>
    <row r="1236" spans="1:43" x14ac:dyDescent="0.3">
      <c r="A1236" s="12"/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</row>
    <row r="1237" spans="1:43" x14ac:dyDescent="0.3">
      <c r="A1237" s="12"/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</row>
    <row r="1238" spans="1:43" x14ac:dyDescent="0.3">
      <c r="A1238" s="12"/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</row>
    <row r="1239" spans="1:43" x14ac:dyDescent="0.3">
      <c r="A1239" s="12"/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</row>
    <row r="1240" spans="1:43" x14ac:dyDescent="0.3">
      <c r="A1240" s="12"/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</row>
    <row r="1241" spans="1:43" x14ac:dyDescent="0.3">
      <c r="A1241" s="12"/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</row>
    <row r="1242" spans="1:43" x14ac:dyDescent="0.3">
      <c r="A1242" s="12"/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</row>
    <row r="1243" spans="1:43" x14ac:dyDescent="0.3">
      <c r="A1243" s="12"/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</row>
    <row r="1244" spans="1:43" x14ac:dyDescent="0.3">
      <c r="A1244" s="12"/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</row>
    <row r="1245" spans="1:43" x14ac:dyDescent="0.3">
      <c r="A1245" s="12"/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</row>
    <row r="1246" spans="1:43" x14ac:dyDescent="0.3">
      <c r="A1246" s="12"/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</row>
    <row r="1247" spans="1:43" x14ac:dyDescent="0.3">
      <c r="A1247" s="12"/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</row>
    <row r="1248" spans="1:43" x14ac:dyDescent="0.3">
      <c r="A1248" s="12"/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</row>
    <row r="1249" spans="1:43" x14ac:dyDescent="0.3">
      <c r="A1249" s="12"/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</row>
    <row r="1250" spans="1:43" x14ac:dyDescent="0.3">
      <c r="A1250" s="12"/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</row>
    <row r="1251" spans="1:43" x14ac:dyDescent="0.3">
      <c r="A1251" s="12"/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</row>
    <row r="1252" spans="1:43" x14ac:dyDescent="0.3">
      <c r="A1252" s="12"/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</row>
    <row r="1253" spans="1:43" x14ac:dyDescent="0.3">
      <c r="A1253" s="12"/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</row>
    <row r="1254" spans="1:43" x14ac:dyDescent="0.3">
      <c r="A1254" s="12"/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</row>
    <row r="1255" spans="1:43" x14ac:dyDescent="0.3">
      <c r="A1255" s="12"/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</row>
    <row r="1256" spans="1:43" x14ac:dyDescent="0.3">
      <c r="A1256" s="12"/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</row>
    <row r="1257" spans="1:43" x14ac:dyDescent="0.3">
      <c r="A1257" s="12"/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</row>
    <row r="1258" spans="1:43" x14ac:dyDescent="0.3">
      <c r="A1258" s="12"/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</row>
    <row r="1259" spans="1:43" x14ac:dyDescent="0.3">
      <c r="A1259" s="12"/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</row>
    <row r="1260" spans="1:43" x14ac:dyDescent="0.3">
      <c r="A1260" s="12"/>
      <c r="B1260" s="13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</row>
    <row r="1261" spans="1:43" x14ac:dyDescent="0.3">
      <c r="A1261" s="12"/>
      <c r="B1261" s="13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</row>
    <row r="1262" spans="1:43" x14ac:dyDescent="0.3">
      <c r="A1262" s="12"/>
      <c r="B1262" s="13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</row>
    <row r="1263" spans="1:43" x14ac:dyDescent="0.3">
      <c r="A1263" s="12"/>
      <c r="B1263" s="13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</row>
    <row r="1264" spans="1:43" x14ac:dyDescent="0.3">
      <c r="A1264" s="12"/>
      <c r="B1264" s="13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</row>
    <row r="1265" spans="1:43" x14ac:dyDescent="0.3">
      <c r="A1265" s="12"/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</row>
    <row r="1266" spans="1:43" x14ac:dyDescent="0.3">
      <c r="A1266" s="12"/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</row>
    <row r="1267" spans="1:43" x14ac:dyDescent="0.3">
      <c r="A1267" s="12"/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</row>
    <row r="1268" spans="1:43" x14ac:dyDescent="0.3">
      <c r="A1268" s="12"/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</row>
    <row r="1269" spans="1:43" x14ac:dyDescent="0.3">
      <c r="A1269" s="12"/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</row>
    <row r="1270" spans="1:43" x14ac:dyDescent="0.3">
      <c r="A1270" s="12"/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</row>
    <row r="1271" spans="1:43" x14ac:dyDescent="0.3">
      <c r="A1271" s="12"/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</row>
    <row r="1272" spans="1:43" x14ac:dyDescent="0.3">
      <c r="A1272" s="12"/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</row>
    <row r="1273" spans="1:43" x14ac:dyDescent="0.3">
      <c r="A1273" s="12"/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</row>
    <row r="1274" spans="1:43" x14ac:dyDescent="0.3">
      <c r="A1274" s="12"/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</row>
    <row r="1275" spans="1:43" x14ac:dyDescent="0.3">
      <c r="A1275" s="12"/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</row>
    <row r="1276" spans="1:43" x14ac:dyDescent="0.3">
      <c r="A1276" s="12"/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</row>
    <row r="1277" spans="1:43" x14ac:dyDescent="0.3">
      <c r="A1277" s="12"/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</row>
    <row r="1278" spans="1:43" x14ac:dyDescent="0.3">
      <c r="A1278" s="12"/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</row>
    <row r="1279" spans="1:43" x14ac:dyDescent="0.3">
      <c r="A1279" s="12"/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</row>
    <row r="1280" spans="1:43" x14ac:dyDescent="0.3">
      <c r="A1280" s="12"/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</row>
    <row r="1281" spans="1:43" x14ac:dyDescent="0.3">
      <c r="A1281" s="12"/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</row>
    <row r="1282" spans="1:43" x14ac:dyDescent="0.3">
      <c r="A1282" s="12"/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</row>
    <row r="1283" spans="1:43" x14ac:dyDescent="0.3">
      <c r="A1283" s="12"/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</row>
    <row r="1284" spans="1:43" x14ac:dyDescent="0.3">
      <c r="A1284" s="12"/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</row>
    <row r="1285" spans="1:43" x14ac:dyDescent="0.3">
      <c r="A1285" s="12"/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</row>
    <row r="1286" spans="1:43" x14ac:dyDescent="0.3">
      <c r="A1286" s="12"/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</row>
    <row r="1287" spans="1:43" x14ac:dyDescent="0.3">
      <c r="A1287" s="12"/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</row>
    <row r="1288" spans="1:43" x14ac:dyDescent="0.3">
      <c r="A1288" s="12"/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</row>
    <row r="1289" spans="1:43" x14ac:dyDescent="0.3">
      <c r="A1289" s="12"/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</row>
    <row r="1290" spans="1:43" x14ac:dyDescent="0.3">
      <c r="A1290" s="12"/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</row>
    <row r="1291" spans="1:43" x14ac:dyDescent="0.3">
      <c r="A1291" s="12"/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</row>
    <row r="1292" spans="1:43" x14ac:dyDescent="0.3">
      <c r="A1292" s="12"/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</row>
    <row r="1293" spans="1:43" x14ac:dyDescent="0.3">
      <c r="A1293" s="12"/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</row>
    <row r="1294" spans="1:43" x14ac:dyDescent="0.3">
      <c r="A1294" s="12"/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</row>
    <row r="1295" spans="1:43" x14ac:dyDescent="0.3">
      <c r="A1295" s="12"/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</row>
    <row r="1296" spans="1:43" x14ac:dyDescent="0.3">
      <c r="A1296" s="12"/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</row>
    <row r="1297" spans="1:43" x14ac:dyDescent="0.3">
      <c r="A1297" s="12"/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</row>
    <row r="1298" spans="1:43" x14ac:dyDescent="0.3">
      <c r="A1298" s="12"/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</row>
    <row r="1299" spans="1:43" x14ac:dyDescent="0.3">
      <c r="A1299" s="12"/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</row>
    <row r="1300" spans="1:43" x14ac:dyDescent="0.3">
      <c r="A1300" s="12"/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</row>
    <row r="1301" spans="1:43" x14ac:dyDescent="0.3">
      <c r="A1301" s="12"/>
      <c r="B1301" s="13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</row>
    <row r="1302" spans="1:43" x14ac:dyDescent="0.3">
      <c r="A1302" s="12"/>
      <c r="B1302" s="13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</row>
    <row r="1303" spans="1:43" x14ac:dyDescent="0.3">
      <c r="A1303" s="12"/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</row>
    <row r="1304" spans="1:43" x14ac:dyDescent="0.3">
      <c r="A1304" s="12"/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</row>
    <row r="1305" spans="1:43" x14ac:dyDescent="0.3">
      <c r="A1305" s="12"/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</row>
    <row r="1306" spans="1:43" x14ac:dyDescent="0.3">
      <c r="A1306" s="12"/>
      <c r="B1306" s="13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</row>
    <row r="1307" spans="1:43" x14ac:dyDescent="0.3">
      <c r="A1307" s="12"/>
      <c r="B1307" s="13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</row>
    <row r="1308" spans="1:43" x14ac:dyDescent="0.3">
      <c r="A1308" s="12"/>
      <c r="B1308" s="13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</row>
    <row r="1309" spans="1:43" x14ac:dyDescent="0.3">
      <c r="A1309" s="12"/>
      <c r="B1309" s="13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</row>
    <row r="1310" spans="1:43" x14ac:dyDescent="0.3">
      <c r="A1310" s="12"/>
      <c r="B1310" s="13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</row>
    <row r="1311" spans="1:43" x14ac:dyDescent="0.3">
      <c r="A1311" s="12"/>
      <c r="B1311" s="13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</row>
    <row r="1312" spans="1:43" x14ac:dyDescent="0.3">
      <c r="A1312" s="12"/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</row>
    <row r="1313" spans="1:43" x14ac:dyDescent="0.3">
      <c r="A1313" s="12"/>
      <c r="B1313" s="13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</row>
    <row r="1314" spans="1:43" x14ac:dyDescent="0.3">
      <c r="A1314" s="12"/>
      <c r="B1314" s="13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</row>
    <row r="1315" spans="1:43" x14ac:dyDescent="0.3">
      <c r="A1315" s="12"/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</row>
    <row r="1316" spans="1:43" x14ac:dyDescent="0.3">
      <c r="A1316" s="12"/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</row>
    <row r="1317" spans="1:43" x14ac:dyDescent="0.3">
      <c r="A1317" s="12"/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</row>
    <row r="1318" spans="1:43" x14ac:dyDescent="0.3">
      <c r="A1318" s="12"/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</row>
    <row r="1319" spans="1:43" x14ac:dyDescent="0.3">
      <c r="A1319" s="12"/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</row>
    <row r="1320" spans="1:43" x14ac:dyDescent="0.3">
      <c r="A1320" s="12"/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</row>
    <row r="1321" spans="1:43" x14ac:dyDescent="0.3">
      <c r="A1321" s="12"/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</row>
    <row r="1322" spans="1:43" x14ac:dyDescent="0.3">
      <c r="A1322" s="12"/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</row>
    <row r="1323" spans="1:43" x14ac:dyDescent="0.3">
      <c r="A1323" s="12"/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</row>
    <row r="1324" spans="1:43" x14ac:dyDescent="0.3">
      <c r="A1324" s="12"/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</row>
    <row r="1325" spans="1:43" x14ac:dyDescent="0.3">
      <c r="A1325" s="12"/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</row>
    <row r="1326" spans="1:43" x14ac:dyDescent="0.3">
      <c r="A1326" s="12"/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</row>
    <row r="1327" spans="1:43" x14ac:dyDescent="0.3">
      <c r="A1327" s="12"/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</row>
    <row r="1328" spans="1:43" x14ac:dyDescent="0.3">
      <c r="A1328" s="12"/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</row>
    <row r="1329" spans="1:43" x14ac:dyDescent="0.3">
      <c r="A1329" s="12"/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</row>
    <row r="1330" spans="1:43" x14ac:dyDescent="0.3">
      <c r="A1330" s="12"/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</row>
    <row r="1331" spans="1:43" x14ac:dyDescent="0.3">
      <c r="A1331" s="12"/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</row>
    <row r="1332" spans="1:43" x14ac:dyDescent="0.3">
      <c r="A1332" s="12"/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</row>
    <row r="1333" spans="1:43" x14ac:dyDescent="0.3">
      <c r="A1333" s="12"/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</row>
    <row r="1334" spans="1:43" x14ac:dyDescent="0.3">
      <c r="A1334" s="12"/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</row>
    <row r="1335" spans="1:43" x14ac:dyDescent="0.3">
      <c r="A1335" s="12"/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</row>
    <row r="1336" spans="1:43" x14ac:dyDescent="0.3">
      <c r="A1336" s="12"/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</row>
    <row r="1337" spans="1:43" x14ac:dyDescent="0.3">
      <c r="A1337" s="12"/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</row>
    <row r="1338" spans="1:43" x14ac:dyDescent="0.3">
      <c r="A1338" s="12"/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</row>
    <row r="1339" spans="1:43" x14ac:dyDescent="0.3">
      <c r="A1339" s="12"/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</row>
    <row r="1340" spans="1:43" x14ac:dyDescent="0.3">
      <c r="A1340" s="12"/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</row>
    <row r="1341" spans="1:43" x14ac:dyDescent="0.3">
      <c r="A1341" s="12"/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</row>
    <row r="1342" spans="1:43" x14ac:dyDescent="0.3">
      <c r="A1342" s="12"/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</row>
    <row r="1343" spans="1:43" x14ac:dyDescent="0.3">
      <c r="A1343" s="12"/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</row>
    <row r="1344" spans="1:43" x14ac:dyDescent="0.3">
      <c r="A1344" s="12"/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</row>
    <row r="1345" spans="1:43" x14ac:dyDescent="0.3">
      <c r="A1345" s="12"/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</row>
    <row r="1346" spans="1:43" x14ac:dyDescent="0.3">
      <c r="A1346" s="12"/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</row>
    <row r="1347" spans="1:43" x14ac:dyDescent="0.3">
      <c r="A1347" s="12"/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</row>
    <row r="1348" spans="1:43" x14ac:dyDescent="0.3">
      <c r="A1348" s="12"/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</row>
    <row r="1349" spans="1:43" x14ac:dyDescent="0.3">
      <c r="A1349" s="12"/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</row>
    <row r="1350" spans="1:43" x14ac:dyDescent="0.3">
      <c r="A1350" s="12"/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</row>
    <row r="1351" spans="1:43" x14ac:dyDescent="0.3">
      <c r="A1351" s="12"/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</row>
    <row r="1352" spans="1:43" x14ac:dyDescent="0.3">
      <c r="A1352" s="12"/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</row>
    <row r="1353" spans="1:43" x14ac:dyDescent="0.3">
      <c r="A1353" s="12"/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</row>
    <row r="1354" spans="1:43" x14ac:dyDescent="0.3">
      <c r="A1354" s="12"/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</row>
    <row r="1355" spans="1:43" x14ac:dyDescent="0.3">
      <c r="A1355" s="12"/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</row>
    <row r="1356" spans="1:43" x14ac:dyDescent="0.3">
      <c r="A1356" s="12"/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</row>
    <row r="1357" spans="1:43" x14ac:dyDescent="0.3">
      <c r="A1357" s="12"/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</row>
    <row r="1358" spans="1:43" x14ac:dyDescent="0.3">
      <c r="A1358" s="12"/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</row>
    <row r="1359" spans="1:43" x14ac:dyDescent="0.3">
      <c r="A1359" s="12"/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</row>
    <row r="1360" spans="1:43" x14ac:dyDescent="0.3">
      <c r="A1360" s="12"/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</row>
    <row r="1361" spans="1:43" x14ac:dyDescent="0.3">
      <c r="A1361" s="12"/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</row>
    <row r="1362" spans="1:43" x14ac:dyDescent="0.3">
      <c r="A1362" s="12"/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</row>
    <row r="1363" spans="1:43" x14ac:dyDescent="0.3">
      <c r="A1363" s="12"/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</row>
    <row r="1364" spans="1:43" x14ac:dyDescent="0.3">
      <c r="A1364" s="12"/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</row>
    <row r="1365" spans="1:43" x14ac:dyDescent="0.3">
      <c r="A1365" s="12"/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</row>
    <row r="1366" spans="1:43" x14ac:dyDescent="0.3">
      <c r="A1366" s="12"/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</row>
    <row r="1367" spans="1:43" x14ac:dyDescent="0.3">
      <c r="A1367" s="12"/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</row>
    <row r="1368" spans="1:43" x14ac:dyDescent="0.3">
      <c r="A1368" s="12"/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</row>
    <row r="1369" spans="1:43" x14ac:dyDescent="0.3">
      <c r="A1369" s="12"/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</row>
    <row r="1370" spans="1:43" x14ac:dyDescent="0.3">
      <c r="A1370" s="12"/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</row>
    <row r="1371" spans="1:43" x14ac:dyDescent="0.3">
      <c r="A1371" s="12"/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</row>
    <row r="1372" spans="1:43" x14ac:dyDescent="0.3">
      <c r="A1372" s="12"/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</row>
    <row r="1373" spans="1:43" x14ac:dyDescent="0.3">
      <c r="A1373" s="12"/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</row>
    <row r="1374" spans="1:43" x14ac:dyDescent="0.3">
      <c r="A1374" s="12"/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</row>
    <row r="1375" spans="1:43" x14ac:dyDescent="0.3">
      <c r="A1375" s="12"/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</row>
    <row r="1376" spans="1:43" x14ac:dyDescent="0.3">
      <c r="A1376" s="12"/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</row>
    <row r="1377" spans="1:43" x14ac:dyDescent="0.3">
      <c r="A1377" s="12"/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</row>
    <row r="1378" spans="1:43" x14ac:dyDescent="0.3">
      <c r="A1378" s="12"/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</row>
    <row r="1379" spans="1:43" x14ac:dyDescent="0.3">
      <c r="A1379" s="12"/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</row>
    <row r="1380" spans="1:43" x14ac:dyDescent="0.3">
      <c r="A1380" s="12"/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</row>
    <row r="1381" spans="1:43" x14ac:dyDescent="0.3">
      <c r="A1381" s="12"/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</row>
    <row r="1382" spans="1:43" x14ac:dyDescent="0.3">
      <c r="A1382" s="12"/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</row>
    <row r="1383" spans="1:43" x14ac:dyDescent="0.3">
      <c r="A1383" s="12"/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</row>
    <row r="1384" spans="1:43" x14ac:dyDescent="0.3">
      <c r="A1384" s="12"/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</row>
    <row r="1385" spans="1:43" x14ac:dyDescent="0.3">
      <c r="A1385" s="12"/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</row>
    <row r="1386" spans="1:43" x14ac:dyDescent="0.3">
      <c r="A1386" s="12"/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</row>
    <row r="1387" spans="1:43" x14ac:dyDescent="0.3">
      <c r="A1387" s="12"/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</row>
    <row r="1388" spans="1:43" x14ac:dyDescent="0.3">
      <c r="A1388" s="12"/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</row>
    <row r="1389" spans="1:43" x14ac:dyDescent="0.3">
      <c r="A1389" s="12"/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</row>
    <row r="1390" spans="1:43" x14ac:dyDescent="0.3">
      <c r="A1390" s="12"/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</row>
    <row r="1391" spans="1:43" x14ac:dyDescent="0.3">
      <c r="A1391" s="12"/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</row>
    <row r="1392" spans="1:43" x14ac:dyDescent="0.3">
      <c r="A1392" s="12"/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</row>
    <row r="1393" spans="1:43" x14ac:dyDescent="0.3">
      <c r="A1393" s="12"/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</row>
    <row r="1394" spans="1:43" x14ac:dyDescent="0.3">
      <c r="A1394" s="12"/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</row>
    <row r="1395" spans="1:43" x14ac:dyDescent="0.3">
      <c r="A1395" s="12"/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</row>
    <row r="1396" spans="1:43" x14ac:dyDescent="0.3">
      <c r="A1396" s="12"/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</row>
    <row r="1397" spans="1:43" x14ac:dyDescent="0.3">
      <c r="A1397" s="12"/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</row>
    <row r="1398" spans="1:43" x14ac:dyDescent="0.3">
      <c r="A1398" s="12"/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</row>
    <row r="1399" spans="1:43" x14ac:dyDescent="0.3">
      <c r="A1399" s="12"/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</row>
    <row r="1400" spans="1:43" x14ac:dyDescent="0.3">
      <c r="A1400" s="12"/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</row>
    <row r="1401" spans="1:43" x14ac:dyDescent="0.3">
      <c r="A1401" s="12"/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</row>
    <row r="1402" spans="1:43" x14ac:dyDescent="0.3">
      <c r="A1402" s="12"/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</row>
    <row r="1403" spans="1:43" x14ac:dyDescent="0.3">
      <c r="A1403" s="12"/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</row>
    <row r="1404" spans="1:43" x14ac:dyDescent="0.3">
      <c r="A1404" s="12"/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</row>
    <row r="1405" spans="1:43" x14ac:dyDescent="0.3">
      <c r="A1405" s="12"/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</row>
    <row r="1406" spans="1:43" x14ac:dyDescent="0.3">
      <c r="A1406" s="12"/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</row>
    <row r="1407" spans="1:43" x14ac:dyDescent="0.3">
      <c r="A1407" s="12"/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</row>
    <row r="1408" spans="1:43" x14ac:dyDescent="0.3">
      <c r="A1408" s="12"/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</row>
    <row r="1409" spans="1:43" x14ac:dyDescent="0.3">
      <c r="A1409" s="12"/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</row>
    <row r="1410" spans="1:43" x14ac:dyDescent="0.3">
      <c r="A1410" s="12"/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</row>
    <row r="1411" spans="1:43" x14ac:dyDescent="0.3">
      <c r="A1411" s="12"/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</row>
    <row r="1412" spans="1:43" x14ac:dyDescent="0.3">
      <c r="A1412" s="12"/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</row>
    <row r="1413" spans="1:43" x14ac:dyDescent="0.3">
      <c r="A1413" s="12"/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</row>
    <row r="1414" spans="1:43" x14ac:dyDescent="0.3">
      <c r="A1414" s="12"/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</row>
    <row r="1415" spans="1:43" x14ac:dyDescent="0.3">
      <c r="A1415" s="12"/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</row>
    <row r="1416" spans="1:43" x14ac:dyDescent="0.3">
      <c r="A1416" s="12"/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</row>
    <row r="1417" spans="1:43" x14ac:dyDescent="0.3">
      <c r="A1417" s="12"/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</row>
    <row r="1418" spans="1:43" x14ac:dyDescent="0.3">
      <c r="A1418" s="12"/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</row>
    <row r="1419" spans="1:43" x14ac:dyDescent="0.3">
      <c r="A1419" s="12"/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</row>
    <row r="1420" spans="1:43" x14ac:dyDescent="0.3">
      <c r="A1420" s="12"/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</row>
    <row r="1421" spans="1:43" x14ac:dyDescent="0.3">
      <c r="A1421" s="12"/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</row>
    <row r="1422" spans="1:43" x14ac:dyDescent="0.3">
      <c r="A1422" s="12"/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</row>
    <row r="1423" spans="1:43" x14ac:dyDescent="0.3">
      <c r="A1423" s="12"/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</row>
    <row r="1424" spans="1:43" x14ac:dyDescent="0.3">
      <c r="A1424" s="12"/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</row>
    <row r="1425" spans="1:43" x14ac:dyDescent="0.3">
      <c r="A1425" s="12"/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</row>
    <row r="1426" spans="1:43" x14ac:dyDescent="0.3">
      <c r="A1426" s="12"/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</row>
    <row r="1427" spans="1:43" x14ac:dyDescent="0.3">
      <c r="A1427" s="12"/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</row>
    <row r="1428" spans="1:43" x14ac:dyDescent="0.3">
      <c r="A1428" s="12"/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</row>
    <row r="1429" spans="1:43" x14ac:dyDescent="0.3">
      <c r="A1429" s="12"/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</row>
    <row r="1430" spans="1:43" x14ac:dyDescent="0.3">
      <c r="A1430" s="12"/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</row>
    <row r="1431" spans="1:43" x14ac:dyDescent="0.3">
      <c r="A1431" s="12"/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</row>
    <row r="1432" spans="1:43" x14ac:dyDescent="0.3">
      <c r="A1432" s="12"/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</row>
    <row r="1433" spans="1:43" x14ac:dyDescent="0.3">
      <c r="A1433" s="12"/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</row>
    <row r="1434" spans="1:43" x14ac:dyDescent="0.3">
      <c r="A1434" s="12"/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</row>
    <row r="1435" spans="1:43" x14ac:dyDescent="0.3">
      <c r="A1435" s="12"/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</row>
    <row r="1436" spans="1:43" x14ac:dyDescent="0.3">
      <c r="A1436" s="12"/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</row>
    <row r="1437" spans="1:43" x14ac:dyDescent="0.3">
      <c r="A1437" s="12"/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</row>
    <row r="1438" spans="1:43" x14ac:dyDescent="0.3">
      <c r="A1438" s="12"/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</row>
    <row r="1439" spans="1:43" x14ac:dyDescent="0.3">
      <c r="A1439" s="12"/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</row>
    <row r="1440" spans="1:43" x14ac:dyDescent="0.3">
      <c r="A1440" s="12"/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</row>
    <row r="1441" spans="1:43" x14ac:dyDescent="0.3">
      <c r="A1441" s="12"/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</row>
    <row r="1442" spans="1:43" x14ac:dyDescent="0.3">
      <c r="A1442" s="12"/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</row>
    <row r="1443" spans="1:43" x14ac:dyDescent="0.3">
      <c r="A1443" s="12"/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</row>
    <row r="1444" spans="1:43" x14ac:dyDescent="0.3">
      <c r="A1444" s="12"/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</row>
    <row r="1445" spans="1:43" x14ac:dyDescent="0.3">
      <c r="A1445" s="12"/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</row>
    <row r="1446" spans="1:43" x14ac:dyDescent="0.3">
      <c r="A1446" s="12"/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</row>
    <row r="1447" spans="1:43" x14ac:dyDescent="0.3">
      <c r="A1447" s="12"/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</row>
    <row r="1448" spans="1:43" x14ac:dyDescent="0.3">
      <c r="A1448" s="12"/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</row>
    <row r="1449" spans="1:43" x14ac:dyDescent="0.3">
      <c r="A1449" s="12"/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</row>
    <row r="1450" spans="1:43" x14ac:dyDescent="0.3">
      <c r="A1450" s="12"/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</row>
    <row r="1451" spans="1:43" x14ac:dyDescent="0.3">
      <c r="A1451" s="12"/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</row>
    <row r="1452" spans="1:43" x14ac:dyDescent="0.3">
      <c r="A1452" s="12"/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</row>
    <row r="1453" spans="1:43" x14ac:dyDescent="0.3">
      <c r="A1453" s="12"/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</row>
    <row r="1454" spans="1:43" x14ac:dyDescent="0.3">
      <c r="A1454" s="12"/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</row>
    <row r="1455" spans="1:43" x14ac:dyDescent="0.3">
      <c r="A1455" s="12"/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</row>
    <row r="1456" spans="1:43" x14ac:dyDescent="0.3">
      <c r="A1456" s="12"/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</row>
    <row r="1457" spans="1:43" x14ac:dyDescent="0.3">
      <c r="A1457" s="12"/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</row>
    <row r="1458" spans="1:43" x14ac:dyDescent="0.3">
      <c r="A1458" s="12"/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</row>
    <row r="1459" spans="1:43" x14ac:dyDescent="0.3">
      <c r="A1459" s="12"/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</row>
    <row r="1460" spans="1:43" x14ac:dyDescent="0.3">
      <c r="A1460" s="12"/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</row>
    <row r="1461" spans="1:43" x14ac:dyDescent="0.3">
      <c r="A1461" s="12"/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</row>
    <row r="1462" spans="1:43" x14ac:dyDescent="0.3">
      <c r="A1462" s="12"/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</row>
    <row r="1463" spans="1:43" x14ac:dyDescent="0.3">
      <c r="A1463" s="12"/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</row>
    <row r="1464" spans="1:43" x14ac:dyDescent="0.3">
      <c r="A1464" s="12"/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</row>
    <row r="1465" spans="1:43" x14ac:dyDescent="0.3">
      <c r="A1465" s="12"/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</row>
    <row r="1466" spans="1:43" x14ac:dyDescent="0.3">
      <c r="A1466" s="12"/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</row>
    <row r="1467" spans="1:43" x14ac:dyDescent="0.3">
      <c r="A1467" s="12"/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</row>
    <row r="1468" spans="1:43" x14ac:dyDescent="0.3">
      <c r="A1468" s="12"/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</row>
    <row r="1469" spans="1:43" x14ac:dyDescent="0.3">
      <c r="A1469" s="12"/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</row>
    <row r="1470" spans="1:43" x14ac:dyDescent="0.3">
      <c r="A1470" s="12"/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</row>
    <row r="1471" spans="1:43" x14ac:dyDescent="0.3">
      <c r="A1471" s="12"/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</row>
    <row r="1472" spans="1:43" x14ac:dyDescent="0.3">
      <c r="A1472" s="12"/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</row>
    <row r="1473" spans="1:43" x14ac:dyDescent="0.3">
      <c r="A1473" s="12"/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</row>
    <row r="1474" spans="1:43" x14ac:dyDescent="0.3">
      <c r="A1474" s="12"/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</row>
    <row r="1475" spans="1:43" x14ac:dyDescent="0.3">
      <c r="A1475" s="12"/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</row>
    <row r="1476" spans="1:43" x14ac:dyDescent="0.3">
      <c r="A1476" s="12"/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</row>
    <row r="1477" spans="1:43" x14ac:dyDescent="0.3">
      <c r="A1477" s="12"/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</row>
    <row r="1478" spans="1:43" x14ac:dyDescent="0.3">
      <c r="A1478" s="12"/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</row>
    <row r="1479" spans="1:43" x14ac:dyDescent="0.3">
      <c r="A1479" s="12"/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</row>
    <row r="1480" spans="1:43" x14ac:dyDescent="0.3">
      <c r="A1480" s="12"/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</row>
    <row r="1481" spans="1:43" x14ac:dyDescent="0.3">
      <c r="A1481" s="12"/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</row>
    <row r="1482" spans="1:43" x14ac:dyDescent="0.3">
      <c r="A1482" s="12"/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</row>
    <row r="1483" spans="1:43" x14ac:dyDescent="0.3">
      <c r="A1483" s="12"/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</row>
    <row r="1484" spans="1:43" x14ac:dyDescent="0.3">
      <c r="A1484" s="12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</row>
    <row r="1485" spans="1:43" x14ac:dyDescent="0.3">
      <c r="A1485" s="12"/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</row>
    <row r="1486" spans="1:43" x14ac:dyDescent="0.3">
      <c r="A1486" s="12"/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</row>
    <row r="1487" spans="1:43" x14ac:dyDescent="0.3">
      <c r="A1487" s="12"/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</row>
    <row r="1488" spans="1:43" x14ac:dyDescent="0.3">
      <c r="A1488" s="12"/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</row>
    <row r="1489" spans="1:43" x14ac:dyDescent="0.3">
      <c r="A1489" s="12"/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</row>
    <row r="1490" spans="1:43" x14ac:dyDescent="0.3">
      <c r="A1490" s="12"/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</row>
    <row r="1491" spans="1:43" x14ac:dyDescent="0.3">
      <c r="A1491" s="12"/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</row>
    <row r="1492" spans="1:43" x14ac:dyDescent="0.3">
      <c r="A1492" s="12"/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</row>
    <row r="1493" spans="1:43" x14ac:dyDescent="0.3">
      <c r="A1493" s="12"/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</row>
    <row r="1494" spans="1:43" x14ac:dyDescent="0.3">
      <c r="A1494" s="12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</row>
    <row r="1495" spans="1:43" x14ac:dyDescent="0.3">
      <c r="A1495" s="12"/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</row>
    <row r="1496" spans="1:43" x14ac:dyDescent="0.3">
      <c r="A1496" s="12"/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</row>
    <row r="1497" spans="1:43" x14ac:dyDescent="0.3">
      <c r="A1497" s="12"/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</row>
    <row r="1498" spans="1:43" x14ac:dyDescent="0.3">
      <c r="A1498" s="12"/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</row>
    <row r="1499" spans="1:43" x14ac:dyDescent="0.3">
      <c r="A1499" s="12"/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</row>
    <row r="1500" spans="1:43" x14ac:dyDescent="0.3">
      <c r="A1500" s="12"/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</row>
    <row r="1501" spans="1:43" x14ac:dyDescent="0.3">
      <c r="A1501" s="12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</row>
    <row r="1502" spans="1:43" x14ac:dyDescent="0.3">
      <c r="A1502" s="12"/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</row>
    <row r="1503" spans="1:43" x14ac:dyDescent="0.3">
      <c r="A1503" s="12"/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</row>
    <row r="1504" spans="1:43" x14ac:dyDescent="0.3">
      <c r="A1504" s="12"/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</row>
    <row r="1505" spans="1:43" x14ac:dyDescent="0.3">
      <c r="A1505" s="12"/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</row>
    <row r="1506" spans="1:43" x14ac:dyDescent="0.3">
      <c r="A1506" s="12"/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</row>
    <row r="1507" spans="1:43" x14ac:dyDescent="0.3">
      <c r="A1507" s="12"/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</row>
    <row r="1508" spans="1:43" x14ac:dyDescent="0.3">
      <c r="A1508" s="12"/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</row>
    <row r="1509" spans="1:43" x14ac:dyDescent="0.3">
      <c r="A1509" s="12"/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</row>
    <row r="1510" spans="1:43" x14ac:dyDescent="0.3">
      <c r="A1510" s="12"/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</row>
    <row r="1511" spans="1:43" x14ac:dyDescent="0.3">
      <c r="A1511" s="12"/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</row>
    <row r="1512" spans="1:43" x14ac:dyDescent="0.3">
      <c r="A1512" s="12"/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</row>
    <row r="1513" spans="1:43" x14ac:dyDescent="0.3">
      <c r="A1513" s="12"/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</row>
    <row r="1514" spans="1:43" x14ac:dyDescent="0.3">
      <c r="A1514" s="12"/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</row>
    <row r="1515" spans="1:43" x14ac:dyDescent="0.3">
      <c r="A1515" s="12"/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</row>
    <row r="1516" spans="1:43" x14ac:dyDescent="0.3">
      <c r="A1516" s="12"/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</row>
    <row r="1517" spans="1:43" x14ac:dyDescent="0.3">
      <c r="A1517" s="12"/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</row>
    <row r="1518" spans="1:43" x14ac:dyDescent="0.3">
      <c r="A1518" s="12"/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</row>
    <row r="1519" spans="1:43" x14ac:dyDescent="0.3">
      <c r="A1519" s="12"/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</row>
    <row r="1520" spans="1:43" x14ac:dyDescent="0.3">
      <c r="A1520" s="12"/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</row>
    <row r="1521" spans="1:43" x14ac:dyDescent="0.3">
      <c r="A1521" s="12"/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</row>
    <row r="1522" spans="1:43" x14ac:dyDescent="0.3">
      <c r="A1522" s="12"/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</row>
    <row r="1523" spans="1:43" x14ac:dyDescent="0.3">
      <c r="A1523" s="12"/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</row>
    <row r="1524" spans="1:43" x14ac:dyDescent="0.3">
      <c r="A1524" s="12"/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</row>
    <row r="1525" spans="1:43" x14ac:dyDescent="0.3">
      <c r="A1525" s="12"/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</row>
    <row r="1526" spans="1:43" x14ac:dyDescent="0.3">
      <c r="A1526" s="12"/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</row>
    <row r="1527" spans="1:43" x14ac:dyDescent="0.3">
      <c r="A1527" s="12"/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</row>
    <row r="1528" spans="1:43" x14ac:dyDescent="0.3">
      <c r="A1528" s="12"/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</row>
    <row r="1529" spans="1:43" x14ac:dyDescent="0.3">
      <c r="A1529" s="12"/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</row>
    <row r="1530" spans="1:43" x14ac:dyDescent="0.3">
      <c r="A1530" s="12"/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</row>
    <row r="1531" spans="1:43" x14ac:dyDescent="0.3">
      <c r="A1531" s="12"/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</row>
    <row r="1532" spans="1:43" x14ac:dyDescent="0.3">
      <c r="A1532" s="12"/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</row>
    <row r="1533" spans="1:43" x14ac:dyDescent="0.3">
      <c r="A1533" s="12"/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</row>
    <row r="1534" spans="1:43" x14ac:dyDescent="0.3">
      <c r="A1534" s="12"/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</row>
    <row r="1535" spans="1:43" x14ac:dyDescent="0.3">
      <c r="A1535" s="12"/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</row>
    <row r="1536" spans="1:43" x14ac:dyDescent="0.3">
      <c r="A1536" s="12"/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</row>
    <row r="1537" spans="1:43" x14ac:dyDescent="0.3">
      <c r="A1537" s="12"/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</row>
    <row r="1538" spans="1:43" x14ac:dyDescent="0.3">
      <c r="A1538" s="12"/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</row>
    <row r="1539" spans="1:43" x14ac:dyDescent="0.3">
      <c r="A1539" s="12"/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</row>
    <row r="1540" spans="1:43" x14ac:dyDescent="0.3">
      <c r="A1540" s="12"/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</row>
    <row r="1541" spans="1:43" x14ac:dyDescent="0.3">
      <c r="A1541" s="12"/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</row>
    <row r="1542" spans="1:43" x14ac:dyDescent="0.3">
      <c r="A1542" s="12"/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</row>
    <row r="1543" spans="1:43" x14ac:dyDescent="0.3">
      <c r="A1543" s="12"/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</row>
    <row r="1544" spans="1:43" x14ac:dyDescent="0.3">
      <c r="A1544" s="12"/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</row>
    <row r="1545" spans="1:43" x14ac:dyDescent="0.3">
      <c r="A1545" s="12"/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</row>
    <row r="1546" spans="1:43" x14ac:dyDescent="0.3">
      <c r="A1546" s="12"/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</row>
    <row r="1547" spans="1:43" x14ac:dyDescent="0.3">
      <c r="A1547" s="12"/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</row>
    <row r="1548" spans="1:43" x14ac:dyDescent="0.3">
      <c r="A1548" s="12"/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</row>
    <row r="1549" spans="1:43" x14ac:dyDescent="0.3">
      <c r="A1549" s="12"/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</row>
    <row r="1550" spans="1:43" x14ac:dyDescent="0.3">
      <c r="A1550" s="12"/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</row>
    <row r="1551" spans="1:43" x14ac:dyDescent="0.3">
      <c r="A1551" s="12"/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</row>
    <row r="1552" spans="1:43" x14ac:dyDescent="0.3">
      <c r="A1552" s="12"/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</row>
    <row r="1553" spans="1:43" x14ac:dyDescent="0.3">
      <c r="A1553" s="12"/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</row>
    <row r="1554" spans="1:43" x14ac:dyDescent="0.3">
      <c r="A1554" s="12"/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</row>
    <row r="1555" spans="1:43" x14ac:dyDescent="0.3">
      <c r="A1555" s="12"/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</row>
    <row r="1556" spans="1:43" x14ac:dyDescent="0.3">
      <c r="A1556" s="12"/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</row>
    <row r="1557" spans="1:43" x14ac:dyDescent="0.3">
      <c r="A1557" s="12"/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</row>
    <row r="1558" spans="1:43" x14ac:dyDescent="0.3">
      <c r="A1558" s="12"/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</row>
    <row r="1559" spans="1:43" x14ac:dyDescent="0.3">
      <c r="A1559" s="12"/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</row>
    <row r="1560" spans="1:43" x14ac:dyDescent="0.3">
      <c r="A1560" s="12"/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</row>
    <row r="1561" spans="1:43" x14ac:dyDescent="0.3">
      <c r="A1561" s="12"/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</row>
    <row r="1562" spans="1:43" x14ac:dyDescent="0.3">
      <c r="A1562" s="12"/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</row>
    <row r="1563" spans="1:43" x14ac:dyDescent="0.3">
      <c r="A1563" s="12"/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</row>
    <row r="1564" spans="1:43" x14ac:dyDescent="0.3">
      <c r="A1564" s="12"/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</row>
    <row r="1565" spans="1:43" x14ac:dyDescent="0.3">
      <c r="A1565" s="12"/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</row>
    <row r="1566" spans="1:43" x14ac:dyDescent="0.3">
      <c r="A1566" s="12"/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</row>
    <row r="1567" spans="1:43" x14ac:dyDescent="0.3">
      <c r="A1567" s="12"/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</row>
    <row r="1568" spans="1:43" x14ac:dyDescent="0.3">
      <c r="A1568" s="12"/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</row>
    <row r="1569" spans="1:43" x14ac:dyDescent="0.3">
      <c r="A1569" s="12"/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</row>
    <row r="1570" spans="1:43" x14ac:dyDescent="0.3">
      <c r="A1570" s="12"/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</row>
    <row r="1571" spans="1:43" x14ac:dyDescent="0.3">
      <c r="A1571" s="12"/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</row>
    <row r="1572" spans="1:43" x14ac:dyDescent="0.3">
      <c r="A1572" s="12"/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</row>
    <row r="1573" spans="1:43" x14ac:dyDescent="0.3">
      <c r="A1573" s="12"/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</row>
    <row r="1574" spans="1:43" x14ac:dyDescent="0.3">
      <c r="A1574" s="12"/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</row>
    <row r="1575" spans="1:43" x14ac:dyDescent="0.3">
      <c r="A1575" s="12"/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</row>
    <row r="1576" spans="1:43" x14ac:dyDescent="0.3">
      <c r="A1576" s="12"/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</row>
    <row r="1577" spans="1:43" x14ac:dyDescent="0.3">
      <c r="A1577" s="12"/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</row>
    <row r="1578" spans="1:43" x14ac:dyDescent="0.3">
      <c r="A1578" s="12"/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</row>
    <row r="1579" spans="1:43" x14ac:dyDescent="0.3">
      <c r="A1579" s="12"/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</row>
    <row r="1580" spans="1:43" x14ac:dyDescent="0.3">
      <c r="A1580" s="12"/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</row>
    <row r="1581" spans="1:43" x14ac:dyDescent="0.3">
      <c r="A1581" s="12"/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</row>
    <row r="1582" spans="1:43" x14ac:dyDescent="0.3">
      <c r="A1582" s="12"/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</row>
    <row r="1583" spans="1:43" x14ac:dyDescent="0.3">
      <c r="A1583" s="12"/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</row>
    <row r="1584" spans="1:43" x14ac:dyDescent="0.3">
      <c r="A1584" s="12"/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</row>
    <row r="1585" spans="1:43" x14ac:dyDescent="0.3">
      <c r="A1585" s="12"/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</row>
    <row r="1586" spans="1:43" x14ac:dyDescent="0.3">
      <c r="A1586" s="12"/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</row>
    <row r="1587" spans="1:43" x14ac:dyDescent="0.3">
      <c r="A1587" s="12"/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</row>
    <row r="1588" spans="1:43" x14ac:dyDescent="0.3">
      <c r="A1588" s="12"/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</row>
    <row r="1589" spans="1:43" x14ac:dyDescent="0.3">
      <c r="A1589" s="12"/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</row>
    <row r="1590" spans="1:43" x14ac:dyDescent="0.3">
      <c r="A1590" s="12"/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</row>
    <row r="1591" spans="1:43" x14ac:dyDescent="0.3">
      <c r="A1591" s="12"/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</row>
    <row r="1592" spans="1:43" x14ac:dyDescent="0.3">
      <c r="A1592" s="12"/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</row>
    <row r="1593" spans="1:43" x14ac:dyDescent="0.3">
      <c r="A1593" s="12"/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</row>
    <row r="1594" spans="1:43" x14ac:dyDescent="0.3">
      <c r="A1594" s="12"/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</row>
    <row r="1595" spans="1:43" x14ac:dyDescent="0.3">
      <c r="A1595" s="12"/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</row>
    <row r="1596" spans="1:43" x14ac:dyDescent="0.3">
      <c r="A1596" s="12"/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</row>
    <row r="1597" spans="1:43" x14ac:dyDescent="0.3">
      <c r="A1597" s="12"/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</row>
    <row r="1598" spans="1:43" x14ac:dyDescent="0.3">
      <c r="A1598" s="12"/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</row>
    <row r="1599" spans="1:43" x14ac:dyDescent="0.3">
      <c r="A1599" s="12"/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</row>
    <row r="1600" spans="1:43" x14ac:dyDescent="0.3">
      <c r="A1600" s="12"/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</row>
    <row r="1601" spans="1:43" x14ac:dyDescent="0.3">
      <c r="A1601" s="12"/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</row>
    <row r="1602" spans="1:43" x14ac:dyDescent="0.3">
      <c r="A1602" s="12"/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</row>
    <row r="1603" spans="1:43" x14ac:dyDescent="0.3">
      <c r="A1603" s="12"/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</row>
    <row r="1604" spans="1:43" x14ac:dyDescent="0.3">
      <c r="A1604" s="12"/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</row>
    <row r="1605" spans="1:43" x14ac:dyDescent="0.3">
      <c r="A1605" s="12"/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</row>
    <row r="1606" spans="1:43" x14ac:dyDescent="0.3">
      <c r="A1606" s="12"/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</row>
    <row r="1607" spans="1:43" x14ac:dyDescent="0.3">
      <c r="A1607" s="12"/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</row>
    <row r="1608" spans="1:43" x14ac:dyDescent="0.3">
      <c r="A1608" s="12"/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</row>
    <row r="1609" spans="1:43" x14ac:dyDescent="0.3">
      <c r="A1609" s="12"/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</row>
    <row r="1610" spans="1:43" x14ac:dyDescent="0.3">
      <c r="A1610" s="12"/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</row>
    <row r="1611" spans="1:43" x14ac:dyDescent="0.3">
      <c r="A1611" s="12"/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</row>
    <row r="1612" spans="1:43" x14ac:dyDescent="0.3">
      <c r="A1612" s="12"/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</row>
    <row r="1613" spans="1:43" x14ac:dyDescent="0.3">
      <c r="A1613" s="12"/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</row>
    <row r="1614" spans="1:43" x14ac:dyDescent="0.3">
      <c r="A1614" s="12"/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</row>
    <row r="1615" spans="1:43" x14ac:dyDescent="0.3">
      <c r="A1615" s="12"/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</row>
    <row r="1616" spans="1:43" x14ac:dyDescent="0.3">
      <c r="A1616" s="12"/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</row>
    <row r="1617" spans="1:43" x14ac:dyDescent="0.3">
      <c r="A1617" s="12"/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</row>
    <row r="1618" spans="1:43" x14ac:dyDescent="0.3">
      <c r="A1618" s="12"/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</row>
    <row r="1619" spans="1:43" x14ac:dyDescent="0.3">
      <c r="A1619" s="12"/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</row>
    <row r="1620" spans="1:43" x14ac:dyDescent="0.3">
      <c r="A1620" s="12"/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</row>
    <row r="1621" spans="1:43" x14ac:dyDescent="0.3">
      <c r="A1621" s="12"/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</row>
    <row r="1622" spans="1:43" x14ac:dyDescent="0.3">
      <c r="A1622" s="12"/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</row>
    <row r="1623" spans="1:43" x14ac:dyDescent="0.3">
      <c r="A1623" s="12"/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</row>
    <row r="1624" spans="1:43" x14ac:dyDescent="0.3">
      <c r="A1624" s="12"/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</row>
    <row r="1625" spans="1:43" x14ac:dyDescent="0.3">
      <c r="A1625" s="12"/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</row>
    <row r="1626" spans="1:43" x14ac:dyDescent="0.3">
      <c r="A1626" s="12"/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</row>
    <row r="1627" spans="1:43" x14ac:dyDescent="0.3">
      <c r="A1627" s="12"/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</row>
    <row r="1628" spans="1:43" x14ac:dyDescent="0.3">
      <c r="A1628" s="12"/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</row>
    <row r="1629" spans="1:43" x14ac:dyDescent="0.3">
      <c r="A1629" s="12"/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</row>
    <row r="1630" spans="1:43" x14ac:dyDescent="0.3">
      <c r="A1630" s="12"/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</row>
    <row r="1631" spans="1:43" x14ac:dyDescent="0.3">
      <c r="A1631" s="12"/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</row>
    <row r="1632" spans="1:43" x14ac:dyDescent="0.3">
      <c r="A1632" s="12"/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</row>
    <row r="1633" spans="1:43" x14ac:dyDescent="0.3">
      <c r="A1633" s="12"/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</row>
    <row r="1634" spans="1:43" x14ac:dyDescent="0.3">
      <c r="A1634" s="12"/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</row>
    <row r="1635" spans="1:43" x14ac:dyDescent="0.3">
      <c r="A1635" s="12"/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</row>
    <row r="1636" spans="1:43" x14ac:dyDescent="0.3">
      <c r="A1636" s="12"/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</row>
    <row r="1637" spans="1:43" x14ac:dyDescent="0.3">
      <c r="A1637" s="12"/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</row>
    <row r="1638" spans="1:43" x14ac:dyDescent="0.3">
      <c r="A1638" s="12"/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</row>
    <row r="1639" spans="1:43" x14ac:dyDescent="0.3">
      <c r="A1639" s="12"/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</row>
    <row r="1640" spans="1:43" x14ac:dyDescent="0.3">
      <c r="A1640" s="12"/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</row>
    <row r="1641" spans="1:43" x14ac:dyDescent="0.3">
      <c r="A1641" s="12"/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</row>
    <row r="1642" spans="1:43" x14ac:dyDescent="0.3">
      <c r="A1642" s="12"/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</row>
    <row r="1643" spans="1:43" x14ac:dyDescent="0.3">
      <c r="A1643" s="12"/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</row>
    <row r="1644" spans="1:43" x14ac:dyDescent="0.3">
      <c r="A1644" s="12"/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</row>
    <row r="1645" spans="1:43" x14ac:dyDescent="0.3">
      <c r="A1645" s="12"/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</row>
    <row r="1646" spans="1:43" x14ac:dyDescent="0.3">
      <c r="A1646" s="12"/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</row>
    <row r="1647" spans="1:43" x14ac:dyDescent="0.3">
      <c r="A1647" s="12"/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</row>
    <row r="1648" spans="1:43" x14ac:dyDescent="0.3">
      <c r="A1648" s="12"/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</row>
    <row r="1649" spans="1:43" x14ac:dyDescent="0.3">
      <c r="A1649" s="12"/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</row>
    <row r="1650" spans="1:43" x14ac:dyDescent="0.3">
      <c r="A1650" s="12"/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</row>
    <row r="1651" spans="1:43" x14ac:dyDescent="0.3">
      <c r="A1651" s="12"/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</row>
    <row r="1652" spans="1:43" x14ac:dyDescent="0.3">
      <c r="A1652" s="12"/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</row>
    <row r="1653" spans="1:43" x14ac:dyDescent="0.3">
      <c r="A1653" s="12"/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</row>
    <row r="1654" spans="1:43" x14ac:dyDescent="0.3">
      <c r="A1654" s="12"/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</row>
    <row r="1655" spans="1:43" x14ac:dyDescent="0.3">
      <c r="A1655" s="12"/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</row>
    <row r="1656" spans="1:43" x14ac:dyDescent="0.3">
      <c r="A1656" s="12"/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</row>
    <row r="1657" spans="1:43" x14ac:dyDescent="0.3">
      <c r="A1657" s="12"/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</row>
    <row r="1658" spans="1:43" x14ac:dyDescent="0.3">
      <c r="A1658" s="12"/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</row>
    <row r="1659" spans="1:43" x14ac:dyDescent="0.3">
      <c r="A1659" s="12"/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</row>
    <row r="1660" spans="1:43" x14ac:dyDescent="0.3">
      <c r="A1660" s="12"/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</row>
    <row r="1661" spans="1:43" x14ac:dyDescent="0.3">
      <c r="A1661" s="12"/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</row>
    <row r="1662" spans="1:43" x14ac:dyDescent="0.3">
      <c r="A1662" s="12"/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</row>
    <row r="1663" spans="1:43" x14ac:dyDescent="0.3">
      <c r="A1663" s="12"/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</row>
    <row r="1664" spans="1:43" x14ac:dyDescent="0.3">
      <c r="A1664" s="12"/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</row>
    <row r="1665" spans="1:43" x14ac:dyDescent="0.3">
      <c r="A1665" s="12"/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</row>
    <row r="1666" spans="1:43" x14ac:dyDescent="0.3">
      <c r="A1666" s="12"/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</row>
    <row r="1667" spans="1:43" x14ac:dyDescent="0.3">
      <c r="A1667" s="12"/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</row>
    <row r="1668" spans="1:43" x14ac:dyDescent="0.3">
      <c r="A1668" s="12"/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</row>
    <row r="1669" spans="1:43" x14ac:dyDescent="0.3">
      <c r="A1669" s="12"/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</row>
    <row r="1670" spans="1:43" x14ac:dyDescent="0.3">
      <c r="A1670" s="12"/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</row>
    <row r="1671" spans="1:43" x14ac:dyDescent="0.3">
      <c r="A1671" s="12"/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</row>
    <row r="1672" spans="1:43" x14ac:dyDescent="0.3">
      <c r="A1672" s="12"/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</row>
    <row r="1673" spans="1:43" x14ac:dyDescent="0.3">
      <c r="A1673" s="12"/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</row>
    <row r="1674" spans="1:43" x14ac:dyDescent="0.3">
      <c r="A1674" s="12"/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</row>
    <row r="1675" spans="1:43" x14ac:dyDescent="0.3">
      <c r="A1675" s="12"/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</row>
    <row r="1676" spans="1:43" x14ac:dyDescent="0.3">
      <c r="A1676" s="12"/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</row>
    <row r="1677" spans="1:43" x14ac:dyDescent="0.3">
      <c r="A1677" s="12"/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</row>
    <row r="1678" spans="1:43" x14ac:dyDescent="0.3">
      <c r="A1678" s="12"/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</row>
    <row r="1679" spans="1:43" x14ac:dyDescent="0.3">
      <c r="A1679" s="12"/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</row>
    <row r="1680" spans="1:43" x14ac:dyDescent="0.3">
      <c r="A1680" s="12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</row>
    <row r="1681" spans="1:43" x14ac:dyDescent="0.3">
      <c r="A1681" s="12"/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</row>
    <row r="1682" spans="1:43" x14ac:dyDescent="0.3">
      <c r="A1682" s="12"/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</row>
    <row r="1683" spans="1:43" x14ac:dyDescent="0.3">
      <c r="A1683" s="12"/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</row>
    <row r="1684" spans="1:43" x14ac:dyDescent="0.3">
      <c r="A1684" s="12"/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</row>
    <row r="1685" spans="1:43" x14ac:dyDescent="0.3">
      <c r="A1685" s="12"/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</row>
    <row r="1686" spans="1:43" x14ac:dyDescent="0.3">
      <c r="A1686" s="12"/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</row>
    <row r="1687" spans="1:43" x14ac:dyDescent="0.3">
      <c r="A1687" s="12"/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</row>
    <row r="1688" spans="1:43" x14ac:dyDescent="0.3">
      <c r="A1688" s="12"/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</row>
    <row r="1689" spans="1:43" x14ac:dyDescent="0.3">
      <c r="A1689" s="12"/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</row>
    <row r="1690" spans="1:43" x14ac:dyDescent="0.3">
      <c r="A1690" s="12"/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</row>
    <row r="1691" spans="1:43" x14ac:dyDescent="0.3">
      <c r="A1691" s="12"/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</row>
    <row r="1692" spans="1:43" x14ac:dyDescent="0.3">
      <c r="A1692" s="12"/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</row>
    <row r="1693" spans="1:43" x14ac:dyDescent="0.3">
      <c r="A1693" s="12"/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</row>
    <row r="1694" spans="1:43" x14ac:dyDescent="0.3">
      <c r="A1694" s="12"/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</row>
    <row r="1695" spans="1:43" x14ac:dyDescent="0.3">
      <c r="A1695" s="12"/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</row>
    <row r="1696" spans="1:43" x14ac:dyDescent="0.3">
      <c r="A1696" s="12"/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</row>
    <row r="1697" spans="1:43" x14ac:dyDescent="0.3">
      <c r="A1697" s="12"/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</row>
    <row r="1698" spans="1:43" x14ac:dyDescent="0.3">
      <c r="A1698" s="12"/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</row>
    <row r="1699" spans="1:43" x14ac:dyDescent="0.3">
      <c r="A1699" s="12"/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</row>
    <row r="1700" spans="1:43" x14ac:dyDescent="0.3">
      <c r="A1700" s="12"/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</row>
    <row r="1701" spans="1:43" x14ac:dyDescent="0.3">
      <c r="A1701" s="12"/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</row>
    <row r="1702" spans="1:43" x14ac:dyDescent="0.3">
      <c r="A1702" s="12"/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</row>
    <row r="1703" spans="1:43" x14ac:dyDescent="0.3">
      <c r="A1703" s="12"/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</row>
    <row r="1704" spans="1:43" x14ac:dyDescent="0.3">
      <c r="A1704" s="12"/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</row>
    <row r="1705" spans="1:43" x14ac:dyDescent="0.3">
      <c r="A1705" s="12"/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</row>
    <row r="1706" spans="1:43" x14ac:dyDescent="0.3">
      <c r="A1706" s="12"/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</row>
    <row r="1707" spans="1:43" x14ac:dyDescent="0.3">
      <c r="A1707" s="12"/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</row>
    <row r="1708" spans="1:43" x14ac:dyDescent="0.3">
      <c r="A1708" s="12"/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</row>
    <row r="1709" spans="1:43" x14ac:dyDescent="0.3">
      <c r="A1709" s="12"/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</row>
    <row r="1710" spans="1:43" x14ac:dyDescent="0.3">
      <c r="A1710" s="12"/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</row>
    <row r="1711" spans="1:43" x14ac:dyDescent="0.3">
      <c r="A1711" s="12"/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</row>
    <row r="1712" spans="1:43" x14ac:dyDescent="0.3">
      <c r="A1712" s="12"/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</row>
    <row r="1713" spans="1:43" x14ac:dyDescent="0.3">
      <c r="A1713" s="12"/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</row>
    <row r="1714" spans="1:43" x14ac:dyDescent="0.3">
      <c r="A1714" s="12"/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</row>
    <row r="1715" spans="1:43" x14ac:dyDescent="0.3">
      <c r="A1715" s="12"/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</row>
    <row r="1716" spans="1:43" x14ac:dyDescent="0.3">
      <c r="A1716" s="12"/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</row>
    <row r="1717" spans="1:43" x14ac:dyDescent="0.3">
      <c r="A1717" s="12"/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</row>
    <row r="1718" spans="1:43" x14ac:dyDescent="0.3">
      <c r="A1718" s="12"/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</row>
    <row r="1719" spans="1:43" x14ac:dyDescent="0.3">
      <c r="A1719" s="12"/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</row>
    <row r="1720" spans="1:43" x14ac:dyDescent="0.3">
      <c r="A1720" s="12"/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</row>
    <row r="1721" spans="1:43" x14ac:dyDescent="0.3">
      <c r="A1721" s="12"/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</row>
    <row r="1722" spans="1:43" x14ac:dyDescent="0.3">
      <c r="A1722" s="12"/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</row>
    <row r="1723" spans="1:43" x14ac:dyDescent="0.3">
      <c r="A1723" s="12"/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</row>
    <row r="1724" spans="1:43" x14ac:dyDescent="0.3">
      <c r="A1724" s="12"/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</row>
    <row r="1725" spans="1:43" x14ac:dyDescent="0.3">
      <c r="A1725" s="12"/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</row>
    <row r="1726" spans="1:43" x14ac:dyDescent="0.3">
      <c r="A1726" s="12"/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</row>
    <row r="1727" spans="1:43" x14ac:dyDescent="0.3">
      <c r="A1727" s="12"/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</row>
    <row r="1728" spans="1:43" x14ac:dyDescent="0.3">
      <c r="A1728" s="12"/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</row>
    <row r="1729" spans="1:43" x14ac:dyDescent="0.3">
      <c r="A1729" s="12"/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</row>
    <row r="1730" spans="1:43" x14ac:dyDescent="0.3">
      <c r="A1730" s="12"/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</row>
    <row r="1731" spans="1:43" x14ac:dyDescent="0.3">
      <c r="A1731" s="12"/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</row>
    <row r="1732" spans="1:43" x14ac:dyDescent="0.3">
      <c r="A1732" s="12"/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</row>
    <row r="1733" spans="1:43" x14ac:dyDescent="0.3">
      <c r="A1733" s="12"/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</row>
    <row r="1734" spans="1:43" x14ac:dyDescent="0.3">
      <c r="A1734" s="12"/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</row>
    <row r="1735" spans="1:43" x14ac:dyDescent="0.3">
      <c r="A1735" s="12"/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</row>
    <row r="1736" spans="1:43" x14ac:dyDescent="0.3">
      <c r="A1736" s="12"/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</row>
    <row r="1737" spans="1:43" x14ac:dyDescent="0.3">
      <c r="A1737" s="12"/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</row>
    <row r="1738" spans="1:43" x14ac:dyDescent="0.3">
      <c r="A1738" s="12"/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</row>
    <row r="1739" spans="1:43" x14ac:dyDescent="0.3">
      <c r="A1739" s="12"/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</row>
    <row r="1740" spans="1:43" x14ac:dyDescent="0.3">
      <c r="A1740" s="12"/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</row>
    <row r="1741" spans="1:43" x14ac:dyDescent="0.3">
      <c r="A1741" s="12"/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</row>
    <row r="1742" spans="1:43" x14ac:dyDescent="0.3">
      <c r="A1742" s="12"/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</row>
    <row r="1743" spans="1:43" x14ac:dyDescent="0.3">
      <c r="A1743" s="12"/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</row>
    <row r="1744" spans="1:43" x14ac:dyDescent="0.3">
      <c r="A1744" s="12"/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</row>
    <row r="1745" spans="1:43" x14ac:dyDescent="0.3">
      <c r="A1745" s="12"/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</row>
    <row r="1746" spans="1:43" x14ac:dyDescent="0.3">
      <c r="A1746" s="12"/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</row>
    <row r="1747" spans="1:43" x14ac:dyDescent="0.3">
      <c r="A1747" s="12"/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</row>
    <row r="1748" spans="1:43" x14ac:dyDescent="0.3">
      <c r="A1748" s="12"/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</row>
    <row r="1749" spans="1:43" x14ac:dyDescent="0.3">
      <c r="A1749" s="12"/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</row>
    <row r="1750" spans="1:43" x14ac:dyDescent="0.3">
      <c r="A1750" s="12"/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</row>
    <row r="1751" spans="1:43" x14ac:dyDescent="0.3">
      <c r="A1751" s="12"/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</row>
    <row r="1752" spans="1:43" x14ac:dyDescent="0.3">
      <c r="A1752" s="12"/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</row>
    <row r="1753" spans="1:43" x14ac:dyDescent="0.3">
      <c r="A1753" s="12"/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</row>
    <row r="1754" spans="1:43" x14ac:dyDescent="0.3">
      <c r="A1754" s="12"/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</row>
    <row r="1755" spans="1:43" x14ac:dyDescent="0.3">
      <c r="A1755" s="12"/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</row>
    <row r="1756" spans="1:43" x14ac:dyDescent="0.3">
      <c r="A1756" s="12"/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</row>
    <row r="1757" spans="1:43" x14ac:dyDescent="0.3">
      <c r="A1757" s="12"/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</row>
    <row r="1758" spans="1:43" x14ac:dyDescent="0.3">
      <c r="A1758" s="12"/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</row>
    <row r="1759" spans="1:43" x14ac:dyDescent="0.3">
      <c r="A1759" s="12"/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</row>
    <row r="1760" spans="1:43" x14ac:dyDescent="0.3">
      <c r="A1760" s="12"/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</row>
    <row r="1761" spans="1:43" x14ac:dyDescent="0.3">
      <c r="A1761" s="12"/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</row>
    <row r="1762" spans="1:43" x14ac:dyDescent="0.3">
      <c r="A1762" s="12"/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</row>
    <row r="1763" spans="1:43" x14ac:dyDescent="0.3">
      <c r="A1763" s="12"/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</row>
    <row r="1764" spans="1:43" x14ac:dyDescent="0.3">
      <c r="A1764" s="12"/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</row>
    <row r="1765" spans="1:43" x14ac:dyDescent="0.3">
      <c r="A1765" s="12"/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</row>
    <row r="1766" spans="1:43" x14ac:dyDescent="0.3">
      <c r="A1766" s="12"/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</row>
    <row r="1767" spans="1:43" x14ac:dyDescent="0.3">
      <c r="A1767" s="12"/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</row>
    <row r="1768" spans="1:43" x14ac:dyDescent="0.3">
      <c r="A1768" s="12"/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</row>
    <row r="1769" spans="1:43" x14ac:dyDescent="0.3">
      <c r="A1769" s="12"/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</row>
    <row r="1770" spans="1:43" x14ac:dyDescent="0.3">
      <c r="A1770" s="12"/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</row>
    <row r="1771" spans="1:43" x14ac:dyDescent="0.3">
      <c r="A1771" s="12"/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</row>
    <row r="1772" spans="1:43" x14ac:dyDescent="0.3">
      <c r="A1772" s="12"/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</row>
    <row r="1773" spans="1:43" x14ac:dyDescent="0.3">
      <c r="A1773" s="12"/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</row>
    <row r="1774" spans="1:43" x14ac:dyDescent="0.3">
      <c r="A1774" s="12"/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</row>
    <row r="1775" spans="1:43" x14ac:dyDescent="0.3">
      <c r="A1775" s="12"/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</row>
    <row r="1776" spans="1:43" x14ac:dyDescent="0.3">
      <c r="A1776" s="12"/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</row>
    <row r="1777" spans="1:43" x14ac:dyDescent="0.3">
      <c r="A1777" s="12"/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</row>
    <row r="1778" spans="1:43" x14ac:dyDescent="0.3">
      <c r="A1778" s="12"/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</row>
    <row r="1779" spans="1:43" x14ac:dyDescent="0.3">
      <c r="A1779" s="12"/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</row>
    <row r="1780" spans="1:43" x14ac:dyDescent="0.3">
      <c r="A1780" s="12"/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</row>
    <row r="1781" spans="1:43" x14ac:dyDescent="0.3">
      <c r="A1781" s="12"/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</row>
    <row r="1782" spans="1:43" x14ac:dyDescent="0.3">
      <c r="A1782" s="12"/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</row>
    <row r="1783" spans="1:43" x14ac:dyDescent="0.3">
      <c r="A1783" s="12"/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</row>
    <row r="1784" spans="1:43" x14ac:dyDescent="0.3">
      <c r="A1784" s="12"/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</row>
    <row r="1785" spans="1:43" x14ac:dyDescent="0.3">
      <c r="A1785" s="12"/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</row>
    <row r="1786" spans="1:43" x14ac:dyDescent="0.3">
      <c r="A1786" s="12"/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</row>
    <row r="1787" spans="1:43" x14ac:dyDescent="0.3">
      <c r="A1787" s="12"/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</row>
    <row r="1788" spans="1:43" x14ac:dyDescent="0.3">
      <c r="A1788" s="12"/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</row>
    <row r="1789" spans="1:43" x14ac:dyDescent="0.3">
      <c r="A1789" s="12"/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</row>
    <row r="1790" spans="1:43" x14ac:dyDescent="0.3">
      <c r="A1790" s="12"/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</row>
    <row r="1791" spans="1:43" x14ac:dyDescent="0.3">
      <c r="A1791" s="12"/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</row>
    <row r="1792" spans="1:43" x14ac:dyDescent="0.3">
      <c r="A1792" s="12"/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</row>
    <row r="1793" spans="1:43" x14ac:dyDescent="0.3">
      <c r="A1793" s="12"/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</row>
    <row r="1794" spans="1:43" x14ac:dyDescent="0.3">
      <c r="A1794" s="12"/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</row>
    <row r="1795" spans="1:43" x14ac:dyDescent="0.3">
      <c r="A1795" s="12"/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</row>
    <row r="1796" spans="1:43" x14ac:dyDescent="0.3">
      <c r="A1796" s="12"/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</row>
    <row r="1797" spans="1:43" x14ac:dyDescent="0.3">
      <c r="A1797" s="12"/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</row>
    <row r="1798" spans="1:43" x14ac:dyDescent="0.3">
      <c r="A1798" s="12"/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</row>
    <row r="1799" spans="1:43" x14ac:dyDescent="0.3">
      <c r="A1799" s="12"/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</row>
    <row r="1800" spans="1:43" x14ac:dyDescent="0.3">
      <c r="A1800" s="12"/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</row>
    <row r="1801" spans="1:43" x14ac:dyDescent="0.3">
      <c r="A1801" s="12"/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</row>
    <row r="1802" spans="1:43" x14ac:dyDescent="0.3">
      <c r="A1802" s="12"/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</row>
    <row r="1803" spans="1:43" x14ac:dyDescent="0.3">
      <c r="A1803" s="12"/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</row>
    <row r="1804" spans="1:43" x14ac:dyDescent="0.3">
      <c r="A1804" s="12"/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</row>
    <row r="1805" spans="1:43" x14ac:dyDescent="0.3">
      <c r="A1805" s="12"/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</row>
    <row r="1806" spans="1:43" x14ac:dyDescent="0.3">
      <c r="A1806" s="12"/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</row>
    <row r="1807" spans="1:43" x14ac:dyDescent="0.3">
      <c r="A1807" s="12"/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</row>
    <row r="1808" spans="1:43" x14ac:dyDescent="0.3">
      <c r="A1808" s="12"/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</row>
    <row r="1809" spans="1:43" x14ac:dyDescent="0.3">
      <c r="A1809" s="12"/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</row>
    <row r="1810" spans="1:43" x14ac:dyDescent="0.3">
      <c r="A1810" s="12"/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</row>
    <row r="1811" spans="1:43" x14ac:dyDescent="0.3">
      <c r="A1811" s="12"/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</row>
    <row r="1812" spans="1:43" x14ac:dyDescent="0.3">
      <c r="A1812" s="12"/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</row>
    <row r="1813" spans="1:43" x14ac:dyDescent="0.3">
      <c r="A1813" s="12"/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</row>
    <row r="1814" spans="1:43" x14ac:dyDescent="0.3">
      <c r="A1814" s="12"/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</row>
    <row r="1815" spans="1:43" x14ac:dyDescent="0.3">
      <c r="A1815" s="12"/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</row>
    <row r="1816" spans="1:43" x14ac:dyDescent="0.3">
      <c r="A1816" s="12"/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</row>
    <row r="1817" spans="1:43" x14ac:dyDescent="0.3">
      <c r="A1817" s="12"/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</row>
    <row r="1818" spans="1:43" x14ac:dyDescent="0.3">
      <c r="A1818" s="12"/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</row>
    <row r="1819" spans="1:43" x14ac:dyDescent="0.3">
      <c r="A1819" s="12"/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</row>
    <row r="1820" spans="1:43" x14ac:dyDescent="0.3">
      <c r="A1820" s="12"/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</row>
    <row r="1821" spans="1:43" x14ac:dyDescent="0.3">
      <c r="A1821" s="12"/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</row>
    <row r="1822" spans="1:43" x14ac:dyDescent="0.3">
      <c r="A1822" s="12"/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</row>
    <row r="1823" spans="1:43" x14ac:dyDescent="0.3">
      <c r="A1823" s="12"/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</row>
    <row r="1824" spans="1:43" x14ac:dyDescent="0.3">
      <c r="A1824" s="12"/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</row>
    <row r="1825" spans="1:43" x14ac:dyDescent="0.3">
      <c r="A1825" s="12"/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</row>
    <row r="1826" spans="1:43" x14ac:dyDescent="0.3">
      <c r="A1826" s="12"/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</row>
    <row r="1827" spans="1:43" x14ac:dyDescent="0.3">
      <c r="A1827" s="12"/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</row>
    <row r="1828" spans="1:43" x14ac:dyDescent="0.3">
      <c r="A1828" s="12"/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</row>
    <row r="1829" spans="1:43" x14ac:dyDescent="0.3">
      <c r="A1829" s="12"/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</row>
    <row r="1830" spans="1:43" x14ac:dyDescent="0.3">
      <c r="A1830" s="12"/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</row>
    <row r="1831" spans="1:43" x14ac:dyDescent="0.3">
      <c r="A1831" s="12"/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</row>
    <row r="1832" spans="1:43" x14ac:dyDescent="0.3">
      <c r="A1832" s="12"/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</row>
    <row r="1833" spans="1:43" x14ac:dyDescent="0.3">
      <c r="A1833" s="12"/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</row>
    <row r="1834" spans="1:43" x14ac:dyDescent="0.3">
      <c r="A1834" s="12"/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</row>
    <row r="1835" spans="1:43" x14ac:dyDescent="0.3">
      <c r="A1835" s="12"/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</row>
    <row r="1836" spans="1:43" x14ac:dyDescent="0.3">
      <c r="A1836" s="12"/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</row>
    <row r="1837" spans="1:43" x14ac:dyDescent="0.3">
      <c r="A1837" s="12"/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</row>
    <row r="1838" spans="1:43" x14ac:dyDescent="0.3">
      <c r="A1838" s="12"/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</row>
    <row r="1839" spans="1:43" x14ac:dyDescent="0.3">
      <c r="A1839" s="12"/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</row>
    <row r="1840" spans="1:43" x14ac:dyDescent="0.3">
      <c r="A1840" s="12"/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</row>
    <row r="1841" spans="1:43" x14ac:dyDescent="0.3">
      <c r="A1841" s="12"/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</row>
    <row r="1842" spans="1:43" x14ac:dyDescent="0.3">
      <c r="A1842" s="12"/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</row>
    <row r="1843" spans="1:43" x14ac:dyDescent="0.3">
      <c r="A1843" s="12"/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</row>
    <row r="1844" spans="1:43" x14ac:dyDescent="0.3">
      <c r="A1844" s="12"/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</row>
    <row r="1845" spans="1:43" x14ac:dyDescent="0.3">
      <c r="A1845" s="12"/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</row>
    <row r="1846" spans="1:43" x14ac:dyDescent="0.3">
      <c r="A1846" s="12"/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</row>
    <row r="1847" spans="1:43" x14ac:dyDescent="0.3">
      <c r="A1847" s="12"/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</row>
    <row r="1848" spans="1:43" x14ac:dyDescent="0.3">
      <c r="A1848" s="12"/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</row>
    <row r="1849" spans="1:43" x14ac:dyDescent="0.3">
      <c r="A1849" s="12"/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</row>
    <row r="1850" spans="1:43" x14ac:dyDescent="0.3">
      <c r="A1850" s="12"/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</row>
    <row r="1851" spans="1:43" x14ac:dyDescent="0.3">
      <c r="A1851" s="12"/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</row>
    <row r="1852" spans="1:43" x14ac:dyDescent="0.3">
      <c r="A1852" s="12"/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</row>
    <row r="1853" spans="1:43" x14ac:dyDescent="0.3">
      <c r="A1853" s="12"/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</row>
    <row r="1854" spans="1:43" x14ac:dyDescent="0.3">
      <c r="A1854" s="12"/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</row>
    <row r="1855" spans="1:43" x14ac:dyDescent="0.3">
      <c r="A1855" s="12"/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</row>
    <row r="1856" spans="1:43" x14ac:dyDescent="0.3">
      <c r="A1856" s="12"/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</row>
    <row r="1857" spans="1:43" x14ac:dyDescent="0.3">
      <c r="A1857" s="12"/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</row>
    <row r="1858" spans="1:43" x14ac:dyDescent="0.3">
      <c r="A1858" s="12"/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</row>
    <row r="1859" spans="1:43" x14ac:dyDescent="0.3">
      <c r="A1859" s="12"/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</row>
    <row r="1860" spans="1:43" x14ac:dyDescent="0.3">
      <c r="A1860" s="12"/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</row>
    <row r="1861" spans="1:43" x14ac:dyDescent="0.3">
      <c r="A1861" s="12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</row>
    <row r="1862" spans="1:43" x14ac:dyDescent="0.3">
      <c r="A1862" s="12"/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</row>
    <row r="1863" spans="1:43" x14ac:dyDescent="0.3">
      <c r="A1863" s="12"/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</row>
    <row r="1864" spans="1:43" x14ac:dyDescent="0.3">
      <c r="A1864" s="12"/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</row>
    <row r="1865" spans="1:43" x14ac:dyDescent="0.3">
      <c r="A1865" s="12"/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</row>
    <row r="1866" spans="1:43" x14ac:dyDescent="0.3">
      <c r="A1866" s="12"/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</row>
    <row r="1867" spans="1:43" x14ac:dyDescent="0.3">
      <c r="A1867" s="12"/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</row>
    <row r="1868" spans="1:43" x14ac:dyDescent="0.3">
      <c r="A1868" s="12"/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</row>
    <row r="1869" spans="1:43" x14ac:dyDescent="0.3">
      <c r="A1869" s="12"/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</row>
    <row r="1870" spans="1:43" x14ac:dyDescent="0.3">
      <c r="A1870" s="12"/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</row>
    <row r="1871" spans="1:43" x14ac:dyDescent="0.3">
      <c r="A1871" s="12"/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</row>
    <row r="1872" spans="1:43" x14ac:dyDescent="0.3">
      <c r="A1872" s="12"/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</row>
    <row r="1873" spans="1:43" x14ac:dyDescent="0.3">
      <c r="A1873" s="12"/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</row>
    <row r="1874" spans="1:43" x14ac:dyDescent="0.3">
      <c r="A1874" s="12"/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</row>
    <row r="1875" spans="1:43" x14ac:dyDescent="0.3">
      <c r="A1875" s="12"/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</row>
    <row r="1876" spans="1:43" x14ac:dyDescent="0.3">
      <c r="A1876" s="12"/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</row>
    <row r="1877" spans="1:43" x14ac:dyDescent="0.3">
      <c r="A1877" s="12"/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</row>
    <row r="1878" spans="1:43" x14ac:dyDescent="0.3">
      <c r="A1878" s="12"/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</row>
    <row r="1879" spans="1:43" x14ac:dyDescent="0.3">
      <c r="A1879" s="12"/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</row>
    <row r="1880" spans="1:43" x14ac:dyDescent="0.3">
      <c r="A1880" s="12"/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</row>
    <row r="1881" spans="1:43" x14ac:dyDescent="0.3">
      <c r="A1881" s="12"/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</row>
    <row r="1882" spans="1:43" x14ac:dyDescent="0.3">
      <c r="A1882" s="12"/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</row>
    <row r="1883" spans="1:43" x14ac:dyDescent="0.3">
      <c r="A1883" s="12"/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</row>
    <row r="1884" spans="1:43" x14ac:dyDescent="0.3">
      <c r="A1884" s="12"/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</row>
    <row r="1885" spans="1:43" x14ac:dyDescent="0.3">
      <c r="A1885" s="12"/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</row>
    <row r="1886" spans="1:43" x14ac:dyDescent="0.3">
      <c r="A1886" s="12"/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</row>
    <row r="1887" spans="1:43" x14ac:dyDescent="0.3">
      <c r="A1887" s="12"/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</row>
    <row r="1888" spans="1:43" x14ac:dyDescent="0.3">
      <c r="A1888" s="12"/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</row>
    <row r="1889" spans="1:43" x14ac:dyDescent="0.3">
      <c r="A1889" s="12"/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</row>
    <row r="1890" spans="1:43" x14ac:dyDescent="0.3">
      <c r="A1890" s="12"/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</row>
    <row r="1891" spans="1:43" x14ac:dyDescent="0.3">
      <c r="A1891" s="12"/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</row>
    <row r="1892" spans="1:43" x14ac:dyDescent="0.3">
      <c r="A1892" s="12"/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</row>
    <row r="1893" spans="1:43" x14ac:dyDescent="0.3">
      <c r="A1893" s="12"/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</row>
    <row r="1894" spans="1:43" x14ac:dyDescent="0.3">
      <c r="A1894" s="12"/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</row>
    <row r="1895" spans="1:43" x14ac:dyDescent="0.3">
      <c r="A1895" s="12"/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</row>
    <row r="1896" spans="1:43" x14ac:dyDescent="0.3">
      <c r="A1896" s="12"/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</row>
    <row r="1897" spans="1:43" x14ac:dyDescent="0.3">
      <c r="A1897" s="12"/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</row>
    <row r="1898" spans="1:43" x14ac:dyDescent="0.3">
      <c r="A1898" s="12"/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</row>
    <row r="1899" spans="1:43" x14ac:dyDescent="0.3">
      <c r="A1899" s="12"/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</row>
    <row r="1900" spans="1:43" x14ac:dyDescent="0.3">
      <c r="A1900" s="12"/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</row>
    <row r="1901" spans="1:43" x14ac:dyDescent="0.3">
      <c r="A1901" s="12"/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</row>
    <row r="1902" spans="1:43" x14ac:dyDescent="0.3">
      <c r="A1902" s="12"/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</row>
    <row r="1903" spans="1:43" x14ac:dyDescent="0.3">
      <c r="A1903" s="12"/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</row>
    <row r="1904" spans="1:43" x14ac:dyDescent="0.3">
      <c r="A1904" s="12"/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</row>
    <row r="1905" spans="1:43" x14ac:dyDescent="0.3">
      <c r="A1905" s="12"/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</row>
    <row r="1906" spans="1:43" x14ac:dyDescent="0.3">
      <c r="A1906" s="12"/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</row>
    <row r="1907" spans="1:43" x14ac:dyDescent="0.3">
      <c r="A1907" s="12"/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</row>
    <row r="1908" spans="1:43" x14ac:dyDescent="0.3">
      <c r="A1908" s="12"/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</row>
    <row r="1909" spans="1:43" x14ac:dyDescent="0.3">
      <c r="A1909" s="12"/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</row>
    <row r="1910" spans="1:43" x14ac:dyDescent="0.3">
      <c r="A1910" s="12"/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</row>
    <row r="1911" spans="1:43" x14ac:dyDescent="0.3">
      <c r="A1911" s="12"/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</row>
    <row r="1912" spans="1:43" x14ac:dyDescent="0.3">
      <c r="A1912" s="12"/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</row>
    <row r="1913" spans="1:43" x14ac:dyDescent="0.3">
      <c r="A1913" s="12"/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</row>
    <row r="1914" spans="1:43" x14ac:dyDescent="0.3">
      <c r="A1914" s="12"/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</row>
    <row r="1915" spans="1:43" x14ac:dyDescent="0.3">
      <c r="A1915" s="12"/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</row>
    <row r="1916" spans="1:43" x14ac:dyDescent="0.3">
      <c r="A1916" s="12"/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</row>
    <row r="1917" spans="1:43" x14ac:dyDescent="0.3">
      <c r="A1917" s="12"/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</row>
    <row r="1918" spans="1:43" x14ac:dyDescent="0.3">
      <c r="A1918" s="12"/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</row>
    <row r="1919" spans="1:43" x14ac:dyDescent="0.3">
      <c r="A1919" s="12"/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</row>
    <row r="1920" spans="1:43" x14ac:dyDescent="0.3">
      <c r="A1920" s="12"/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</row>
    <row r="1921" spans="1:43" x14ac:dyDescent="0.3">
      <c r="A1921" s="12"/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</row>
    <row r="1922" spans="1:43" x14ac:dyDescent="0.3">
      <c r="A1922" s="12"/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</row>
    <row r="1923" spans="1:43" x14ac:dyDescent="0.3">
      <c r="A1923" s="12"/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</row>
    <row r="1924" spans="1:43" x14ac:dyDescent="0.3">
      <c r="A1924" s="12"/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</row>
    <row r="1925" spans="1:43" x14ac:dyDescent="0.3">
      <c r="A1925" s="12"/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</row>
    <row r="1926" spans="1:43" x14ac:dyDescent="0.3">
      <c r="A1926" s="12"/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</row>
    <row r="1927" spans="1:43" x14ac:dyDescent="0.3">
      <c r="A1927" s="12"/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</row>
    <row r="1928" spans="1:43" x14ac:dyDescent="0.3">
      <c r="A1928" s="12"/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</row>
    <row r="1929" spans="1:43" x14ac:dyDescent="0.3">
      <c r="A1929" s="12"/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</row>
    <row r="1930" spans="1:43" x14ac:dyDescent="0.3">
      <c r="A1930" s="12"/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</row>
    <row r="1931" spans="1:43" x14ac:dyDescent="0.3">
      <c r="A1931" s="12"/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</row>
    <row r="1932" spans="1:43" x14ac:dyDescent="0.3">
      <c r="A1932" s="12"/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</row>
    <row r="1933" spans="1:43" x14ac:dyDescent="0.3">
      <c r="A1933" s="12"/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</row>
    <row r="1934" spans="1:43" x14ac:dyDescent="0.3">
      <c r="A1934" s="12"/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</row>
    <row r="1935" spans="1:43" x14ac:dyDescent="0.3">
      <c r="A1935" s="12"/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</row>
    <row r="1936" spans="1:43" x14ac:dyDescent="0.3">
      <c r="A1936" s="12"/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</row>
    <row r="1937" spans="1:43" x14ac:dyDescent="0.3">
      <c r="A1937" s="12"/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</row>
    <row r="1938" spans="1:43" x14ac:dyDescent="0.3">
      <c r="A1938" s="12"/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</row>
    <row r="1939" spans="1:43" x14ac:dyDescent="0.3">
      <c r="A1939" s="12"/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</row>
    <row r="1940" spans="1:43" x14ac:dyDescent="0.3">
      <c r="A1940" s="12"/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</row>
    <row r="1941" spans="1:43" x14ac:dyDescent="0.3">
      <c r="A1941" s="12"/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</row>
    <row r="1942" spans="1:43" x14ac:dyDescent="0.3">
      <c r="A1942" s="12"/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</row>
    <row r="1943" spans="1:43" x14ac:dyDescent="0.3">
      <c r="A1943" s="12"/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</row>
    <row r="1944" spans="1:43" x14ac:dyDescent="0.3">
      <c r="A1944" s="12"/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</row>
    <row r="1945" spans="1:43" x14ac:dyDescent="0.3">
      <c r="A1945" s="12"/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</row>
    <row r="1946" spans="1:43" x14ac:dyDescent="0.3">
      <c r="A1946" s="12"/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</row>
    <row r="1947" spans="1:43" x14ac:dyDescent="0.3">
      <c r="A1947" s="12"/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</row>
    <row r="1948" spans="1:43" x14ac:dyDescent="0.3">
      <c r="A1948" s="12"/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</row>
    <row r="1949" spans="1:43" x14ac:dyDescent="0.3">
      <c r="A1949" s="12"/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</row>
    <row r="1950" spans="1:43" x14ac:dyDescent="0.3">
      <c r="A1950" s="12"/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</row>
    <row r="1951" spans="1:43" x14ac:dyDescent="0.3">
      <c r="A1951" s="12"/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</row>
    <row r="1952" spans="1:43" x14ac:dyDescent="0.3">
      <c r="A1952" s="12"/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</row>
    <row r="1953" spans="1:43" x14ac:dyDescent="0.3">
      <c r="A1953" s="12"/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</row>
    <row r="1954" spans="1:43" x14ac:dyDescent="0.3">
      <c r="A1954" s="12"/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</row>
    <row r="1955" spans="1:43" x14ac:dyDescent="0.3">
      <c r="A1955" s="12"/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</row>
    <row r="1956" spans="1:43" x14ac:dyDescent="0.3">
      <c r="A1956" s="12"/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</row>
    <row r="1957" spans="1:43" x14ac:dyDescent="0.3">
      <c r="A1957" s="12"/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</row>
    <row r="1958" spans="1:43" x14ac:dyDescent="0.3">
      <c r="A1958" s="12"/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</row>
    <row r="1959" spans="1:43" x14ac:dyDescent="0.3">
      <c r="A1959" s="12"/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</row>
    <row r="1960" spans="1:43" x14ac:dyDescent="0.3">
      <c r="A1960" s="12"/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</row>
    <row r="1961" spans="1:43" x14ac:dyDescent="0.3">
      <c r="A1961" s="12"/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</row>
    <row r="1962" spans="1:43" x14ac:dyDescent="0.3">
      <c r="A1962" s="12"/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</row>
    <row r="1963" spans="1:43" x14ac:dyDescent="0.3">
      <c r="A1963" s="12"/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</row>
    <row r="1964" spans="1:43" x14ac:dyDescent="0.3">
      <c r="A1964" s="12"/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</row>
    <row r="1965" spans="1:43" x14ac:dyDescent="0.3">
      <c r="A1965" s="12"/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</row>
    <row r="1966" spans="1:43" x14ac:dyDescent="0.3">
      <c r="A1966" s="12"/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</row>
    <row r="1967" spans="1:43" x14ac:dyDescent="0.3">
      <c r="A1967" s="12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</row>
    <row r="1968" spans="1:43" x14ac:dyDescent="0.3">
      <c r="A1968" s="12"/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</row>
    <row r="1969" spans="1:43" x14ac:dyDescent="0.3">
      <c r="A1969" s="12"/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</row>
    <row r="1970" spans="1:43" x14ac:dyDescent="0.3">
      <c r="A1970" s="12"/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</row>
    <row r="1971" spans="1:43" x14ac:dyDescent="0.3">
      <c r="A1971" s="12"/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</row>
    <row r="1972" spans="1:43" x14ac:dyDescent="0.3">
      <c r="A1972" s="12"/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</row>
    <row r="1973" spans="1:43" x14ac:dyDescent="0.3">
      <c r="A1973" s="12"/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</row>
    <row r="1974" spans="1:43" x14ac:dyDescent="0.3">
      <c r="A1974" s="12"/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</row>
    <row r="1975" spans="1:43" x14ac:dyDescent="0.3">
      <c r="A1975" s="12"/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</row>
    <row r="1976" spans="1:43" x14ac:dyDescent="0.3">
      <c r="A1976" s="12"/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</row>
    <row r="1977" spans="1:43" x14ac:dyDescent="0.3">
      <c r="A1977" s="12"/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</row>
    <row r="1978" spans="1:43" x14ac:dyDescent="0.3">
      <c r="A1978" s="12"/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</row>
    <row r="1979" spans="1:43" x14ac:dyDescent="0.3">
      <c r="A1979" s="12"/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</row>
    <row r="1980" spans="1:43" x14ac:dyDescent="0.3">
      <c r="A1980" s="12"/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</row>
    <row r="1981" spans="1:43" x14ac:dyDescent="0.3">
      <c r="A1981" s="12"/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</row>
    <row r="1982" spans="1:43" x14ac:dyDescent="0.3">
      <c r="A1982" s="12"/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</row>
    <row r="1983" spans="1:43" x14ac:dyDescent="0.3">
      <c r="A1983" s="12"/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</row>
    <row r="1984" spans="1:43" x14ac:dyDescent="0.3">
      <c r="A1984" s="12"/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</row>
    <row r="1985" spans="1:43" x14ac:dyDescent="0.3">
      <c r="A1985" s="12"/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</row>
    <row r="1986" spans="1:43" x14ac:dyDescent="0.3">
      <c r="A1986" s="12"/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</row>
    <row r="1987" spans="1:43" x14ac:dyDescent="0.3">
      <c r="A1987" s="12"/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</row>
    <row r="1988" spans="1:43" x14ac:dyDescent="0.3">
      <c r="A1988" s="12"/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</row>
    <row r="1989" spans="1:43" x14ac:dyDescent="0.3">
      <c r="A1989" s="12"/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</row>
    <row r="1990" spans="1:43" x14ac:dyDescent="0.3">
      <c r="A1990" s="12"/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</row>
    <row r="1991" spans="1:43" x14ac:dyDescent="0.3">
      <c r="A1991" s="12"/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</row>
    <row r="1992" spans="1:43" x14ac:dyDescent="0.3">
      <c r="A1992" s="12"/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</row>
    <row r="1993" spans="1:43" x14ac:dyDescent="0.3">
      <c r="A1993" s="12"/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</row>
    <row r="1994" spans="1:43" x14ac:dyDescent="0.3">
      <c r="A1994" s="12"/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</row>
    <row r="1995" spans="1:43" x14ac:dyDescent="0.3">
      <c r="A1995" s="12"/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</row>
    <row r="1996" spans="1:43" x14ac:dyDescent="0.3">
      <c r="A1996" s="12"/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</row>
    <row r="1997" spans="1:43" x14ac:dyDescent="0.3">
      <c r="A1997" s="12"/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</row>
    <row r="1998" spans="1:43" x14ac:dyDescent="0.3">
      <c r="A1998" s="12"/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</row>
    <row r="1999" spans="1:43" x14ac:dyDescent="0.3">
      <c r="A1999" s="12"/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</row>
    <row r="2000" spans="1:43" x14ac:dyDescent="0.3">
      <c r="A2000" s="12"/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</row>
    <row r="2001" spans="1:43" x14ac:dyDescent="0.3">
      <c r="A2001" s="12"/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</row>
    <row r="2002" spans="1:43" x14ac:dyDescent="0.3">
      <c r="A2002" s="12"/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</row>
    <row r="2003" spans="1:43" x14ac:dyDescent="0.3">
      <c r="A2003" s="12"/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</row>
    <row r="2004" spans="1:43" x14ac:dyDescent="0.3">
      <c r="A2004" s="12"/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</row>
    <row r="2005" spans="1:43" x14ac:dyDescent="0.3">
      <c r="A2005" s="12"/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</row>
    <row r="2006" spans="1:43" x14ac:dyDescent="0.3">
      <c r="A2006" s="12"/>
      <c r="B2006" s="13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</row>
    <row r="2007" spans="1:43" x14ac:dyDescent="0.3">
      <c r="A2007" s="12"/>
      <c r="B2007" s="13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</row>
    <row r="2008" spans="1:43" x14ac:dyDescent="0.3">
      <c r="A2008" s="12"/>
      <c r="B2008" s="13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</row>
    <row r="2009" spans="1:43" x14ac:dyDescent="0.3">
      <c r="A2009" s="12"/>
      <c r="B2009" s="13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</row>
    <row r="2010" spans="1:43" x14ac:dyDescent="0.3">
      <c r="A2010" s="12"/>
      <c r="B2010" s="13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</row>
    <row r="2011" spans="1:43" x14ac:dyDescent="0.3">
      <c r="A2011" s="12"/>
      <c r="B2011" s="13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</row>
    <row r="2012" spans="1:43" x14ac:dyDescent="0.3">
      <c r="A2012" s="12"/>
      <c r="B2012" s="13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</row>
    <row r="2013" spans="1:43" x14ac:dyDescent="0.3">
      <c r="A2013" s="12"/>
      <c r="B2013" s="13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</row>
    <row r="2014" spans="1:43" x14ac:dyDescent="0.3">
      <c r="A2014" s="12"/>
      <c r="B2014" s="13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</row>
    <row r="2015" spans="1:43" x14ac:dyDescent="0.3">
      <c r="A2015" s="12"/>
      <c r="B2015" s="13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</row>
    <row r="2016" spans="1:43" x14ac:dyDescent="0.3">
      <c r="A2016" s="12"/>
      <c r="B2016" s="13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</row>
    <row r="2017" spans="1:43" x14ac:dyDescent="0.3">
      <c r="A2017" s="12"/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</row>
    <row r="2018" spans="1:43" x14ac:dyDescent="0.3">
      <c r="A2018" s="12"/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</row>
    <row r="2019" spans="1:43" x14ac:dyDescent="0.3">
      <c r="A2019" s="12"/>
      <c r="B2019" s="13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</row>
    <row r="2020" spans="1:43" x14ac:dyDescent="0.3">
      <c r="A2020" s="12"/>
      <c r="B2020" s="13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</row>
    <row r="2021" spans="1:43" x14ac:dyDescent="0.3">
      <c r="A2021" s="12"/>
      <c r="B2021" s="13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</row>
    <row r="2022" spans="1:43" x14ac:dyDescent="0.3">
      <c r="A2022" s="12"/>
      <c r="B2022" s="13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</row>
    <row r="2023" spans="1:43" x14ac:dyDescent="0.3">
      <c r="A2023" s="12"/>
      <c r="B2023" s="13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</row>
    <row r="2024" spans="1:43" x14ac:dyDescent="0.3">
      <c r="A2024" s="12"/>
      <c r="B2024" s="13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</row>
    <row r="2025" spans="1:43" x14ac:dyDescent="0.3">
      <c r="A2025" s="12"/>
      <c r="B2025" s="13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</row>
    <row r="2026" spans="1:43" x14ac:dyDescent="0.3">
      <c r="A2026" s="12"/>
      <c r="B2026" s="13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</row>
    <row r="2027" spans="1:43" x14ac:dyDescent="0.3">
      <c r="A2027" s="12"/>
      <c r="B2027" s="13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</row>
    <row r="2028" spans="1:43" x14ac:dyDescent="0.3">
      <c r="A2028" s="12"/>
      <c r="B2028" s="13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</row>
    <row r="2029" spans="1:43" x14ac:dyDescent="0.3">
      <c r="A2029" s="12"/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</row>
    <row r="2030" spans="1:43" x14ac:dyDescent="0.3">
      <c r="A2030" s="12"/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</row>
    <row r="2031" spans="1:43" x14ac:dyDescent="0.3">
      <c r="A2031" s="12"/>
      <c r="B2031" s="13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</row>
    <row r="2032" spans="1:43" x14ac:dyDescent="0.3">
      <c r="A2032" s="12"/>
      <c r="B2032" s="13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</row>
    <row r="2033" spans="1:43" x14ac:dyDescent="0.3">
      <c r="A2033" s="12"/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</row>
    <row r="2034" spans="1:43" x14ac:dyDescent="0.3">
      <c r="A2034" s="12"/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</row>
    <row r="2035" spans="1:43" x14ac:dyDescent="0.3">
      <c r="A2035" s="12"/>
      <c r="B2035" s="13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</row>
    <row r="2036" spans="1:43" x14ac:dyDescent="0.3">
      <c r="A2036" s="12"/>
      <c r="B2036" s="13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</row>
    <row r="2037" spans="1:43" x14ac:dyDescent="0.3">
      <c r="A2037" s="12"/>
      <c r="B2037" s="13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</row>
    <row r="2038" spans="1:43" x14ac:dyDescent="0.3">
      <c r="A2038" s="12"/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</row>
    <row r="2039" spans="1:43" x14ac:dyDescent="0.3">
      <c r="A2039" s="12"/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</row>
    <row r="2040" spans="1:43" x14ac:dyDescent="0.3">
      <c r="A2040" s="12"/>
      <c r="B2040" s="13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</row>
    <row r="2041" spans="1:43" x14ac:dyDescent="0.3">
      <c r="A2041" s="12"/>
      <c r="B2041" s="13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</row>
    <row r="2042" spans="1:43" x14ac:dyDescent="0.3">
      <c r="A2042" s="12"/>
      <c r="B2042" s="13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</row>
    <row r="2043" spans="1:43" x14ac:dyDescent="0.3">
      <c r="A2043" s="12"/>
      <c r="B2043" s="13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</row>
    <row r="2044" spans="1:43" x14ac:dyDescent="0.3">
      <c r="A2044" s="12"/>
      <c r="B2044" s="13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</row>
    <row r="2045" spans="1:43" x14ac:dyDescent="0.3">
      <c r="A2045" s="12"/>
      <c r="B2045" s="13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</row>
    <row r="2046" spans="1:43" x14ac:dyDescent="0.3">
      <c r="A2046" s="12"/>
      <c r="B2046" s="13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</row>
    <row r="2047" spans="1:43" x14ac:dyDescent="0.3">
      <c r="A2047" s="12"/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</row>
    <row r="2048" spans="1:43" x14ac:dyDescent="0.3">
      <c r="A2048" s="12"/>
      <c r="B2048" s="13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</row>
    <row r="2049" spans="1:43" x14ac:dyDescent="0.3">
      <c r="A2049" s="12"/>
      <c r="B2049" s="13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</row>
    <row r="2050" spans="1:43" x14ac:dyDescent="0.3">
      <c r="A2050" s="12"/>
      <c r="B2050" s="13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</row>
    <row r="2051" spans="1:43" x14ac:dyDescent="0.3">
      <c r="A2051" s="12"/>
      <c r="B2051" s="13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</row>
    <row r="2052" spans="1:43" x14ac:dyDescent="0.3">
      <c r="A2052" s="12"/>
      <c r="B2052" s="13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</row>
    <row r="2053" spans="1:43" x14ac:dyDescent="0.3">
      <c r="A2053" s="12"/>
      <c r="B2053" s="13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</row>
    <row r="2054" spans="1:43" x14ac:dyDescent="0.3">
      <c r="A2054" s="12"/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</row>
    <row r="2055" spans="1:43" x14ac:dyDescent="0.3">
      <c r="A2055" s="12"/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</row>
    <row r="2056" spans="1:43" x14ac:dyDescent="0.3">
      <c r="A2056" s="12"/>
      <c r="B2056" s="13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</row>
    <row r="2057" spans="1:43" x14ac:dyDescent="0.3">
      <c r="A2057" s="12"/>
      <c r="B2057" s="13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</row>
    <row r="2058" spans="1:43" x14ac:dyDescent="0.3">
      <c r="A2058" s="12"/>
      <c r="B2058" s="13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</row>
    <row r="2059" spans="1:43" x14ac:dyDescent="0.3">
      <c r="A2059" s="12"/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</row>
    <row r="2060" spans="1:43" x14ac:dyDescent="0.3">
      <c r="A2060" s="12"/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</row>
    <row r="2061" spans="1:43" x14ac:dyDescent="0.3">
      <c r="A2061" s="12"/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</row>
    <row r="2062" spans="1:43" x14ac:dyDescent="0.3">
      <c r="A2062" s="12"/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</row>
    <row r="2063" spans="1:43" x14ac:dyDescent="0.3">
      <c r="A2063" s="12"/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</row>
    <row r="2064" spans="1:43" x14ac:dyDescent="0.3">
      <c r="A2064" s="12"/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</row>
    <row r="2065" spans="1:43" x14ac:dyDescent="0.3">
      <c r="A2065" s="12"/>
      <c r="B2065" s="13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</row>
    <row r="2066" spans="1:43" x14ac:dyDescent="0.3">
      <c r="A2066" s="12"/>
      <c r="B2066" s="13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</row>
    <row r="2067" spans="1:43" x14ac:dyDescent="0.3">
      <c r="A2067" s="12"/>
      <c r="B2067" s="13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</row>
    <row r="2068" spans="1:43" x14ac:dyDescent="0.3">
      <c r="A2068" s="12"/>
      <c r="B2068" s="13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</row>
    <row r="2069" spans="1:43" x14ac:dyDescent="0.3">
      <c r="A2069" s="12"/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</row>
    <row r="2070" spans="1:43" x14ac:dyDescent="0.3">
      <c r="A2070" s="12"/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</row>
    <row r="2071" spans="1:43" x14ac:dyDescent="0.3">
      <c r="A2071" s="12"/>
      <c r="B2071" s="13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</row>
    <row r="2072" spans="1:43" x14ac:dyDescent="0.3">
      <c r="A2072" s="12"/>
      <c r="B2072" s="13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</row>
    <row r="2073" spans="1:43" x14ac:dyDescent="0.3">
      <c r="A2073" s="12"/>
      <c r="B2073" s="13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</row>
    <row r="2074" spans="1:43" x14ac:dyDescent="0.3">
      <c r="A2074" s="12"/>
      <c r="B2074" s="13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</row>
    <row r="2075" spans="1:43" x14ac:dyDescent="0.3">
      <c r="A2075" s="12"/>
      <c r="B2075" s="13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</row>
    <row r="2076" spans="1:43" x14ac:dyDescent="0.3">
      <c r="A2076" s="12"/>
      <c r="B2076" s="13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</row>
    <row r="2077" spans="1:43" x14ac:dyDescent="0.3">
      <c r="A2077" s="12"/>
      <c r="B2077" s="13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</row>
    <row r="2078" spans="1:43" x14ac:dyDescent="0.3">
      <c r="A2078" s="12"/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</row>
    <row r="2079" spans="1:43" x14ac:dyDescent="0.3">
      <c r="A2079" s="12"/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</row>
    <row r="2080" spans="1:43" x14ac:dyDescent="0.3">
      <c r="A2080" s="12"/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</row>
    <row r="2081" spans="1:43" x14ac:dyDescent="0.3">
      <c r="A2081" s="12"/>
      <c r="B2081" s="13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</row>
    <row r="2082" spans="1:43" x14ac:dyDescent="0.3">
      <c r="A2082" s="12"/>
      <c r="B2082" s="13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</row>
    <row r="2083" spans="1:43" x14ac:dyDescent="0.3">
      <c r="A2083" s="12"/>
      <c r="B2083" s="13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</row>
    <row r="2084" spans="1:43" x14ac:dyDescent="0.3">
      <c r="A2084" s="12"/>
      <c r="B2084" s="13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</row>
    <row r="2085" spans="1:43" x14ac:dyDescent="0.3">
      <c r="A2085" s="12"/>
      <c r="B2085" s="13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</row>
    <row r="2086" spans="1:43" x14ac:dyDescent="0.3">
      <c r="A2086" s="12"/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</row>
    <row r="2087" spans="1:43" x14ac:dyDescent="0.3">
      <c r="A2087" s="12"/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</row>
    <row r="2088" spans="1:43" x14ac:dyDescent="0.3">
      <c r="A2088" s="12"/>
      <c r="B2088" s="13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</row>
    <row r="2089" spans="1:43" x14ac:dyDescent="0.3">
      <c r="A2089" s="12"/>
      <c r="B2089" s="13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</row>
    <row r="2090" spans="1:43" x14ac:dyDescent="0.3">
      <c r="A2090" s="12"/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</row>
    <row r="2091" spans="1:43" x14ac:dyDescent="0.3">
      <c r="A2091" s="12"/>
      <c r="B2091" s="13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</row>
    <row r="2092" spans="1:43" x14ac:dyDescent="0.3">
      <c r="A2092" s="12"/>
      <c r="B2092" s="13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</row>
    <row r="2093" spans="1:43" x14ac:dyDescent="0.3">
      <c r="A2093" s="12"/>
      <c r="B2093" s="13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</row>
    <row r="2094" spans="1:43" x14ac:dyDescent="0.3">
      <c r="A2094" s="12"/>
      <c r="B2094" s="13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</row>
    <row r="2095" spans="1:43" x14ac:dyDescent="0.3">
      <c r="A2095" s="12"/>
      <c r="B2095" s="13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</row>
    <row r="2096" spans="1:43" x14ac:dyDescent="0.3">
      <c r="A2096" s="12"/>
      <c r="B2096" s="13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</row>
    <row r="2097" spans="1:43" x14ac:dyDescent="0.3">
      <c r="A2097" s="12"/>
      <c r="B2097" s="13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</row>
    <row r="2098" spans="1:43" x14ac:dyDescent="0.3">
      <c r="A2098" s="12"/>
      <c r="B2098" s="13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</row>
    <row r="2099" spans="1:43" x14ac:dyDescent="0.3">
      <c r="A2099" s="12"/>
      <c r="B2099" s="13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</row>
    <row r="2100" spans="1:43" x14ac:dyDescent="0.3">
      <c r="A2100" s="12"/>
      <c r="B2100" s="13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</row>
    <row r="2101" spans="1:43" x14ac:dyDescent="0.3">
      <c r="A2101" s="12"/>
      <c r="B2101" s="13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</row>
    <row r="2102" spans="1:43" x14ac:dyDescent="0.3">
      <c r="A2102" s="12"/>
      <c r="B2102" s="13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</row>
    <row r="2103" spans="1:43" x14ac:dyDescent="0.3">
      <c r="A2103" s="12"/>
      <c r="B2103" s="13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</row>
    <row r="2104" spans="1:43" x14ac:dyDescent="0.3">
      <c r="A2104" s="12"/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</row>
    <row r="2105" spans="1:43" x14ac:dyDescent="0.3">
      <c r="A2105" s="12"/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</row>
    <row r="2106" spans="1:43" x14ac:dyDescent="0.3">
      <c r="A2106" s="12"/>
      <c r="B2106" s="13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</row>
    <row r="2107" spans="1:43" x14ac:dyDescent="0.3">
      <c r="A2107" s="12"/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</row>
    <row r="2108" spans="1:43" x14ac:dyDescent="0.3">
      <c r="A2108" s="12"/>
      <c r="B2108" s="13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</row>
    <row r="2109" spans="1:43" x14ac:dyDescent="0.3">
      <c r="A2109" s="12"/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</row>
    <row r="2110" spans="1:43" x14ac:dyDescent="0.3">
      <c r="A2110" s="12"/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</row>
    <row r="2111" spans="1:43" x14ac:dyDescent="0.3">
      <c r="A2111" s="12"/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</row>
    <row r="2112" spans="1:43" x14ac:dyDescent="0.3">
      <c r="A2112" s="12"/>
      <c r="B2112" s="13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</row>
    <row r="2113" spans="1:43" x14ac:dyDescent="0.3">
      <c r="A2113" s="12"/>
      <c r="B2113" s="13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</row>
    <row r="2114" spans="1:43" x14ac:dyDescent="0.3">
      <c r="A2114" s="12"/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</row>
    <row r="2115" spans="1:43" x14ac:dyDescent="0.3">
      <c r="A2115" s="12"/>
      <c r="B2115" s="13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</row>
    <row r="2116" spans="1:43" x14ac:dyDescent="0.3">
      <c r="A2116" s="12"/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</row>
    <row r="2117" spans="1:43" x14ac:dyDescent="0.3">
      <c r="A2117" s="12"/>
      <c r="B2117" s="13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</row>
    <row r="2118" spans="1:43" x14ac:dyDescent="0.3">
      <c r="A2118" s="12"/>
      <c r="B2118" s="13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</row>
    <row r="2119" spans="1:43" x14ac:dyDescent="0.3">
      <c r="A2119" s="12"/>
      <c r="B2119" s="13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</row>
    <row r="2120" spans="1:43" x14ac:dyDescent="0.3">
      <c r="A2120" s="12"/>
      <c r="B2120" s="13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</row>
    <row r="2121" spans="1:43" x14ac:dyDescent="0.3">
      <c r="A2121" s="12"/>
      <c r="B2121" s="13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</row>
    <row r="2122" spans="1:43" x14ac:dyDescent="0.3">
      <c r="A2122" s="12"/>
      <c r="B2122" s="13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</row>
    <row r="2123" spans="1:43" x14ac:dyDescent="0.3">
      <c r="A2123" s="12"/>
      <c r="B2123" s="13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</row>
    <row r="2124" spans="1:43" x14ac:dyDescent="0.3">
      <c r="A2124" s="12"/>
      <c r="B2124" s="13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</row>
    <row r="2125" spans="1:43" x14ac:dyDescent="0.3">
      <c r="A2125" s="12"/>
      <c r="B2125" s="13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</row>
    <row r="2126" spans="1:43" x14ac:dyDescent="0.3">
      <c r="A2126" s="12"/>
      <c r="B2126" s="13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</row>
    <row r="2127" spans="1:43" x14ac:dyDescent="0.3">
      <c r="A2127" s="12"/>
      <c r="B2127" s="13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</row>
    <row r="2128" spans="1:43" x14ac:dyDescent="0.3">
      <c r="A2128" s="12"/>
      <c r="B2128" s="13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</row>
    <row r="2129" spans="1:43" x14ac:dyDescent="0.3">
      <c r="A2129" s="12"/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</row>
    <row r="2130" spans="1:43" x14ac:dyDescent="0.3">
      <c r="A2130" s="12"/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</row>
    <row r="2131" spans="1:43" x14ac:dyDescent="0.3">
      <c r="A2131" s="12"/>
      <c r="B2131" s="13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</row>
    <row r="2132" spans="1:43" x14ac:dyDescent="0.3">
      <c r="A2132" s="12"/>
      <c r="B2132" s="13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</row>
    <row r="2133" spans="1:43" x14ac:dyDescent="0.3">
      <c r="A2133" s="12"/>
      <c r="B2133" s="13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</row>
    <row r="2134" spans="1:43" x14ac:dyDescent="0.3">
      <c r="A2134" s="12"/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</row>
    <row r="2135" spans="1:43" x14ac:dyDescent="0.3">
      <c r="A2135" s="12"/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</row>
    <row r="2136" spans="1:43" x14ac:dyDescent="0.3">
      <c r="A2136" s="12"/>
      <c r="B2136" s="13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</row>
    <row r="2137" spans="1:43" x14ac:dyDescent="0.3">
      <c r="A2137" s="12"/>
      <c r="B2137" s="13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</row>
    <row r="2138" spans="1:43" x14ac:dyDescent="0.3">
      <c r="A2138" s="12"/>
      <c r="B2138" s="13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</row>
    <row r="2139" spans="1:43" x14ac:dyDescent="0.3">
      <c r="A2139" s="12"/>
      <c r="B2139" s="13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</row>
    <row r="2140" spans="1:43" x14ac:dyDescent="0.3">
      <c r="A2140" s="12"/>
      <c r="B2140" s="13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</row>
    <row r="2141" spans="1:43" x14ac:dyDescent="0.3">
      <c r="A2141" s="12"/>
      <c r="B2141" s="13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</row>
    <row r="2142" spans="1:43" x14ac:dyDescent="0.3">
      <c r="A2142" s="12"/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</row>
    <row r="2143" spans="1:43" x14ac:dyDescent="0.3">
      <c r="A2143" s="12"/>
      <c r="B2143" s="13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</row>
    <row r="2144" spans="1:43" x14ac:dyDescent="0.3">
      <c r="A2144" s="12"/>
      <c r="B2144" s="13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</row>
    <row r="2145" spans="1:43" x14ac:dyDescent="0.3">
      <c r="A2145" s="12"/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</row>
    <row r="2146" spans="1:43" x14ac:dyDescent="0.3">
      <c r="A2146" s="12"/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</row>
    <row r="2147" spans="1:43" x14ac:dyDescent="0.3">
      <c r="A2147" s="12"/>
      <c r="B2147" s="13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</row>
    <row r="2148" spans="1:43" x14ac:dyDescent="0.3">
      <c r="A2148" s="12"/>
      <c r="B2148" s="13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</row>
    <row r="2149" spans="1:43" x14ac:dyDescent="0.3">
      <c r="A2149" s="12"/>
      <c r="B2149" s="13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</row>
    <row r="2150" spans="1:43" x14ac:dyDescent="0.3">
      <c r="A2150" s="12"/>
      <c r="B2150" s="13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</row>
    <row r="2151" spans="1:43" x14ac:dyDescent="0.3">
      <c r="A2151" s="12"/>
      <c r="B2151" s="13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</row>
    <row r="2152" spans="1:43" x14ac:dyDescent="0.3">
      <c r="A2152" s="12"/>
      <c r="B2152" s="13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</row>
    <row r="2153" spans="1:43" x14ac:dyDescent="0.3">
      <c r="A2153" s="12"/>
      <c r="B2153" s="13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</row>
    <row r="2154" spans="1:43" x14ac:dyDescent="0.3">
      <c r="A2154" s="12"/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</row>
    <row r="2155" spans="1:43" x14ac:dyDescent="0.3">
      <c r="A2155" s="12"/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</row>
    <row r="2156" spans="1:43" x14ac:dyDescent="0.3">
      <c r="A2156" s="12"/>
      <c r="B2156" s="13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</row>
    <row r="2157" spans="1:43" x14ac:dyDescent="0.3">
      <c r="A2157" s="12"/>
      <c r="B2157" s="13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</row>
    <row r="2158" spans="1:43" x14ac:dyDescent="0.3">
      <c r="A2158" s="12"/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</row>
    <row r="2159" spans="1:43" x14ac:dyDescent="0.3">
      <c r="A2159" s="12"/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</row>
    <row r="2160" spans="1:43" x14ac:dyDescent="0.3">
      <c r="A2160" s="12"/>
      <c r="B2160" s="13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</row>
    <row r="2161" spans="1:43" x14ac:dyDescent="0.3">
      <c r="A2161" s="12"/>
      <c r="B2161" s="13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</row>
    <row r="2162" spans="1:43" x14ac:dyDescent="0.3">
      <c r="A2162" s="12"/>
      <c r="B2162" s="13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</row>
    <row r="2163" spans="1:43" x14ac:dyDescent="0.3">
      <c r="A2163" s="12"/>
      <c r="B2163" s="13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</row>
    <row r="2164" spans="1:43" x14ac:dyDescent="0.3">
      <c r="A2164" s="12"/>
      <c r="B2164" s="13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</row>
    <row r="2165" spans="1:43" x14ac:dyDescent="0.3">
      <c r="A2165" s="12"/>
      <c r="B2165" s="13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</row>
    <row r="2166" spans="1:43" x14ac:dyDescent="0.3">
      <c r="A2166" s="12"/>
      <c r="B2166" s="13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</row>
    <row r="2167" spans="1:43" x14ac:dyDescent="0.3">
      <c r="A2167" s="12"/>
      <c r="B2167" s="13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</row>
    <row r="2168" spans="1:43" x14ac:dyDescent="0.3">
      <c r="A2168" s="12"/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</row>
    <row r="2169" spans="1:43" x14ac:dyDescent="0.3">
      <c r="A2169" s="12"/>
      <c r="B2169" s="13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</row>
    <row r="2170" spans="1:43" x14ac:dyDescent="0.3">
      <c r="A2170" s="12"/>
      <c r="B2170" s="13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</row>
    <row r="2171" spans="1:43" x14ac:dyDescent="0.3">
      <c r="A2171" s="12"/>
      <c r="B2171" s="13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</row>
    <row r="2172" spans="1:43" x14ac:dyDescent="0.3">
      <c r="A2172" s="12"/>
      <c r="B2172" s="13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</row>
    <row r="2173" spans="1:43" x14ac:dyDescent="0.3">
      <c r="A2173" s="12"/>
      <c r="B2173" s="13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</row>
    <row r="2174" spans="1:43" x14ac:dyDescent="0.3">
      <c r="A2174" s="12"/>
      <c r="B2174" s="13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</row>
    <row r="2175" spans="1:43" x14ac:dyDescent="0.3">
      <c r="A2175" s="12"/>
      <c r="B2175" s="13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</row>
    <row r="2176" spans="1:43" x14ac:dyDescent="0.3">
      <c r="A2176" s="12"/>
      <c r="B2176" s="13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</row>
    <row r="2177" spans="1:43" x14ac:dyDescent="0.3">
      <c r="A2177" s="12"/>
      <c r="B2177" s="13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</row>
    <row r="2178" spans="1:43" x14ac:dyDescent="0.3">
      <c r="A2178" s="12"/>
      <c r="B2178" s="13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</row>
    <row r="2179" spans="1:43" x14ac:dyDescent="0.3">
      <c r="A2179" s="12"/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</row>
    <row r="2180" spans="1:43" x14ac:dyDescent="0.3">
      <c r="A2180" s="12"/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</row>
    <row r="2181" spans="1:43" x14ac:dyDescent="0.3">
      <c r="A2181" s="12"/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</row>
    <row r="2182" spans="1:43" x14ac:dyDescent="0.3">
      <c r="A2182" s="12"/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</row>
    <row r="2183" spans="1:43" x14ac:dyDescent="0.3">
      <c r="A2183" s="12"/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</row>
    <row r="2184" spans="1:43" x14ac:dyDescent="0.3">
      <c r="A2184" s="12"/>
      <c r="B2184" s="13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</row>
    <row r="2185" spans="1:43" x14ac:dyDescent="0.3">
      <c r="A2185" s="12"/>
      <c r="B2185" s="13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</row>
    <row r="2186" spans="1:43" x14ac:dyDescent="0.3">
      <c r="A2186" s="12"/>
      <c r="B2186" s="13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</row>
    <row r="2187" spans="1:43" x14ac:dyDescent="0.3">
      <c r="A2187" s="12"/>
      <c r="B2187" s="13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</row>
    <row r="2188" spans="1:43" x14ac:dyDescent="0.3">
      <c r="A2188" s="12"/>
      <c r="B2188" s="13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</row>
    <row r="2189" spans="1:43" x14ac:dyDescent="0.3">
      <c r="A2189" s="12"/>
      <c r="B2189" s="13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</row>
    <row r="2190" spans="1:43" x14ac:dyDescent="0.3">
      <c r="A2190" s="12"/>
      <c r="B2190" s="13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</row>
    <row r="2191" spans="1:43" x14ac:dyDescent="0.3">
      <c r="A2191" s="12"/>
      <c r="B2191" s="13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</row>
    <row r="2192" spans="1:43" x14ac:dyDescent="0.3">
      <c r="A2192" s="12"/>
      <c r="B2192" s="13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</row>
    <row r="2193" spans="1:43" x14ac:dyDescent="0.3">
      <c r="A2193" s="12"/>
      <c r="B2193" s="13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</row>
    <row r="2194" spans="1:43" x14ac:dyDescent="0.3">
      <c r="A2194" s="12"/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</row>
    <row r="2195" spans="1:43" x14ac:dyDescent="0.3">
      <c r="A2195" s="12"/>
      <c r="B2195" s="13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</row>
    <row r="2196" spans="1:43" x14ac:dyDescent="0.3">
      <c r="A2196" s="12"/>
      <c r="B2196" s="13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</row>
    <row r="2197" spans="1:43" x14ac:dyDescent="0.3">
      <c r="A2197" s="12"/>
      <c r="B2197" s="13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</row>
    <row r="2198" spans="1:43" x14ac:dyDescent="0.3">
      <c r="A2198" s="12"/>
      <c r="B2198" s="13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</row>
    <row r="2199" spans="1:43" x14ac:dyDescent="0.3">
      <c r="A2199" s="12"/>
      <c r="B2199" s="13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</row>
    <row r="2200" spans="1:43" x14ac:dyDescent="0.3">
      <c r="A2200" s="12"/>
      <c r="B2200" s="13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</row>
    <row r="2201" spans="1:43" x14ac:dyDescent="0.3">
      <c r="A2201" s="12"/>
      <c r="B2201" s="13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</row>
    <row r="2202" spans="1:43" x14ac:dyDescent="0.3">
      <c r="A2202" s="12"/>
      <c r="B2202" s="13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</row>
    <row r="2203" spans="1:43" x14ac:dyDescent="0.3">
      <c r="A2203" s="12"/>
      <c r="B2203" s="13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</row>
    <row r="2204" spans="1:43" x14ac:dyDescent="0.3">
      <c r="A2204" s="12"/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</row>
    <row r="2205" spans="1:43" x14ac:dyDescent="0.3">
      <c r="A2205" s="12"/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</row>
    <row r="2206" spans="1:43" x14ac:dyDescent="0.3">
      <c r="A2206" s="12"/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</row>
    <row r="2207" spans="1:43" x14ac:dyDescent="0.3">
      <c r="A2207" s="12"/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</row>
    <row r="2208" spans="1:43" x14ac:dyDescent="0.3">
      <c r="A2208" s="12"/>
      <c r="B2208" s="13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</row>
    <row r="2209" spans="1:43" x14ac:dyDescent="0.3">
      <c r="A2209" s="12"/>
      <c r="B2209" s="13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</row>
    <row r="2210" spans="1:43" x14ac:dyDescent="0.3">
      <c r="A2210" s="12"/>
      <c r="B2210" s="13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</row>
    <row r="2211" spans="1:43" x14ac:dyDescent="0.3">
      <c r="A2211" s="12"/>
      <c r="B2211" s="13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</row>
    <row r="2212" spans="1:43" x14ac:dyDescent="0.3">
      <c r="A2212" s="12"/>
      <c r="B2212" s="13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</row>
    <row r="2213" spans="1:43" x14ac:dyDescent="0.3">
      <c r="A2213" s="12"/>
      <c r="B2213" s="13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</row>
    <row r="2214" spans="1:43" x14ac:dyDescent="0.3">
      <c r="A2214" s="12"/>
      <c r="B2214" s="13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</row>
    <row r="2215" spans="1:43" x14ac:dyDescent="0.3">
      <c r="A2215" s="12"/>
      <c r="B2215" s="13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</row>
    <row r="2216" spans="1:43" x14ac:dyDescent="0.3">
      <c r="A2216" s="12"/>
      <c r="B2216" s="13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</row>
    <row r="2217" spans="1:43" x14ac:dyDescent="0.3">
      <c r="A2217" s="12"/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</row>
    <row r="2218" spans="1:43" x14ac:dyDescent="0.3">
      <c r="A2218" s="12"/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</row>
    <row r="2219" spans="1:43" x14ac:dyDescent="0.3">
      <c r="A2219" s="12"/>
      <c r="B2219" s="13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</row>
    <row r="2220" spans="1:43" x14ac:dyDescent="0.3">
      <c r="A2220" s="12"/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</row>
    <row r="2221" spans="1:43" x14ac:dyDescent="0.3">
      <c r="A2221" s="12"/>
      <c r="B2221" s="13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</row>
    <row r="2222" spans="1:43" x14ac:dyDescent="0.3">
      <c r="A2222" s="12"/>
      <c r="B2222" s="13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</row>
    <row r="2223" spans="1:43" x14ac:dyDescent="0.3">
      <c r="A2223" s="12"/>
      <c r="B2223" s="13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</row>
    <row r="2224" spans="1:43" x14ac:dyDescent="0.3">
      <c r="A2224" s="12"/>
      <c r="B2224" s="13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</row>
    <row r="2225" spans="1:43" x14ac:dyDescent="0.3">
      <c r="A2225" s="12"/>
      <c r="B2225" s="13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</row>
    <row r="2226" spans="1:43" x14ac:dyDescent="0.3">
      <c r="A2226" s="12"/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</row>
    <row r="2227" spans="1:43" x14ac:dyDescent="0.3">
      <c r="A2227" s="12"/>
      <c r="B2227" s="13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</row>
    <row r="2228" spans="1:43" x14ac:dyDescent="0.3">
      <c r="A2228" s="12"/>
      <c r="B2228" s="13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</row>
    <row r="2229" spans="1:43" x14ac:dyDescent="0.3">
      <c r="A2229" s="12"/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</row>
    <row r="2230" spans="1:43" x14ac:dyDescent="0.3">
      <c r="A2230" s="12"/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</row>
    <row r="2231" spans="1:43" x14ac:dyDescent="0.3">
      <c r="A2231" s="12"/>
      <c r="B2231" s="13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</row>
    <row r="2232" spans="1:43" x14ac:dyDescent="0.3">
      <c r="A2232" s="12"/>
      <c r="B2232" s="13"/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</row>
    <row r="2233" spans="1:43" x14ac:dyDescent="0.3">
      <c r="A2233" s="12"/>
      <c r="B2233" s="13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</row>
    <row r="2234" spans="1:43" x14ac:dyDescent="0.3">
      <c r="A2234" s="12"/>
      <c r="B2234" s="13"/>
      <c r="C2234" s="13"/>
      <c r="D2234" s="13"/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</row>
    <row r="2235" spans="1:43" x14ac:dyDescent="0.3">
      <c r="A2235" s="12"/>
      <c r="B2235" s="13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</row>
    <row r="2236" spans="1:43" x14ac:dyDescent="0.3">
      <c r="A2236" s="12"/>
      <c r="B2236" s="13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</row>
    <row r="2237" spans="1:43" x14ac:dyDescent="0.3">
      <c r="A2237" s="12"/>
      <c r="B2237" s="13"/>
      <c r="C2237" s="13"/>
      <c r="D2237" s="13"/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</row>
    <row r="2238" spans="1:43" x14ac:dyDescent="0.3">
      <c r="A2238" s="12"/>
      <c r="B2238" s="13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</row>
    <row r="2239" spans="1:43" x14ac:dyDescent="0.3">
      <c r="A2239" s="12"/>
      <c r="B2239" s="13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</row>
    <row r="2240" spans="1:43" x14ac:dyDescent="0.3">
      <c r="A2240" s="12"/>
      <c r="B2240" s="13"/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</row>
    <row r="2241" spans="1:43" x14ac:dyDescent="0.3">
      <c r="A2241" s="12"/>
      <c r="B2241" s="13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</row>
    <row r="2242" spans="1:43" x14ac:dyDescent="0.3">
      <c r="A2242" s="12"/>
      <c r="B2242" s="13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</row>
    <row r="2243" spans="1:43" x14ac:dyDescent="0.3">
      <c r="A2243" s="12"/>
      <c r="B2243" s="13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</row>
    <row r="2244" spans="1:43" x14ac:dyDescent="0.3">
      <c r="A2244" s="12"/>
      <c r="B2244" s="13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</row>
    <row r="2245" spans="1:43" x14ac:dyDescent="0.3">
      <c r="A2245" s="12"/>
      <c r="B2245" s="13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</row>
    <row r="2246" spans="1:43" x14ac:dyDescent="0.3">
      <c r="A2246" s="12"/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</row>
    <row r="2247" spans="1:43" x14ac:dyDescent="0.3">
      <c r="A2247" s="12"/>
      <c r="B2247" s="13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</row>
    <row r="2248" spans="1:43" x14ac:dyDescent="0.3">
      <c r="A2248" s="12"/>
      <c r="B2248" s="13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</row>
    <row r="2249" spans="1:43" x14ac:dyDescent="0.3">
      <c r="A2249" s="12"/>
      <c r="B2249" s="13"/>
      <c r="C2249" s="13"/>
      <c r="D2249" s="13"/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</row>
    <row r="2250" spans="1:43" x14ac:dyDescent="0.3">
      <c r="A2250" s="12"/>
      <c r="B2250" s="13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</row>
    <row r="2251" spans="1:43" x14ac:dyDescent="0.3">
      <c r="A2251" s="12"/>
      <c r="B2251" s="13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</row>
    <row r="2252" spans="1:43" x14ac:dyDescent="0.3">
      <c r="A2252" s="12"/>
      <c r="B2252" s="13"/>
      <c r="C2252" s="13"/>
      <c r="D2252" s="13"/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</row>
    <row r="2253" spans="1:43" x14ac:dyDescent="0.3">
      <c r="A2253" s="12"/>
      <c r="B2253" s="13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</row>
    <row r="2254" spans="1:43" x14ac:dyDescent="0.3">
      <c r="A2254" s="12"/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</row>
    <row r="2255" spans="1:43" x14ac:dyDescent="0.3">
      <c r="A2255" s="12"/>
      <c r="B2255" s="13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</row>
    <row r="2256" spans="1:43" x14ac:dyDescent="0.3">
      <c r="A2256" s="12"/>
      <c r="B2256" s="13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</row>
    <row r="2257" spans="1:43" x14ac:dyDescent="0.3">
      <c r="A2257" s="12"/>
      <c r="B2257" s="13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</row>
    <row r="2258" spans="1:43" x14ac:dyDescent="0.3">
      <c r="A2258" s="12"/>
      <c r="B2258" s="13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</row>
    <row r="2259" spans="1:43" x14ac:dyDescent="0.3">
      <c r="A2259" s="12"/>
      <c r="B2259" s="13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</row>
    <row r="2260" spans="1:43" x14ac:dyDescent="0.3">
      <c r="A2260" s="12"/>
      <c r="B2260" s="13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</row>
    <row r="2261" spans="1:43" x14ac:dyDescent="0.3">
      <c r="A2261" s="12"/>
      <c r="B2261" s="13"/>
      <c r="C2261" s="13"/>
      <c r="D2261" s="13"/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</row>
    <row r="2262" spans="1:43" x14ac:dyDescent="0.3">
      <c r="A2262" s="12"/>
      <c r="B2262" s="13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</row>
    <row r="2263" spans="1:43" x14ac:dyDescent="0.3">
      <c r="A2263" s="12"/>
      <c r="B2263" s="13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</row>
    <row r="2264" spans="1:43" x14ac:dyDescent="0.3">
      <c r="A2264" s="12"/>
      <c r="B2264" s="13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</row>
    <row r="2265" spans="1:43" x14ac:dyDescent="0.3">
      <c r="A2265" s="12"/>
      <c r="B2265" s="13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</row>
    <row r="2266" spans="1:43" x14ac:dyDescent="0.3">
      <c r="A2266" s="12"/>
      <c r="B2266" s="13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</row>
    <row r="2267" spans="1:43" x14ac:dyDescent="0.3">
      <c r="A2267" s="12"/>
      <c r="B2267" s="13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</row>
    <row r="2268" spans="1:43" x14ac:dyDescent="0.3">
      <c r="A2268" s="12"/>
      <c r="B2268" s="13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</row>
    <row r="2269" spans="1:43" x14ac:dyDescent="0.3">
      <c r="A2269" s="12"/>
      <c r="B2269" s="13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</row>
    <row r="2270" spans="1:43" x14ac:dyDescent="0.3">
      <c r="A2270" s="12"/>
      <c r="B2270" s="13"/>
      <c r="C2270" s="13"/>
      <c r="D2270" s="13"/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</row>
    <row r="2271" spans="1:43" x14ac:dyDescent="0.3">
      <c r="A2271" s="12"/>
      <c r="B2271" s="13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</row>
    <row r="2272" spans="1:43" x14ac:dyDescent="0.3">
      <c r="A2272" s="12"/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</row>
    <row r="2273" spans="1:43" x14ac:dyDescent="0.3">
      <c r="A2273" s="12"/>
      <c r="B2273" s="13"/>
      <c r="C2273" s="13"/>
      <c r="D2273" s="13"/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</row>
    <row r="2274" spans="1:43" x14ac:dyDescent="0.3">
      <c r="A2274" s="12"/>
      <c r="B2274" s="13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</row>
    <row r="2275" spans="1:43" x14ac:dyDescent="0.3">
      <c r="A2275" s="12"/>
      <c r="B2275" s="13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</row>
    <row r="2276" spans="1:43" x14ac:dyDescent="0.3">
      <c r="A2276" s="12"/>
      <c r="B2276" s="13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</row>
    <row r="2277" spans="1:43" x14ac:dyDescent="0.3">
      <c r="A2277" s="12"/>
      <c r="B2277" s="13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</row>
    <row r="2278" spans="1:43" x14ac:dyDescent="0.3">
      <c r="A2278" s="12"/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</row>
    <row r="2279" spans="1:43" x14ac:dyDescent="0.3">
      <c r="A2279" s="12"/>
      <c r="B2279" s="13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</row>
    <row r="2280" spans="1:43" x14ac:dyDescent="0.3">
      <c r="A2280" s="12"/>
      <c r="B2280" s="13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</row>
    <row r="2281" spans="1:43" x14ac:dyDescent="0.3">
      <c r="A2281" s="12"/>
      <c r="B2281" s="13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</row>
    <row r="2282" spans="1:43" x14ac:dyDescent="0.3">
      <c r="A2282" s="12"/>
      <c r="B2282" s="13"/>
      <c r="C2282" s="13"/>
      <c r="D2282" s="13"/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</row>
    <row r="2283" spans="1:43" x14ac:dyDescent="0.3">
      <c r="A2283" s="12"/>
      <c r="B2283" s="13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</row>
    <row r="2284" spans="1:43" x14ac:dyDescent="0.3">
      <c r="A2284" s="12"/>
      <c r="B2284" s="13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</row>
    <row r="2285" spans="1:43" x14ac:dyDescent="0.3">
      <c r="A2285" s="12"/>
      <c r="B2285" s="13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</row>
    <row r="2286" spans="1:43" x14ac:dyDescent="0.3">
      <c r="A2286" s="12"/>
      <c r="B2286" s="13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</row>
    <row r="2287" spans="1:43" x14ac:dyDescent="0.3">
      <c r="A2287" s="12"/>
      <c r="B2287" s="13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</row>
    <row r="2288" spans="1:43" x14ac:dyDescent="0.3">
      <c r="A2288" s="12"/>
      <c r="B2288" s="13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</row>
    <row r="2289" spans="1:43" x14ac:dyDescent="0.3">
      <c r="A2289" s="12"/>
      <c r="B2289" s="13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</row>
    <row r="2290" spans="1:43" x14ac:dyDescent="0.3">
      <c r="A2290" s="12"/>
      <c r="B2290" s="13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</row>
    <row r="2291" spans="1:43" x14ac:dyDescent="0.3">
      <c r="A2291" s="12"/>
      <c r="B2291" s="13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</row>
    <row r="2292" spans="1:43" x14ac:dyDescent="0.3">
      <c r="A2292" s="12"/>
      <c r="B2292" s="13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</row>
    <row r="2293" spans="1:43" x14ac:dyDescent="0.3">
      <c r="A2293" s="12"/>
      <c r="B2293" s="13"/>
      <c r="C2293" s="13"/>
      <c r="D2293" s="13"/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</row>
    <row r="2294" spans="1:43" x14ac:dyDescent="0.3">
      <c r="A2294" s="12"/>
      <c r="B2294" s="13"/>
      <c r="C2294" s="13"/>
      <c r="D2294" s="13"/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</row>
    <row r="2295" spans="1:43" x14ac:dyDescent="0.3">
      <c r="A2295" s="12"/>
      <c r="B2295" s="13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</row>
    <row r="2296" spans="1:43" x14ac:dyDescent="0.3">
      <c r="A2296" s="12"/>
      <c r="B2296" s="13"/>
      <c r="C2296" s="13"/>
      <c r="D2296" s="13"/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</row>
    <row r="2297" spans="1:43" x14ac:dyDescent="0.3">
      <c r="A2297" s="12"/>
      <c r="B2297" s="13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</row>
    <row r="2298" spans="1:43" x14ac:dyDescent="0.3">
      <c r="A2298" s="12"/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</row>
    <row r="2299" spans="1:43" x14ac:dyDescent="0.3">
      <c r="A2299" s="12"/>
      <c r="B2299" s="13"/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</row>
    <row r="2300" spans="1:43" x14ac:dyDescent="0.3">
      <c r="A2300" s="12"/>
      <c r="B2300" s="13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</row>
    <row r="2301" spans="1:43" x14ac:dyDescent="0.3">
      <c r="A2301" s="12"/>
      <c r="B2301" s="13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</row>
    <row r="2302" spans="1:43" x14ac:dyDescent="0.3">
      <c r="A2302" s="12"/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</row>
    <row r="2303" spans="1:43" x14ac:dyDescent="0.3">
      <c r="A2303" s="12"/>
      <c r="B2303" s="13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</row>
    <row r="2304" spans="1:43" x14ac:dyDescent="0.3">
      <c r="A2304" s="12"/>
      <c r="B2304" s="13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</row>
    <row r="2305" spans="1:43" x14ac:dyDescent="0.3">
      <c r="A2305" s="12"/>
      <c r="B2305" s="13"/>
      <c r="C2305" s="13"/>
      <c r="D2305" s="13"/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</row>
    <row r="2306" spans="1:43" x14ac:dyDescent="0.3">
      <c r="A2306" s="12"/>
      <c r="B2306" s="13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</row>
    <row r="2307" spans="1:43" x14ac:dyDescent="0.3">
      <c r="A2307" s="12"/>
      <c r="B2307" s="13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</row>
    <row r="2308" spans="1:43" x14ac:dyDescent="0.3">
      <c r="A2308" s="12"/>
      <c r="B2308" s="13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</row>
    <row r="2309" spans="1:43" x14ac:dyDescent="0.3">
      <c r="A2309" s="12"/>
      <c r="B2309" s="13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</row>
    <row r="2310" spans="1:43" x14ac:dyDescent="0.3">
      <c r="A2310" s="12"/>
      <c r="B2310" s="13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</row>
    <row r="2311" spans="1:43" x14ac:dyDescent="0.3">
      <c r="A2311" s="12"/>
      <c r="B2311" s="13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</row>
    <row r="2312" spans="1:43" x14ac:dyDescent="0.3">
      <c r="A2312" s="12"/>
      <c r="B2312" s="13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</row>
    <row r="2313" spans="1:43" x14ac:dyDescent="0.3">
      <c r="A2313" s="12"/>
      <c r="B2313" s="13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</row>
    <row r="2314" spans="1:43" x14ac:dyDescent="0.3">
      <c r="A2314" s="12"/>
      <c r="B2314" s="13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</row>
    <row r="2315" spans="1:43" x14ac:dyDescent="0.3">
      <c r="A2315" s="12"/>
      <c r="B2315" s="13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</row>
    <row r="2316" spans="1:43" x14ac:dyDescent="0.3">
      <c r="A2316" s="12"/>
      <c r="B2316" s="13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</row>
    <row r="2317" spans="1:43" x14ac:dyDescent="0.3">
      <c r="A2317" s="12"/>
      <c r="B2317" s="13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</row>
    <row r="2318" spans="1:43" x14ac:dyDescent="0.3">
      <c r="A2318" s="12"/>
      <c r="B2318" s="13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</row>
    <row r="2319" spans="1:43" x14ac:dyDescent="0.3">
      <c r="A2319" s="12"/>
      <c r="B2319" s="13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</row>
    <row r="2320" spans="1:43" x14ac:dyDescent="0.3">
      <c r="A2320" s="12"/>
      <c r="B2320" s="13"/>
      <c r="C2320" s="13"/>
      <c r="D2320" s="13"/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</row>
    <row r="2321" spans="1:43" x14ac:dyDescent="0.3">
      <c r="A2321" s="12"/>
      <c r="B2321" s="13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</row>
    <row r="2322" spans="1:43" x14ac:dyDescent="0.3">
      <c r="A2322" s="12"/>
      <c r="B2322" s="13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</row>
    <row r="2323" spans="1:43" x14ac:dyDescent="0.3">
      <c r="A2323" s="12"/>
      <c r="B2323" s="13"/>
      <c r="C2323" s="13"/>
      <c r="D2323" s="13"/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</row>
    <row r="2324" spans="1:43" x14ac:dyDescent="0.3">
      <c r="A2324" s="12"/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</row>
    <row r="2325" spans="1:43" x14ac:dyDescent="0.3">
      <c r="A2325" s="12"/>
      <c r="B2325" s="13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</row>
    <row r="2326" spans="1:43" x14ac:dyDescent="0.3">
      <c r="A2326" s="12"/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</row>
    <row r="2327" spans="1:43" x14ac:dyDescent="0.3">
      <c r="A2327" s="12"/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</row>
    <row r="2328" spans="1:43" x14ac:dyDescent="0.3">
      <c r="A2328" s="12"/>
      <c r="B2328" s="13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</row>
    <row r="2329" spans="1:43" x14ac:dyDescent="0.3">
      <c r="A2329" s="12"/>
      <c r="B2329" s="13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</row>
    <row r="2330" spans="1:43" x14ac:dyDescent="0.3">
      <c r="A2330" s="12"/>
      <c r="B2330" s="13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</row>
    <row r="2331" spans="1:43" x14ac:dyDescent="0.3">
      <c r="A2331" s="12"/>
      <c r="B2331" s="13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</row>
    <row r="2332" spans="1:43" x14ac:dyDescent="0.3">
      <c r="A2332" s="12"/>
      <c r="B2332" s="13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</row>
    <row r="2333" spans="1:43" x14ac:dyDescent="0.3">
      <c r="A2333" s="12"/>
      <c r="B2333" s="13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</row>
    <row r="2334" spans="1:43" x14ac:dyDescent="0.3">
      <c r="A2334" s="12"/>
      <c r="B2334" s="13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</row>
    <row r="2335" spans="1:43" x14ac:dyDescent="0.3">
      <c r="A2335" s="12"/>
      <c r="B2335" s="13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</row>
    <row r="2336" spans="1:43" x14ac:dyDescent="0.3">
      <c r="A2336" s="12"/>
      <c r="B2336" s="13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</row>
    <row r="2337" spans="1:43" x14ac:dyDescent="0.3">
      <c r="A2337" s="12"/>
      <c r="B2337" s="13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</row>
    <row r="2338" spans="1:43" x14ac:dyDescent="0.3">
      <c r="A2338" s="12"/>
      <c r="B2338" s="13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</row>
    <row r="2339" spans="1:43" x14ac:dyDescent="0.3">
      <c r="A2339" s="12"/>
      <c r="B2339" s="13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</row>
    <row r="2340" spans="1:43" x14ac:dyDescent="0.3">
      <c r="A2340" s="12"/>
      <c r="B2340" s="13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</row>
    <row r="2341" spans="1:43" x14ac:dyDescent="0.3">
      <c r="A2341" s="12"/>
      <c r="B2341" s="13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</row>
    <row r="2342" spans="1:43" x14ac:dyDescent="0.3">
      <c r="A2342" s="12"/>
      <c r="B2342" s="13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</row>
    <row r="2343" spans="1:43" x14ac:dyDescent="0.3">
      <c r="A2343" s="12"/>
      <c r="B2343" s="13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</row>
    <row r="2344" spans="1:43" x14ac:dyDescent="0.3">
      <c r="A2344" s="12"/>
      <c r="B2344" s="13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</row>
    <row r="2345" spans="1:43" x14ac:dyDescent="0.3">
      <c r="A2345" s="12"/>
      <c r="B2345" s="13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</row>
    <row r="2346" spans="1:43" x14ac:dyDescent="0.3">
      <c r="A2346" s="12"/>
      <c r="B2346" s="13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</row>
    <row r="2347" spans="1:43" x14ac:dyDescent="0.3">
      <c r="A2347" s="12"/>
      <c r="B2347" s="13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</row>
    <row r="2348" spans="1:43" x14ac:dyDescent="0.3">
      <c r="A2348" s="12"/>
      <c r="B2348" s="13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</row>
    <row r="2349" spans="1:43" x14ac:dyDescent="0.3">
      <c r="A2349" s="12"/>
      <c r="B2349" s="13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</row>
    <row r="2350" spans="1:43" x14ac:dyDescent="0.3">
      <c r="A2350" s="12"/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</row>
    <row r="2351" spans="1:43" x14ac:dyDescent="0.3">
      <c r="A2351" s="12"/>
      <c r="B2351" s="13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</row>
    <row r="2352" spans="1:43" x14ac:dyDescent="0.3">
      <c r="A2352" s="12"/>
      <c r="B2352" s="13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</row>
    <row r="2353" spans="1:43" x14ac:dyDescent="0.3">
      <c r="A2353" s="12"/>
      <c r="B2353" s="13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</row>
    <row r="2354" spans="1:43" x14ac:dyDescent="0.3">
      <c r="A2354" s="12"/>
      <c r="B2354" s="13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</row>
    <row r="2355" spans="1:43" x14ac:dyDescent="0.3">
      <c r="A2355" s="12"/>
      <c r="B2355" s="13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</row>
    <row r="2356" spans="1:43" x14ac:dyDescent="0.3">
      <c r="A2356" s="12"/>
      <c r="B2356" s="13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</row>
    <row r="2357" spans="1:43" x14ac:dyDescent="0.3">
      <c r="A2357" s="12"/>
      <c r="B2357" s="13"/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</row>
    <row r="2358" spans="1:43" x14ac:dyDescent="0.3">
      <c r="A2358" s="12"/>
      <c r="B2358" s="13"/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</row>
    <row r="2359" spans="1:43" x14ac:dyDescent="0.3">
      <c r="A2359" s="12"/>
      <c r="B2359" s="13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</row>
    <row r="2360" spans="1:43" x14ac:dyDescent="0.3">
      <c r="A2360" s="12"/>
      <c r="B2360" s="13"/>
      <c r="C2360" s="13"/>
      <c r="D2360" s="13"/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</row>
    <row r="2361" spans="1:43" x14ac:dyDescent="0.3">
      <c r="A2361" s="12"/>
      <c r="B2361" s="13"/>
      <c r="C2361" s="13"/>
      <c r="D2361" s="13"/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</row>
    <row r="2362" spans="1:43" x14ac:dyDescent="0.3">
      <c r="A2362" s="12"/>
      <c r="B2362" s="13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</row>
    <row r="2363" spans="1:43" x14ac:dyDescent="0.3">
      <c r="A2363" s="12"/>
      <c r="B2363" s="13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</row>
    <row r="2364" spans="1:43" x14ac:dyDescent="0.3">
      <c r="A2364" s="12"/>
      <c r="B2364" s="13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</row>
    <row r="2365" spans="1:43" x14ac:dyDescent="0.3">
      <c r="A2365" s="12"/>
      <c r="B2365" s="13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</row>
    <row r="2366" spans="1:43" x14ac:dyDescent="0.3">
      <c r="A2366" s="12"/>
      <c r="B2366" s="13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</row>
    <row r="2367" spans="1:43" x14ac:dyDescent="0.3">
      <c r="A2367" s="12"/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</row>
    <row r="2368" spans="1:43" x14ac:dyDescent="0.3">
      <c r="A2368" s="12"/>
      <c r="B2368" s="13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</row>
    <row r="2369" spans="1:43" x14ac:dyDescent="0.3">
      <c r="A2369" s="12"/>
      <c r="B2369" s="13"/>
      <c r="C2369" s="13"/>
      <c r="D2369" s="13"/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</row>
    <row r="2370" spans="1:43" x14ac:dyDescent="0.3">
      <c r="A2370" s="12"/>
      <c r="B2370" s="13"/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</row>
    <row r="2371" spans="1:43" x14ac:dyDescent="0.3">
      <c r="A2371" s="12"/>
      <c r="B2371" s="13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</row>
    <row r="2372" spans="1:43" x14ac:dyDescent="0.3">
      <c r="A2372" s="12"/>
      <c r="B2372" s="13"/>
      <c r="C2372" s="13"/>
      <c r="D2372" s="13"/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</row>
    <row r="2373" spans="1:43" x14ac:dyDescent="0.3">
      <c r="A2373" s="12"/>
      <c r="B2373" s="13"/>
      <c r="C2373" s="13"/>
      <c r="D2373" s="13"/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</row>
    <row r="2374" spans="1:43" x14ac:dyDescent="0.3">
      <c r="A2374" s="12"/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</row>
    <row r="2375" spans="1:43" x14ac:dyDescent="0.3">
      <c r="A2375" s="12"/>
      <c r="B2375" s="13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</row>
    <row r="2376" spans="1:43" x14ac:dyDescent="0.3">
      <c r="A2376" s="12"/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</row>
    <row r="2377" spans="1:43" x14ac:dyDescent="0.3">
      <c r="A2377" s="12"/>
      <c r="B2377" s="13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</row>
    <row r="2378" spans="1:43" x14ac:dyDescent="0.3">
      <c r="A2378" s="12"/>
      <c r="B2378" s="13"/>
      <c r="C2378" s="13"/>
      <c r="D2378" s="13"/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</row>
    <row r="2379" spans="1:43" x14ac:dyDescent="0.3">
      <c r="A2379" s="12"/>
      <c r="B2379" s="13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</row>
    <row r="2380" spans="1:43" x14ac:dyDescent="0.3">
      <c r="A2380" s="12"/>
      <c r="B2380" s="13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</row>
    <row r="2381" spans="1:43" x14ac:dyDescent="0.3">
      <c r="A2381" s="12"/>
      <c r="B2381" s="13"/>
      <c r="C2381" s="13"/>
      <c r="D2381" s="13"/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</row>
    <row r="2382" spans="1:43" x14ac:dyDescent="0.3">
      <c r="A2382" s="12"/>
      <c r="B2382" s="13"/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</row>
    <row r="2383" spans="1:43" x14ac:dyDescent="0.3">
      <c r="A2383" s="12"/>
      <c r="B2383" s="13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</row>
    <row r="2384" spans="1:43" x14ac:dyDescent="0.3">
      <c r="A2384" s="12"/>
      <c r="B2384" s="13"/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</row>
    <row r="2385" spans="1:43" x14ac:dyDescent="0.3">
      <c r="A2385" s="12"/>
      <c r="B2385" s="13"/>
      <c r="C2385" s="13"/>
      <c r="D2385" s="13"/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</row>
    <row r="2386" spans="1:43" x14ac:dyDescent="0.3">
      <c r="A2386" s="12"/>
      <c r="B2386" s="13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</row>
    <row r="2387" spans="1:43" x14ac:dyDescent="0.3">
      <c r="A2387" s="12"/>
      <c r="B2387" s="13"/>
      <c r="C2387" s="13"/>
      <c r="D2387" s="13"/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</row>
    <row r="2388" spans="1:43" x14ac:dyDescent="0.3">
      <c r="A2388" s="12"/>
      <c r="B2388" s="13"/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</row>
    <row r="2389" spans="1:43" x14ac:dyDescent="0.3">
      <c r="A2389" s="12"/>
      <c r="B2389" s="13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</row>
    <row r="2390" spans="1:43" x14ac:dyDescent="0.3">
      <c r="A2390" s="12"/>
      <c r="B2390" s="13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</row>
    <row r="2391" spans="1:43" x14ac:dyDescent="0.3">
      <c r="A2391" s="12"/>
      <c r="B2391" s="13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</row>
    <row r="2392" spans="1:43" x14ac:dyDescent="0.3">
      <c r="A2392" s="12"/>
      <c r="B2392" s="13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</row>
    <row r="2393" spans="1:43" x14ac:dyDescent="0.3">
      <c r="A2393" s="12"/>
      <c r="B2393" s="13"/>
      <c r="C2393" s="13"/>
      <c r="D2393" s="13"/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</row>
    <row r="2394" spans="1:43" x14ac:dyDescent="0.3">
      <c r="A2394" s="12"/>
      <c r="B2394" s="13"/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</row>
    <row r="2395" spans="1:43" x14ac:dyDescent="0.3">
      <c r="A2395" s="12"/>
      <c r="B2395" s="13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</row>
    <row r="2396" spans="1:43" x14ac:dyDescent="0.3">
      <c r="A2396" s="12"/>
      <c r="B2396" s="13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</row>
    <row r="2397" spans="1:43" x14ac:dyDescent="0.3">
      <c r="A2397" s="12"/>
      <c r="B2397" s="13"/>
      <c r="C2397" s="13"/>
      <c r="D2397" s="13"/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</row>
    <row r="2398" spans="1:43" x14ac:dyDescent="0.3">
      <c r="A2398" s="12"/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</row>
    <row r="2399" spans="1:43" x14ac:dyDescent="0.3">
      <c r="A2399" s="12"/>
      <c r="B2399" s="13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</row>
    <row r="2400" spans="1:43" x14ac:dyDescent="0.3">
      <c r="A2400" s="12"/>
      <c r="B2400" s="13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</row>
    <row r="2401" spans="1:43" x14ac:dyDescent="0.3">
      <c r="A2401" s="12"/>
      <c r="B2401" s="13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</row>
    <row r="2402" spans="1:43" x14ac:dyDescent="0.3">
      <c r="A2402" s="12"/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</row>
    <row r="2403" spans="1:43" x14ac:dyDescent="0.3">
      <c r="A2403" s="12"/>
      <c r="B2403" s="13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</row>
    <row r="2404" spans="1:43" x14ac:dyDescent="0.3">
      <c r="A2404" s="12"/>
      <c r="B2404" s="13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</row>
    <row r="2405" spans="1:43" x14ac:dyDescent="0.3">
      <c r="A2405" s="12"/>
      <c r="B2405" s="13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</row>
    <row r="2406" spans="1:43" x14ac:dyDescent="0.3">
      <c r="A2406" s="12"/>
      <c r="B2406" s="13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</row>
    <row r="2407" spans="1:43" x14ac:dyDescent="0.3">
      <c r="A2407" s="12"/>
      <c r="B2407" s="13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</row>
    <row r="2408" spans="1:43" x14ac:dyDescent="0.3">
      <c r="A2408" s="12"/>
      <c r="B2408" s="13"/>
      <c r="C2408" s="13"/>
      <c r="D2408" s="13"/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</row>
    <row r="2409" spans="1:43" x14ac:dyDescent="0.3">
      <c r="A2409" s="12"/>
      <c r="B2409" s="13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</row>
    <row r="2410" spans="1:43" x14ac:dyDescent="0.3">
      <c r="A2410" s="12"/>
      <c r="B2410" s="13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</row>
    <row r="2411" spans="1:43" x14ac:dyDescent="0.3">
      <c r="A2411" s="12"/>
      <c r="B2411" s="13"/>
      <c r="C2411" s="13"/>
      <c r="D2411" s="13"/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</row>
    <row r="2412" spans="1:43" x14ac:dyDescent="0.3">
      <c r="A2412" s="12"/>
      <c r="B2412" s="13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</row>
    <row r="2413" spans="1:43" x14ac:dyDescent="0.3">
      <c r="A2413" s="12"/>
      <c r="B2413" s="13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</row>
    <row r="2414" spans="1:43" x14ac:dyDescent="0.3">
      <c r="A2414" s="12"/>
      <c r="B2414" s="13"/>
      <c r="C2414" s="13"/>
      <c r="D2414" s="13"/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</row>
    <row r="2415" spans="1:43" x14ac:dyDescent="0.3">
      <c r="A2415" s="12"/>
      <c r="B2415" s="13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</row>
    <row r="2416" spans="1:43" x14ac:dyDescent="0.3">
      <c r="A2416" s="12"/>
      <c r="B2416" s="13"/>
      <c r="C2416" s="13"/>
      <c r="D2416" s="13"/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</row>
    <row r="2417" spans="1:43" x14ac:dyDescent="0.3">
      <c r="A2417" s="12"/>
      <c r="B2417" s="13"/>
      <c r="C2417" s="13"/>
      <c r="D2417" s="13"/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</row>
    <row r="2418" spans="1:43" x14ac:dyDescent="0.3">
      <c r="A2418" s="12"/>
      <c r="B2418" s="13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</row>
    <row r="2419" spans="1:43" x14ac:dyDescent="0.3">
      <c r="A2419" s="12"/>
      <c r="B2419" s="13"/>
      <c r="C2419" s="13"/>
      <c r="D2419" s="13"/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</row>
    <row r="2420" spans="1:43" x14ac:dyDescent="0.3">
      <c r="A2420" s="12"/>
      <c r="B2420" s="13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</row>
    <row r="2421" spans="1:43" x14ac:dyDescent="0.3">
      <c r="A2421" s="12"/>
      <c r="B2421" s="13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</row>
    <row r="2422" spans="1:43" x14ac:dyDescent="0.3">
      <c r="A2422" s="12"/>
      <c r="B2422" s="13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</row>
    <row r="2423" spans="1:43" x14ac:dyDescent="0.3">
      <c r="A2423" s="12"/>
      <c r="B2423" s="13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</row>
    <row r="2424" spans="1:43" x14ac:dyDescent="0.3">
      <c r="A2424" s="12"/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</row>
    <row r="2425" spans="1:43" x14ac:dyDescent="0.3">
      <c r="A2425" s="12"/>
      <c r="B2425" s="13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</row>
    <row r="2426" spans="1:43" x14ac:dyDescent="0.3">
      <c r="A2426" s="12"/>
      <c r="B2426" s="13"/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</row>
    <row r="2427" spans="1:43" x14ac:dyDescent="0.3">
      <c r="A2427" s="12"/>
      <c r="B2427" s="13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</row>
    <row r="2428" spans="1:43" x14ac:dyDescent="0.3">
      <c r="A2428" s="12"/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</row>
    <row r="2429" spans="1:43" x14ac:dyDescent="0.3">
      <c r="A2429" s="12"/>
      <c r="B2429" s="13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</row>
    <row r="2430" spans="1:43" x14ac:dyDescent="0.3">
      <c r="A2430" s="12"/>
      <c r="B2430" s="13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</row>
    <row r="2431" spans="1:43" x14ac:dyDescent="0.3">
      <c r="A2431" s="12"/>
      <c r="B2431" s="13"/>
      <c r="C2431" s="13"/>
      <c r="D2431" s="13"/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</row>
    <row r="2432" spans="1:43" x14ac:dyDescent="0.3">
      <c r="A2432" s="12"/>
      <c r="B2432" s="13"/>
      <c r="C2432" s="13"/>
      <c r="D2432" s="13"/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</row>
    <row r="2433" spans="1:43" x14ac:dyDescent="0.3">
      <c r="A2433" s="12"/>
      <c r="B2433" s="13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</row>
    <row r="2434" spans="1:43" x14ac:dyDescent="0.3">
      <c r="A2434" s="12"/>
      <c r="B2434" s="13"/>
      <c r="C2434" s="13"/>
      <c r="D2434" s="13"/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</row>
    <row r="2435" spans="1:43" x14ac:dyDescent="0.3">
      <c r="A2435" s="12"/>
      <c r="B2435" s="13"/>
      <c r="C2435" s="13"/>
      <c r="D2435" s="13"/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</row>
    <row r="2436" spans="1:43" x14ac:dyDescent="0.3">
      <c r="A2436" s="12"/>
      <c r="B2436" s="13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</row>
    <row r="2437" spans="1:43" x14ac:dyDescent="0.3">
      <c r="A2437" s="12"/>
      <c r="B2437" s="13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</row>
    <row r="2438" spans="1:43" x14ac:dyDescent="0.3">
      <c r="A2438" s="12"/>
      <c r="B2438" s="13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</row>
    <row r="2439" spans="1:43" x14ac:dyDescent="0.3">
      <c r="A2439" s="12"/>
      <c r="B2439" s="13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</row>
    <row r="2440" spans="1:43" x14ac:dyDescent="0.3">
      <c r="A2440" s="12"/>
      <c r="B2440" s="13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</row>
    <row r="2441" spans="1:43" x14ac:dyDescent="0.3">
      <c r="A2441" s="12"/>
      <c r="B2441" s="13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</row>
    <row r="2442" spans="1:43" x14ac:dyDescent="0.3">
      <c r="A2442" s="12"/>
      <c r="B2442" s="13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</row>
    <row r="2443" spans="1:43" x14ac:dyDescent="0.3">
      <c r="A2443" s="12"/>
      <c r="B2443" s="13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</row>
    <row r="2444" spans="1:43" x14ac:dyDescent="0.3">
      <c r="A2444" s="12"/>
      <c r="B2444" s="13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</row>
    <row r="2445" spans="1:43" x14ac:dyDescent="0.3">
      <c r="A2445" s="12"/>
      <c r="B2445" s="13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</row>
    <row r="2446" spans="1:43" x14ac:dyDescent="0.3">
      <c r="A2446" s="12"/>
      <c r="B2446" s="13"/>
      <c r="C2446" s="13"/>
      <c r="D2446" s="13"/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</row>
    <row r="2447" spans="1:43" x14ac:dyDescent="0.3">
      <c r="A2447" s="12"/>
      <c r="B2447" s="13"/>
      <c r="C2447" s="13"/>
      <c r="D2447" s="13"/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</row>
    <row r="2448" spans="1:43" x14ac:dyDescent="0.3">
      <c r="A2448" s="12"/>
      <c r="B2448" s="13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</row>
    <row r="2449" spans="1:43" x14ac:dyDescent="0.3">
      <c r="A2449" s="12"/>
      <c r="B2449" s="13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</row>
    <row r="2450" spans="1:43" x14ac:dyDescent="0.3">
      <c r="A2450" s="12"/>
      <c r="B2450" s="13"/>
      <c r="C2450" s="13"/>
      <c r="D2450" s="13"/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</row>
    <row r="2451" spans="1:43" x14ac:dyDescent="0.3">
      <c r="A2451" s="12"/>
      <c r="B2451" s="13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</row>
    <row r="2452" spans="1:43" x14ac:dyDescent="0.3">
      <c r="A2452" s="12"/>
      <c r="B2452" s="13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</row>
    <row r="2453" spans="1:43" x14ac:dyDescent="0.3">
      <c r="A2453" s="12"/>
      <c r="B2453" s="13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</row>
    <row r="2454" spans="1:43" x14ac:dyDescent="0.3">
      <c r="A2454" s="12"/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</row>
    <row r="2455" spans="1:43" x14ac:dyDescent="0.3">
      <c r="A2455" s="12"/>
      <c r="B2455" s="13"/>
      <c r="C2455" s="13"/>
      <c r="D2455" s="13"/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</row>
    <row r="2456" spans="1:43" x14ac:dyDescent="0.3">
      <c r="A2456" s="12"/>
      <c r="B2456" s="13"/>
      <c r="C2456" s="13"/>
      <c r="D2456" s="13"/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</row>
    <row r="2457" spans="1:43" x14ac:dyDescent="0.3">
      <c r="A2457" s="12"/>
      <c r="B2457" s="13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</row>
    <row r="2458" spans="1:43" x14ac:dyDescent="0.3">
      <c r="A2458" s="12"/>
      <c r="B2458" s="13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</row>
    <row r="2459" spans="1:43" x14ac:dyDescent="0.3">
      <c r="A2459" s="12"/>
      <c r="B2459" s="13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</row>
    <row r="2460" spans="1:43" x14ac:dyDescent="0.3">
      <c r="A2460" s="12"/>
      <c r="B2460" s="13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</row>
    <row r="2461" spans="1:43" x14ac:dyDescent="0.3">
      <c r="A2461" s="12"/>
      <c r="B2461" s="13"/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</row>
    <row r="2462" spans="1:43" x14ac:dyDescent="0.3">
      <c r="A2462" s="12"/>
      <c r="B2462" s="13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</row>
    <row r="2463" spans="1:43" x14ac:dyDescent="0.3">
      <c r="A2463" s="12"/>
      <c r="B2463" s="13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</row>
    <row r="2464" spans="1:43" x14ac:dyDescent="0.3">
      <c r="A2464" s="12"/>
      <c r="B2464" s="13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</row>
    <row r="2465" spans="1:43" x14ac:dyDescent="0.3">
      <c r="A2465" s="12"/>
      <c r="B2465" s="13"/>
      <c r="C2465" s="13"/>
      <c r="D2465" s="13"/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</row>
    <row r="2466" spans="1:43" x14ac:dyDescent="0.3">
      <c r="A2466" s="12"/>
      <c r="B2466" s="13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</row>
    <row r="2467" spans="1:43" x14ac:dyDescent="0.3">
      <c r="A2467" s="12"/>
      <c r="B2467" s="13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</row>
    <row r="2468" spans="1:43" x14ac:dyDescent="0.3">
      <c r="A2468" s="12"/>
      <c r="B2468" s="13"/>
      <c r="C2468" s="13"/>
      <c r="D2468" s="13"/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</row>
    <row r="2469" spans="1:43" x14ac:dyDescent="0.3">
      <c r="A2469" s="12"/>
      <c r="B2469" s="13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</row>
    <row r="2470" spans="1:43" x14ac:dyDescent="0.3">
      <c r="A2470" s="12"/>
      <c r="B2470" s="13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</row>
    <row r="2471" spans="1:43" x14ac:dyDescent="0.3">
      <c r="A2471" s="12"/>
      <c r="B2471" s="13"/>
      <c r="C2471" s="13"/>
      <c r="D2471" s="13"/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</row>
    <row r="2472" spans="1:43" x14ac:dyDescent="0.3">
      <c r="A2472" s="12"/>
      <c r="B2472" s="13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</row>
    <row r="2473" spans="1:43" x14ac:dyDescent="0.3">
      <c r="A2473" s="12"/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</row>
    <row r="2474" spans="1:43" x14ac:dyDescent="0.3">
      <c r="A2474" s="12"/>
      <c r="B2474" s="13"/>
      <c r="C2474" s="13"/>
      <c r="D2474" s="13"/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</row>
    <row r="2475" spans="1:43" x14ac:dyDescent="0.3">
      <c r="A2475" s="12"/>
      <c r="B2475" s="13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</row>
    <row r="2476" spans="1:43" x14ac:dyDescent="0.3">
      <c r="A2476" s="12"/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</row>
    <row r="2477" spans="1:43" x14ac:dyDescent="0.3">
      <c r="A2477" s="12"/>
      <c r="B2477" s="13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</row>
    <row r="2478" spans="1:43" x14ac:dyDescent="0.3">
      <c r="A2478" s="12"/>
      <c r="B2478" s="13"/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F2478" s="13"/>
      <c r="AG2478" s="13"/>
      <c r="AH2478" s="13"/>
      <c r="AI2478" s="13"/>
      <c r="AJ2478" s="13"/>
      <c r="AK2478" s="13"/>
      <c r="AL2478" s="13"/>
      <c r="AM2478" s="13"/>
      <c r="AN2478" s="13"/>
      <c r="AO2478" s="13"/>
      <c r="AP2478" s="13"/>
      <c r="AQ2478" s="13"/>
    </row>
    <row r="2479" spans="1:43" x14ac:dyDescent="0.3">
      <c r="A2479" s="12"/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</row>
    <row r="2480" spans="1:43" x14ac:dyDescent="0.3">
      <c r="A2480" s="12"/>
      <c r="B2480" s="13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</row>
    <row r="2481" spans="1:43" x14ac:dyDescent="0.3">
      <c r="A2481" s="12"/>
      <c r="B2481" s="13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</row>
    <row r="2482" spans="1:43" x14ac:dyDescent="0.3">
      <c r="A2482" s="12"/>
      <c r="B2482" s="13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</row>
    <row r="2483" spans="1:43" x14ac:dyDescent="0.3">
      <c r="A2483" s="12"/>
      <c r="B2483" s="13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</row>
    <row r="2484" spans="1:43" x14ac:dyDescent="0.3">
      <c r="A2484" s="12"/>
      <c r="B2484" s="13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</row>
    <row r="2485" spans="1:43" x14ac:dyDescent="0.3">
      <c r="A2485" s="12"/>
      <c r="B2485" s="13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</row>
    <row r="2486" spans="1:43" x14ac:dyDescent="0.3">
      <c r="A2486" s="12"/>
      <c r="B2486" s="13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</row>
    <row r="2487" spans="1:43" x14ac:dyDescent="0.3">
      <c r="A2487" s="12"/>
      <c r="B2487" s="13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</row>
    <row r="2488" spans="1:43" x14ac:dyDescent="0.3">
      <c r="A2488" s="12"/>
      <c r="B2488" s="13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</row>
    <row r="2489" spans="1:43" x14ac:dyDescent="0.3">
      <c r="A2489" s="12"/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</row>
    <row r="2490" spans="1:43" x14ac:dyDescent="0.3">
      <c r="A2490" s="12"/>
      <c r="B2490" s="13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</row>
    <row r="2491" spans="1:43" x14ac:dyDescent="0.3">
      <c r="A2491" s="12"/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</row>
    <row r="2492" spans="1:43" x14ac:dyDescent="0.3">
      <c r="A2492" s="12"/>
      <c r="B2492" s="13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</row>
    <row r="2493" spans="1:43" x14ac:dyDescent="0.3">
      <c r="A2493" s="12"/>
      <c r="B2493" s="13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</row>
    <row r="2494" spans="1:43" x14ac:dyDescent="0.3">
      <c r="A2494" s="12"/>
      <c r="B2494" s="13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</row>
    <row r="2495" spans="1:43" x14ac:dyDescent="0.3">
      <c r="A2495" s="12"/>
      <c r="B2495" s="13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</row>
    <row r="2496" spans="1:43" x14ac:dyDescent="0.3">
      <c r="A2496" s="12"/>
      <c r="B2496" s="13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</row>
    <row r="2497" spans="1:43" x14ac:dyDescent="0.3">
      <c r="A2497" s="12"/>
      <c r="B2497" s="13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</row>
    <row r="2498" spans="1:43" x14ac:dyDescent="0.3">
      <c r="A2498" s="12"/>
      <c r="B2498" s="13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</row>
    <row r="2499" spans="1:43" x14ac:dyDescent="0.3">
      <c r="A2499" s="12"/>
      <c r="B2499" s="13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</row>
    <row r="2500" spans="1:43" x14ac:dyDescent="0.3">
      <c r="A2500" s="12"/>
      <c r="B2500" s="13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</row>
    <row r="2501" spans="1:43" x14ac:dyDescent="0.3">
      <c r="A2501" s="12"/>
      <c r="B2501" s="13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</row>
    <row r="2502" spans="1:43" x14ac:dyDescent="0.3">
      <c r="A2502" s="12"/>
      <c r="B2502" s="13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</row>
    <row r="2503" spans="1:43" x14ac:dyDescent="0.3">
      <c r="A2503" s="12"/>
      <c r="B2503" s="13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</row>
    <row r="2504" spans="1:43" x14ac:dyDescent="0.3">
      <c r="A2504" s="12"/>
      <c r="B2504" s="13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</row>
    <row r="2505" spans="1:43" x14ac:dyDescent="0.3">
      <c r="A2505" s="12"/>
      <c r="B2505" s="13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</row>
    <row r="2506" spans="1:43" x14ac:dyDescent="0.3">
      <c r="A2506" s="12"/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</row>
    <row r="2507" spans="1:43" x14ac:dyDescent="0.3">
      <c r="A2507" s="12"/>
      <c r="B2507" s="13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</row>
    <row r="2508" spans="1:43" x14ac:dyDescent="0.3">
      <c r="A2508" s="12"/>
      <c r="B2508" s="13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</row>
    <row r="2509" spans="1:43" x14ac:dyDescent="0.3">
      <c r="A2509" s="12"/>
      <c r="B2509" s="13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</row>
    <row r="2510" spans="1:43" x14ac:dyDescent="0.3">
      <c r="A2510" s="12"/>
      <c r="B2510" s="13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</row>
    <row r="2511" spans="1:43" x14ac:dyDescent="0.3">
      <c r="A2511" s="12"/>
      <c r="B2511" s="13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</row>
    <row r="2512" spans="1:43" x14ac:dyDescent="0.3">
      <c r="A2512" s="12"/>
      <c r="B2512" s="13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</row>
    <row r="2513" spans="1:43" x14ac:dyDescent="0.3">
      <c r="A2513" s="12"/>
      <c r="B2513" s="13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</row>
    <row r="2514" spans="1:43" x14ac:dyDescent="0.3">
      <c r="A2514" s="12"/>
      <c r="B2514" s="13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</row>
    <row r="2515" spans="1:43" x14ac:dyDescent="0.3">
      <c r="A2515" s="12"/>
      <c r="B2515" s="13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</row>
    <row r="2516" spans="1:43" x14ac:dyDescent="0.3">
      <c r="A2516" s="12"/>
      <c r="B2516" s="13"/>
      <c r="C2516" s="13"/>
      <c r="D2516" s="13"/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</row>
    <row r="2517" spans="1:43" x14ac:dyDescent="0.3">
      <c r="A2517" s="12"/>
      <c r="B2517" s="13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</row>
    <row r="2518" spans="1:43" x14ac:dyDescent="0.3">
      <c r="A2518" s="12"/>
      <c r="B2518" s="13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</row>
    <row r="2519" spans="1:43" x14ac:dyDescent="0.3">
      <c r="A2519" s="12"/>
      <c r="B2519" s="13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</row>
    <row r="2520" spans="1:43" x14ac:dyDescent="0.3">
      <c r="A2520" s="12"/>
      <c r="B2520" s="13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</row>
    <row r="2521" spans="1:43" x14ac:dyDescent="0.3">
      <c r="A2521" s="12"/>
      <c r="B2521" s="13"/>
      <c r="C2521" s="13"/>
      <c r="D2521" s="13"/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</row>
    <row r="2522" spans="1:43" x14ac:dyDescent="0.3">
      <c r="A2522" s="12"/>
      <c r="B2522" s="13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</row>
    <row r="2523" spans="1:43" x14ac:dyDescent="0.3">
      <c r="A2523" s="12"/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</row>
    <row r="2524" spans="1:43" x14ac:dyDescent="0.3">
      <c r="A2524" s="12"/>
      <c r="B2524" s="13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</row>
    <row r="2525" spans="1:43" x14ac:dyDescent="0.3">
      <c r="A2525" s="12"/>
      <c r="B2525" s="13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</row>
    <row r="2526" spans="1:43" x14ac:dyDescent="0.3">
      <c r="A2526" s="12"/>
      <c r="B2526" s="13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</row>
    <row r="2527" spans="1:43" x14ac:dyDescent="0.3">
      <c r="A2527" s="12"/>
      <c r="B2527" s="13"/>
      <c r="C2527" s="13"/>
      <c r="D2527" s="13"/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</row>
    <row r="2528" spans="1:43" x14ac:dyDescent="0.3">
      <c r="A2528" s="12"/>
      <c r="B2528" s="13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</row>
    <row r="2529" spans="1:43" x14ac:dyDescent="0.3">
      <c r="A2529" s="12"/>
      <c r="B2529" s="13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</row>
    <row r="2530" spans="1:43" x14ac:dyDescent="0.3">
      <c r="A2530" s="12"/>
      <c r="B2530" s="13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</row>
    <row r="2531" spans="1:43" x14ac:dyDescent="0.3">
      <c r="A2531" s="12"/>
      <c r="B2531" s="13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</row>
    <row r="2532" spans="1:43" x14ac:dyDescent="0.3">
      <c r="A2532" s="12"/>
      <c r="B2532" s="13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</row>
    <row r="2533" spans="1:43" x14ac:dyDescent="0.3">
      <c r="A2533" s="12"/>
      <c r="B2533" s="13"/>
      <c r="C2533" s="13"/>
      <c r="D2533" s="13"/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</row>
    <row r="2534" spans="1:43" x14ac:dyDescent="0.3">
      <c r="A2534" s="12"/>
      <c r="B2534" s="13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</row>
    <row r="2535" spans="1:43" x14ac:dyDescent="0.3">
      <c r="A2535" s="12"/>
      <c r="B2535" s="13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</row>
    <row r="2536" spans="1:43" x14ac:dyDescent="0.3">
      <c r="A2536" s="12"/>
      <c r="B2536" s="13"/>
      <c r="C2536" s="13"/>
      <c r="D2536" s="13"/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</row>
    <row r="2537" spans="1:43" x14ac:dyDescent="0.3">
      <c r="A2537" s="12"/>
      <c r="B2537" s="13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</row>
    <row r="2538" spans="1:43" x14ac:dyDescent="0.3">
      <c r="A2538" s="12"/>
      <c r="B2538" s="13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</row>
    <row r="2539" spans="1:43" x14ac:dyDescent="0.3">
      <c r="A2539" s="12"/>
      <c r="B2539" s="13"/>
      <c r="C2539" s="13"/>
      <c r="D2539" s="13"/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</row>
    <row r="2540" spans="1:43" x14ac:dyDescent="0.3">
      <c r="A2540" s="12"/>
      <c r="B2540" s="13"/>
      <c r="C2540" s="13"/>
      <c r="D2540" s="13"/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</row>
    <row r="2541" spans="1:43" x14ac:dyDescent="0.3">
      <c r="A2541" s="12"/>
      <c r="B2541" s="13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</row>
    <row r="2542" spans="1:43" x14ac:dyDescent="0.3">
      <c r="A2542" s="12"/>
      <c r="B2542" s="13"/>
      <c r="C2542" s="13"/>
      <c r="D2542" s="13"/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</row>
    <row r="2543" spans="1:43" x14ac:dyDescent="0.3">
      <c r="A2543" s="12"/>
      <c r="B2543" s="13"/>
      <c r="C2543" s="13"/>
      <c r="D2543" s="13"/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</row>
    <row r="2544" spans="1:43" x14ac:dyDescent="0.3">
      <c r="A2544" s="12"/>
      <c r="B2544" s="13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</row>
    <row r="2545" spans="1:43" x14ac:dyDescent="0.3">
      <c r="A2545" s="12"/>
      <c r="B2545" s="13"/>
      <c r="C2545" s="13"/>
      <c r="D2545" s="13"/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</row>
    <row r="2546" spans="1:43" x14ac:dyDescent="0.3">
      <c r="A2546" s="12"/>
      <c r="B2546" s="13"/>
      <c r="C2546" s="13"/>
      <c r="D2546" s="13"/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</row>
    <row r="2547" spans="1:43" x14ac:dyDescent="0.3">
      <c r="A2547" s="12"/>
      <c r="B2547" s="13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</row>
    <row r="2548" spans="1:43" x14ac:dyDescent="0.3">
      <c r="A2548" s="12"/>
      <c r="B2548" s="13"/>
      <c r="C2548" s="13"/>
      <c r="D2548" s="13"/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</row>
    <row r="2549" spans="1:43" x14ac:dyDescent="0.3">
      <c r="A2549" s="12"/>
      <c r="B2549" s="13"/>
      <c r="C2549" s="13"/>
      <c r="D2549" s="13"/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</row>
    <row r="2550" spans="1:43" x14ac:dyDescent="0.3">
      <c r="A2550" s="12"/>
      <c r="B2550" s="13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</row>
    <row r="2551" spans="1:43" x14ac:dyDescent="0.3">
      <c r="A2551" s="12"/>
      <c r="B2551" s="13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</row>
    <row r="2552" spans="1:43" x14ac:dyDescent="0.3">
      <c r="A2552" s="12"/>
      <c r="B2552" s="13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</row>
    <row r="2553" spans="1:43" x14ac:dyDescent="0.3">
      <c r="A2553" s="12"/>
      <c r="B2553" s="13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</row>
    <row r="2554" spans="1:43" x14ac:dyDescent="0.3">
      <c r="A2554" s="12"/>
      <c r="B2554" s="13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</row>
    <row r="2555" spans="1:43" x14ac:dyDescent="0.3">
      <c r="A2555" s="12"/>
      <c r="B2555" s="13"/>
      <c r="C2555" s="13"/>
      <c r="D2555" s="13"/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</row>
    <row r="2556" spans="1:43" x14ac:dyDescent="0.3">
      <c r="A2556" s="12"/>
      <c r="B2556" s="13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</row>
    <row r="2557" spans="1:43" x14ac:dyDescent="0.3">
      <c r="A2557" s="12"/>
      <c r="B2557" s="13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</row>
    <row r="2558" spans="1:43" x14ac:dyDescent="0.3">
      <c r="A2558" s="12"/>
      <c r="B2558" s="13"/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</row>
    <row r="2559" spans="1:43" x14ac:dyDescent="0.3">
      <c r="A2559" s="12"/>
      <c r="B2559" s="13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</row>
    <row r="2560" spans="1:43" x14ac:dyDescent="0.3">
      <c r="A2560" s="12"/>
      <c r="B2560" s="13"/>
      <c r="C2560" s="13"/>
      <c r="D2560" s="13"/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</row>
    <row r="2561" spans="1:43" x14ac:dyDescent="0.3">
      <c r="A2561" s="12"/>
      <c r="B2561" s="13"/>
      <c r="C2561" s="13"/>
      <c r="D2561" s="13"/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</row>
    <row r="2562" spans="1:43" x14ac:dyDescent="0.3">
      <c r="A2562" s="12"/>
      <c r="B2562" s="13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</row>
    <row r="2563" spans="1:43" x14ac:dyDescent="0.3">
      <c r="A2563" s="12"/>
      <c r="B2563" s="13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</row>
    <row r="2564" spans="1:43" x14ac:dyDescent="0.3">
      <c r="A2564" s="12"/>
      <c r="B2564" s="13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</row>
    <row r="2565" spans="1:43" x14ac:dyDescent="0.3">
      <c r="A2565" s="12"/>
      <c r="B2565" s="13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</row>
    <row r="2566" spans="1:43" x14ac:dyDescent="0.3">
      <c r="A2566" s="12"/>
      <c r="B2566" s="13"/>
      <c r="C2566" s="13"/>
      <c r="D2566" s="13"/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</row>
    <row r="2567" spans="1:43" x14ac:dyDescent="0.3">
      <c r="A2567" s="12"/>
      <c r="B2567" s="13"/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</row>
    <row r="2568" spans="1:43" x14ac:dyDescent="0.3">
      <c r="A2568" s="12"/>
      <c r="B2568" s="13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</row>
    <row r="2569" spans="1:43" x14ac:dyDescent="0.3">
      <c r="A2569" s="12"/>
      <c r="B2569" s="13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</row>
    <row r="2570" spans="1:43" x14ac:dyDescent="0.3">
      <c r="A2570" s="12"/>
      <c r="B2570" s="13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</row>
    <row r="2571" spans="1:43" x14ac:dyDescent="0.3">
      <c r="A2571" s="12"/>
      <c r="B2571" s="13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</row>
    <row r="2572" spans="1:43" x14ac:dyDescent="0.3">
      <c r="A2572" s="12"/>
      <c r="B2572" s="13"/>
      <c r="C2572" s="13"/>
      <c r="D2572" s="13"/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</row>
    <row r="2573" spans="1:43" x14ac:dyDescent="0.3">
      <c r="A2573" s="12"/>
      <c r="B2573" s="13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</row>
    <row r="2574" spans="1:43" x14ac:dyDescent="0.3">
      <c r="A2574" s="12"/>
      <c r="B2574" s="13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</row>
    <row r="2575" spans="1:43" x14ac:dyDescent="0.3">
      <c r="A2575" s="12"/>
      <c r="B2575" s="13"/>
      <c r="C2575" s="13"/>
      <c r="D2575" s="13"/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</row>
    <row r="2576" spans="1:43" x14ac:dyDescent="0.3">
      <c r="A2576" s="12"/>
      <c r="B2576" s="13"/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</row>
    <row r="2577" spans="1:43" x14ac:dyDescent="0.3">
      <c r="A2577" s="12"/>
      <c r="B2577" s="13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</row>
    <row r="2578" spans="1:43" x14ac:dyDescent="0.3">
      <c r="A2578" s="12"/>
      <c r="B2578" s="13"/>
      <c r="C2578" s="13"/>
      <c r="D2578" s="13"/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</row>
    <row r="2579" spans="1:43" x14ac:dyDescent="0.3">
      <c r="A2579" s="12"/>
      <c r="B2579" s="13"/>
      <c r="C2579" s="13"/>
      <c r="D2579" s="13"/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</row>
    <row r="2580" spans="1:43" x14ac:dyDescent="0.3">
      <c r="A2580" s="12"/>
      <c r="B2580" s="13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</row>
    <row r="2581" spans="1:43" x14ac:dyDescent="0.3">
      <c r="A2581" s="12"/>
      <c r="B2581" s="13"/>
      <c r="C2581" s="13"/>
      <c r="D2581" s="13"/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</row>
    <row r="2582" spans="1:43" x14ac:dyDescent="0.3">
      <c r="A2582" s="12"/>
      <c r="B2582" s="13"/>
      <c r="C2582" s="13"/>
      <c r="D2582" s="13"/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</row>
    <row r="2583" spans="1:43" x14ac:dyDescent="0.3">
      <c r="A2583" s="12"/>
      <c r="B2583" s="13"/>
      <c r="C2583" s="13"/>
      <c r="D2583" s="13"/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</row>
    <row r="2584" spans="1:43" x14ac:dyDescent="0.3">
      <c r="A2584" s="12"/>
      <c r="B2584" s="13"/>
      <c r="C2584" s="13"/>
      <c r="D2584" s="13"/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</row>
    <row r="2585" spans="1:43" x14ac:dyDescent="0.3">
      <c r="A2585" s="12"/>
      <c r="B2585" s="13"/>
      <c r="C2585" s="13"/>
      <c r="D2585" s="13"/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</row>
    <row r="2586" spans="1:43" x14ac:dyDescent="0.3">
      <c r="A2586" s="12"/>
      <c r="B2586" s="13"/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</row>
    <row r="2587" spans="1:43" x14ac:dyDescent="0.3">
      <c r="A2587" s="12"/>
      <c r="B2587" s="13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</row>
    <row r="2588" spans="1:43" x14ac:dyDescent="0.3">
      <c r="A2588" s="12"/>
      <c r="B2588" s="13"/>
      <c r="C2588" s="13"/>
      <c r="D2588" s="13"/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</row>
    <row r="2589" spans="1:43" x14ac:dyDescent="0.3">
      <c r="A2589" s="12"/>
      <c r="B2589" s="13"/>
      <c r="C2589" s="13"/>
      <c r="D2589" s="13"/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</row>
    <row r="2590" spans="1:43" x14ac:dyDescent="0.3">
      <c r="A2590" s="12"/>
      <c r="B2590" s="13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</row>
    <row r="2591" spans="1:43" x14ac:dyDescent="0.3">
      <c r="A2591" s="12"/>
      <c r="B2591" s="13"/>
      <c r="C2591" s="13"/>
      <c r="D2591" s="13"/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</row>
    <row r="2592" spans="1:43" x14ac:dyDescent="0.3">
      <c r="A2592" s="12"/>
      <c r="B2592" s="13"/>
      <c r="C2592" s="13"/>
      <c r="D2592" s="13"/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</row>
    <row r="2593" spans="1:43" x14ac:dyDescent="0.3">
      <c r="A2593" s="12"/>
      <c r="B2593" s="13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</row>
    <row r="2594" spans="1:43" x14ac:dyDescent="0.3">
      <c r="A2594" s="12"/>
      <c r="B2594" s="13"/>
      <c r="C2594" s="13"/>
      <c r="D2594" s="13"/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</row>
    <row r="2595" spans="1:43" x14ac:dyDescent="0.3">
      <c r="A2595" s="12"/>
      <c r="B2595" s="13"/>
      <c r="C2595" s="13"/>
      <c r="D2595" s="13"/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</row>
    <row r="2596" spans="1:43" x14ac:dyDescent="0.3">
      <c r="A2596" s="12"/>
      <c r="B2596" s="13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</row>
    <row r="2597" spans="1:43" x14ac:dyDescent="0.3">
      <c r="A2597" s="12"/>
      <c r="B2597" s="13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</row>
    <row r="2598" spans="1:43" x14ac:dyDescent="0.3">
      <c r="A2598" s="12"/>
      <c r="B2598" s="13"/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</row>
    <row r="2599" spans="1:43" x14ac:dyDescent="0.3">
      <c r="A2599" s="12"/>
      <c r="B2599" s="13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</row>
    <row r="2600" spans="1:43" x14ac:dyDescent="0.3">
      <c r="A2600" s="12"/>
      <c r="B2600" s="13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</row>
    <row r="2601" spans="1:43" x14ac:dyDescent="0.3">
      <c r="A2601" s="12"/>
      <c r="B2601" s="13"/>
      <c r="C2601" s="13"/>
      <c r="D2601" s="13"/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</row>
    <row r="2602" spans="1:43" x14ac:dyDescent="0.3">
      <c r="A2602" s="12"/>
      <c r="B2602" s="13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</row>
    <row r="2603" spans="1:43" x14ac:dyDescent="0.3">
      <c r="A2603" s="12"/>
      <c r="B2603" s="13"/>
      <c r="C2603" s="13"/>
      <c r="D2603" s="13"/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</row>
    <row r="2604" spans="1:43" x14ac:dyDescent="0.3">
      <c r="A2604" s="12"/>
      <c r="B2604" s="13"/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</row>
    <row r="2605" spans="1:43" x14ac:dyDescent="0.3">
      <c r="A2605" s="12"/>
      <c r="B2605" s="13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</row>
    <row r="2606" spans="1:43" x14ac:dyDescent="0.3">
      <c r="A2606" s="12"/>
      <c r="B2606" s="13"/>
      <c r="C2606" s="13"/>
      <c r="D2606" s="13"/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</row>
    <row r="2607" spans="1:43" x14ac:dyDescent="0.3">
      <c r="A2607" s="12"/>
      <c r="B2607" s="13"/>
      <c r="C2607" s="13"/>
      <c r="D2607" s="13"/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</row>
    <row r="2608" spans="1:43" x14ac:dyDescent="0.3">
      <c r="A2608" s="12"/>
      <c r="B2608" s="13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</row>
    <row r="2609" spans="1:43" x14ac:dyDescent="0.3">
      <c r="A2609" s="12"/>
      <c r="B2609" s="13"/>
      <c r="C2609" s="13"/>
      <c r="D2609" s="13"/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</row>
    <row r="2610" spans="1:43" x14ac:dyDescent="0.3">
      <c r="A2610" s="12"/>
      <c r="B2610" s="13"/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</row>
    <row r="2611" spans="1:43" x14ac:dyDescent="0.3">
      <c r="A2611" s="12"/>
      <c r="B2611" s="13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</row>
    <row r="2612" spans="1:43" x14ac:dyDescent="0.3">
      <c r="A2612" s="12"/>
      <c r="B2612" s="13"/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</row>
    <row r="2613" spans="1:43" x14ac:dyDescent="0.3">
      <c r="A2613" s="12"/>
      <c r="B2613" s="13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</row>
    <row r="2614" spans="1:43" x14ac:dyDescent="0.3">
      <c r="A2614" s="12"/>
      <c r="B2614" s="13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</row>
    <row r="2615" spans="1:43" x14ac:dyDescent="0.3">
      <c r="A2615" s="12"/>
      <c r="B2615" s="13"/>
      <c r="C2615" s="13"/>
      <c r="D2615" s="13"/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</row>
    <row r="2616" spans="1:43" x14ac:dyDescent="0.3">
      <c r="A2616" s="12"/>
      <c r="B2616" s="13"/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</row>
    <row r="2617" spans="1:43" x14ac:dyDescent="0.3">
      <c r="A2617" s="12"/>
      <c r="B2617" s="13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</row>
    <row r="2618" spans="1:43" x14ac:dyDescent="0.3">
      <c r="A2618" s="12"/>
      <c r="B2618" s="13"/>
      <c r="C2618" s="13"/>
      <c r="D2618" s="13"/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</row>
    <row r="2619" spans="1:43" x14ac:dyDescent="0.3">
      <c r="A2619" s="12"/>
      <c r="B2619" s="13"/>
      <c r="C2619" s="13"/>
      <c r="D2619" s="13"/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</row>
    <row r="2620" spans="1:43" x14ac:dyDescent="0.3">
      <c r="A2620" s="12"/>
      <c r="B2620" s="13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</row>
    <row r="2621" spans="1:43" x14ac:dyDescent="0.3">
      <c r="A2621" s="12"/>
      <c r="B2621" s="13"/>
      <c r="C2621" s="13"/>
      <c r="D2621" s="13"/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</row>
    <row r="2622" spans="1:43" x14ac:dyDescent="0.3">
      <c r="A2622" s="12"/>
      <c r="B2622" s="13"/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</row>
    <row r="2623" spans="1:43" x14ac:dyDescent="0.3">
      <c r="A2623" s="12"/>
      <c r="B2623" s="13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</row>
    <row r="2624" spans="1:43" x14ac:dyDescent="0.3">
      <c r="A2624" s="12"/>
      <c r="B2624" s="13"/>
      <c r="C2624" s="13"/>
      <c r="D2624" s="13"/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</row>
    <row r="2625" spans="1:43" x14ac:dyDescent="0.3">
      <c r="A2625" s="12"/>
      <c r="B2625" s="13"/>
      <c r="C2625" s="13"/>
      <c r="D2625" s="13"/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</row>
    <row r="2626" spans="1:43" x14ac:dyDescent="0.3">
      <c r="A2626" s="12"/>
      <c r="B2626" s="13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</row>
    <row r="2627" spans="1:43" x14ac:dyDescent="0.3">
      <c r="A2627" s="12"/>
      <c r="B2627" s="13"/>
      <c r="C2627" s="13"/>
      <c r="D2627" s="13"/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</row>
    <row r="2628" spans="1:43" x14ac:dyDescent="0.3">
      <c r="A2628" s="12"/>
      <c r="B2628" s="13"/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</row>
    <row r="2629" spans="1:43" x14ac:dyDescent="0.3">
      <c r="A2629" s="12"/>
      <c r="B2629" s="13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</row>
    <row r="2630" spans="1:43" x14ac:dyDescent="0.3">
      <c r="A2630" s="12"/>
      <c r="B2630" s="13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</row>
    <row r="2631" spans="1:43" x14ac:dyDescent="0.3">
      <c r="A2631" s="12"/>
      <c r="B2631" s="13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</row>
    <row r="2632" spans="1:43" x14ac:dyDescent="0.3">
      <c r="A2632" s="12"/>
      <c r="B2632" s="13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</row>
    <row r="2633" spans="1:43" x14ac:dyDescent="0.3">
      <c r="A2633" s="12"/>
      <c r="B2633" s="13"/>
      <c r="C2633" s="13"/>
      <c r="D2633" s="13"/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</row>
    <row r="2634" spans="1:43" x14ac:dyDescent="0.3">
      <c r="A2634" s="12"/>
      <c r="B2634" s="13"/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</row>
    <row r="2635" spans="1:43" x14ac:dyDescent="0.3">
      <c r="A2635" s="12"/>
      <c r="B2635" s="13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</row>
    <row r="2636" spans="1:43" x14ac:dyDescent="0.3">
      <c r="A2636" s="12"/>
      <c r="B2636" s="13"/>
      <c r="C2636" s="13"/>
      <c r="D2636" s="13"/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</row>
    <row r="2637" spans="1:43" x14ac:dyDescent="0.3">
      <c r="A2637" s="12"/>
      <c r="B2637" s="13"/>
      <c r="C2637" s="13"/>
      <c r="D2637" s="13"/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</row>
    <row r="2638" spans="1:43" x14ac:dyDescent="0.3">
      <c r="A2638" s="12"/>
      <c r="B2638" s="13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</row>
    <row r="2639" spans="1:43" x14ac:dyDescent="0.3">
      <c r="A2639" s="12"/>
      <c r="B2639" s="13"/>
      <c r="C2639" s="13"/>
      <c r="D2639" s="13"/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</row>
    <row r="2640" spans="1:43" x14ac:dyDescent="0.3">
      <c r="A2640" s="12"/>
      <c r="B2640" s="13"/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</row>
    <row r="2641" spans="1:43" x14ac:dyDescent="0.3">
      <c r="A2641" s="12"/>
      <c r="B2641" s="13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</row>
    <row r="2642" spans="1:43" x14ac:dyDescent="0.3">
      <c r="A2642" s="12"/>
      <c r="B2642" s="13"/>
      <c r="C2642" s="13"/>
      <c r="D2642" s="13"/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</row>
    <row r="2643" spans="1:43" x14ac:dyDescent="0.3">
      <c r="A2643" s="12"/>
      <c r="B2643" s="13"/>
      <c r="C2643" s="13"/>
      <c r="D2643" s="13"/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</row>
    <row r="2644" spans="1:43" x14ac:dyDescent="0.3">
      <c r="A2644" s="12"/>
      <c r="B2644" s="13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</row>
    <row r="2645" spans="1:43" x14ac:dyDescent="0.3">
      <c r="A2645" s="12"/>
      <c r="B2645" s="13"/>
      <c r="C2645" s="13"/>
      <c r="D2645" s="13"/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</row>
    <row r="2646" spans="1:43" x14ac:dyDescent="0.3">
      <c r="A2646" s="12"/>
      <c r="B2646" s="13"/>
      <c r="C2646" s="13"/>
      <c r="D2646" s="13"/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</row>
    <row r="2647" spans="1:43" x14ac:dyDescent="0.3">
      <c r="A2647" s="12"/>
      <c r="B2647" s="13"/>
      <c r="C2647" s="13"/>
      <c r="D2647" s="13"/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</row>
    <row r="2648" spans="1:43" x14ac:dyDescent="0.3">
      <c r="A2648" s="12"/>
      <c r="B2648" s="13"/>
      <c r="C2648" s="13"/>
      <c r="D2648" s="13"/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</row>
    <row r="2649" spans="1:43" x14ac:dyDescent="0.3">
      <c r="A2649" s="12"/>
      <c r="B2649" s="13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</row>
    <row r="2650" spans="1:43" x14ac:dyDescent="0.3">
      <c r="A2650" s="12"/>
      <c r="B2650" s="13"/>
      <c r="C2650" s="13"/>
      <c r="D2650" s="13"/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</row>
    <row r="2651" spans="1:43" x14ac:dyDescent="0.3">
      <c r="A2651" s="12"/>
      <c r="B2651" s="13"/>
      <c r="C2651" s="13"/>
      <c r="D2651" s="13"/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</row>
    <row r="2652" spans="1:43" x14ac:dyDescent="0.3">
      <c r="A2652" s="12"/>
      <c r="B2652" s="13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</row>
    <row r="2653" spans="1:43" x14ac:dyDescent="0.3">
      <c r="A2653" s="12"/>
      <c r="B2653" s="13"/>
      <c r="C2653" s="13"/>
      <c r="D2653" s="13"/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</row>
    <row r="2654" spans="1:43" x14ac:dyDescent="0.3">
      <c r="A2654" s="12"/>
      <c r="B2654" s="13"/>
      <c r="C2654" s="13"/>
      <c r="D2654" s="13"/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</row>
    <row r="2655" spans="1:43" x14ac:dyDescent="0.3">
      <c r="A2655" s="12"/>
      <c r="B2655" s="13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</row>
    <row r="2656" spans="1:43" x14ac:dyDescent="0.3">
      <c r="A2656" s="12"/>
      <c r="B2656" s="13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</row>
    <row r="2657" spans="1:43" x14ac:dyDescent="0.3">
      <c r="A2657" s="12"/>
      <c r="B2657" s="13"/>
      <c r="C2657" s="13"/>
      <c r="D2657" s="13"/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</row>
    <row r="2658" spans="1:43" x14ac:dyDescent="0.3">
      <c r="A2658" s="12"/>
      <c r="B2658" s="13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</row>
    <row r="2659" spans="1:43" x14ac:dyDescent="0.3">
      <c r="A2659" s="12"/>
      <c r="B2659" s="13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</row>
    <row r="2660" spans="1:43" x14ac:dyDescent="0.3">
      <c r="A2660" s="12"/>
      <c r="B2660" s="13"/>
      <c r="C2660" s="13"/>
      <c r="D2660" s="13"/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</row>
    <row r="2661" spans="1:43" x14ac:dyDescent="0.3">
      <c r="A2661" s="12"/>
      <c r="B2661" s="13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</row>
    <row r="2662" spans="1:43" x14ac:dyDescent="0.3">
      <c r="A2662" s="12"/>
      <c r="B2662" s="13"/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</row>
    <row r="2663" spans="1:43" x14ac:dyDescent="0.3">
      <c r="A2663" s="12"/>
      <c r="B2663" s="13"/>
      <c r="C2663" s="13"/>
      <c r="D2663" s="13"/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</row>
    <row r="2664" spans="1:43" x14ac:dyDescent="0.3">
      <c r="A2664" s="12"/>
      <c r="B2664" s="13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</row>
    <row r="2665" spans="1:43" x14ac:dyDescent="0.3">
      <c r="A2665" s="12"/>
      <c r="B2665" s="13"/>
      <c r="C2665" s="13"/>
      <c r="D2665" s="13"/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</row>
    <row r="2666" spans="1:43" x14ac:dyDescent="0.3">
      <c r="A2666" s="12"/>
      <c r="B2666" s="13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</row>
    <row r="2667" spans="1:43" x14ac:dyDescent="0.3">
      <c r="A2667" s="12"/>
      <c r="B2667" s="13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</row>
    <row r="2668" spans="1:43" x14ac:dyDescent="0.3">
      <c r="A2668" s="12"/>
      <c r="B2668" s="13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</row>
    <row r="2669" spans="1:43" x14ac:dyDescent="0.3">
      <c r="A2669" s="12"/>
      <c r="B2669" s="13"/>
      <c r="C2669" s="13"/>
      <c r="D2669" s="13"/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</row>
    <row r="2670" spans="1:43" x14ac:dyDescent="0.3">
      <c r="A2670" s="12"/>
      <c r="B2670" s="13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</row>
    <row r="2671" spans="1:43" x14ac:dyDescent="0.3">
      <c r="A2671" s="12"/>
      <c r="B2671" s="13"/>
      <c r="C2671" s="13"/>
      <c r="D2671" s="13"/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</row>
    <row r="2672" spans="1:43" x14ac:dyDescent="0.3">
      <c r="A2672" s="12"/>
      <c r="B2672" s="13"/>
      <c r="C2672" s="13"/>
      <c r="D2672" s="13"/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</row>
    <row r="2673" spans="1:43" x14ac:dyDescent="0.3">
      <c r="A2673" s="12"/>
      <c r="B2673" s="13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</row>
    <row r="2674" spans="1:43" x14ac:dyDescent="0.3">
      <c r="A2674" s="12"/>
      <c r="B2674" s="13"/>
      <c r="C2674" s="13"/>
      <c r="D2674" s="13"/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</row>
    <row r="2675" spans="1:43" x14ac:dyDescent="0.3">
      <c r="A2675" s="12"/>
      <c r="B2675" s="13"/>
      <c r="C2675" s="13"/>
      <c r="D2675" s="13"/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</row>
    <row r="2676" spans="1:43" x14ac:dyDescent="0.3">
      <c r="A2676" s="12"/>
      <c r="B2676" s="13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</row>
    <row r="2677" spans="1:43" x14ac:dyDescent="0.3">
      <c r="A2677" s="12"/>
      <c r="B2677" s="13"/>
      <c r="C2677" s="13"/>
      <c r="D2677" s="13"/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</row>
    <row r="2678" spans="1:43" x14ac:dyDescent="0.3">
      <c r="A2678" s="12"/>
      <c r="B2678" s="13"/>
      <c r="C2678" s="13"/>
      <c r="D2678" s="13"/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</row>
    <row r="2679" spans="1:43" x14ac:dyDescent="0.3">
      <c r="A2679" s="12"/>
      <c r="B2679" s="13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</row>
    <row r="2680" spans="1:43" x14ac:dyDescent="0.3">
      <c r="A2680" s="12"/>
      <c r="B2680" s="13"/>
      <c r="C2680" s="13"/>
      <c r="D2680" s="13"/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</row>
    <row r="2681" spans="1:43" x14ac:dyDescent="0.3">
      <c r="A2681" s="12"/>
      <c r="B2681" s="13"/>
      <c r="C2681" s="13"/>
      <c r="D2681" s="13"/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</row>
    <row r="2682" spans="1:43" x14ac:dyDescent="0.3">
      <c r="A2682" s="12"/>
      <c r="B2682" s="13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</row>
    <row r="2683" spans="1:43" x14ac:dyDescent="0.3">
      <c r="A2683" s="12"/>
      <c r="B2683" s="13"/>
      <c r="C2683" s="13"/>
      <c r="D2683" s="13"/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</row>
    <row r="2684" spans="1:43" x14ac:dyDescent="0.3">
      <c r="A2684" s="12"/>
      <c r="B2684" s="13"/>
      <c r="C2684" s="13"/>
      <c r="D2684" s="13"/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</row>
    <row r="2685" spans="1:43" x14ac:dyDescent="0.3">
      <c r="A2685" s="12"/>
      <c r="B2685" s="13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</row>
    <row r="2686" spans="1:43" x14ac:dyDescent="0.3">
      <c r="A2686" s="12"/>
      <c r="B2686" s="13"/>
      <c r="C2686" s="13"/>
      <c r="D2686" s="13"/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</row>
    <row r="2687" spans="1:43" x14ac:dyDescent="0.3">
      <c r="A2687" s="12"/>
      <c r="B2687" s="13"/>
      <c r="C2687" s="13"/>
      <c r="D2687" s="13"/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</row>
    <row r="2688" spans="1:43" x14ac:dyDescent="0.3">
      <c r="A2688" s="12"/>
      <c r="B2688" s="13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</row>
    <row r="2689" spans="1:43" x14ac:dyDescent="0.3">
      <c r="A2689" s="12"/>
      <c r="B2689" s="13"/>
      <c r="C2689" s="13"/>
      <c r="D2689" s="13"/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</row>
    <row r="2690" spans="1:43" x14ac:dyDescent="0.3">
      <c r="A2690" s="12"/>
      <c r="B2690" s="13"/>
      <c r="C2690" s="13"/>
      <c r="D2690" s="13"/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</row>
    <row r="2691" spans="1:43" x14ac:dyDescent="0.3">
      <c r="A2691" s="12"/>
      <c r="B2691" s="13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</row>
    <row r="2692" spans="1:43" x14ac:dyDescent="0.3">
      <c r="A2692" s="12"/>
      <c r="B2692" s="13"/>
      <c r="C2692" s="13"/>
      <c r="D2692" s="13"/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</row>
    <row r="2693" spans="1:43" x14ac:dyDescent="0.3">
      <c r="A2693" s="12"/>
      <c r="B2693" s="13"/>
      <c r="C2693" s="13"/>
      <c r="D2693" s="13"/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</row>
    <row r="2694" spans="1:43" x14ac:dyDescent="0.3">
      <c r="A2694" s="12"/>
      <c r="B2694" s="13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</row>
    <row r="2695" spans="1:43" x14ac:dyDescent="0.3">
      <c r="A2695" s="12"/>
      <c r="B2695" s="13"/>
      <c r="C2695" s="13"/>
      <c r="D2695" s="13"/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</row>
    <row r="2696" spans="1:43" x14ac:dyDescent="0.3">
      <c r="A2696" s="12"/>
      <c r="B2696" s="13"/>
      <c r="C2696" s="13"/>
      <c r="D2696" s="13"/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</row>
    <row r="2697" spans="1:43" x14ac:dyDescent="0.3">
      <c r="A2697" s="12"/>
      <c r="B2697" s="13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</row>
    <row r="2698" spans="1:43" x14ac:dyDescent="0.3">
      <c r="A2698" s="12"/>
      <c r="B2698" s="13"/>
      <c r="C2698" s="13"/>
      <c r="D2698" s="13"/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</row>
    <row r="2699" spans="1:43" x14ac:dyDescent="0.3">
      <c r="A2699" s="12"/>
      <c r="B2699" s="13"/>
      <c r="C2699" s="13"/>
      <c r="D2699" s="13"/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</row>
    <row r="2700" spans="1:43" x14ac:dyDescent="0.3">
      <c r="A2700" s="12"/>
      <c r="B2700" s="13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</row>
    <row r="2701" spans="1:43" x14ac:dyDescent="0.3">
      <c r="A2701" s="12"/>
      <c r="B2701" s="13"/>
      <c r="C2701" s="13"/>
      <c r="D2701" s="13"/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</row>
    <row r="2702" spans="1:43" x14ac:dyDescent="0.3">
      <c r="A2702" s="12"/>
      <c r="B2702" s="13"/>
      <c r="C2702" s="13"/>
      <c r="D2702" s="13"/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</row>
    <row r="2703" spans="1:43" x14ac:dyDescent="0.3">
      <c r="A2703" s="12"/>
      <c r="B2703" s="13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</row>
    <row r="2704" spans="1:43" x14ac:dyDescent="0.3">
      <c r="A2704" s="12"/>
      <c r="B2704" s="13"/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</row>
    <row r="2705" spans="1:43" x14ac:dyDescent="0.3">
      <c r="A2705" s="12"/>
      <c r="B2705" s="13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</row>
    <row r="2706" spans="1:43" x14ac:dyDescent="0.3">
      <c r="A2706" s="12"/>
      <c r="B2706" s="13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</row>
    <row r="2707" spans="1:43" x14ac:dyDescent="0.3">
      <c r="A2707" s="12"/>
      <c r="B2707" s="13"/>
      <c r="C2707" s="13"/>
      <c r="D2707" s="13"/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</row>
    <row r="2708" spans="1:43" x14ac:dyDescent="0.3">
      <c r="A2708" s="12"/>
      <c r="B2708" s="13"/>
      <c r="C2708" s="13"/>
      <c r="D2708" s="13"/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</row>
    <row r="2709" spans="1:43" x14ac:dyDescent="0.3">
      <c r="A2709" s="12"/>
      <c r="B2709" s="13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</row>
    <row r="2710" spans="1:43" x14ac:dyDescent="0.3">
      <c r="A2710" s="12"/>
      <c r="B2710" s="13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</row>
    <row r="2711" spans="1:43" x14ac:dyDescent="0.3">
      <c r="A2711" s="12"/>
      <c r="B2711" s="13"/>
      <c r="C2711" s="13"/>
      <c r="D2711" s="13"/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</row>
    <row r="2712" spans="1:43" x14ac:dyDescent="0.3">
      <c r="A2712" s="12"/>
      <c r="B2712" s="13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</row>
    <row r="2713" spans="1:43" x14ac:dyDescent="0.3">
      <c r="A2713" s="12"/>
      <c r="B2713" s="13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</row>
    <row r="2714" spans="1:43" x14ac:dyDescent="0.3">
      <c r="A2714" s="12"/>
      <c r="B2714" s="13"/>
      <c r="C2714" s="13"/>
      <c r="D2714" s="13"/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</row>
    <row r="2715" spans="1:43" x14ac:dyDescent="0.3">
      <c r="A2715" s="12"/>
      <c r="B2715" s="13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</row>
    <row r="2716" spans="1:43" x14ac:dyDescent="0.3">
      <c r="A2716" s="12"/>
      <c r="B2716" s="13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</row>
    <row r="2717" spans="1:43" x14ac:dyDescent="0.3">
      <c r="A2717" s="12"/>
      <c r="B2717" s="13"/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</row>
    <row r="2718" spans="1:43" x14ac:dyDescent="0.3">
      <c r="A2718" s="12"/>
      <c r="B2718" s="13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</row>
    <row r="2719" spans="1:43" x14ac:dyDescent="0.3">
      <c r="A2719" s="12"/>
      <c r="B2719" s="13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</row>
    <row r="2720" spans="1:43" x14ac:dyDescent="0.3">
      <c r="A2720" s="12"/>
      <c r="B2720" s="13"/>
      <c r="C2720" s="13"/>
      <c r="D2720" s="13"/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</row>
    <row r="2721" spans="1:43" x14ac:dyDescent="0.3">
      <c r="A2721" s="12"/>
      <c r="B2721" s="13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</row>
    <row r="2722" spans="1:43" x14ac:dyDescent="0.3">
      <c r="A2722" s="12"/>
      <c r="B2722" s="13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</row>
    <row r="2723" spans="1:43" x14ac:dyDescent="0.3">
      <c r="A2723" s="12"/>
      <c r="B2723" s="13"/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</row>
    <row r="2724" spans="1:43" x14ac:dyDescent="0.3">
      <c r="A2724" s="12"/>
      <c r="B2724" s="13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</row>
    <row r="2725" spans="1:43" x14ac:dyDescent="0.3">
      <c r="A2725" s="12"/>
      <c r="B2725" s="13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</row>
    <row r="2726" spans="1:43" x14ac:dyDescent="0.3">
      <c r="A2726" s="12"/>
      <c r="B2726" s="13"/>
      <c r="C2726" s="13"/>
      <c r="D2726" s="13"/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</row>
    <row r="2727" spans="1:43" x14ac:dyDescent="0.3">
      <c r="A2727" s="12"/>
      <c r="B2727" s="13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</row>
    <row r="2728" spans="1:43" x14ac:dyDescent="0.3">
      <c r="A2728" s="12"/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</row>
    <row r="2729" spans="1:43" x14ac:dyDescent="0.3">
      <c r="A2729" s="12"/>
      <c r="B2729" s="13"/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</row>
    <row r="2730" spans="1:43" x14ac:dyDescent="0.3">
      <c r="A2730" s="12"/>
      <c r="B2730" s="13"/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</row>
    <row r="2731" spans="1:43" x14ac:dyDescent="0.3">
      <c r="A2731" s="12"/>
      <c r="B2731" s="13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</row>
    <row r="2732" spans="1:43" x14ac:dyDescent="0.3">
      <c r="A2732" s="12"/>
      <c r="B2732" s="13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</row>
    <row r="2733" spans="1:43" x14ac:dyDescent="0.3">
      <c r="A2733" s="12"/>
      <c r="B2733" s="13"/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</row>
    <row r="2734" spans="1:43" x14ac:dyDescent="0.3">
      <c r="A2734" s="12"/>
      <c r="B2734" s="13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</row>
    <row r="2735" spans="1:43" x14ac:dyDescent="0.3">
      <c r="A2735" s="12"/>
      <c r="B2735" s="13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</row>
    <row r="2736" spans="1:43" x14ac:dyDescent="0.3">
      <c r="A2736" s="12"/>
      <c r="B2736" s="13"/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</row>
    <row r="2737" spans="1:43" x14ac:dyDescent="0.3">
      <c r="A2737" s="12"/>
      <c r="B2737" s="13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</row>
    <row r="2738" spans="1:43" x14ac:dyDescent="0.3">
      <c r="A2738" s="12"/>
      <c r="B2738" s="13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</row>
    <row r="2739" spans="1:43" x14ac:dyDescent="0.3">
      <c r="A2739" s="12"/>
      <c r="B2739" s="13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</row>
    <row r="2740" spans="1:43" x14ac:dyDescent="0.3">
      <c r="A2740" s="12"/>
      <c r="B2740" s="13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</row>
    <row r="2741" spans="1:43" x14ac:dyDescent="0.3">
      <c r="A2741" s="12"/>
      <c r="B2741" s="13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</row>
    <row r="2742" spans="1:43" x14ac:dyDescent="0.3">
      <c r="A2742" s="12"/>
      <c r="B2742" s="13"/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</row>
    <row r="2743" spans="1:43" x14ac:dyDescent="0.3">
      <c r="A2743" s="12"/>
      <c r="B2743" s="13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</row>
    <row r="2744" spans="1:43" x14ac:dyDescent="0.3">
      <c r="A2744" s="12"/>
      <c r="B2744" s="13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</row>
    <row r="2745" spans="1:43" x14ac:dyDescent="0.3">
      <c r="A2745" s="12"/>
      <c r="B2745" s="13"/>
      <c r="C2745" s="13"/>
      <c r="D2745" s="13"/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</row>
    <row r="2746" spans="1:43" x14ac:dyDescent="0.3">
      <c r="A2746" s="12"/>
      <c r="B2746" s="13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</row>
    <row r="2747" spans="1:43" x14ac:dyDescent="0.3">
      <c r="A2747" s="12"/>
      <c r="B2747" s="13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</row>
    <row r="2748" spans="1:43" x14ac:dyDescent="0.3">
      <c r="A2748" s="12"/>
      <c r="B2748" s="13"/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</row>
    <row r="2749" spans="1:43" x14ac:dyDescent="0.3">
      <c r="A2749" s="12"/>
      <c r="B2749" s="13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</row>
    <row r="2750" spans="1:43" x14ac:dyDescent="0.3">
      <c r="A2750" s="12"/>
      <c r="B2750" s="13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</row>
    <row r="2751" spans="1:43" x14ac:dyDescent="0.3">
      <c r="A2751" s="12"/>
      <c r="B2751" s="13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</row>
    <row r="2752" spans="1:43" x14ac:dyDescent="0.3">
      <c r="A2752" s="12"/>
      <c r="B2752" s="13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</row>
    <row r="2753" spans="1:43" x14ac:dyDescent="0.3">
      <c r="A2753" s="12"/>
      <c r="B2753" s="13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</row>
    <row r="2754" spans="1:43" x14ac:dyDescent="0.3">
      <c r="A2754" s="12"/>
      <c r="B2754" s="13"/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</row>
    <row r="2755" spans="1:43" x14ac:dyDescent="0.3">
      <c r="A2755" s="12"/>
      <c r="B2755" s="13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</row>
    <row r="2756" spans="1:43" x14ac:dyDescent="0.3">
      <c r="A2756" s="12"/>
      <c r="B2756" s="13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</row>
    <row r="2757" spans="1:43" x14ac:dyDescent="0.3">
      <c r="A2757" s="12"/>
      <c r="B2757" s="13"/>
      <c r="C2757" s="13"/>
      <c r="D2757" s="13"/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</row>
    <row r="2758" spans="1:43" x14ac:dyDescent="0.3">
      <c r="A2758" s="12"/>
      <c r="B2758" s="13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</row>
    <row r="2759" spans="1:43" x14ac:dyDescent="0.3">
      <c r="A2759" s="12"/>
      <c r="B2759" s="13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</row>
    <row r="2760" spans="1:43" x14ac:dyDescent="0.3">
      <c r="A2760" s="12"/>
      <c r="B2760" s="13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</row>
    <row r="2761" spans="1:43" x14ac:dyDescent="0.3">
      <c r="A2761" s="12"/>
      <c r="B2761" s="13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</row>
    <row r="2762" spans="1:43" x14ac:dyDescent="0.3">
      <c r="A2762" s="12"/>
      <c r="B2762" s="13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</row>
    <row r="2763" spans="1:43" x14ac:dyDescent="0.3">
      <c r="A2763" s="12"/>
      <c r="B2763" s="13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</row>
    <row r="2764" spans="1:43" x14ac:dyDescent="0.3">
      <c r="A2764" s="12"/>
      <c r="B2764" s="13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</row>
    <row r="2765" spans="1:43" x14ac:dyDescent="0.3">
      <c r="A2765" s="12"/>
      <c r="B2765" s="13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</row>
    <row r="2766" spans="1:43" x14ac:dyDescent="0.3">
      <c r="A2766" s="12"/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</row>
    <row r="2767" spans="1:43" x14ac:dyDescent="0.3">
      <c r="A2767" s="12"/>
      <c r="B2767" s="13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</row>
    <row r="2768" spans="1:43" x14ac:dyDescent="0.3">
      <c r="A2768" s="12"/>
      <c r="B2768" s="13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</row>
    <row r="2769" spans="1:43" x14ac:dyDescent="0.3">
      <c r="A2769" s="12"/>
      <c r="B2769" s="13"/>
      <c r="C2769" s="13"/>
      <c r="D2769" s="13"/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</row>
    <row r="2770" spans="1:43" x14ac:dyDescent="0.3">
      <c r="A2770" s="12"/>
      <c r="B2770" s="13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</row>
    <row r="2771" spans="1:43" x14ac:dyDescent="0.3">
      <c r="A2771" s="12"/>
      <c r="B2771" s="13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</row>
    <row r="2772" spans="1:43" x14ac:dyDescent="0.3">
      <c r="A2772" s="12"/>
      <c r="B2772" s="13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</row>
    <row r="2773" spans="1:43" x14ac:dyDescent="0.3">
      <c r="A2773" s="12"/>
      <c r="B2773" s="13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</row>
    <row r="2774" spans="1:43" x14ac:dyDescent="0.3">
      <c r="A2774" s="12"/>
      <c r="B2774" s="13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</row>
    <row r="2775" spans="1:43" x14ac:dyDescent="0.3">
      <c r="A2775" s="12"/>
      <c r="B2775" s="13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</row>
    <row r="2776" spans="1:43" x14ac:dyDescent="0.3">
      <c r="A2776" s="12"/>
      <c r="B2776" s="13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</row>
    <row r="2777" spans="1:43" x14ac:dyDescent="0.3">
      <c r="A2777" s="12"/>
      <c r="B2777" s="13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</row>
    <row r="2778" spans="1:43" x14ac:dyDescent="0.3">
      <c r="A2778" s="12"/>
      <c r="B2778" s="13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</row>
    <row r="2779" spans="1:43" x14ac:dyDescent="0.3">
      <c r="A2779" s="12"/>
      <c r="B2779" s="13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</row>
    <row r="2780" spans="1:43" x14ac:dyDescent="0.3">
      <c r="A2780" s="12"/>
      <c r="B2780" s="13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</row>
    <row r="2781" spans="1:43" x14ac:dyDescent="0.3">
      <c r="A2781" s="12"/>
      <c r="B2781" s="13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</row>
    <row r="2782" spans="1:43" x14ac:dyDescent="0.3">
      <c r="A2782" s="12"/>
      <c r="B2782" s="13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</row>
    <row r="2783" spans="1:43" x14ac:dyDescent="0.3">
      <c r="A2783" s="12"/>
      <c r="B2783" s="13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</row>
    <row r="2784" spans="1:43" x14ac:dyDescent="0.3">
      <c r="A2784" s="12"/>
      <c r="B2784" s="13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</row>
    <row r="2785" spans="1:43" x14ac:dyDescent="0.3">
      <c r="A2785" s="12"/>
      <c r="B2785" s="13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</row>
    <row r="2786" spans="1:43" x14ac:dyDescent="0.3">
      <c r="A2786" s="12"/>
      <c r="B2786" s="13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</row>
    <row r="2787" spans="1:43" x14ac:dyDescent="0.3">
      <c r="A2787" s="12"/>
      <c r="B2787" s="13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</row>
    <row r="2788" spans="1:43" x14ac:dyDescent="0.3">
      <c r="A2788" s="12"/>
      <c r="B2788" s="13"/>
      <c r="C2788" s="13"/>
      <c r="D2788" s="13"/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</row>
    <row r="2789" spans="1:43" x14ac:dyDescent="0.3">
      <c r="A2789" s="12"/>
      <c r="B2789" s="13"/>
      <c r="C2789" s="13"/>
      <c r="D2789" s="13"/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</row>
    <row r="2790" spans="1:43" x14ac:dyDescent="0.3">
      <c r="A2790" s="12"/>
      <c r="B2790" s="13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</row>
    <row r="2791" spans="1:43" x14ac:dyDescent="0.3">
      <c r="A2791" s="12"/>
      <c r="B2791" s="13"/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</row>
    <row r="2792" spans="1:43" x14ac:dyDescent="0.3">
      <c r="A2792" s="12"/>
      <c r="B2792" s="13"/>
      <c r="C2792" s="13"/>
      <c r="D2792" s="13"/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</row>
    <row r="2793" spans="1:43" x14ac:dyDescent="0.3">
      <c r="A2793" s="12"/>
      <c r="B2793" s="13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</row>
    <row r="2794" spans="1:43" x14ac:dyDescent="0.3">
      <c r="A2794" s="12"/>
      <c r="B2794" s="13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</row>
    <row r="2795" spans="1:43" x14ac:dyDescent="0.3">
      <c r="A2795" s="12"/>
      <c r="B2795" s="13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</row>
    <row r="2796" spans="1:43" x14ac:dyDescent="0.3">
      <c r="A2796" s="12"/>
      <c r="B2796" s="13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</row>
    <row r="2797" spans="1:43" x14ac:dyDescent="0.3">
      <c r="A2797" s="12"/>
      <c r="B2797" s="13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</row>
    <row r="2798" spans="1:43" x14ac:dyDescent="0.3">
      <c r="A2798" s="12"/>
      <c r="B2798" s="13"/>
      <c r="C2798" s="13"/>
      <c r="D2798" s="13"/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</row>
    <row r="2799" spans="1:43" x14ac:dyDescent="0.3">
      <c r="A2799" s="12"/>
      <c r="B2799" s="13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</row>
    <row r="2800" spans="1:43" x14ac:dyDescent="0.3">
      <c r="A2800" s="12"/>
      <c r="B2800" s="13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</row>
    <row r="2801" spans="1:43" x14ac:dyDescent="0.3">
      <c r="A2801" s="12"/>
      <c r="B2801" s="13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</row>
    <row r="2802" spans="1:43" x14ac:dyDescent="0.3">
      <c r="A2802" s="12"/>
      <c r="B2802" s="13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</row>
    <row r="2803" spans="1:43" x14ac:dyDescent="0.3">
      <c r="A2803" s="12"/>
      <c r="B2803" s="13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</row>
    <row r="2804" spans="1:43" x14ac:dyDescent="0.3">
      <c r="A2804" s="12"/>
      <c r="B2804" s="13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</row>
    <row r="2805" spans="1:43" x14ac:dyDescent="0.3">
      <c r="A2805" s="12"/>
      <c r="B2805" s="13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</row>
    <row r="2806" spans="1:43" x14ac:dyDescent="0.3">
      <c r="A2806" s="12"/>
      <c r="B2806" s="13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</row>
    <row r="2807" spans="1:43" x14ac:dyDescent="0.3">
      <c r="A2807" s="12"/>
      <c r="B2807" s="13"/>
      <c r="C2807" s="13"/>
      <c r="D2807" s="13"/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</row>
    <row r="2808" spans="1:43" x14ac:dyDescent="0.3">
      <c r="A2808" s="12"/>
      <c r="B2808" s="13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</row>
    <row r="2809" spans="1:43" x14ac:dyDescent="0.3">
      <c r="A2809" s="12"/>
      <c r="B2809" s="13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</row>
    <row r="2810" spans="1:43" x14ac:dyDescent="0.3">
      <c r="A2810" s="12"/>
      <c r="B2810" s="13"/>
      <c r="C2810" s="13"/>
      <c r="D2810" s="13"/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</row>
    <row r="2811" spans="1:43" x14ac:dyDescent="0.3">
      <c r="A2811" s="12"/>
      <c r="B2811" s="13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</row>
    <row r="2812" spans="1:43" x14ac:dyDescent="0.3">
      <c r="A2812" s="12"/>
      <c r="B2812" s="13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</row>
    <row r="2813" spans="1:43" x14ac:dyDescent="0.3">
      <c r="A2813" s="12"/>
      <c r="B2813" s="13"/>
      <c r="C2813" s="13"/>
      <c r="D2813" s="13"/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</row>
    <row r="2814" spans="1:43" x14ac:dyDescent="0.3">
      <c r="A2814" s="12"/>
      <c r="B2814" s="13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</row>
    <row r="2815" spans="1:43" x14ac:dyDescent="0.3">
      <c r="A2815" s="12"/>
      <c r="B2815" s="13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</row>
    <row r="2816" spans="1:43" x14ac:dyDescent="0.3">
      <c r="A2816" s="12"/>
      <c r="B2816" s="13"/>
      <c r="C2816" s="13"/>
      <c r="D2816" s="13"/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</row>
    <row r="2817" spans="1:43" x14ac:dyDescent="0.3">
      <c r="A2817" s="12"/>
      <c r="B2817" s="13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</row>
    <row r="2818" spans="1:43" x14ac:dyDescent="0.3">
      <c r="A2818" s="12"/>
      <c r="B2818" s="13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</row>
    <row r="2819" spans="1:43" x14ac:dyDescent="0.3">
      <c r="A2819" s="12"/>
      <c r="B2819" s="13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</row>
    <row r="2820" spans="1:43" x14ac:dyDescent="0.3">
      <c r="A2820" s="12"/>
      <c r="B2820" s="13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</row>
    <row r="2821" spans="1:43" x14ac:dyDescent="0.3">
      <c r="A2821" s="12"/>
      <c r="B2821" s="13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</row>
    <row r="2822" spans="1:43" x14ac:dyDescent="0.3">
      <c r="A2822" s="12"/>
      <c r="B2822" s="13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</row>
    <row r="2823" spans="1:43" x14ac:dyDescent="0.3">
      <c r="A2823" s="12"/>
      <c r="B2823" s="13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</row>
    <row r="2824" spans="1:43" x14ac:dyDescent="0.3">
      <c r="A2824" s="12"/>
      <c r="B2824" s="13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</row>
    <row r="2825" spans="1:43" x14ac:dyDescent="0.3">
      <c r="A2825" s="12"/>
      <c r="B2825" s="13"/>
      <c r="C2825" s="13"/>
      <c r="D2825" s="13"/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</row>
    <row r="2826" spans="1:43" x14ac:dyDescent="0.3">
      <c r="A2826" s="12"/>
      <c r="B2826" s="13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</row>
    <row r="2827" spans="1:43" x14ac:dyDescent="0.3">
      <c r="A2827" s="12"/>
      <c r="B2827" s="13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</row>
    <row r="2828" spans="1:43" x14ac:dyDescent="0.3">
      <c r="A2828" s="12"/>
      <c r="B2828" s="13"/>
      <c r="C2828" s="13"/>
      <c r="D2828" s="13"/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</row>
    <row r="2829" spans="1:43" x14ac:dyDescent="0.3">
      <c r="A2829" s="12"/>
      <c r="B2829" s="13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</row>
    <row r="2830" spans="1:43" x14ac:dyDescent="0.3">
      <c r="A2830" s="12"/>
      <c r="B2830" s="13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</row>
    <row r="2831" spans="1:43" x14ac:dyDescent="0.3">
      <c r="A2831" s="12"/>
      <c r="B2831" s="13"/>
      <c r="C2831" s="13"/>
      <c r="D2831" s="13"/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</row>
    <row r="2832" spans="1:43" x14ac:dyDescent="0.3">
      <c r="A2832" s="12"/>
      <c r="B2832" s="13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</row>
    <row r="2833" spans="1:43" x14ac:dyDescent="0.3">
      <c r="A2833" s="12"/>
      <c r="B2833" s="13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</row>
    <row r="2834" spans="1:43" x14ac:dyDescent="0.3">
      <c r="A2834" s="12"/>
      <c r="B2834" s="13"/>
      <c r="C2834" s="13"/>
      <c r="D2834" s="13"/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</row>
    <row r="2835" spans="1:43" x14ac:dyDescent="0.3">
      <c r="A2835" s="12"/>
      <c r="B2835" s="13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</row>
    <row r="2836" spans="1:43" x14ac:dyDescent="0.3">
      <c r="A2836" s="12"/>
      <c r="B2836" s="13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</row>
    <row r="2837" spans="1:43" x14ac:dyDescent="0.3">
      <c r="A2837" s="12"/>
      <c r="B2837" s="13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</row>
    <row r="2838" spans="1:43" x14ac:dyDescent="0.3">
      <c r="A2838" s="12"/>
      <c r="B2838" s="13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</row>
    <row r="2839" spans="1:43" x14ac:dyDescent="0.3">
      <c r="A2839" s="12"/>
      <c r="B2839" s="13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</row>
    <row r="2840" spans="1:43" x14ac:dyDescent="0.3">
      <c r="A2840" s="12"/>
      <c r="B2840" s="13"/>
      <c r="C2840" s="13"/>
      <c r="D2840" s="13"/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</row>
    <row r="2841" spans="1:43" x14ac:dyDescent="0.3">
      <c r="A2841" s="12"/>
      <c r="B2841" s="13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</row>
    <row r="2842" spans="1:43" x14ac:dyDescent="0.3">
      <c r="A2842" s="12"/>
      <c r="B2842" s="13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</row>
    <row r="2843" spans="1:43" x14ac:dyDescent="0.3">
      <c r="A2843" s="12"/>
      <c r="B2843" s="13"/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</row>
    <row r="2844" spans="1:43" x14ac:dyDescent="0.3">
      <c r="A2844" s="12"/>
      <c r="B2844" s="13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</row>
    <row r="2845" spans="1:43" x14ac:dyDescent="0.3">
      <c r="A2845" s="12"/>
      <c r="B2845" s="13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</row>
    <row r="2846" spans="1:43" x14ac:dyDescent="0.3">
      <c r="A2846" s="12"/>
      <c r="B2846" s="13"/>
      <c r="C2846" s="13"/>
      <c r="D2846" s="13"/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</row>
    <row r="2847" spans="1:43" x14ac:dyDescent="0.3">
      <c r="A2847" s="12"/>
      <c r="B2847" s="13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</row>
    <row r="2848" spans="1:43" x14ac:dyDescent="0.3">
      <c r="A2848" s="12"/>
      <c r="B2848" s="13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</row>
    <row r="2849" spans="1:43" x14ac:dyDescent="0.3">
      <c r="A2849" s="12"/>
      <c r="B2849" s="13"/>
      <c r="C2849" s="13"/>
      <c r="D2849" s="13"/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</row>
    <row r="2850" spans="1:43" x14ac:dyDescent="0.3">
      <c r="A2850" s="12"/>
      <c r="B2850" s="13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</row>
    <row r="2851" spans="1:43" x14ac:dyDescent="0.3">
      <c r="A2851" s="12"/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</row>
    <row r="2852" spans="1:43" x14ac:dyDescent="0.3">
      <c r="A2852" s="12"/>
      <c r="B2852" s="13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</row>
    <row r="2853" spans="1:43" x14ac:dyDescent="0.3">
      <c r="A2853" s="12"/>
      <c r="B2853" s="13"/>
      <c r="C2853" s="13"/>
      <c r="D2853" s="13"/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</row>
    <row r="2854" spans="1:43" x14ac:dyDescent="0.3">
      <c r="A2854" s="12"/>
      <c r="B2854" s="13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</row>
    <row r="2855" spans="1:43" x14ac:dyDescent="0.3">
      <c r="A2855" s="12"/>
      <c r="B2855" s="13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</row>
    <row r="2856" spans="1:43" x14ac:dyDescent="0.3">
      <c r="A2856" s="12"/>
      <c r="B2856" s="13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</row>
    <row r="2857" spans="1:43" x14ac:dyDescent="0.3">
      <c r="A2857" s="12"/>
      <c r="B2857" s="13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</row>
    <row r="2858" spans="1:43" x14ac:dyDescent="0.3">
      <c r="A2858" s="12"/>
      <c r="B2858" s="13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</row>
    <row r="2859" spans="1:43" x14ac:dyDescent="0.3">
      <c r="A2859" s="12"/>
      <c r="B2859" s="13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</row>
    <row r="2860" spans="1:43" x14ac:dyDescent="0.3">
      <c r="A2860" s="12"/>
      <c r="B2860" s="13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</row>
    <row r="2861" spans="1:43" x14ac:dyDescent="0.3">
      <c r="A2861" s="12"/>
      <c r="B2861" s="13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</row>
    <row r="2862" spans="1:43" x14ac:dyDescent="0.3">
      <c r="A2862" s="12"/>
      <c r="B2862" s="13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</row>
    <row r="2863" spans="1:43" x14ac:dyDescent="0.3">
      <c r="A2863" s="12"/>
      <c r="B2863" s="13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</row>
    <row r="2864" spans="1:43" x14ac:dyDescent="0.3">
      <c r="A2864" s="12"/>
      <c r="B2864" s="13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</row>
    <row r="2865" spans="1:43" x14ac:dyDescent="0.3">
      <c r="A2865" s="12"/>
      <c r="B2865" s="13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</row>
    <row r="2866" spans="1:43" x14ac:dyDescent="0.3">
      <c r="A2866" s="12"/>
      <c r="B2866" s="13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</row>
    <row r="2867" spans="1:43" x14ac:dyDescent="0.3">
      <c r="A2867" s="12"/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</row>
    <row r="2868" spans="1:43" x14ac:dyDescent="0.3">
      <c r="A2868" s="12"/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</row>
    <row r="2869" spans="1:43" x14ac:dyDescent="0.3">
      <c r="A2869" s="12"/>
      <c r="B2869" s="13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</row>
    <row r="2870" spans="1:43" x14ac:dyDescent="0.3">
      <c r="A2870" s="12"/>
      <c r="B2870" s="13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</row>
    <row r="2871" spans="1:43" x14ac:dyDescent="0.3">
      <c r="A2871" s="12"/>
      <c r="B2871" s="13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</row>
    <row r="2872" spans="1:43" x14ac:dyDescent="0.3">
      <c r="A2872" s="12"/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</row>
    <row r="2873" spans="1:43" x14ac:dyDescent="0.3">
      <c r="A2873" s="12"/>
      <c r="B2873" s="13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</row>
    <row r="2874" spans="1:43" x14ac:dyDescent="0.3">
      <c r="A2874" s="12"/>
      <c r="B2874" s="13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</row>
    <row r="2875" spans="1:43" x14ac:dyDescent="0.3">
      <c r="A2875" s="12"/>
      <c r="B2875" s="13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</row>
    <row r="2876" spans="1:43" x14ac:dyDescent="0.3">
      <c r="A2876" s="12"/>
      <c r="B2876" s="13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</row>
    <row r="2877" spans="1:43" x14ac:dyDescent="0.3">
      <c r="A2877" s="12"/>
      <c r="B2877" s="13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</row>
    <row r="2878" spans="1:43" x14ac:dyDescent="0.3">
      <c r="A2878" s="12"/>
      <c r="B2878" s="13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</row>
    <row r="2879" spans="1:43" x14ac:dyDescent="0.3">
      <c r="A2879" s="12"/>
      <c r="B2879" s="13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</row>
    <row r="2880" spans="1:43" x14ac:dyDescent="0.3">
      <c r="A2880" s="12"/>
      <c r="B2880" s="13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</row>
    <row r="2881" spans="1:43" x14ac:dyDescent="0.3">
      <c r="A2881" s="12"/>
      <c r="B2881" s="13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</row>
    <row r="2882" spans="1:43" x14ac:dyDescent="0.3">
      <c r="A2882" s="12"/>
      <c r="B2882" s="13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</row>
    <row r="2883" spans="1:43" x14ac:dyDescent="0.3">
      <c r="A2883" s="12"/>
      <c r="B2883" s="13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</row>
    <row r="2884" spans="1:43" x14ac:dyDescent="0.3">
      <c r="A2884" s="12"/>
      <c r="B2884" s="13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</row>
    <row r="2885" spans="1:43" x14ac:dyDescent="0.3">
      <c r="A2885" s="12"/>
      <c r="B2885" s="13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</row>
    <row r="2886" spans="1:43" x14ac:dyDescent="0.3">
      <c r="A2886" s="12"/>
      <c r="B2886" s="13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</row>
    <row r="2887" spans="1:43" x14ac:dyDescent="0.3">
      <c r="A2887" s="12"/>
      <c r="B2887" s="13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</row>
    <row r="2888" spans="1:43" x14ac:dyDescent="0.3">
      <c r="A2888" s="12"/>
      <c r="B2888" s="13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</row>
    <row r="2889" spans="1:43" x14ac:dyDescent="0.3">
      <c r="A2889" s="12"/>
      <c r="B2889" s="13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</row>
    <row r="2890" spans="1:43" x14ac:dyDescent="0.3">
      <c r="A2890" s="12"/>
      <c r="B2890" s="13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</row>
    <row r="2891" spans="1:43" x14ac:dyDescent="0.3">
      <c r="A2891" s="12"/>
      <c r="B2891" s="13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</row>
    <row r="2892" spans="1:43" x14ac:dyDescent="0.3">
      <c r="A2892" s="12"/>
      <c r="B2892" s="13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</row>
    <row r="2893" spans="1:43" x14ac:dyDescent="0.3">
      <c r="A2893" s="12"/>
      <c r="B2893" s="13"/>
      <c r="C2893" s="13"/>
      <c r="D2893" s="13"/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</row>
    <row r="2894" spans="1:43" x14ac:dyDescent="0.3">
      <c r="A2894" s="12"/>
      <c r="B2894" s="13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</row>
    <row r="2895" spans="1:43" x14ac:dyDescent="0.3">
      <c r="A2895" s="12"/>
      <c r="B2895" s="13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</row>
    <row r="2896" spans="1:43" x14ac:dyDescent="0.3">
      <c r="A2896" s="12"/>
      <c r="B2896" s="13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</row>
    <row r="2897" spans="1:43" x14ac:dyDescent="0.3">
      <c r="A2897" s="12"/>
      <c r="B2897" s="13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</row>
    <row r="2898" spans="1:43" x14ac:dyDescent="0.3">
      <c r="A2898" s="12"/>
      <c r="B2898" s="13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</row>
    <row r="2899" spans="1:43" x14ac:dyDescent="0.3">
      <c r="A2899" s="12"/>
      <c r="B2899" s="13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</row>
    <row r="2900" spans="1:43" x14ac:dyDescent="0.3">
      <c r="A2900" s="12"/>
      <c r="B2900" s="13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</row>
    <row r="2901" spans="1:43" x14ac:dyDescent="0.3">
      <c r="A2901" s="12"/>
      <c r="B2901" s="13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</row>
    <row r="2902" spans="1:43" x14ac:dyDescent="0.3">
      <c r="A2902" s="12"/>
      <c r="B2902" s="13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</row>
    <row r="2903" spans="1:43" x14ac:dyDescent="0.3">
      <c r="A2903" s="12"/>
      <c r="B2903" s="13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</row>
    <row r="2904" spans="1:43" x14ac:dyDescent="0.3">
      <c r="A2904" s="12"/>
      <c r="B2904" s="13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</row>
    <row r="2905" spans="1:43" x14ac:dyDescent="0.3">
      <c r="A2905" s="12"/>
      <c r="B2905" s="13"/>
      <c r="C2905" s="13"/>
      <c r="D2905" s="13"/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</row>
    <row r="2906" spans="1:43" x14ac:dyDescent="0.3">
      <c r="A2906" s="12"/>
      <c r="B2906" s="13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</row>
    <row r="2907" spans="1:43" x14ac:dyDescent="0.3">
      <c r="A2907" s="12"/>
      <c r="B2907" s="13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</row>
    <row r="2908" spans="1:43" x14ac:dyDescent="0.3">
      <c r="A2908" s="12"/>
      <c r="B2908" s="13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</row>
    <row r="2909" spans="1:43" x14ac:dyDescent="0.3">
      <c r="A2909" s="12"/>
      <c r="B2909" s="13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</row>
    <row r="2910" spans="1:43" x14ac:dyDescent="0.3">
      <c r="A2910" s="12"/>
      <c r="B2910" s="13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</row>
    <row r="2911" spans="1:43" x14ac:dyDescent="0.3">
      <c r="A2911" s="12"/>
      <c r="B2911" s="13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</row>
    <row r="2912" spans="1:43" x14ac:dyDescent="0.3">
      <c r="A2912" s="12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</row>
    <row r="2913" spans="1:43" x14ac:dyDescent="0.3">
      <c r="A2913" s="12"/>
      <c r="B2913" s="13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</row>
    <row r="2914" spans="1:43" x14ac:dyDescent="0.3">
      <c r="A2914" s="12"/>
      <c r="B2914" s="13"/>
      <c r="C2914" s="13"/>
      <c r="D2914" s="13"/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</row>
    <row r="2915" spans="1:43" x14ac:dyDescent="0.3">
      <c r="A2915" s="12"/>
      <c r="B2915" s="13"/>
      <c r="C2915" s="13"/>
      <c r="D2915" s="13"/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</row>
    <row r="2916" spans="1:43" x14ac:dyDescent="0.3">
      <c r="A2916" s="12"/>
      <c r="B2916" s="13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</row>
    <row r="2917" spans="1:43" x14ac:dyDescent="0.3">
      <c r="A2917" s="12"/>
      <c r="B2917" s="13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</row>
    <row r="2918" spans="1:43" x14ac:dyDescent="0.3">
      <c r="A2918" s="12"/>
      <c r="B2918" s="13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F2918" s="13"/>
      <c r="AG2918" s="13"/>
      <c r="AH2918" s="13"/>
      <c r="AI2918" s="13"/>
      <c r="AJ2918" s="13"/>
      <c r="AK2918" s="13"/>
      <c r="AL2918" s="13"/>
      <c r="AM2918" s="13"/>
      <c r="AN2918" s="13"/>
      <c r="AO2918" s="13"/>
      <c r="AP2918" s="13"/>
      <c r="AQ2918" s="13"/>
    </row>
    <row r="2919" spans="1:43" x14ac:dyDescent="0.3">
      <c r="A2919" s="12"/>
      <c r="B2919" s="13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</row>
    <row r="2920" spans="1:43" x14ac:dyDescent="0.3">
      <c r="A2920" s="12"/>
      <c r="B2920" s="13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</row>
    <row r="2921" spans="1:43" x14ac:dyDescent="0.3">
      <c r="A2921" s="12"/>
      <c r="B2921" s="13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</row>
    <row r="2922" spans="1:43" x14ac:dyDescent="0.3">
      <c r="A2922" s="12"/>
      <c r="B2922" s="13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</row>
    <row r="2923" spans="1:43" x14ac:dyDescent="0.3">
      <c r="A2923" s="12"/>
      <c r="B2923" s="13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</row>
    <row r="2924" spans="1:43" x14ac:dyDescent="0.3">
      <c r="A2924" s="12"/>
      <c r="B2924" s="13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</row>
    <row r="2925" spans="1:43" x14ac:dyDescent="0.3">
      <c r="A2925" s="12"/>
      <c r="B2925" s="13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</row>
    <row r="2926" spans="1:43" x14ac:dyDescent="0.3">
      <c r="A2926" s="12"/>
      <c r="B2926" s="13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</row>
    <row r="2927" spans="1:43" x14ac:dyDescent="0.3">
      <c r="A2927" s="12"/>
      <c r="B2927" s="13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</row>
    <row r="2928" spans="1:43" x14ac:dyDescent="0.3">
      <c r="A2928" s="12"/>
      <c r="B2928" s="13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</row>
    <row r="2929" spans="1:43" x14ac:dyDescent="0.3">
      <c r="A2929" s="12"/>
      <c r="B2929" s="13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</row>
    <row r="2930" spans="1:43" x14ac:dyDescent="0.3">
      <c r="A2930" s="12"/>
      <c r="B2930" s="13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</row>
    <row r="2931" spans="1:43" x14ac:dyDescent="0.3">
      <c r="A2931" s="12"/>
      <c r="B2931" s="13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</row>
    <row r="2932" spans="1:43" x14ac:dyDescent="0.3">
      <c r="A2932" s="12"/>
      <c r="B2932" s="13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</row>
    <row r="2933" spans="1:43" x14ac:dyDescent="0.3">
      <c r="A2933" s="12"/>
      <c r="B2933" s="13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</row>
    <row r="2934" spans="1:43" x14ac:dyDescent="0.3">
      <c r="A2934" s="12"/>
      <c r="B2934" s="13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</row>
    <row r="2935" spans="1:43" x14ac:dyDescent="0.3">
      <c r="A2935" s="12"/>
      <c r="B2935" s="13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</row>
    <row r="2936" spans="1:43" x14ac:dyDescent="0.3">
      <c r="A2936" s="12"/>
      <c r="B2936" s="13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</row>
    <row r="2937" spans="1:43" x14ac:dyDescent="0.3">
      <c r="A2937" s="12"/>
      <c r="B2937" s="13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</row>
    <row r="2938" spans="1:43" x14ac:dyDescent="0.3">
      <c r="A2938" s="12"/>
      <c r="B2938" s="13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</row>
    <row r="2939" spans="1:43" x14ac:dyDescent="0.3">
      <c r="A2939" s="12"/>
      <c r="B2939" s="13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</row>
    <row r="2940" spans="1:43" x14ac:dyDescent="0.3">
      <c r="A2940" s="12"/>
      <c r="B2940" s="13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</row>
    <row r="2941" spans="1:43" x14ac:dyDescent="0.3">
      <c r="A2941" s="12"/>
      <c r="B2941" s="13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</row>
    <row r="2942" spans="1:43" x14ac:dyDescent="0.3">
      <c r="A2942" s="12"/>
      <c r="B2942" s="13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</row>
    <row r="2943" spans="1:43" x14ac:dyDescent="0.3">
      <c r="A2943" s="12"/>
      <c r="B2943" s="13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</row>
    <row r="2944" spans="1:43" x14ac:dyDescent="0.3">
      <c r="A2944" s="12"/>
      <c r="B2944" s="13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</row>
    <row r="2945" spans="1:43" x14ac:dyDescent="0.3">
      <c r="A2945" s="12"/>
      <c r="B2945" s="13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</row>
    <row r="2946" spans="1:43" x14ac:dyDescent="0.3">
      <c r="A2946" s="12"/>
      <c r="B2946" s="13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</row>
    <row r="2947" spans="1:43" x14ac:dyDescent="0.3">
      <c r="A2947" s="12"/>
      <c r="B2947" s="13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</row>
    <row r="2948" spans="1:43" x14ac:dyDescent="0.3">
      <c r="A2948" s="12"/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</row>
    <row r="2949" spans="1:43" x14ac:dyDescent="0.3">
      <c r="A2949" s="12"/>
      <c r="B2949" s="13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</row>
    <row r="2950" spans="1:43" x14ac:dyDescent="0.3">
      <c r="A2950" s="12"/>
      <c r="B2950" s="13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</row>
    <row r="2951" spans="1:43" x14ac:dyDescent="0.3">
      <c r="A2951" s="12"/>
      <c r="B2951" s="13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</row>
    <row r="2952" spans="1:43" x14ac:dyDescent="0.3">
      <c r="A2952" s="12"/>
      <c r="B2952" s="13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</row>
    <row r="2953" spans="1:43" x14ac:dyDescent="0.3">
      <c r="A2953" s="12"/>
      <c r="B2953" s="13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</row>
    <row r="2954" spans="1:43" x14ac:dyDescent="0.3">
      <c r="A2954" s="12"/>
      <c r="B2954" s="13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</row>
    <row r="2955" spans="1:43" x14ac:dyDescent="0.3">
      <c r="A2955" s="12"/>
      <c r="B2955" s="13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</row>
    <row r="2956" spans="1:43" x14ac:dyDescent="0.3">
      <c r="A2956" s="12"/>
      <c r="B2956" s="13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</row>
    <row r="2957" spans="1:43" x14ac:dyDescent="0.3">
      <c r="A2957" s="12"/>
      <c r="B2957" s="13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</row>
    <row r="2958" spans="1:43" x14ac:dyDescent="0.3">
      <c r="A2958" s="12"/>
      <c r="B2958" s="13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</row>
    <row r="2959" spans="1:43" x14ac:dyDescent="0.3">
      <c r="A2959" s="12"/>
      <c r="B2959" s="13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</row>
    <row r="2960" spans="1:43" x14ac:dyDescent="0.3">
      <c r="A2960" s="12"/>
      <c r="B2960" s="13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</row>
    <row r="2961" spans="1:43" x14ac:dyDescent="0.3">
      <c r="A2961" s="12"/>
      <c r="B2961" s="13"/>
      <c r="C2961" s="13"/>
      <c r="D2961" s="13"/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</row>
    <row r="2962" spans="1:43" x14ac:dyDescent="0.3">
      <c r="A2962" s="12"/>
      <c r="B2962" s="13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</row>
    <row r="2963" spans="1:43" x14ac:dyDescent="0.3">
      <c r="A2963" s="12"/>
      <c r="B2963" s="13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</row>
    <row r="2964" spans="1:43" x14ac:dyDescent="0.3">
      <c r="A2964" s="12"/>
      <c r="B2964" s="13"/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</row>
    <row r="2965" spans="1:43" x14ac:dyDescent="0.3">
      <c r="A2965" s="12"/>
      <c r="B2965" s="13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</row>
    <row r="2966" spans="1:43" x14ac:dyDescent="0.3">
      <c r="A2966" s="12"/>
      <c r="B2966" s="13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</row>
    <row r="2967" spans="1:43" x14ac:dyDescent="0.3">
      <c r="A2967" s="12"/>
      <c r="B2967" s="13"/>
      <c r="C2967" s="13"/>
      <c r="D2967" s="13"/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</row>
    <row r="2968" spans="1:43" x14ac:dyDescent="0.3">
      <c r="A2968" s="12"/>
      <c r="B2968" s="13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F2968" s="13"/>
      <c r="AG2968" s="13"/>
      <c r="AH2968" s="13"/>
      <c r="AI2968" s="13"/>
      <c r="AJ2968" s="13"/>
      <c r="AK2968" s="13"/>
      <c r="AL2968" s="13"/>
      <c r="AM2968" s="13"/>
      <c r="AN2968" s="13"/>
      <c r="AO2968" s="13"/>
      <c r="AP2968" s="13"/>
      <c r="AQ2968" s="13"/>
    </row>
    <row r="2969" spans="1:43" x14ac:dyDescent="0.3">
      <c r="A2969" s="12"/>
      <c r="B2969" s="13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</row>
    <row r="2970" spans="1:43" x14ac:dyDescent="0.3">
      <c r="A2970" s="12"/>
      <c r="B2970" s="13"/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</row>
    <row r="2971" spans="1:43" x14ac:dyDescent="0.3">
      <c r="A2971" s="12"/>
      <c r="B2971" s="13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</row>
    <row r="2972" spans="1:43" x14ac:dyDescent="0.3">
      <c r="A2972" s="12"/>
      <c r="B2972" s="13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</row>
    <row r="2973" spans="1:43" x14ac:dyDescent="0.3">
      <c r="A2973" s="12"/>
      <c r="B2973" s="13"/>
      <c r="C2973" s="13"/>
      <c r="D2973" s="13"/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</row>
    <row r="2974" spans="1:43" x14ac:dyDescent="0.3">
      <c r="A2974" s="12"/>
      <c r="B2974" s="13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</row>
    <row r="2975" spans="1:43" x14ac:dyDescent="0.3">
      <c r="A2975" s="12"/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</row>
    <row r="2976" spans="1:43" x14ac:dyDescent="0.3">
      <c r="A2976" s="12"/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</row>
    <row r="2977" spans="1:43" x14ac:dyDescent="0.3">
      <c r="A2977" s="12"/>
      <c r="B2977" s="13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</row>
    <row r="2978" spans="1:43" x14ac:dyDescent="0.3">
      <c r="A2978" s="12"/>
      <c r="B2978" s="13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</row>
    <row r="2979" spans="1:43" x14ac:dyDescent="0.3">
      <c r="A2979" s="12"/>
      <c r="B2979" s="13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</row>
    <row r="2980" spans="1:43" x14ac:dyDescent="0.3">
      <c r="A2980" s="12"/>
      <c r="B2980" s="13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</row>
    <row r="2981" spans="1:43" x14ac:dyDescent="0.3">
      <c r="A2981" s="12"/>
      <c r="B2981" s="13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</row>
    <row r="2982" spans="1:43" x14ac:dyDescent="0.3">
      <c r="A2982" s="12"/>
      <c r="B2982" s="13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</row>
    <row r="2983" spans="1:43" x14ac:dyDescent="0.3">
      <c r="A2983" s="12"/>
      <c r="B2983" s="13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</row>
    <row r="2984" spans="1:43" x14ac:dyDescent="0.3">
      <c r="A2984" s="12"/>
      <c r="B2984" s="13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</row>
    <row r="2985" spans="1:43" x14ac:dyDescent="0.3">
      <c r="A2985" s="12"/>
      <c r="B2985" s="13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</row>
    <row r="2986" spans="1:43" x14ac:dyDescent="0.3">
      <c r="A2986" s="12"/>
      <c r="B2986" s="13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</row>
    <row r="2987" spans="1:43" x14ac:dyDescent="0.3">
      <c r="A2987" s="12"/>
      <c r="B2987" s="13"/>
      <c r="C2987" s="13"/>
      <c r="D2987" s="13"/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</row>
    <row r="2988" spans="1:43" x14ac:dyDescent="0.3">
      <c r="A2988" s="12"/>
      <c r="B2988" s="13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</row>
    <row r="2989" spans="1:43" x14ac:dyDescent="0.3">
      <c r="A2989" s="12"/>
      <c r="B2989" s="13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</row>
    <row r="2990" spans="1:43" x14ac:dyDescent="0.3">
      <c r="A2990" s="12"/>
      <c r="B2990" s="13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</row>
    <row r="2991" spans="1:43" x14ac:dyDescent="0.3">
      <c r="A2991" s="12"/>
      <c r="B2991" s="13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</row>
    <row r="2992" spans="1:43" x14ac:dyDescent="0.3">
      <c r="A2992" s="12"/>
      <c r="B2992" s="13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</row>
    <row r="2993" spans="1:43" x14ac:dyDescent="0.3">
      <c r="A2993" s="12"/>
      <c r="B2993" s="13"/>
      <c r="C2993" s="13"/>
      <c r="D2993" s="13"/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</row>
    <row r="2994" spans="1:43" x14ac:dyDescent="0.3">
      <c r="A2994" s="12"/>
      <c r="B2994" s="13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</row>
    <row r="2995" spans="1:43" x14ac:dyDescent="0.3">
      <c r="A2995" s="12"/>
      <c r="B2995" s="13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</row>
    <row r="2996" spans="1:43" x14ac:dyDescent="0.3">
      <c r="A2996" s="12"/>
      <c r="B2996" s="13"/>
      <c r="C2996" s="13"/>
      <c r="D2996" s="13"/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</row>
    <row r="2997" spans="1:43" x14ac:dyDescent="0.3">
      <c r="A2997" s="12"/>
      <c r="B2997" s="13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</row>
    <row r="2998" spans="1:43" x14ac:dyDescent="0.3">
      <c r="A2998" s="12"/>
      <c r="B2998" s="13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</row>
    <row r="2999" spans="1:43" x14ac:dyDescent="0.3">
      <c r="A2999" s="12"/>
      <c r="B2999" s="13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</row>
    <row r="3000" spans="1:43" x14ac:dyDescent="0.3">
      <c r="A3000" s="12"/>
      <c r="B3000" s="13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</row>
    <row r="3001" spans="1:43" x14ac:dyDescent="0.3">
      <c r="A3001" s="12"/>
      <c r="B3001" s="13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</row>
    <row r="3002" spans="1:43" x14ac:dyDescent="0.3">
      <c r="A3002" s="12"/>
      <c r="B3002" s="13"/>
      <c r="C3002" s="13"/>
      <c r="D3002" s="13"/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</row>
    <row r="3003" spans="1:43" x14ac:dyDescent="0.3">
      <c r="A3003" s="12"/>
      <c r="B3003" s="13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</row>
    <row r="3004" spans="1:43" x14ac:dyDescent="0.3">
      <c r="A3004" s="12"/>
      <c r="B3004" s="13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</row>
    <row r="3005" spans="1:43" x14ac:dyDescent="0.3">
      <c r="A3005" s="12"/>
      <c r="B3005" s="13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</row>
    <row r="3006" spans="1:43" x14ac:dyDescent="0.3">
      <c r="A3006" s="12"/>
      <c r="B3006" s="13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</row>
    <row r="3007" spans="1:43" x14ac:dyDescent="0.3">
      <c r="A3007" s="12"/>
      <c r="B3007" s="13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</row>
    <row r="3008" spans="1:43" x14ac:dyDescent="0.3">
      <c r="A3008" s="12"/>
      <c r="B3008" s="13"/>
      <c r="C3008" s="13"/>
      <c r="D3008" s="13"/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</row>
    <row r="3009" spans="1:43" x14ac:dyDescent="0.3">
      <c r="A3009" s="12"/>
      <c r="B3009" s="13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</row>
    <row r="3010" spans="1:43" x14ac:dyDescent="0.3">
      <c r="A3010" s="12"/>
      <c r="B3010" s="13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</row>
    <row r="3011" spans="1:43" x14ac:dyDescent="0.3">
      <c r="A3011" s="12"/>
      <c r="B3011" s="13"/>
      <c r="C3011" s="13"/>
      <c r="D3011" s="13"/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</row>
    <row r="3012" spans="1:43" x14ac:dyDescent="0.3">
      <c r="A3012" s="12"/>
      <c r="B3012" s="13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</row>
    <row r="3013" spans="1:43" x14ac:dyDescent="0.3">
      <c r="A3013" s="12"/>
      <c r="B3013" s="13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</row>
    <row r="3014" spans="1:43" x14ac:dyDescent="0.3">
      <c r="A3014" s="12"/>
      <c r="B3014" s="13"/>
      <c r="C3014" s="13"/>
      <c r="D3014" s="13"/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</row>
    <row r="3015" spans="1:43" x14ac:dyDescent="0.3">
      <c r="A3015" s="12"/>
      <c r="B3015" s="13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</row>
    <row r="3016" spans="1:43" x14ac:dyDescent="0.3">
      <c r="A3016" s="12"/>
      <c r="B3016" s="13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</row>
    <row r="3017" spans="1:43" x14ac:dyDescent="0.3">
      <c r="A3017" s="12"/>
      <c r="B3017" s="13"/>
      <c r="C3017" s="13"/>
      <c r="D3017" s="13"/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</row>
    <row r="3018" spans="1:43" x14ac:dyDescent="0.3">
      <c r="A3018" s="12"/>
      <c r="B3018" s="13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</row>
    <row r="3019" spans="1:43" x14ac:dyDescent="0.3">
      <c r="A3019" s="12"/>
      <c r="B3019" s="13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</row>
    <row r="3020" spans="1:43" x14ac:dyDescent="0.3">
      <c r="A3020" s="12"/>
      <c r="B3020" s="13"/>
      <c r="C3020" s="13"/>
      <c r="D3020" s="13"/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</row>
    <row r="3021" spans="1:43" x14ac:dyDescent="0.3">
      <c r="A3021" s="12"/>
      <c r="B3021" s="13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</row>
    <row r="3022" spans="1:43" x14ac:dyDescent="0.3">
      <c r="A3022" s="12"/>
      <c r="B3022" s="13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</row>
    <row r="3023" spans="1:43" x14ac:dyDescent="0.3">
      <c r="A3023" s="12"/>
      <c r="B3023" s="13"/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</row>
    <row r="3024" spans="1:43" x14ac:dyDescent="0.3">
      <c r="A3024" s="12"/>
      <c r="B3024" s="13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</row>
    <row r="3025" spans="1:43" x14ac:dyDescent="0.3">
      <c r="A3025" s="12"/>
      <c r="B3025" s="13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</row>
    <row r="3026" spans="1:43" x14ac:dyDescent="0.3">
      <c r="A3026" s="12"/>
      <c r="B3026" s="13"/>
      <c r="C3026" s="13"/>
      <c r="D3026" s="13"/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</row>
    <row r="3027" spans="1:43" x14ac:dyDescent="0.3">
      <c r="A3027" s="12"/>
      <c r="B3027" s="13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</row>
    <row r="3028" spans="1:43" x14ac:dyDescent="0.3">
      <c r="A3028" s="12"/>
      <c r="B3028" s="13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</row>
    <row r="3029" spans="1:43" x14ac:dyDescent="0.3">
      <c r="A3029" s="12"/>
      <c r="B3029" s="13"/>
      <c r="C3029" s="13"/>
      <c r="D3029" s="13"/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</row>
    <row r="3030" spans="1:43" x14ac:dyDescent="0.3">
      <c r="A3030" s="12"/>
      <c r="B3030" s="13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</row>
    <row r="3031" spans="1:43" x14ac:dyDescent="0.3">
      <c r="A3031" s="12"/>
      <c r="B3031" s="13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</row>
    <row r="3032" spans="1:43" x14ac:dyDescent="0.3">
      <c r="A3032" s="12"/>
      <c r="B3032" s="13"/>
      <c r="C3032" s="13"/>
      <c r="D3032" s="13"/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</row>
    <row r="3033" spans="1:43" x14ac:dyDescent="0.3">
      <c r="A3033" s="12"/>
      <c r="B3033" s="13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</row>
    <row r="3034" spans="1:43" x14ac:dyDescent="0.3">
      <c r="A3034" s="12"/>
      <c r="B3034" s="13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</row>
    <row r="3035" spans="1:43" x14ac:dyDescent="0.3">
      <c r="A3035" s="12"/>
      <c r="B3035" s="13"/>
      <c r="C3035" s="13"/>
      <c r="D3035" s="13"/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</row>
    <row r="3036" spans="1:43" x14ac:dyDescent="0.3">
      <c r="A3036" s="12"/>
      <c r="B3036" s="13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</row>
    <row r="3037" spans="1:43" x14ac:dyDescent="0.3">
      <c r="A3037" s="12"/>
      <c r="B3037" s="13"/>
      <c r="C3037" s="13"/>
      <c r="D3037" s="13"/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</row>
    <row r="3038" spans="1:43" x14ac:dyDescent="0.3">
      <c r="A3038" s="12"/>
      <c r="B3038" s="13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</row>
    <row r="3039" spans="1:43" x14ac:dyDescent="0.3">
      <c r="A3039" s="12"/>
      <c r="B3039" s="13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</row>
    <row r="3040" spans="1:43" x14ac:dyDescent="0.3">
      <c r="A3040" s="12"/>
      <c r="B3040" s="13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</row>
    <row r="3041" spans="1:43" x14ac:dyDescent="0.3">
      <c r="A3041" s="12"/>
      <c r="B3041" s="13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</row>
    <row r="3042" spans="1:43" x14ac:dyDescent="0.3">
      <c r="A3042" s="12"/>
      <c r="B3042" s="13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</row>
    <row r="3043" spans="1:43" x14ac:dyDescent="0.3">
      <c r="A3043" s="12"/>
      <c r="B3043" s="13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</row>
    <row r="3044" spans="1:43" x14ac:dyDescent="0.3">
      <c r="A3044" s="12"/>
      <c r="B3044" s="13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</row>
    <row r="3045" spans="1:43" x14ac:dyDescent="0.3">
      <c r="A3045" s="12"/>
      <c r="B3045" s="13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</row>
    <row r="3046" spans="1:43" x14ac:dyDescent="0.3">
      <c r="A3046" s="12"/>
      <c r="B3046" s="13"/>
      <c r="C3046" s="13"/>
      <c r="D3046" s="13"/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</row>
    <row r="3047" spans="1:43" x14ac:dyDescent="0.3">
      <c r="A3047" s="12"/>
      <c r="B3047" s="13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</row>
    <row r="3048" spans="1:43" x14ac:dyDescent="0.3">
      <c r="A3048" s="12"/>
      <c r="B3048" s="13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</row>
    <row r="3049" spans="1:43" x14ac:dyDescent="0.3">
      <c r="A3049" s="12"/>
      <c r="B3049" s="13"/>
      <c r="C3049" s="13"/>
      <c r="D3049" s="13"/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</row>
    <row r="3050" spans="1:43" x14ac:dyDescent="0.3">
      <c r="A3050" s="12"/>
      <c r="B3050" s="13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</row>
    <row r="3051" spans="1:43" x14ac:dyDescent="0.3">
      <c r="A3051" s="12"/>
      <c r="B3051" s="13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</row>
    <row r="3052" spans="1:43" x14ac:dyDescent="0.3">
      <c r="A3052" s="12"/>
      <c r="B3052" s="13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</row>
    <row r="3053" spans="1:43" x14ac:dyDescent="0.3">
      <c r="A3053" s="12"/>
      <c r="B3053" s="13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</row>
    <row r="3054" spans="1:43" x14ac:dyDescent="0.3">
      <c r="A3054" s="12"/>
      <c r="B3054" s="13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</row>
    <row r="3055" spans="1:43" x14ac:dyDescent="0.3">
      <c r="A3055" s="12"/>
      <c r="B3055" s="13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</row>
    <row r="3056" spans="1:43" x14ac:dyDescent="0.3">
      <c r="A3056" s="12"/>
      <c r="B3056" s="13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</row>
    <row r="3057" spans="1:43" x14ac:dyDescent="0.3">
      <c r="A3057" s="12"/>
      <c r="B3057" s="13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</row>
    <row r="3058" spans="1:43" x14ac:dyDescent="0.3">
      <c r="A3058" s="12"/>
      <c r="B3058" s="13"/>
      <c r="C3058" s="13"/>
      <c r="D3058" s="13"/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</row>
    <row r="3059" spans="1:43" x14ac:dyDescent="0.3">
      <c r="A3059" s="12"/>
      <c r="B3059" s="13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</row>
    <row r="3060" spans="1:43" x14ac:dyDescent="0.3">
      <c r="A3060" s="12"/>
      <c r="B3060" s="13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</row>
    <row r="3061" spans="1:43" x14ac:dyDescent="0.3">
      <c r="A3061" s="12"/>
      <c r="B3061" s="13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</row>
    <row r="3062" spans="1:43" x14ac:dyDescent="0.3">
      <c r="A3062" s="12"/>
      <c r="B3062" s="13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</row>
    <row r="3063" spans="1:43" x14ac:dyDescent="0.3">
      <c r="A3063" s="12"/>
      <c r="B3063" s="13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</row>
    <row r="3064" spans="1:43" x14ac:dyDescent="0.3">
      <c r="A3064" s="12"/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</row>
    <row r="3065" spans="1:43" x14ac:dyDescent="0.3">
      <c r="A3065" s="12"/>
      <c r="B3065" s="13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</row>
    <row r="3066" spans="1:43" x14ac:dyDescent="0.3">
      <c r="A3066" s="12"/>
      <c r="B3066" s="13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</row>
    <row r="3067" spans="1:43" x14ac:dyDescent="0.3">
      <c r="A3067" s="12"/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</row>
    <row r="3068" spans="1:43" x14ac:dyDescent="0.3">
      <c r="A3068" s="12"/>
      <c r="B3068" s="13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</row>
    <row r="3069" spans="1:43" x14ac:dyDescent="0.3">
      <c r="A3069" s="12"/>
      <c r="B3069" s="13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</row>
    <row r="3070" spans="1:43" x14ac:dyDescent="0.3">
      <c r="A3070" s="12"/>
      <c r="B3070" s="13"/>
      <c r="C3070" s="13"/>
      <c r="D3070" s="13"/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</row>
    <row r="3071" spans="1:43" x14ac:dyDescent="0.3">
      <c r="A3071" s="12"/>
      <c r="B3071" s="13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</row>
    <row r="3072" spans="1:43" x14ac:dyDescent="0.3">
      <c r="A3072" s="12"/>
      <c r="B3072" s="13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</row>
    <row r="3073" spans="1:43" x14ac:dyDescent="0.3">
      <c r="A3073" s="12"/>
      <c r="B3073" s="13"/>
      <c r="C3073" s="13"/>
      <c r="D3073" s="13"/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</row>
    <row r="3074" spans="1:43" x14ac:dyDescent="0.3">
      <c r="A3074" s="12"/>
      <c r="B3074" s="13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</row>
    <row r="3075" spans="1:43" x14ac:dyDescent="0.3">
      <c r="A3075" s="12"/>
      <c r="B3075" s="13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</row>
    <row r="3076" spans="1:43" x14ac:dyDescent="0.3">
      <c r="A3076" s="12"/>
      <c r="B3076" s="13"/>
      <c r="C3076" s="13"/>
      <c r="D3076" s="13"/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</row>
    <row r="3077" spans="1:43" x14ac:dyDescent="0.3">
      <c r="A3077" s="12"/>
      <c r="B3077" s="13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</row>
    <row r="3078" spans="1:43" x14ac:dyDescent="0.3">
      <c r="A3078" s="12"/>
      <c r="B3078" s="13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</row>
    <row r="3079" spans="1:43" x14ac:dyDescent="0.3">
      <c r="A3079" s="12"/>
      <c r="B3079" s="13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</row>
    <row r="3080" spans="1:43" x14ac:dyDescent="0.3">
      <c r="A3080" s="12"/>
      <c r="B3080" s="13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</row>
    <row r="3081" spans="1:43" x14ac:dyDescent="0.3">
      <c r="A3081" s="12"/>
      <c r="B3081" s="13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</row>
    <row r="3082" spans="1:43" x14ac:dyDescent="0.3">
      <c r="A3082" s="12"/>
      <c r="B3082" s="13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</row>
    <row r="3083" spans="1:43" x14ac:dyDescent="0.3">
      <c r="A3083" s="12"/>
      <c r="B3083" s="13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</row>
    <row r="3084" spans="1:43" x14ac:dyDescent="0.3">
      <c r="A3084" s="12"/>
      <c r="B3084" s="13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</row>
    <row r="3085" spans="1:43" x14ac:dyDescent="0.3">
      <c r="A3085" s="12"/>
      <c r="B3085" s="13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</row>
    <row r="3086" spans="1:43" x14ac:dyDescent="0.3">
      <c r="A3086" s="12"/>
      <c r="B3086" s="13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</row>
    <row r="3087" spans="1:43" x14ac:dyDescent="0.3">
      <c r="A3087" s="12"/>
      <c r="B3087" s="13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</row>
    <row r="3088" spans="1:43" x14ac:dyDescent="0.3">
      <c r="A3088" s="12"/>
      <c r="B3088" s="13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</row>
    <row r="3089" spans="1:43" x14ac:dyDescent="0.3">
      <c r="A3089" s="12"/>
      <c r="B3089" s="13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</row>
    <row r="3090" spans="1:43" x14ac:dyDescent="0.3">
      <c r="A3090" s="12"/>
      <c r="B3090" s="13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</row>
    <row r="3091" spans="1:43" x14ac:dyDescent="0.3">
      <c r="A3091" s="12"/>
      <c r="B3091" s="13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</row>
    <row r="3092" spans="1:43" x14ac:dyDescent="0.3">
      <c r="A3092" s="12"/>
      <c r="B3092" s="13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</row>
    <row r="3093" spans="1:43" x14ac:dyDescent="0.3">
      <c r="A3093" s="12"/>
      <c r="B3093" s="13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</row>
    <row r="3094" spans="1:43" x14ac:dyDescent="0.3">
      <c r="A3094" s="12"/>
      <c r="B3094" s="13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</row>
    <row r="3095" spans="1:43" x14ac:dyDescent="0.3">
      <c r="A3095" s="12"/>
      <c r="B3095" s="13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</row>
    <row r="3096" spans="1:43" x14ac:dyDescent="0.3">
      <c r="A3096" s="12"/>
      <c r="B3096" s="13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</row>
    <row r="3097" spans="1:43" x14ac:dyDescent="0.3">
      <c r="A3097" s="12"/>
      <c r="B3097" s="13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</row>
    <row r="3098" spans="1:43" x14ac:dyDescent="0.3">
      <c r="A3098" s="12"/>
      <c r="B3098" s="13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</row>
    <row r="3099" spans="1:43" x14ac:dyDescent="0.3">
      <c r="A3099" s="12"/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</row>
    <row r="3100" spans="1:43" x14ac:dyDescent="0.3">
      <c r="A3100" s="12"/>
      <c r="B3100" s="13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</row>
    <row r="3101" spans="1:43" x14ac:dyDescent="0.3">
      <c r="A3101" s="12"/>
      <c r="B3101" s="13"/>
      <c r="C3101" s="13"/>
      <c r="D3101" s="13"/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</row>
    <row r="3102" spans="1:43" x14ac:dyDescent="0.3">
      <c r="A3102" s="12"/>
      <c r="B3102" s="13"/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</row>
    <row r="3103" spans="1:43" x14ac:dyDescent="0.3">
      <c r="A3103" s="12"/>
      <c r="B3103" s="13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</row>
    <row r="3104" spans="1:43" x14ac:dyDescent="0.3">
      <c r="A3104" s="12"/>
      <c r="B3104" s="13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</row>
    <row r="3105" spans="1:43" x14ac:dyDescent="0.3">
      <c r="A3105" s="12"/>
      <c r="B3105" s="13"/>
      <c r="C3105" s="13"/>
      <c r="D3105" s="13"/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</row>
    <row r="3106" spans="1:43" x14ac:dyDescent="0.3">
      <c r="A3106" s="12"/>
      <c r="B3106" s="13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</row>
    <row r="3107" spans="1:43" x14ac:dyDescent="0.3">
      <c r="A3107" s="12"/>
      <c r="B3107" s="13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</row>
    <row r="3108" spans="1:43" x14ac:dyDescent="0.3">
      <c r="A3108" s="12"/>
      <c r="B3108" s="13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</row>
    <row r="3109" spans="1:43" x14ac:dyDescent="0.3">
      <c r="A3109" s="12"/>
      <c r="B3109" s="13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</row>
    <row r="3110" spans="1:43" x14ac:dyDescent="0.3">
      <c r="A3110" s="12"/>
      <c r="B3110" s="13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</row>
    <row r="3111" spans="1:43" x14ac:dyDescent="0.3">
      <c r="A3111" s="12"/>
      <c r="B3111" s="13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</row>
    <row r="3112" spans="1:43" x14ac:dyDescent="0.3">
      <c r="A3112" s="12"/>
      <c r="B3112" s="13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</row>
    <row r="3113" spans="1:43" x14ac:dyDescent="0.3">
      <c r="A3113" s="12"/>
      <c r="B3113" s="13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</row>
    <row r="3114" spans="1:43" x14ac:dyDescent="0.3">
      <c r="A3114" s="12"/>
      <c r="B3114" s="13"/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</row>
    <row r="3115" spans="1:43" x14ac:dyDescent="0.3">
      <c r="A3115" s="12"/>
      <c r="B3115" s="13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</row>
    <row r="3116" spans="1:43" x14ac:dyDescent="0.3">
      <c r="A3116" s="12"/>
      <c r="B3116" s="13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</row>
    <row r="3117" spans="1:43" x14ac:dyDescent="0.3">
      <c r="A3117" s="12"/>
      <c r="B3117" s="13"/>
      <c r="C3117" s="13"/>
      <c r="D3117" s="13"/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</row>
    <row r="3118" spans="1:43" x14ac:dyDescent="0.3">
      <c r="A3118" s="12"/>
      <c r="B3118" s="13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</row>
    <row r="3119" spans="1:43" x14ac:dyDescent="0.3">
      <c r="A3119" s="12"/>
      <c r="B3119" s="13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</row>
    <row r="3120" spans="1:43" x14ac:dyDescent="0.3">
      <c r="A3120" s="12"/>
      <c r="B3120" s="13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</row>
    <row r="3121" spans="1:43" x14ac:dyDescent="0.3">
      <c r="A3121" s="12"/>
      <c r="B3121" s="13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</row>
    <row r="3122" spans="1:43" x14ac:dyDescent="0.3">
      <c r="A3122" s="12"/>
      <c r="B3122" s="13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</row>
    <row r="3123" spans="1:43" x14ac:dyDescent="0.3">
      <c r="A3123" s="12"/>
      <c r="B3123" s="13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</row>
    <row r="3124" spans="1:43" x14ac:dyDescent="0.3">
      <c r="A3124" s="12"/>
      <c r="B3124" s="13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</row>
    <row r="3125" spans="1:43" x14ac:dyDescent="0.3">
      <c r="A3125" s="12"/>
      <c r="B3125" s="13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</row>
    <row r="3126" spans="1:43" x14ac:dyDescent="0.3">
      <c r="A3126" s="12"/>
      <c r="B3126" s="13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</row>
    <row r="3127" spans="1:43" x14ac:dyDescent="0.3">
      <c r="A3127" s="12"/>
      <c r="B3127" s="13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</row>
    <row r="3128" spans="1:43" x14ac:dyDescent="0.3">
      <c r="A3128" s="12"/>
      <c r="B3128" s="13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</row>
    <row r="3129" spans="1:43" x14ac:dyDescent="0.3">
      <c r="A3129" s="12"/>
      <c r="B3129" s="13"/>
      <c r="C3129" s="13"/>
      <c r="D3129" s="13"/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</row>
    <row r="3130" spans="1:43" x14ac:dyDescent="0.3">
      <c r="A3130" s="12"/>
      <c r="B3130" s="13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</row>
    <row r="3131" spans="1:43" x14ac:dyDescent="0.3">
      <c r="A3131" s="12"/>
      <c r="B3131" s="13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</row>
    <row r="3132" spans="1:43" x14ac:dyDescent="0.3">
      <c r="A3132" s="12"/>
      <c r="B3132" s="13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</row>
    <row r="3133" spans="1:43" x14ac:dyDescent="0.3">
      <c r="A3133" s="12"/>
      <c r="B3133" s="13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</row>
    <row r="3134" spans="1:43" x14ac:dyDescent="0.3">
      <c r="A3134" s="12"/>
      <c r="B3134" s="13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</row>
    <row r="3135" spans="1:43" x14ac:dyDescent="0.3">
      <c r="A3135" s="12"/>
      <c r="B3135" s="13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</row>
    <row r="3136" spans="1:43" x14ac:dyDescent="0.3">
      <c r="A3136" s="12"/>
      <c r="B3136" s="13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</row>
    <row r="3137" spans="1:43" x14ac:dyDescent="0.3">
      <c r="A3137" s="12"/>
      <c r="B3137" s="13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</row>
    <row r="3138" spans="1:43" x14ac:dyDescent="0.3">
      <c r="A3138" s="12"/>
      <c r="B3138" s="13"/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</row>
    <row r="3139" spans="1:43" x14ac:dyDescent="0.3">
      <c r="A3139" s="12"/>
      <c r="B3139" s="13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</row>
    <row r="3140" spans="1:43" x14ac:dyDescent="0.3">
      <c r="A3140" s="12"/>
      <c r="B3140" s="13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</row>
    <row r="3141" spans="1:43" x14ac:dyDescent="0.3">
      <c r="A3141" s="12"/>
      <c r="B3141" s="13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</row>
    <row r="3142" spans="1:43" x14ac:dyDescent="0.3">
      <c r="A3142" s="12"/>
      <c r="B3142" s="13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</row>
    <row r="3143" spans="1:43" x14ac:dyDescent="0.3">
      <c r="A3143" s="12"/>
      <c r="B3143" s="13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</row>
    <row r="3144" spans="1:43" x14ac:dyDescent="0.3">
      <c r="A3144" s="12"/>
      <c r="B3144" s="13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F3144" s="13"/>
      <c r="AG3144" s="13"/>
      <c r="AH3144" s="13"/>
      <c r="AI3144" s="13"/>
      <c r="AJ3144" s="13"/>
      <c r="AK3144" s="13"/>
      <c r="AL3144" s="13"/>
      <c r="AM3144" s="13"/>
      <c r="AN3144" s="13"/>
      <c r="AO3144" s="13"/>
      <c r="AP3144" s="13"/>
      <c r="AQ3144" s="13"/>
    </row>
    <row r="3145" spans="1:43" x14ac:dyDescent="0.3">
      <c r="A3145" s="12"/>
      <c r="B3145" s="13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</row>
    <row r="3146" spans="1:43" x14ac:dyDescent="0.3">
      <c r="A3146" s="12"/>
      <c r="B3146" s="13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</row>
    <row r="3147" spans="1:43" x14ac:dyDescent="0.3">
      <c r="A3147" s="12"/>
      <c r="B3147" s="13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</row>
    <row r="3148" spans="1:43" x14ac:dyDescent="0.3">
      <c r="A3148" s="12"/>
      <c r="B3148" s="13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</row>
    <row r="3149" spans="1:43" x14ac:dyDescent="0.3">
      <c r="A3149" s="12"/>
      <c r="B3149" s="13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</row>
    <row r="3150" spans="1:43" x14ac:dyDescent="0.3">
      <c r="A3150" s="12"/>
      <c r="B3150" s="13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</row>
    <row r="3151" spans="1:43" x14ac:dyDescent="0.3">
      <c r="A3151" s="12"/>
      <c r="B3151" s="13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</row>
    <row r="3152" spans="1:43" x14ac:dyDescent="0.3">
      <c r="A3152" s="12"/>
      <c r="B3152" s="13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</row>
    <row r="3153" spans="1:43" x14ac:dyDescent="0.3">
      <c r="A3153" s="12"/>
      <c r="B3153" s="13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</row>
    <row r="3154" spans="1:43" x14ac:dyDescent="0.3">
      <c r="A3154" s="12"/>
      <c r="B3154" s="13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</row>
    <row r="3155" spans="1:43" x14ac:dyDescent="0.3">
      <c r="A3155" s="12"/>
      <c r="B3155" s="13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</row>
    <row r="3156" spans="1:43" x14ac:dyDescent="0.3">
      <c r="A3156" s="12"/>
      <c r="B3156" s="13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</row>
    <row r="3157" spans="1:43" x14ac:dyDescent="0.3">
      <c r="A3157" s="12"/>
      <c r="B3157" s="13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</row>
    <row r="3158" spans="1:43" x14ac:dyDescent="0.3">
      <c r="A3158" s="12"/>
      <c r="B3158" s="13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</row>
    <row r="3159" spans="1:43" x14ac:dyDescent="0.3">
      <c r="A3159" s="12"/>
      <c r="B3159" s="13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</row>
    <row r="3160" spans="1:43" x14ac:dyDescent="0.3">
      <c r="A3160" s="12"/>
      <c r="B3160" s="13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</row>
    <row r="3161" spans="1:43" x14ac:dyDescent="0.3">
      <c r="A3161" s="12"/>
      <c r="B3161" s="13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</row>
    <row r="3162" spans="1:43" x14ac:dyDescent="0.3">
      <c r="A3162" s="12"/>
      <c r="B3162" s="13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</row>
    <row r="3163" spans="1:43" x14ac:dyDescent="0.3">
      <c r="A3163" s="12"/>
      <c r="B3163" s="13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</row>
    <row r="3164" spans="1:43" x14ac:dyDescent="0.3">
      <c r="A3164" s="12"/>
      <c r="B3164" s="13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</row>
    <row r="3165" spans="1:43" x14ac:dyDescent="0.3">
      <c r="A3165" s="12"/>
      <c r="B3165" s="13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</row>
    <row r="3166" spans="1:43" x14ac:dyDescent="0.3">
      <c r="A3166" s="12"/>
      <c r="B3166" s="13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</row>
    <row r="3167" spans="1:43" x14ac:dyDescent="0.3">
      <c r="A3167" s="12"/>
      <c r="B3167" s="13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</row>
    <row r="3168" spans="1:43" x14ac:dyDescent="0.3">
      <c r="A3168" s="12"/>
      <c r="B3168" s="13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</row>
    <row r="3169" spans="1:43" x14ac:dyDescent="0.3">
      <c r="A3169" s="12"/>
      <c r="B3169" s="13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</row>
    <row r="3170" spans="1:43" x14ac:dyDescent="0.3">
      <c r="A3170" s="12"/>
      <c r="B3170" s="13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</row>
    <row r="3171" spans="1:43" x14ac:dyDescent="0.3">
      <c r="A3171" s="12"/>
      <c r="B3171" s="13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</row>
    <row r="3172" spans="1:43" x14ac:dyDescent="0.3">
      <c r="A3172" s="12"/>
      <c r="B3172" s="13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</row>
    <row r="3173" spans="1:43" x14ac:dyDescent="0.3">
      <c r="A3173" s="12"/>
      <c r="B3173" s="13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</row>
    <row r="3174" spans="1:43" x14ac:dyDescent="0.3">
      <c r="A3174" s="12"/>
      <c r="B3174" s="13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</row>
    <row r="3175" spans="1:43" x14ac:dyDescent="0.3">
      <c r="A3175" s="12"/>
      <c r="B3175" s="13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</row>
    <row r="3176" spans="1:43" x14ac:dyDescent="0.3">
      <c r="A3176" s="12"/>
      <c r="B3176" s="13"/>
      <c r="C3176" s="13"/>
      <c r="D3176" s="13"/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</row>
    <row r="3177" spans="1:43" x14ac:dyDescent="0.3">
      <c r="A3177" s="12"/>
      <c r="B3177" s="13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</row>
    <row r="3178" spans="1:43" x14ac:dyDescent="0.3">
      <c r="A3178" s="12"/>
      <c r="B3178" s="13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</row>
    <row r="3179" spans="1:43" x14ac:dyDescent="0.3">
      <c r="A3179" s="12"/>
      <c r="B3179" s="13"/>
      <c r="C3179" s="13"/>
      <c r="D3179" s="13"/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</row>
    <row r="3180" spans="1:43" x14ac:dyDescent="0.3">
      <c r="A3180" s="12"/>
      <c r="B3180" s="13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</row>
    <row r="3181" spans="1:43" x14ac:dyDescent="0.3">
      <c r="A3181" s="12"/>
      <c r="B3181" s="13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</row>
    <row r="3182" spans="1:43" x14ac:dyDescent="0.3">
      <c r="A3182" s="12"/>
      <c r="B3182" s="13"/>
      <c r="C3182" s="13"/>
      <c r="D3182" s="13"/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</row>
    <row r="3183" spans="1:43" x14ac:dyDescent="0.3">
      <c r="A3183" s="12"/>
      <c r="B3183" s="13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</row>
    <row r="3184" spans="1:43" x14ac:dyDescent="0.3">
      <c r="A3184" s="12"/>
      <c r="B3184" s="13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</row>
    <row r="3185" spans="1:43" x14ac:dyDescent="0.3">
      <c r="A3185" s="12"/>
      <c r="B3185" s="13"/>
      <c r="C3185" s="13"/>
      <c r="D3185" s="13"/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</row>
    <row r="3186" spans="1:43" x14ac:dyDescent="0.3">
      <c r="A3186" s="12"/>
      <c r="B3186" s="13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</row>
    <row r="3187" spans="1:43" x14ac:dyDescent="0.3">
      <c r="A3187" s="12"/>
      <c r="B3187" s="13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</row>
    <row r="3188" spans="1:43" x14ac:dyDescent="0.3">
      <c r="A3188" s="12"/>
      <c r="B3188" s="13"/>
      <c r="C3188" s="13"/>
      <c r="D3188" s="13"/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</row>
    <row r="3189" spans="1:43" x14ac:dyDescent="0.3">
      <c r="A3189" s="12"/>
      <c r="B3189" s="13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</row>
    <row r="3190" spans="1:43" x14ac:dyDescent="0.3">
      <c r="A3190" s="12"/>
      <c r="B3190" s="13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</row>
    <row r="3191" spans="1:43" x14ac:dyDescent="0.3">
      <c r="A3191" s="12"/>
      <c r="B3191" s="13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</row>
    <row r="3192" spans="1:43" x14ac:dyDescent="0.3">
      <c r="A3192" s="12"/>
      <c r="B3192" s="13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</row>
    <row r="3193" spans="1:43" x14ac:dyDescent="0.3">
      <c r="A3193" s="12"/>
      <c r="B3193" s="13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</row>
    <row r="3194" spans="1:43" x14ac:dyDescent="0.3">
      <c r="A3194" s="12"/>
      <c r="B3194" s="13"/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</row>
    <row r="3195" spans="1:43" x14ac:dyDescent="0.3">
      <c r="A3195" s="12"/>
      <c r="B3195" s="13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F3195" s="13"/>
      <c r="AG3195" s="13"/>
      <c r="AH3195" s="13"/>
      <c r="AI3195" s="13"/>
      <c r="AJ3195" s="13"/>
      <c r="AK3195" s="13"/>
      <c r="AL3195" s="13"/>
      <c r="AM3195" s="13"/>
      <c r="AN3195" s="13"/>
      <c r="AO3195" s="13"/>
      <c r="AP3195" s="13"/>
      <c r="AQ3195" s="13"/>
    </row>
    <row r="3196" spans="1:43" x14ac:dyDescent="0.3">
      <c r="A3196" s="12"/>
      <c r="B3196" s="13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</row>
    <row r="3197" spans="1:43" x14ac:dyDescent="0.3">
      <c r="A3197" s="12"/>
      <c r="B3197" s="13"/>
      <c r="C3197" s="13"/>
      <c r="D3197" s="13"/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</row>
    <row r="3198" spans="1:43" x14ac:dyDescent="0.3">
      <c r="A3198" s="12"/>
      <c r="B3198" s="13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</row>
    <row r="3199" spans="1:43" x14ac:dyDescent="0.3">
      <c r="A3199" s="12"/>
      <c r="B3199" s="13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</row>
    <row r="3200" spans="1:43" x14ac:dyDescent="0.3">
      <c r="A3200" s="12"/>
      <c r="B3200" s="13"/>
      <c r="C3200" s="13"/>
      <c r="D3200" s="13"/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</row>
    <row r="3201" spans="1:43" x14ac:dyDescent="0.3">
      <c r="A3201" s="12"/>
      <c r="B3201" s="13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</row>
    <row r="3202" spans="1:43" x14ac:dyDescent="0.3">
      <c r="A3202" s="12"/>
      <c r="B3202" s="13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</row>
    <row r="3203" spans="1:43" x14ac:dyDescent="0.3">
      <c r="A3203" s="12"/>
      <c r="B3203" s="13"/>
      <c r="C3203" s="13"/>
      <c r="D3203" s="13"/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</row>
    <row r="3204" spans="1:43" x14ac:dyDescent="0.3">
      <c r="A3204" s="12"/>
      <c r="B3204" s="13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</row>
    <row r="3205" spans="1:43" x14ac:dyDescent="0.3">
      <c r="A3205" s="12"/>
      <c r="B3205" s="13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</row>
    <row r="3206" spans="1:43" x14ac:dyDescent="0.3">
      <c r="A3206" s="12"/>
      <c r="B3206" s="13"/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</row>
    <row r="3207" spans="1:43" x14ac:dyDescent="0.3">
      <c r="A3207" s="12"/>
      <c r="B3207" s="13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</row>
    <row r="3208" spans="1:43" x14ac:dyDescent="0.3">
      <c r="A3208" s="12"/>
      <c r="B3208" s="13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</row>
    <row r="3209" spans="1:43" x14ac:dyDescent="0.3">
      <c r="A3209" s="12"/>
      <c r="B3209" s="13"/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</row>
    <row r="3210" spans="1:43" x14ac:dyDescent="0.3">
      <c r="A3210" s="12"/>
      <c r="B3210" s="13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</row>
    <row r="3211" spans="1:43" x14ac:dyDescent="0.3">
      <c r="A3211" s="12"/>
      <c r="B3211" s="13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</row>
    <row r="3212" spans="1:43" x14ac:dyDescent="0.3">
      <c r="A3212" s="12"/>
      <c r="B3212" s="13"/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</row>
    <row r="3213" spans="1:43" x14ac:dyDescent="0.3">
      <c r="A3213" s="12"/>
      <c r="B3213" s="13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</row>
    <row r="3214" spans="1:43" x14ac:dyDescent="0.3">
      <c r="A3214" s="12"/>
      <c r="B3214" s="13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</row>
    <row r="3215" spans="1:43" x14ac:dyDescent="0.3">
      <c r="A3215" s="12"/>
      <c r="B3215" s="13"/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</row>
    <row r="3216" spans="1:43" x14ac:dyDescent="0.3">
      <c r="A3216" s="12"/>
      <c r="B3216" s="13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</row>
    <row r="3217" spans="1:43" x14ac:dyDescent="0.3">
      <c r="A3217" s="12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</row>
    <row r="3218" spans="1:43" x14ac:dyDescent="0.3">
      <c r="A3218" s="12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</row>
    <row r="3219" spans="1:43" x14ac:dyDescent="0.3">
      <c r="A3219" s="12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</row>
    <row r="3220" spans="1:43" x14ac:dyDescent="0.3">
      <c r="A3220" s="12"/>
      <c r="B3220" s="13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</row>
    <row r="3221" spans="1:43" x14ac:dyDescent="0.3">
      <c r="A3221" s="12"/>
      <c r="B3221" s="13"/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</row>
    <row r="3222" spans="1:43" x14ac:dyDescent="0.3">
      <c r="A3222" s="12"/>
      <c r="B3222" s="13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</row>
    <row r="3223" spans="1:43" x14ac:dyDescent="0.3">
      <c r="A3223" s="12"/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</row>
    <row r="3224" spans="1:43" x14ac:dyDescent="0.3">
      <c r="A3224" s="12"/>
      <c r="B3224" s="13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</row>
    <row r="3225" spans="1:43" x14ac:dyDescent="0.3">
      <c r="A3225" s="12"/>
      <c r="B3225" s="13"/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</row>
    <row r="3226" spans="1:43" x14ac:dyDescent="0.3">
      <c r="A3226" s="12"/>
      <c r="B3226" s="13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</row>
    <row r="3227" spans="1:43" x14ac:dyDescent="0.3">
      <c r="A3227" s="12"/>
      <c r="B3227" s="13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</row>
    <row r="3228" spans="1:43" x14ac:dyDescent="0.3">
      <c r="A3228" s="12"/>
      <c r="B3228" s="13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</row>
    <row r="3229" spans="1:43" x14ac:dyDescent="0.3">
      <c r="A3229" s="12"/>
      <c r="B3229" s="13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</row>
    <row r="3230" spans="1:43" x14ac:dyDescent="0.3">
      <c r="A3230" s="12"/>
      <c r="B3230" s="13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</row>
    <row r="3231" spans="1:43" x14ac:dyDescent="0.3">
      <c r="A3231" s="12"/>
      <c r="B3231" s="13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</row>
    <row r="3232" spans="1:43" x14ac:dyDescent="0.3">
      <c r="A3232" s="12"/>
      <c r="B3232" s="13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</row>
    <row r="3233" spans="1:43" x14ac:dyDescent="0.3">
      <c r="A3233" s="12"/>
      <c r="B3233" s="13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</row>
    <row r="3234" spans="1:43" x14ac:dyDescent="0.3">
      <c r="A3234" s="12"/>
      <c r="B3234" s="13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</row>
    <row r="3235" spans="1:43" x14ac:dyDescent="0.3">
      <c r="A3235" s="12"/>
      <c r="B3235" s="13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</row>
    <row r="3236" spans="1:43" x14ac:dyDescent="0.3">
      <c r="A3236" s="12"/>
      <c r="B3236" s="13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</row>
    <row r="3237" spans="1:43" x14ac:dyDescent="0.3">
      <c r="A3237" s="12"/>
      <c r="B3237" s="13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</row>
    <row r="3238" spans="1:43" x14ac:dyDescent="0.3">
      <c r="A3238" s="12"/>
      <c r="B3238" s="13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</row>
    <row r="3239" spans="1:43" x14ac:dyDescent="0.3">
      <c r="A3239" s="12"/>
      <c r="B3239" s="13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</row>
    <row r="3240" spans="1:43" x14ac:dyDescent="0.3">
      <c r="A3240" s="12"/>
      <c r="B3240" s="13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</row>
    <row r="3241" spans="1:43" x14ac:dyDescent="0.3">
      <c r="A3241" s="12"/>
      <c r="B3241" s="13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</row>
    <row r="3242" spans="1:43" x14ac:dyDescent="0.3">
      <c r="A3242" s="12"/>
      <c r="B3242" s="13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</row>
    <row r="3243" spans="1:43" x14ac:dyDescent="0.3">
      <c r="A3243" s="12"/>
      <c r="B3243" s="13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</row>
    <row r="3244" spans="1:43" x14ac:dyDescent="0.3">
      <c r="A3244" s="12"/>
      <c r="B3244" s="13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</row>
    <row r="3245" spans="1:43" x14ac:dyDescent="0.3">
      <c r="A3245" s="12"/>
      <c r="B3245" s="13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</row>
    <row r="3246" spans="1:43" x14ac:dyDescent="0.3">
      <c r="A3246" s="12"/>
      <c r="B3246" s="13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</row>
    <row r="3247" spans="1:43" x14ac:dyDescent="0.3">
      <c r="A3247" s="12"/>
      <c r="B3247" s="13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</row>
    <row r="3248" spans="1:43" x14ac:dyDescent="0.3">
      <c r="A3248" s="12"/>
      <c r="B3248" s="13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</row>
    <row r="3249" spans="1:43" x14ac:dyDescent="0.3">
      <c r="A3249" s="12"/>
      <c r="B3249" s="13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</row>
    <row r="3250" spans="1:43" x14ac:dyDescent="0.3">
      <c r="A3250" s="12"/>
      <c r="B3250" s="13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</row>
    <row r="3251" spans="1:43" x14ac:dyDescent="0.3">
      <c r="A3251" s="12"/>
      <c r="B3251" s="13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</row>
    <row r="3252" spans="1:43" x14ac:dyDescent="0.3">
      <c r="A3252" s="12"/>
      <c r="B3252" s="13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</row>
    <row r="3253" spans="1:43" x14ac:dyDescent="0.3">
      <c r="A3253" s="12"/>
      <c r="B3253" s="13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</row>
    <row r="3254" spans="1:43" x14ac:dyDescent="0.3">
      <c r="A3254" s="12"/>
      <c r="B3254" s="13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</row>
    <row r="3255" spans="1:43" x14ac:dyDescent="0.3">
      <c r="A3255" s="12"/>
      <c r="B3255" s="13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</row>
    <row r="3256" spans="1:43" x14ac:dyDescent="0.3">
      <c r="A3256" s="12"/>
      <c r="B3256" s="13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</row>
    <row r="3257" spans="1:43" x14ac:dyDescent="0.3">
      <c r="A3257" s="12"/>
      <c r="B3257" s="13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</row>
    <row r="3258" spans="1:43" x14ac:dyDescent="0.3">
      <c r="A3258" s="12"/>
      <c r="B3258" s="13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</row>
    <row r="3259" spans="1:43" x14ac:dyDescent="0.3">
      <c r="A3259" s="12"/>
      <c r="B3259" s="13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</row>
    <row r="3260" spans="1:43" x14ac:dyDescent="0.3">
      <c r="A3260" s="12"/>
      <c r="B3260" s="13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</row>
    <row r="3261" spans="1:43" x14ac:dyDescent="0.3">
      <c r="A3261" s="12"/>
      <c r="B3261" s="13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</row>
    <row r="3262" spans="1:43" x14ac:dyDescent="0.3">
      <c r="A3262" s="12"/>
      <c r="B3262" s="13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</row>
    <row r="3263" spans="1:43" x14ac:dyDescent="0.3">
      <c r="A3263" s="12"/>
      <c r="B3263" s="13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</row>
    <row r="3264" spans="1:43" x14ac:dyDescent="0.3">
      <c r="A3264" s="12"/>
      <c r="B3264" s="13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</row>
    <row r="3265" spans="1:43" x14ac:dyDescent="0.3">
      <c r="A3265" s="12"/>
      <c r="B3265" s="13"/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</row>
    <row r="3266" spans="1:43" x14ac:dyDescent="0.3">
      <c r="A3266" s="12"/>
      <c r="B3266" s="13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</row>
    <row r="3267" spans="1:43" x14ac:dyDescent="0.3">
      <c r="A3267" s="12"/>
      <c r="B3267" s="13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</row>
    <row r="3268" spans="1:43" x14ac:dyDescent="0.3">
      <c r="A3268" s="12"/>
      <c r="B3268" s="13"/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</row>
    <row r="3269" spans="1:43" x14ac:dyDescent="0.3">
      <c r="A3269" s="12"/>
      <c r="B3269" s="13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</row>
    <row r="3270" spans="1:43" x14ac:dyDescent="0.3">
      <c r="A3270" s="12"/>
      <c r="B3270" s="13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</row>
    <row r="3271" spans="1:43" x14ac:dyDescent="0.3">
      <c r="A3271" s="12"/>
      <c r="B3271" s="13"/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</row>
    <row r="3272" spans="1:43" x14ac:dyDescent="0.3">
      <c r="A3272" s="12"/>
      <c r="B3272" s="13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</row>
    <row r="3273" spans="1:43" x14ac:dyDescent="0.3">
      <c r="A3273" s="12"/>
      <c r="B3273" s="13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</row>
    <row r="3274" spans="1:43" x14ac:dyDescent="0.3">
      <c r="A3274" s="12"/>
      <c r="B3274" s="13"/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</row>
    <row r="3275" spans="1:43" x14ac:dyDescent="0.3">
      <c r="A3275" s="12"/>
      <c r="B3275" s="13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</row>
    <row r="3276" spans="1:43" x14ac:dyDescent="0.3">
      <c r="A3276" s="12"/>
      <c r="B3276" s="13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</row>
    <row r="3277" spans="1:43" x14ac:dyDescent="0.3">
      <c r="A3277" s="12"/>
      <c r="B3277" s="13"/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</row>
    <row r="3278" spans="1:43" x14ac:dyDescent="0.3">
      <c r="A3278" s="12"/>
      <c r="B3278" s="13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</row>
    <row r="3279" spans="1:43" x14ac:dyDescent="0.3">
      <c r="A3279" s="12"/>
      <c r="B3279" s="13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</row>
    <row r="3280" spans="1:43" x14ac:dyDescent="0.3">
      <c r="A3280" s="12"/>
      <c r="B3280" s="13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</row>
    <row r="3281" spans="1:43" x14ac:dyDescent="0.3">
      <c r="A3281" s="12"/>
      <c r="B3281" s="13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</row>
    <row r="3282" spans="1:43" x14ac:dyDescent="0.3">
      <c r="A3282" s="12"/>
      <c r="B3282" s="13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</row>
    <row r="3283" spans="1:43" x14ac:dyDescent="0.3">
      <c r="A3283" s="12"/>
      <c r="B3283" s="13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</row>
    <row r="3284" spans="1:43" x14ac:dyDescent="0.3">
      <c r="A3284" s="12"/>
      <c r="B3284" s="13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</row>
    <row r="3285" spans="1:43" x14ac:dyDescent="0.3">
      <c r="A3285" s="12"/>
      <c r="B3285" s="13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</row>
    <row r="3286" spans="1:43" x14ac:dyDescent="0.3">
      <c r="A3286" s="12"/>
      <c r="B3286" s="13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</row>
    <row r="3287" spans="1:43" x14ac:dyDescent="0.3">
      <c r="A3287" s="12"/>
      <c r="B3287" s="13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</row>
    <row r="3288" spans="1:43" x14ac:dyDescent="0.3">
      <c r="A3288" s="12"/>
      <c r="B3288" s="13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</row>
    <row r="3289" spans="1:43" x14ac:dyDescent="0.3">
      <c r="A3289" s="12"/>
      <c r="B3289" s="13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</row>
    <row r="3290" spans="1:43" x14ac:dyDescent="0.3">
      <c r="A3290" s="12"/>
      <c r="B3290" s="13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</row>
    <row r="3291" spans="1:43" x14ac:dyDescent="0.3">
      <c r="A3291" s="12"/>
      <c r="B3291" s="13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</row>
    <row r="3292" spans="1:43" x14ac:dyDescent="0.3">
      <c r="A3292" s="12"/>
      <c r="B3292" s="13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</row>
    <row r="3293" spans="1:43" x14ac:dyDescent="0.3">
      <c r="A3293" s="12"/>
      <c r="B3293" s="13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</row>
    <row r="3294" spans="1:43" x14ac:dyDescent="0.3">
      <c r="A3294" s="12"/>
      <c r="B3294" s="13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</row>
    <row r="3295" spans="1:43" x14ac:dyDescent="0.3">
      <c r="A3295" s="12"/>
      <c r="B3295" s="13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</row>
    <row r="3296" spans="1:43" x14ac:dyDescent="0.3">
      <c r="A3296" s="12"/>
      <c r="B3296" s="13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</row>
    <row r="3297" spans="1:43" x14ac:dyDescent="0.3">
      <c r="A3297" s="12"/>
      <c r="B3297" s="13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</row>
    <row r="3298" spans="1:43" x14ac:dyDescent="0.3">
      <c r="A3298" s="12"/>
      <c r="B3298" s="13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</row>
    <row r="3299" spans="1:43" x14ac:dyDescent="0.3">
      <c r="A3299" s="12"/>
      <c r="B3299" s="13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</row>
    <row r="3300" spans="1:43" x14ac:dyDescent="0.3">
      <c r="A3300" s="12"/>
      <c r="B3300" s="13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</row>
    <row r="3301" spans="1:43" x14ac:dyDescent="0.3">
      <c r="A3301" s="12"/>
      <c r="B3301" s="13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</row>
    <row r="3302" spans="1:43" x14ac:dyDescent="0.3">
      <c r="A3302" s="12"/>
      <c r="B3302" s="13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</row>
    <row r="3303" spans="1:43" x14ac:dyDescent="0.3">
      <c r="A3303" s="12"/>
      <c r="B3303" s="13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</row>
    <row r="3304" spans="1:43" x14ac:dyDescent="0.3">
      <c r="A3304" s="12"/>
      <c r="B3304" s="13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</row>
    <row r="3305" spans="1:43" x14ac:dyDescent="0.3">
      <c r="A3305" s="12"/>
      <c r="B3305" s="13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</row>
    <row r="3306" spans="1:43" x14ac:dyDescent="0.3">
      <c r="A3306" s="12"/>
      <c r="B3306" s="13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</row>
    <row r="3307" spans="1:43" x14ac:dyDescent="0.3">
      <c r="A3307" s="12"/>
      <c r="B3307" s="13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</row>
    <row r="3308" spans="1:43" x14ac:dyDescent="0.3">
      <c r="A3308" s="12"/>
      <c r="B3308" s="13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</row>
    <row r="3309" spans="1:43" x14ac:dyDescent="0.3">
      <c r="A3309" s="12"/>
      <c r="B3309" s="13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</row>
    <row r="3310" spans="1:43" x14ac:dyDescent="0.3">
      <c r="A3310" s="12"/>
      <c r="B3310" s="13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</row>
    <row r="3311" spans="1:43" x14ac:dyDescent="0.3">
      <c r="A3311" s="12"/>
      <c r="B3311" s="13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</row>
    <row r="3312" spans="1:43" x14ac:dyDescent="0.3">
      <c r="A3312" s="12"/>
      <c r="B3312" s="13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</row>
    <row r="3313" spans="1:43" x14ac:dyDescent="0.3">
      <c r="A3313" s="12"/>
      <c r="B3313" s="13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</row>
    <row r="3314" spans="1:43" x14ac:dyDescent="0.3">
      <c r="A3314" s="12"/>
      <c r="B3314" s="13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</row>
    <row r="3315" spans="1:43" x14ac:dyDescent="0.3">
      <c r="A3315" s="12"/>
      <c r="B3315" s="13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</row>
    <row r="3316" spans="1:43" x14ac:dyDescent="0.3">
      <c r="A3316" s="12"/>
      <c r="B3316" s="13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</row>
    <row r="3317" spans="1:43" x14ac:dyDescent="0.3">
      <c r="A3317" s="12"/>
      <c r="B3317" s="13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</row>
    <row r="3318" spans="1:43" x14ac:dyDescent="0.3">
      <c r="A3318" s="12"/>
      <c r="B3318" s="13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</row>
    <row r="3319" spans="1:43" x14ac:dyDescent="0.3">
      <c r="A3319" s="12"/>
      <c r="B3319" s="13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</row>
    <row r="3320" spans="1:43" x14ac:dyDescent="0.3">
      <c r="A3320" s="12"/>
      <c r="B3320" s="13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</row>
    <row r="3321" spans="1:43" x14ac:dyDescent="0.3">
      <c r="A3321" s="12"/>
      <c r="B3321" s="13"/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</row>
    <row r="3322" spans="1:43" x14ac:dyDescent="0.3">
      <c r="A3322" s="12"/>
      <c r="B3322" s="13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</row>
    <row r="3323" spans="1:43" x14ac:dyDescent="0.3">
      <c r="A3323" s="12"/>
      <c r="B3323" s="13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</row>
    <row r="3324" spans="1:43" x14ac:dyDescent="0.3">
      <c r="A3324" s="12"/>
      <c r="B3324" s="13"/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</row>
    <row r="3325" spans="1:43" x14ac:dyDescent="0.3">
      <c r="A3325" s="12"/>
      <c r="B3325" s="13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</row>
    <row r="3326" spans="1:43" x14ac:dyDescent="0.3">
      <c r="A3326" s="12"/>
      <c r="B3326" s="13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</row>
    <row r="3327" spans="1:43" x14ac:dyDescent="0.3">
      <c r="A3327" s="12"/>
      <c r="B3327" s="13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</row>
    <row r="3328" spans="1:43" x14ac:dyDescent="0.3">
      <c r="A3328" s="12"/>
      <c r="B3328" s="13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</row>
    <row r="3329" spans="1:43" x14ac:dyDescent="0.3">
      <c r="A3329" s="12"/>
      <c r="B3329" s="13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</row>
    <row r="3330" spans="1:43" x14ac:dyDescent="0.3">
      <c r="A3330" s="12"/>
      <c r="B3330" s="13"/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</row>
    <row r="3331" spans="1:43" x14ac:dyDescent="0.3">
      <c r="A3331" s="12"/>
      <c r="B3331" s="13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</row>
    <row r="3332" spans="1:43" x14ac:dyDescent="0.3">
      <c r="A3332" s="12"/>
      <c r="B3332" s="13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</row>
    <row r="3333" spans="1:43" x14ac:dyDescent="0.3">
      <c r="A3333" s="12"/>
      <c r="B3333" s="13"/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</row>
    <row r="3334" spans="1:43" x14ac:dyDescent="0.3">
      <c r="A3334" s="12"/>
      <c r="B3334" s="13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</row>
    <row r="3335" spans="1:43" x14ac:dyDescent="0.3">
      <c r="A3335" s="12"/>
      <c r="B3335" s="13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</row>
    <row r="3336" spans="1:43" x14ac:dyDescent="0.3">
      <c r="A3336" s="12"/>
      <c r="B3336" s="13"/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</row>
    <row r="3337" spans="1:43" x14ac:dyDescent="0.3">
      <c r="A3337" s="12"/>
      <c r="B3337" s="13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</row>
    <row r="3338" spans="1:43" x14ac:dyDescent="0.3">
      <c r="A3338" s="12"/>
      <c r="B3338" s="13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</row>
    <row r="3339" spans="1:43" x14ac:dyDescent="0.3">
      <c r="A3339" s="12"/>
      <c r="B3339" s="13"/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</row>
    <row r="3340" spans="1:43" x14ac:dyDescent="0.3">
      <c r="A3340" s="12"/>
      <c r="B3340" s="13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</row>
    <row r="3341" spans="1:43" x14ac:dyDescent="0.3">
      <c r="A3341" s="12"/>
      <c r="B3341" s="13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</row>
    <row r="3342" spans="1:43" x14ac:dyDescent="0.3">
      <c r="A3342" s="12"/>
      <c r="B3342" s="13"/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</row>
    <row r="3343" spans="1:43" x14ac:dyDescent="0.3">
      <c r="A3343" s="12"/>
      <c r="B3343" s="13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</row>
    <row r="3344" spans="1:43" x14ac:dyDescent="0.3">
      <c r="A3344" s="12"/>
      <c r="B3344" s="13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</row>
    <row r="3345" spans="1:43" x14ac:dyDescent="0.3">
      <c r="A3345" s="12"/>
      <c r="B3345" s="13"/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</row>
    <row r="3346" spans="1:43" x14ac:dyDescent="0.3">
      <c r="A3346" s="12"/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</row>
    <row r="3347" spans="1:43" x14ac:dyDescent="0.3">
      <c r="A3347" s="12"/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</row>
    <row r="3348" spans="1:43" x14ac:dyDescent="0.3">
      <c r="A3348" s="12"/>
      <c r="B3348" s="13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</row>
    <row r="3349" spans="1:43" x14ac:dyDescent="0.3">
      <c r="A3349" s="12"/>
      <c r="B3349" s="13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</row>
    <row r="3350" spans="1:43" x14ac:dyDescent="0.3">
      <c r="A3350" s="12"/>
      <c r="B3350" s="13"/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</row>
    <row r="3351" spans="1:43" x14ac:dyDescent="0.3">
      <c r="A3351" s="12"/>
      <c r="B3351" s="13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</row>
    <row r="3352" spans="1:43" x14ac:dyDescent="0.3">
      <c r="A3352" s="12"/>
      <c r="B3352" s="13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</row>
    <row r="3353" spans="1:43" x14ac:dyDescent="0.3">
      <c r="A3353" s="12"/>
      <c r="B3353" s="13"/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</row>
    <row r="3354" spans="1:43" x14ac:dyDescent="0.3">
      <c r="A3354" s="12"/>
      <c r="B3354" s="13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</row>
    <row r="3355" spans="1:43" x14ac:dyDescent="0.3">
      <c r="A3355" s="12"/>
      <c r="B3355" s="13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</row>
    <row r="3356" spans="1:43" x14ac:dyDescent="0.3">
      <c r="A3356" s="12"/>
      <c r="B3356" s="13"/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</row>
    <row r="3357" spans="1:43" x14ac:dyDescent="0.3">
      <c r="A3357" s="12"/>
      <c r="B3357" s="13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</row>
    <row r="3358" spans="1:43" x14ac:dyDescent="0.3">
      <c r="A3358" s="12"/>
      <c r="B3358" s="13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</row>
    <row r="3359" spans="1:43" x14ac:dyDescent="0.3">
      <c r="A3359" s="12"/>
      <c r="B3359" s="13"/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</row>
    <row r="3360" spans="1:43" x14ac:dyDescent="0.3">
      <c r="A3360" s="12"/>
      <c r="B3360" s="13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</row>
    <row r="3361" spans="1:43" x14ac:dyDescent="0.3">
      <c r="A3361" s="12"/>
      <c r="B3361" s="13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</row>
    <row r="3362" spans="1:43" x14ac:dyDescent="0.3">
      <c r="A3362" s="12"/>
      <c r="B3362" s="13"/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</row>
    <row r="3363" spans="1:43" x14ac:dyDescent="0.3">
      <c r="A3363" s="12"/>
      <c r="B3363" s="13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</row>
    <row r="3364" spans="1:43" x14ac:dyDescent="0.3">
      <c r="A3364" s="12"/>
      <c r="B3364" s="13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</row>
    <row r="3365" spans="1:43" x14ac:dyDescent="0.3">
      <c r="A3365" s="12"/>
      <c r="B3365" s="13"/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F3365" s="13"/>
      <c r="AG3365" s="13"/>
      <c r="AH3365" s="13"/>
      <c r="AI3365" s="13"/>
      <c r="AJ3365" s="13"/>
      <c r="AK3365" s="13"/>
      <c r="AL3365" s="13"/>
      <c r="AM3365" s="13"/>
      <c r="AN3365" s="13"/>
      <c r="AO3365" s="13"/>
      <c r="AP3365" s="13"/>
      <c r="AQ3365" s="13"/>
    </row>
    <row r="3366" spans="1:43" x14ac:dyDescent="0.3">
      <c r="A3366" s="12"/>
      <c r="B3366" s="13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</row>
    <row r="3367" spans="1:43" x14ac:dyDescent="0.3">
      <c r="A3367" s="12"/>
      <c r="B3367" s="13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</row>
    <row r="3368" spans="1:43" x14ac:dyDescent="0.3">
      <c r="A3368" s="12"/>
      <c r="B3368" s="13"/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</row>
    <row r="3369" spans="1:43" x14ac:dyDescent="0.3">
      <c r="A3369" s="12"/>
      <c r="B3369" s="13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</row>
    <row r="3370" spans="1:43" x14ac:dyDescent="0.3">
      <c r="A3370" s="12"/>
      <c r="B3370" s="13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</row>
    <row r="3371" spans="1:43" x14ac:dyDescent="0.3">
      <c r="A3371" s="12"/>
      <c r="B3371" s="13"/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</row>
    <row r="3372" spans="1:43" x14ac:dyDescent="0.3">
      <c r="A3372" s="12"/>
      <c r="B3372" s="13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</row>
    <row r="3373" spans="1:43" x14ac:dyDescent="0.3">
      <c r="A3373" s="12"/>
      <c r="B3373" s="13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</row>
    <row r="3374" spans="1:43" x14ac:dyDescent="0.3">
      <c r="A3374" s="12"/>
      <c r="B3374" s="13"/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</row>
    <row r="3375" spans="1:43" x14ac:dyDescent="0.3">
      <c r="A3375" s="12"/>
      <c r="B3375" s="13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</row>
    <row r="3376" spans="1:43" x14ac:dyDescent="0.3">
      <c r="A3376" s="12"/>
      <c r="B3376" s="13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</row>
    <row r="3377" spans="1:43" x14ac:dyDescent="0.3">
      <c r="A3377" s="12"/>
      <c r="B3377" s="13"/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</row>
    <row r="3378" spans="1:43" x14ac:dyDescent="0.3">
      <c r="A3378" s="12"/>
      <c r="B3378" s="13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</row>
    <row r="3379" spans="1:43" x14ac:dyDescent="0.3">
      <c r="A3379" s="12"/>
      <c r="B3379" s="13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</row>
    <row r="3380" spans="1:43" x14ac:dyDescent="0.3">
      <c r="A3380" s="12"/>
      <c r="B3380" s="13"/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</row>
    <row r="3381" spans="1:43" x14ac:dyDescent="0.3">
      <c r="A3381" s="12"/>
      <c r="B3381" s="13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</row>
    <row r="3382" spans="1:43" x14ac:dyDescent="0.3">
      <c r="A3382" s="12"/>
      <c r="B3382" s="13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</row>
    <row r="3383" spans="1:43" x14ac:dyDescent="0.3">
      <c r="A3383" s="12"/>
      <c r="B3383" s="13"/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</row>
    <row r="3384" spans="1:43" x14ac:dyDescent="0.3">
      <c r="A3384" s="12"/>
      <c r="B3384" s="13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</row>
    <row r="3385" spans="1:43" x14ac:dyDescent="0.3">
      <c r="A3385" s="12"/>
      <c r="B3385" s="13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</row>
    <row r="3386" spans="1:43" x14ac:dyDescent="0.3">
      <c r="A3386" s="12"/>
      <c r="B3386" s="13"/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</row>
    <row r="3387" spans="1:43" x14ac:dyDescent="0.3">
      <c r="A3387" s="12"/>
      <c r="B3387" s="13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</row>
    <row r="3388" spans="1:43" x14ac:dyDescent="0.3">
      <c r="A3388" s="12"/>
      <c r="B3388" s="13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</row>
    <row r="3389" spans="1:43" x14ac:dyDescent="0.3">
      <c r="A3389" s="12"/>
      <c r="B3389" s="13"/>
      <c r="C3389" s="13"/>
      <c r="D3389" s="13"/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</row>
    <row r="3390" spans="1:43" x14ac:dyDescent="0.3">
      <c r="A3390" s="12"/>
      <c r="B3390" s="13"/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</row>
    <row r="3391" spans="1:43" x14ac:dyDescent="0.3">
      <c r="A3391" s="12"/>
      <c r="B3391" s="13"/>
      <c r="C3391" s="13"/>
      <c r="D3391" s="13"/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</row>
    <row r="3392" spans="1:43" x14ac:dyDescent="0.3">
      <c r="A3392" s="12"/>
      <c r="B3392" s="13"/>
      <c r="C3392" s="13"/>
      <c r="D3392" s="13"/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</row>
    <row r="3393" spans="1:43" x14ac:dyDescent="0.3">
      <c r="A3393" s="12"/>
      <c r="B3393" s="13"/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F3393" s="13"/>
      <c r="AG3393" s="13"/>
      <c r="AH3393" s="13"/>
      <c r="AI3393" s="13"/>
      <c r="AJ3393" s="13"/>
      <c r="AK3393" s="13"/>
      <c r="AL3393" s="13"/>
      <c r="AM3393" s="13"/>
      <c r="AN3393" s="13"/>
      <c r="AO3393" s="13"/>
      <c r="AP3393" s="13"/>
      <c r="AQ3393" s="13"/>
    </row>
    <row r="3394" spans="1:43" x14ac:dyDescent="0.3">
      <c r="A3394" s="12"/>
      <c r="B3394" s="13"/>
      <c r="C3394" s="13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</row>
    <row r="3395" spans="1:43" x14ac:dyDescent="0.3">
      <c r="A3395" s="12"/>
      <c r="B3395" s="13"/>
      <c r="C3395" s="13"/>
      <c r="D3395" s="13"/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</row>
    <row r="3396" spans="1:43" x14ac:dyDescent="0.3">
      <c r="A3396" s="12"/>
      <c r="B3396" s="13"/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</row>
    <row r="3397" spans="1:43" x14ac:dyDescent="0.3">
      <c r="A3397" s="12"/>
      <c r="B3397" s="13"/>
      <c r="C3397" s="13"/>
      <c r="D3397" s="13"/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</row>
    <row r="3398" spans="1:43" x14ac:dyDescent="0.3">
      <c r="A3398" s="12"/>
      <c r="B3398" s="13"/>
      <c r="C3398" s="13"/>
      <c r="D3398" s="13"/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</row>
    <row r="3399" spans="1:43" x14ac:dyDescent="0.3">
      <c r="A3399" s="12"/>
      <c r="B3399" s="13"/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</row>
    <row r="3400" spans="1:43" x14ac:dyDescent="0.3">
      <c r="A3400" s="12"/>
      <c r="B3400" s="13"/>
      <c r="C3400" s="13"/>
      <c r="D3400" s="13"/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</row>
    <row r="3401" spans="1:43" x14ac:dyDescent="0.3">
      <c r="A3401" s="12"/>
      <c r="B3401" s="13"/>
      <c r="C3401" s="13"/>
      <c r="D3401" s="13"/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</row>
    <row r="3402" spans="1:43" x14ac:dyDescent="0.3">
      <c r="A3402" s="12"/>
      <c r="B3402" s="13"/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</row>
    <row r="3403" spans="1:43" x14ac:dyDescent="0.3">
      <c r="A3403" s="12"/>
      <c r="B3403" s="13"/>
      <c r="C3403" s="13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</row>
    <row r="3404" spans="1:43" x14ac:dyDescent="0.3">
      <c r="A3404" s="12"/>
      <c r="B3404" s="13"/>
      <c r="C3404" s="13"/>
      <c r="D3404" s="13"/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</row>
    <row r="3405" spans="1:43" x14ac:dyDescent="0.3">
      <c r="A3405" s="12"/>
      <c r="B3405" s="13"/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</row>
    <row r="3406" spans="1:43" x14ac:dyDescent="0.3">
      <c r="A3406" s="12"/>
      <c r="B3406" s="13"/>
      <c r="C3406" s="13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</row>
    <row r="3407" spans="1:43" x14ac:dyDescent="0.3">
      <c r="A3407" s="12"/>
      <c r="B3407" s="13"/>
      <c r="C3407" s="13"/>
      <c r="D3407" s="13"/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</row>
    <row r="3408" spans="1:43" x14ac:dyDescent="0.3">
      <c r="A3408" s="12"/>
      <c r="B3408" s="13"/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</row>
    <row r="3409" spans="1:43" x14ac:dyDescent="0.3">
      <c r="A3409" s="12"/>
      <c r="B3409" s="13"/>
      <c r="C3409" s="13"/>
      <c r="D3409" s="13"/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</row>
    <row r="3410" spans="1:43" x14ac:dyDescent="0.3">
      <c r="A3410" s="12"/>
      <c r="B3410" s="13"/>
      <c r="C3410" s="13"/>
      <c r="D3410" s="13"/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</row>
    <row r="3411" spans="1:43" x14ac:dyDescent="0.3">
      <c r="A3411" s="12"/>
      <c r="B3411" s="13"/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</row>
    <row r="3412" spans="1:43" x14ac:dyDescent="0.3">
      <c r="A3412" s="12"/>
      <c r="B3412" s="13"/>
      <c r="C3412" s="13"/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</row>
    <row r="3413" spans="1:43" x14ac:dyDescent="0.3">
      <c r="A3413" s="12"/>
      <c r="B3413" s="13"/>
      <c r="C3413" s="13"/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</row>
    <row r="3414" spans="1:43" x14ac:dyDescent="0.3">
      <c r="A3414" s="12"/>
      <c r="B3414" s="13"/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</row>
    <row r="3415" spans="1:43" x14ac:dyDescent="0.3">
      <c r="A3415" s="12"/>
      <c r="B3415" s="13"/>
      <c r="C3415" s="13"/>
      <c r="D3415" s="13"/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</row>
    <row r="3416" spans="1:43" x14ac:dyDescent="0.3">
      <c r="A3416" s="12"/>
      <c r="B3416" s="13"/>
      <c r="C3416" s="13"/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</row>
    <row r="3417" spans="1:43" x14ac:dyDescent="0.3">
      <c r="A3417" s="12"/>
      <c r="B3417" s="13"/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</row>
    <row r="3418" spans="1:43" x14ac:dyDescent="0.3">
      <c r="A3418" s="12"/>
      <c r="B3418" s="13"/>
      <c r="C3418" s="13"/>
      <c r="D3418" s="13"/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</row>
    <row r="3419" spans="1:43" x14ac:dyDescent="0.3">
      <c r="A3419" s="12"/>
      <c r="B3419" s="13"/>
      <c r="C3419" s="13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</row>
    <row r="3420" spans="1:43" x14ac:dyDescent="0.3">
      <c r="A3420" s="12"/>
      <c r="B3420" s="13"/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</row>
    <row r="3421" spans="1:43" x14ac:dyDescent="0.3">
      <c r="A3421" s="12"/>
      <c r="B3421" s="13"/>
      <c r="C3421" s="13"/>
      <c r="D3421" s="13"/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</row>
    <row r="3422" spans="1:43" x14ac:dyDescent="0.3">
      <c r="A3422" s="12"/>
      <c r="B3422" s="13"/>
      <c r="C3422" s="13"/>
      <c r="D3422" s="13"/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</row>
    <row r="3423" spans="1:43" x14ac:dyDescent="0.3">
      <c r="A3423" s="12"/>
      <c r="B3423" s="13"/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</row>
    <row r="3424" spans="1:43" x14ac:dyDescent="0.3">
      <c r="A3424" s="12"/>
      <c r="B3424" s="13"/>
      <c r="C3424" s="13"/>
      <c r="D3424" s="13"/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</row>
    <row r="3425" spans="1:43" x14ac:dyDescent="0.3">
      <c r="A3425" s="12"/>
      <c r="B3425" s="13"/>
      <c r="C3425" s="13"/>
      <c r="D3425" s="13"/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</row>
    <row r="3426" spans="1:43" x14ac:dyDescent="0.3">
      <c r="A3426" s="12"/>
      <c r="B3426" s="13"/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</row>
    <row r="3427" spans="1:43" x14ac:dyDescent="0.3">
      <c r="A3427" s="12"/>
      <c r="B3427" s="13"/>
      <c r="C3427" s="13"/>
      <c r="D3427" s="13"/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</row>
    <row r="3428" spans="1:43" x14ac:dyDescent="0.3">
      <c r="A3428" s="12"/>
      <c r="B3428" s="13"/>
      <c r="C3428" s="13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</row>
    <row r="3429" spans="1:43" x14ac:dyDescent="0.3">
      <c r="A3429" s="12"/>
      <c r="B3429" s="13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</row>
    <row r="3430" spans="1:43" x14ac:dyDescent="0.3">
      <c r="A3430" s="12"/>
      <c r="B3430" s="13"/>
      <c r="C3430" s="13"/>
      <c r="D3430" s="13"/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</row>
    <row r="3431" spans="1:43" x14ac:dyDescent="0.3">
      <c r="A3431" s="12"/>
      <c r="B3431" s="13"/>
      <c r="C3431" s="13"/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</row>
    <row r="3432" spans="1:43" x14ac:dyDescent="0.3">
      <c r="A3432" s="12"/>
      <c r="B3432" s="13"/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</row>
    <row r="3433" spans="1:43" x14ac:dyDescent="0.3">
      <c r="A3433" s="12"/>
      <c r="B3433" s="13"/>
      <c r="C3433" s="13"/>
      <c r="D3433" s="13"/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</row>
    <row r="3434" spans="1:43" x14ac:dyDescent="0.3">
      <c r="A3434" s="12"/>
      <c r="B3434" s="13"/>
      <c r="C3434" s="13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</row>
    <row r="3435" spans="1:43" x14ac:dyDescent="0.3">
      <c r="A3435" s="12"/>
      <c r="B3435" s="13"/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</row>
    <row r="3436" spans="1:43" x14ac:dyDescent="0.3">
      <c r="A3436" s="12"/>
      <c r="B3436" s="13"/>
      <c r="C3436" s="13"/>
      <c r="D3436" s="13"/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</row>
    <row r="3437" spans="1:43" x14ac:dyDescent="0.3">
      <c r="A3437" s="12"/>
      <c r="B3437" s="13"/>
      <c r="C3437" s="13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</row>
    <row r="3438" spans="1:43" x14ac:dyDescent="0.3">
      <c r="A3438" s="12"/>
      <c r="B3438" s="13"/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</row>
    <row r="3439" spans="1:43" x14ac:dyDescent="0.3">
      <c r="A3439" s="12"/>
      <c r="B3439" s="13"/>
      <c r="C3439" s="13"/>
      <c r="D3439" s="13"/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</row>
    <row r="3440" spans="1:43" x14ac:dyDescent="0.3">
      <c r="A3440" s="12"/>
      <c r="B3440" s="13"/>
      <c r="C3440" s="13"/>
      <c r="D3440" s="13"/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</row>
    <row r="3441" spans="1:43" x14ac:dyDescent="0.3">
      <c r="A3441" s="12"/>
      <c r="B3441" s="13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</row>
    <row r="3442" spans="1:43" x14ac:dyDescent="0.3">
      <c r="A3442" s="12"/>
      <c r="B3442" s="13"/>
      <c r="C3442" s="13"/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</row>
    <row r="3443" spans="1:43" x14ac:dyDescent="0.3">
      <c r="A3443" s="12"/>
      <c r="B3443" s="13"/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</row>
    <row r="3444" spans="1:43" x14ac:dyDescent="0.3">
      <c r="A3444" s="12"/>
      <c r="B3444" s="13"/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</row>
    <row r="3445" spans="1:43" x14ac:dyDescent="0.3">
      <c r="A3445" s="12"/>
      <c r="B3445" s="13"/>
      <c r="C3445" s="13"/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</row>
    <row r="3446" spans="1:43" x14ac:dyDescent="0.3">
      <c r="A3446" s="12"/>
      <c r="B3446" s="13"/>
      <c r="C3446" s="13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</row>
    <row r="3447" spans="1:43" x14ac:dyDescent="0.3">
      <c r="A3447" s="12"/>
      <c r="B3447" s="13"/>
      <c r="C3447" s="13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</row>
    <row r="3448" spans="1:43" x14ac:dyDescent="0.3">
      <c r="A3448" s="12"/>
      <c r="B3448" s="13"/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</row>
    <row r="3449" spans="1:43" x14ac:dyDescent="0.3">
      <c r="A3449" s="12"/>
      <c r="B3449" s="13"/>
      <c r="C3449" s="13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</row>
    <row r="3450" spans="1:43" x14ac:dyDescent="0.3">
      <c r="A3450" s="12"/>
      <c r="B3450" s="13"/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</row>
    <row r="3451" spans="1:43" x14ac:dyDescent="0.3">
      <c r="A3451" s="12"/>
      <c r="B3451" s="13"/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</row>
    <row r="3452" spans="1:43" x14ac:dyDescent="0.3">
      <c r="A3452" s="12"/>
      <c r="B3452" s="13"/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</row>
    <row r="3453" spans="1:43" x14ac:dyDescent="0.3">
      <c r="A3453" s="12"/>
      <c r="B3453" s="13"/>
      <c r="C3453" s="13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</row>
    <row r="3454" spans="1:43" x14ac:dyDescent="0.3">
      <c r="A3454" s="12"/>
      <c r="B3454" s="13"/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</row>
    <row r="3455" spans="1:43" x14ac:dyDescent="0.3">
      <c r="A3455" s="12"/>
      <c r="B3455" s="13"/>
      <c r="C3455" s="13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</row>
    <row r="3456" spans="1:43" x14ac:dyDescent="0.3">
      <c r="A3456" s="12"/>
      <c r="B3456" s="13"/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</row>
    <row r="3457" spans="1:43" x14ac:dyDescent="0.3">
      <c r="A3457" s="12"/>
      <c r="B3457" s="13"/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</row>
    <row r="3458" spans="1:43" x14ac:dyDescent="0.3">
      <c r="A3458" s="12"/>
      <c r="B3458" s="13"/>
      <c r="C3458" s="13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</row>
    <row r="3459" spans="1:43" x14ac:dyDescent="0.3">
      <c r="A3459" s="12"/>
      <c r="B3459" s="13"/>
      <c r="C3459" s="13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</row>
    <row r="3460" spans="1:43" x14ac:dyDescent="0.3">
      <c r="A3460" s="12"/>
      <c r="B3460" s="13"/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</row>
    <row r="3461" spans="1:43" x14ac:dyDescent="0.3">
      <c r="A3461" s="12"/>
      <c r="B3461" s="13"/>
      <c r="C3461" s="13"/>
      <c r="D3461" s="13"/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</row>
    <row r="3462" spans="1:43" x14ac:dyDescent="0.3">
      <c r="A3462" s="12"/>
      <c r="B3462" s="13"/>
      <c r="C3462" s="13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</row>
    <row r="3463" spans="1:43" x14ac:dyDescent="0.3">
      <c r="A3463" s="12"/>
      <c r="B3463" s="13"/>
      <c r="C3463" s="13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</row>
    <row r="3464" spans="1:43" x14ac:dyDescent="0.3">
      <c r="A3464" s="12"/>
      <c r="B3464" s="13"/>
      <c r="C3464" s="13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</row>
    <row r="3465" spans="1:43" x14ac:dyDescent="0.3">
      <c r="A3465" s="12"/>
      <c r="B3465" s="13"/>
      <c r="C3465" s="13"/>
      <c r="D3465" s="13"/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</row>
    <row r="3466" spans="1:43" x14ac:dyDescent="0.3">
      <c r="A3466" s="12"/>
      <c r="B3466" s="13"/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</row>
    <row r="3467" spans="1:43" x14ac:dyDescent="0.3">
      <c r="A3467" s="12"/>
      <c r="B3467" s="13"/>
      <c r="C3467" s="13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</row>
    <row r="3468" spans="1:43" x14ac:dyDescent="0.3">
      <c r="A3468" s="12"/>
      <c r="B3468" s="13"/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</row>
    <row r="3469" spans="1:43" x14ac:dyDescent="0.3">
      <c r="A3469" s="12"/>
      <c r="B3469" s="13"/>
      <c r="C3469" s="13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</row>
    <row r="3470" spans="1:43" x14ac:dyDescent="0.3">
      <c r="A3470" s="12"/>
      <c r="B3470" s="13"/>
      <c r="C3470" s="13"/>
      <c r="D3470" s="13"/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</row>
    <row r="3471" spans="1:43" x14ac:dyDescent="0.3">
      <c r="A3471" s="12"/>
      <c r="B3471" s="13"/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</row>
    <row r="3472" spans="1:43" x14ac:dyDescent="0.3">
      <c r="A3472" s="12"/>
      <c r="B3472" s="13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</row>
    <row r="3473" spans="1:43" x14ac:dyDescent="0.3">
      <c r="A3473" s="12"/>
      <c r="B3473" s="13"/>
      <c r="C3473" s="13"/>
      <c r="D3473" s="13"/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</row>
    <row r="3474" spans="1:43" x14ac:dyDescent="0.3">
      <c r="A3474" s="12"/>
      <c r="B3474" s="13"/>
      <c r="C3474" s="13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</row>
    <row r="3475" spans="1:43" x14ac:dyDescent="0.3">
      <c r="A3475" s="12"/>
      <c r="B3475" s="13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</row>
    <row r="3476" spans="1:43" x14ac:dyDescent="0.3">
      <c r="A3476" s="12"/>
      <c r="B3476" s="13"/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</row>
    <row r="3477" spans="1:43" x14ac:dyDescent="0.3">
      <c r="A3477" s="12"/>
      <c r="B3477" s="13"/>
      <c r="C3477" s="13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</row>
    <row r="3478" spans="1:43" x14ac:dyDescent="0.3">
      <c r="A3478" s="12"/>
      <c r="B3478" s="13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</row>
    <row r="3479" spans="1:43" x14ac:dyDescent="0.3">
      <c r="A3479" s="12"/>
      <c r="B3479" s="13"/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</row>
    <row r="3480" spans="1:43" x14ac:dyDescent="0.3">
      <c r="A3480" s="12"/>
      <c r="B3480" s="13"/>
      <c r="C3480" s="13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</row>
    <row r="3481" spans="1:43" x14ac:dyDescent="0.3">
      <c r="A3481" s="12"/>
      <c r="B3481" s="13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</row>
    <row r="3482" spans="1:43" x14ac:dyDescent="0.3">
      <c r="A3482" s="12"/>
      <c r="B3482" s="13"/>
      <c r="C3482" s="13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</row>
    <row r="3483" spans="1:43" x14ac:dyDescent="0.3">
      <c r="A3483" s="12"/>
      <c r="B3483" s="13"/>
      <c r="C3483" s="13"/>
      <c r="D3483" s="13"/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</row>
    <row r="3484" spans="1:43" x14ac:dyDescent="0.3">
      <c r="A3484" s="12"/>
      <c r="B3484" s="13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</row>
    <row r="3485" spans="1:43" x14ac:dyDescent="0.3">
      <c r="A3485" s="12"/>
      <c r="B3485" s="13"/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</row>
    <row r="3486" spans="1:43" x14ac:dyDescent="0.3">
      <c r="A3486" s="12"/>
      <c r="B3486" s="13"/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</row>
    <row r="3487" spans="1:43" x14ac:dyDescent="0.3">
      <c r="A3487" s="12"/>
      <c r="B3487" s="13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</row>
    <row r="3488" spans="1:43" x14ac:dyDescent="0.3">
      <c r="A3488" s="12"/>
      <c r="B3488" s="13"/>
      <c r="C3488" s="13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</row>
    <row r="3489" spans="1:43" x14ac:dyDescent="0.3">
      <c r="A3489" s="12"/>
      <c r="B3489" s="13"/>
      <c r="C3489" s="13"/>
      <c r="D3489" s="13"/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</row>
    <row r="3490" spans="1:43" x14ac:dyDescent="0.3">
      <c r="A3490" s="12"/>
      <c r="B3490" s="13"/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</row>
    <row r="3491" spans="1:43" x14ac:dyDescent="0.3">
      <c r="A3491" s="12"/>
      <c r="B3491" s="13"/>
      <c r="C3491" s="13"/>
      <c r="D3491" s="13"/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</row>
    <row r="3492" spans="1:43" x14ac:dyDescent="0.3">
      <c r="A3492" s="12"/>
      <c r="B3492" s="13"/>
      <c r="C3492" s="13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</row>
    <row r="3493" spans="1:43" x14ac:dyDescent="0.3">
      <c r="A3493" s="12"/>
      <c r="B3493" s="13"/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</row>
    <row r="3494" spans="1:43" x14ac:dyDescent="0.3">
      <c r="A3494" s="12"/>
      <c r="B3494" s="13"/>
      <c r="C3494" s="13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</row>
    <row r="3495" spans="1:43" x14ac:dyDescent="0.3">
      <c r="A3495" s="12"/>
      <c r="B3495" s="13"/>
      <c r="C3495" s="13"/>
      <c r="D3495" s="13"/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</row>
    <row r="3496" spans="1:43" x14ac:dyDescent="0.3">
      <c r="A3496" s="12"/>
      <c r="B3496" s="13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</row>
    <row r="3497" spans="1:43" x14ac:dyDescent="0.3">
      <c r="A3497" s="12"/>
      <c r="B3497" s="13"/>
      <c r="C3497" s="13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</row>
    <row r="3498" spans="1:43" x14ac:dyDescent="0.3">
      <c r="A3498" s="12"/>
      <c r="B3498" s="13"/>
      <c r="C3498" s="13"/>
      <c r="D3498" s="13"/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</row>
    <row r="3499" spans="1:43" x14ac:dyDescent="0.3">
      <c r="A3499" s="12"/>
      <c r="B3499" s="13"/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</row>
    <row r="3500" spans="1:43" x14ac:dyDescent="0.3">
      <c r="A3500" s="12"/>
      <c r="B3500" s="13"/>
      <c r="C3500" s="13"/>
      <c r="D3500" s="13"/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</row>
    <row r="3501" spans="1:43" x14ac:dyDescent="0.3">
      <c r="A3501" s="12"/>
      <c r="B3501" s="13"/>
      <c r="C3501" s="13"/>
      <c r="D3501" s="13"/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</row>
    <row r="3502" spans="1:43" x14ac:dyDescent="0.3">
      <c r="A3502" s="12"/>
      <c r="B3502" s="13"/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</row>
    <row r="3503" spans="1:43" x14ac:dyDescent="0.3">
      <c r="A3503" s="12"/>
      <c r="B3503" s="13"/>
      <c r="C3503" s="13"/>
      <c r="D3503" s="13"/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</row>
    <row r="3504" spans="1:43" x14ac:dyDescent="0.3">
      <c r="A3504" s="12"/>
      <c r="B3504" s="13"/>
      <c r="C3504" s="13"/>
      <c r="D3504" s="13"/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</row>
    <row r="3505" spans="1:43" x14ac:dyDescent="0.3">
      <c r="A3505" s="12"/>
      <c r="B3505" s="13"/>
      <c r="C3505" s="13"/>
      <c r="D3505" s="13"/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</row>
    <row r="3506" spans="1:43" x14ac:dyDescent="0.3">
      <c r="A3506" s="12"/>
      <c r="B3506" s="13"/>
      <c r="C3506" s="13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</row>
    <row r="3507" spans="1:43" x14ac:dyDescent="0.3">
      <c r="A3507" s="12"/>
      <c r="B3507" s="13"/>
      <c r="C3507" s="13"/>
      <c r="D3507" s="13"/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</row>
    <row r="3508" spans="1:43" x14ac:dyDescent="0.3">
      <c r="A3508" s="12"/>
      <c r="B3508" s="13"/>
      <c r="C3508" s="13"/>
      <c r="D3508" s="13"/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</row>
    <row r="3509" spans="1:43" x14ac:dyDescent="0.3">
      <c r="A3509" s="12"/>
      <c r="B3509" s="13"/>
      <c r="C3509" s="13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</row>
    <row r="3510" spans="1:43" x14ac:dyDescent="0.3">
      <c r="A3510" s="12"/>
      <c r="B3510" s="13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</row>
    <row r="3511" spans="1:43" x14ac:dyDescent="0.3">
      <c r="A3511" s="12"/>
      <c r="B3511" s="13"/>
      <c r="C3511" s="13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</row>
    <row r="3512" spans="1:43" x14ac:dyDescent="0.3">
      <c r="A3512" s="12"/>
      <c r="B3512" s="13"/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</row>
    <row r="3513" spans="1:43" x14ac:dyDescent="0.3">
      <c r="A3513" s="12"/>
      <c r="B3513" s="13"/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</row>
    <row r="3514" spans="1:43" x14ac:dyDescent="0.3">
      <c r="A3514" s="12"/>
      <c r="B3514" s="13"/>
      <c r="C3514" s="13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</row>
    <row r="3515" spans="1:43" x14ac:dyDescent="0.3">
      <c r="A3515" s="12"/>
      <c r="B3515" s="13"/>
      <c r="C3515" s="13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</row>
    <row r="3516" spans="1:43" x14ac:dyDescent="0.3">
      <c r="A3516" s="12"/>
      <c r="B3516" s="13"/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</row>
    <row r="3517" spans="1:43" x14ac:dyDescent="0.3">
      <c r="A3517" s="12"/>
      <c r="B3517" s="13"/>
      <c r="C3517" s="13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</row>
    <row r="3518" spans="1:43" x14ac:dyDescent="0.3">
      <c r="A3518" s="12"/>
      <c r="B3518" s="13"/>
      <c r="C3518" s="13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</row>
    <row r="3519" spans="1:43" x14ac:dyDescent="0.3">
      <c r="A3519" s="12"/>
      <c r="B3519" s="13"/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</row>
    <row r="3520" spans="1:43" x14ac:dyDescent="0.3">
      <c r="A3520" s="12"/>
      <c r="B3520" s="13"/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</row>
    <row r="3521" spans="1:43" x14ac:dyDescent="0.3">
      <c r="A3521" s="12"/>
      <c r="B3521" s="13"/>
      <c r="C3521" s="13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</row>
    <row r="3522" spans="1:43" x14ac:dyDescent="0.3">
      <c r="A3522" s="12"/>
      <c r="B3522" s="13"/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</row>
    <row r="3523" spans="1:43" x14ac:dyDescent="0.3">
      <c r="A3523" s="12"/>
      <c r="B3523" s="13"/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</row>
    <row r="3524" spans="1:43" x14ac:dyDescent="0.3">
      <c r="A3524" s="12"/>
      <c r="B3524" s="13"/>
      <c r="C3524" s="13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</row>
    <row r="3525" spans="1:43" x14ac:dyDescent="0.3">
      <c r="A3525" s="12"/>
      <c r="B3525" s="13"/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</row>
    <row r="3526" spans="1:43" x14ac:dyDescent="0.3">
      <c r="A3526" s="12"/>
      <c r="B3526" s="13"/>
      <c r="C3526" s="13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</row>
    <row r="3527" spans="1:43" x14ac:dyDescent="0.3">
      <c r="A3527" s="12"/>
      <c r="B3527" s="13"/>
      <c r="C3527" s="13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</row>
    <row r="3528" spans="1:43" x14ac:dyDescent="0.3">
      <c r="A3528" s="12"/>
      <c r="B3528" s="13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</row>
    <row r="3529" spans="1:43" x14ac:dyDescent="0.3">
      <c r="A3529" s="12"/>
      <c r="B3529" s="13"/>
      <c r="C3529" s="13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</row>
    <row r="3530" spans="1:43" x14ac:dyDescent="0.3">
      <c r="A3530" s="12"/>
      <c r="B3530" s="13"/>
      <c r="C3530" s="13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</row>
    <row r="3531" spans="1:43" x14ac:dyDescent="0.3">
      <c r="A3531" s="12"/>
      <c r="B3531" s="13"/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</row>
    <row r="3532" spans="1:43" x14ac:dyDescent="0.3">
      <c r="A3532" s="12"/>
      <c r="B3532" s="13"/>
      <c r="C3532" s="13"/>
      <c r="D3532" s="13"/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</row>
    <row r="3533" spans="1:43" x14ac:dyDescent="0.3">
      <c r="A3533" s="12"/>
      <c r="B3533" s="13"/>
      <c r="C3533" s="13"/>
      <c r="D3533" s="13"/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</row>
    <row r="3534" spans="1:43" x14ac:dyDescent="0.3">
      <c r="A3534" s="12"/>
      <c r="B3534" s="13"/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</row>
    <row r="3535" spans="1:43" x14ac:dyDescent="0.3">
      <c r="A3535" s="12"/>
      <c r="B3535" s="13"/>
      <c r="C3535" s="13"/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</row>
    <row r="3536" spans="1:43" x14ac:dyDescent="0.3">
      <c r="A3536" s="12"/>
      <c r="B3536" s="13"/>
      <c r="C3536" s="13"/>
      <c r="D3536" s="13"/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</row>
    <row r="3537" spans="1:43" x14ac:dyDescent="0.3">
      <c r="A3537" s="12"/>
      <c r="B3537" s="13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</row>
    <row r="3538" spans="1:43" x14ac:dyDescent="0.3">
      <c r="A3538" s="12"/>
      <c r="B3538" s="13"/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</row>
    <row r="3539" spans="1:43" x14ac:dyDescent="0.3">
      <c r="A3539" s="12"/>
      <c r="B3539" s="13"/>
      <c r="C3539" s="13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</row>
    <row r="3540" spans="1:43" x14ac:dyDescent="0.3">
      <c r="A3540" s="12"/>
      <c r="B3540" s="13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</row>
    <row r="3541" spans="1:43" x14ac:dyDescent="0.3">
      <c r="A3541" s="12"/>
      <c r="B3541" s="13"/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</row>
    <row r="3542" spans="1:43" x14ac:dyDescent="0.3">
      <c r="A3542" s="12"/>
      <c r="B3542" s="13"/>
      <c r="C3542" s="13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</row>
    <row r="3543" spans="1:43" x14ac:dyDescent="0.3">
      <c r="A3543" s="12"/>
      <c r="B3543" s="13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</row>
    <row r="3544" spans="1:43" x14ac:dyDescent="0.3">
      <c r="A3544" s="12"/>
      <c r="B3544" s="13"/>
      <c r="C3544" s="13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</row>
    <row r="3545" spans="1:43" x14ac:dyDescent="0.3">
      <c r="A3545" s="12"/>
      <c r="B3545" s="13"/>
      <c r="C3545" s="13"/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</row>
    <row r="3546" spans="1:43" x14ac:dyDescent="0.3">
      <c r="A3546" s="12"/>
      <c r="B3546" s="13"/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</row>
    <row r="3547" spans="1:43" x14ac:dyDescent="0.3">
      <c r="A3547" s="12"/>
      <c r="B3547" s="13"/>
      <c r="C3547" s="13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</row>
    <row r="3548" spans="1:43" x14ac:dyDescent="0.3">
      <c r="A3548" s="12"/>
      <c r="B3548" s="13"/>
      <c r="C3548" s="13"/>
      <c r="D3548" s="13"/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</row>
    <row r="3549" spans="1:43" x14ac:dyDescent="0.3">
      <c r="A3549" s="12"/>
      <c r="B3549" s="13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</row>
    <row r="3550" spans="1:43" x14ac:dyDescent="0.3">
      <c r="A3550" s="12"/>
      <c r="B3550" s="13"/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</row>
    <row r="3551" spans="1:43" x14ac:dyDescent="0.3">
      <c r="A3551" s="12"/>
      <c r="B3551" s="13"/>
      <c r="C3551" s="13"/>
      <c r="D3551" s="13"/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</row>
    <row r="3552" spans="1:43" x14ac:dyDescent="0.3">
      <c r="A3552" s="12"/>
      <c r="B3552" s="13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</row>
    <row r="3553" spans="1:43" x14ac:dyDescent="0.3">
      <c r="A3553" s="12"/>
      <c r="B3553" s="13"/>
      <c r="C3553" s="13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</row>
    <row r="3554" spans="1:43" x14ac:dyDescent="0.3">
      <c r="A3554" s="12"/>
      <c r="B3554" s="13"/>
      <c r="C3554" s="13"/>
      <c r="D3554" s="13"/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</row>
    <row r="3555" spans="1:43" x14ac:dyDescent="0.3">
      <c r="A3555" s="12"/>
      <c r="B3555" s="13"/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</row>
    <row r="3556" spans="1:43" x14ac:dyDescent="0.3">
      <c r="A3556" s="12"/>
      <c r="B3556" s="13"/>
      <c r="C3556" s="13"/>
      <c r="D3556" s="13"/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</row>
    <row r="3557" spans="1:43" x14ac:dyDescent="0.3">
      <c r="A3557" s="12"/>
      <c r="B3557" s="13"/>
      <c r="C3557" s="13"/>
      <c r="D3557" s="13"/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</row>
    <row r="3558" spans="1:43" x14ac:dyDescent="0.3">
      <c r="A3558" s="12"/>
      <c r="B3558" s="13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</row>
    <row r="3559" spans="1:43" x14ac:dyDescent="0.3">
      <c r="A3559" s="12"/>
      <c r="B3559" s="13"/>
      <c r="C3559" s="13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</row>
    <row r="3560" spans="1:43" x14ac:dyDescent="0.3">
      <c r="A3560" s="12"/>
      <c r="B3560" s="13"/>
      <c r="C3560" s="13"/>
      <c r="D3560" s="13"/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</row>
    <row r="3561" spans="1:43" x14ac:dyDescent="0.3">
      <c r="A3561" s="12"/>
      <c r="B3561" s="13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</row>
    <row r="3562" spans="1:43" x14ac:dyDescent="0.3">
      <c r="A3562" s="12"/>
      <c r="B3562" s="13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</row>
    <row r="3563" spans="1:43" x14ac:dyDescent="0.3">
      <c r="A3563" s="12"/>
      <c r="B3563" s="13"/>
      <c r="C3563" s="13"/>
      <c r="D3563" s="13"/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</row>
    <row r="3564" spans="1:43" x14ac:dyDescent="0.3">
      <c r="A3564" s="12"/>
      <c r="B3564" s="13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</row>
    <row r="3565" spans="1:43" x14ac:dyDescent="0.3">
      <c r="A3565" s="12"/>
      <c r="B3565" s="13"/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</row>
    <row r="3566" spans="1:43" x14ac:dyDescent="0.3">
      <c r="A3566" s="12"/>
      <c r="B3566" s="13"/>
      <c r="C3566" s="13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</row>
    <row r="3567" spans="1:43" x14ac:dyDescent="0.3">
      <c r="A3567" s="12"/>
      <c r="B3567" s="13"/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</row>
    <row r="3568" spans="1:43" x14ac:dyDescent="0.3">
      <c r="A3568" s="12"/>
      <c r="B3568" s="13"/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</row>
    <row r="3569" spans="1:43" x14ac:dyDescent="0.3">
      <c r="A3569" s="12"/>
      <c r="B3569" s="13"/>
      <c r="C3569" s="13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</row>
    <row r="3570" spans="1:43" x14ac:dyDescent="0.3">
      <c r="A3570" s="12"/>
      <c r="B3570" s="13"/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</row>
    <row r="3571" spans="1:43" x14ac:dyDescent="0.3">
      <c r="A3571" s="12"/>
      <c r="B3571" s="13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</row>
    <row r="3572" spans="1:43" x14ac:dyDescent="0.3">
      <c r="A3572" s="12"/>
      <c r="B3572" s="13"/>
      <c r="C3572" s="13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</row>
    <row r="3573" spans="1:43" x14ac:dyDescent="0.3">
      <c r="A3573" s="12"/>
      <c r="B3573" s="13"/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</row>
    <row r="3574" spans="1:43" x14ac:dyDescent="0.3">
      <c r="A3574" s="12"/>
      <c r="B3574" s="13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</row>
    <row r="3575" spans="1:43" x14ac:dyDescent="0.3">
      <c r="A3575" s="12"/>
      <c r="B3575" s="13"/>
      <c r="C3575" s="13"/>
      <c r="D3575" s="13"/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</row>
    <row r="3576" spans="1:43" x14ac:dyDescent="0.3">
      <c r="A3576" s="12"/>
      <c r="B3576" s="13"/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</row>
    <row r="3577" spans="1:43" x14ac:dyDescent="0.3">
      <c r="A3577" s="12"/>
      <c r="B3577" s="13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</row>
    <row r="3578" spans="1:43" x14ac:dyDescent="0.3">
      <c r="A3578" s="12"/>
      <c r="B3578" s="13"/>
      <c r="C3578" s="13"/>
      <c r="D3578" s="13"/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</row>
    <row r="3579" spans="1:43" x14ac:dyDescent="0.3">
      <c r="A3579" s="12"/>
      <c r="B3579" s="13"/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</row>
    <row r="3580" spans="1:43" x14ac:dyDescent="0.3">
      <c r="A3580" s="12"/>
      <c r="B3580" s="13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</row>
    <row r="3581" spans="1:43" x14ac:dyDescent="0.3">
      <c r="A3581" s="12"/>
      <c r="B3581" s="13"/>
      <c r="C3581" s="13"/>
      <c r="D3581" s="13"/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</row>
    <row r="3582" spans="1:43" x14ac:dyDescent="0.3">
      <c r="A3582" s="12"/>
      <c r="B3582" s="13"/>
      <c r="C3582" s="13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</row>
    <row r="3583" spans="1:43" x14ac:dyDescent="0.3">
      <c r="A3583" s="12"/>
      <c r="B3583" s="13"/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</row>
    <row r="3584" spans="1:43" x14ac:dyDescent="0.3">
      <c r="A3584" s="12"/>
      <c r="B3584" s="13"/>
      <c r="C3584" s="13"/>
      <c r="D3584" s="13"/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</row>
    <row r="3585" spans="1:43" x14ac:dyDescent="0.3">
      <c r="A3585" s="12"/>
      <c r="B3585" s="13"/>
      <c r="C3585" s="13"/>
      <c r="D3585" s="13"/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</row>
    <row r="3586" spans="1:43" x14ac:dyDescent="0.3">
      <c r="A3586" s="12"/>
      <c r="B3586" s="13"/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</row>
    <row r="3587" spans="1:43" x14ac:dyDescent="0.3">
      <c r="A3587" s="12"/>
      <c r="B3587" s="13"/>
      <c r="C3587" s="13"/>
      <c r="D3587" s="13"/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</row>
    <row r="3588" spans="1:43" x14ac:dyDescent="0.3">
      <c r="A3588" s="12"/>
      <c r="B3588" s="13"/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</row>
    <row r="3589" spans="1:43" x14ac:dyDescent="0.3">
      <c r="A3589" s="12"/>
      <c r="B3589" s="13"/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</row>
    <row r="3590" spans="1:43" x14ac:dyDescent="0.3">
      <c r="A3590" s="12"/>
      <c r="B3590" s="13"/>
      <c r="C3590" s="13"/>
      <c r="D3590" s="13"/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</row>
    <row r="3591" spans="1:43" x14ac:dyDescent="0.3">
      <c r="A3591" s="12"/>
      <c r="B3591" s="13"/>
      <c r="C3591" s="13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</row>
    <row r="3592" spans="1:43" x14ac:dyDescent="0.3">
      <c r="A3592" s="12"/>
      <c r="B3592" s="13"/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</row>
    <row r="3593" spans="1:43" x14ac:dyDescent="0.3">
      <c r="A3593" s="12"/>
      <c r="B3593" s="13"/>
      <c r="C3593" s="13"/>
      <c r="D3593" s="13"/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F3593" s="13"/>
      <c r="AG3593" s="13"/>
      <c r="AH3593" s="13"/>
      <c r="AI3593" s="13"/>
      <c r="AJ3593" s="13"/>
      <c r="AK3593" s="13"/>
      <c r="AL3593" s="13"/>
      <c r="AM3593" s="13"/>
      <c r="AN3593" s="13"/>
      <c r="AO3593" s="13"/>
      <c r="AP3593" s="13"/>
      <c r="AQ3593" s="13"/>
    </row>
    <row r="3594" spans="1:43" x14ac:dyDescent="0.3">
      <c r="A3594" s="12"/>
      <c r="B3594" s="13"/>
      <c r="C3594" s="13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</row>
    <row r="3595" spans="1:43" x14ac:dyDescent="0.3">
      <c r="A3595" s="12"/>
      <c r="B3595" s="13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</row>
    <row r="3596" spans="1:43" x14ac:dyDescent="0.3">
      <c r="A3596" s="12"/>
      <c r="B3596" s="13"/>
      <c r="C3596" s="13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</row>
    <row r="3597" spans="1:43" x14ac:dyDescent="0.3">
      <c r="A3597" s="12"/>
      <c r="B3597" s="13"/>
      <c r="C3597" s="13"/>
      <c r="D3597" s="13"/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</row>
    <row r="3598" spans="1:43" x14ac:dyDescent="0.3">
      <c r="A3598" s="12"/>
      <c r="B3598" s="13"/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</row>
    <row r="3599" spans="1:43" x14ac:dyDescent="0.3">
      <c r="A3599" s="12"/>
      <c r="B3599" s="13"/>
      <c r="C3599" s="13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</row>
    <row r="3600" spans="1:43" x14ac:dyDescent="0.3">
      <c r="A3600" s="12"/>
      <c r="B3600" s="13"/>
      <c r="C3600" s="13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</row>
    <row r="3601" spans="1:43" x14ac:dyDescent="0.3">
      <c r="A3601" s="12"/>
      <c r="B3601" s="13"/>
      <c r="C3601" s="13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</row>
    <row r="3602" spans="1:43" x14ac:dyDescent="0.3">
      <c r="A3602" s="12"/>
      <c r="B3602" s="13"/>
      <c r="C3602" s="13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</row>
    <row r="3603" spans="1:43" x14ac:dyDescent="0.3">
      <c r="A3603" s="12"/>
      <c r="B3603" s="13"/>
      <c r="C3603" s="13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</row>
    <row r="3604" spans="1:43" x14ac:dyDescent="0.3">
      <c r="A3604" s="12"/>
      <c r="B3604" s="13"/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</row>
    <row r="3605" spans="1:43" x14ac:dyDescent="0.3">
      <c r="A3605" s="12"/>
      <c r="B3605" s="13"/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</row>
    <row r="3606" spans="1:43" x14ac:dyDescent="0.3">
      <c r="A3606" s="12"/>
      <c r="B3606" s="13"/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</row>
    <row r="3607" spans="1:43" x14ac:dyDescent="0.3">
      <c r="A3607" s="12"/>
      <c r="B3607" s="13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</row>
    <row r="3608" spans="1:43" x14ac:dyDescent="0.3">
      <c r="A3608" s="12"/>
      <c r="B3608" s="13"/>
      <c r="C3608" s="13"/>
      <c r="D3608" s="13"/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</row>
    <row r="3609" spans="1:43" x14ac:dyDescent="0.3">
      <c r="A3609" s="12"/>
      <c r="B3609" s="13"/>
      <c r="C3609" s="13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</row>
    <row r="3610" spans="1:43" x14ac:dyDescent="0.3">
      <c r="A3610" s="12"/>
      <c r="B3610" s="13"/>
      <c r="C3610" s="13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</row>
    <row r="3611" spans="1:43" x14ac:dyDescent="0.3">
      <c r="A3611" s="12"/>
      <c r="B3611" s="13"/>
      <c r="C3611" s="13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</row>
    <row r="3612" spans="1:43" x14ac:dyDescent="0.3">
      <c r="A3612" s="12"/>
      <c r="B3612" s="13"/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</row>
    <row r="3613" spans="1:43" x14ac:dyDescent="0.3">
      <c r="A3613" s="12"/>
      <c r="B3613" s="13"/>
      <c r="C3613" s="13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</row>
    <row r="3614" spans="1:43" x14ac:dyDescent="0.3">
      <c r="A3614" s="12"/>
      <c r="B3614" s="13"/>
      <c r="C3614" s="13"/>
      <c r="D3614" s="13"/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</row>
    <row r="3615" spans="1:43" x14ac:dyDescent="0.3">
      <c r="A3615" s="12"/>
      <c r="B3615" s="13"/>
      <c r="C3615" s="13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</row>
    <row r="3616" spans="1:43" x14ac:dyDescent="0.3">
      <c r="A3616" s="12"/>
      <c r="B3616" s="13"/>
      <c r="C3616" s="13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</row>
    <row r="3617" spans="1:43" x14ac:dyDescent="0.3">
      <c r="A3617" s="12"/>
      <c r="B3617" s="13"/>
      <c r="C3617" s="13"/>
      <c r="D3617" s="13"/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</row>
    <row r="3618" spans="1:43" x14ac:dyDescent="0.3">
      <c r="A3618" s="12"/>
      <c r="B3618" s="13"/>
      <c r="C3618" s="13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</row>
    <row r="3619" spans="1:43" x14ac:dyDescent="0.3">
      <c r="A3619" s="12"/>
      <c r="B3619" s="13"/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</row>
    <row r="3620" spans="1:43" x14ac:dyDescent="0.3">
      <c r="A3620" s="12"/>
      <c r="B3620" s="13"/>
      <c r="C3620" s="13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</row>
    <row r="3621" spans="1:43" x14ac:dyDescent="0.3">
      <c r="A3621" s="12"/>
      <c r="B3621" s="13"/>
      <c r="C3621" s="13"/>
      <c r="D3621" s="13"/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</row>
    <row r="3622" spans="1:43" x14ac:dyDescent="0.3">
      <c r="A3622" s="12"/>
      <c r="B3622" s="13"/>
      <c r="C3622" s="13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</row>
    <row r="3623" spans="1:43" x14ac:dyDescent="0.3">
      <c r="A3623" s="12"/>
      <c r="B3623" s="13"/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</row>
    <row r="3624" spans="1:43" x14ac:dyDescent="0.3">
      <c r="A3624" s="12"/>
      <c r="B3624" s="13"/>
      <c r="C3624" s="13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</row>
    <row r="3625" spans="1:43" x14ac:dyDescent="0.3">
      <c r="A3625" s="12"/>
      <c r="B3625" s="13"/>
      <c r="C3625" s="13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</row>
    <row r="3626" spans="1:43" x14ac:dyDescent="0.3">
      <c r="A3626" s="12"/>
      <c r="B3626" s="13"/>
      <c r="C3626" s="13"/>
      <c r="D3626" s="13"/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</row>
    <row r="3627" spans="1:43" x14ac:dyDescent="0.3">
      <c r="A3627" s="12"/>
      <c r="B3627" s="13"/>
      <c r="C3627" s="13"/>
      <c r="D3627" s="13"/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</row>
    <row r="3628" spans="1:43" x14ac:dyDescent="0.3">
      <c r="A3628" s="12"/>
      <c r="B3628" s="13"/>
      <c r="C3628" s="13"/>
      <c r="D3628" s="13"/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</row>
    <row r="3629" spans="1:43" x14ac:dyDescent="0.3">
      <c r="A3629" s="12"/>
      <c r="B3629" s="13"/>
      <c r="C3629" s="13"/>
      <c r="D3629" s="13"/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</row>
    <row r="3630" spans="1:43" x14ac:dyDescent="0.3">
      <c r="A3630" s="12"/>
      <c r="B3630" s="13"/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</row>
    <row r="3631" spans="1:43" x14ac:dyDescent="0.3">
      <c r="A3631" s="12"/>
      <c r="B3631" s="13"/>
      <c r="C3631" s="13"/>
      <c r="D3631" s="13"/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</row>
    <row r="3632" spans="1:43" x14ac:dyDescent="0.3">
      <c r="A3632" s="12"/>
      <c r="B3632" s="13"/>
      <c r="C3632" s="13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F3632" s="13"/>
      <c r="AG3632" s="13"/>
      <c r="AH3632" s="13"/>
      <c r="AI3632" s="13"/>
      <c r="AJ3632" s="13"/>
      <c r="AK3632" s="13"/>
      <c r="AL3632" s="13"/>
      <c r="AM3632" s="13"/>
      <c r="AN3632" s="13"/>
      <c r="AO3632" s="13"/>
      <c r="AP3632" s="13"/>
      <c r="AQ3632" s="13"/>
    </row>
    <row r="3633" spans="1:43" x14ac:dyDescent="0.3">
      <c r="A3633" s="12"/>
      <c r="B3633" s="13"/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</row>
    <row r="3634" spans="1:43" x14ac:dyDescent="0.3">
      <c r="A3634" s="12"/>
      <c r="B3634" s="13"/>
      <c r="C3634" s="13"/>
      <c r="D3634" s="13"/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</row>
    <row r="3635" spans="1:43" x14ac:dyDescent="0.3">
      <c r="A3635" s="12"/>
      <c r="B3635" s="13"/>
      <c r="C3635" s="13"/>
      <c r="D3635" s="13"/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</row>
    <row r="3636" spans="1:43" x14ac:dyDescent="0.3">
      <c r="A3636" s="12"/>
      <c r="B3636" s="13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</row>
    <row r="3637" spans="1:43" x14ac:dyDescent="0.3">
      <c r="A3637" s="12"/>
      <c r="B3637" s="13"/>
      <c r="C3637" s="13"/>
      <c r="D3637" s="13"/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</row>
    <row r="3638" spans="1:43" x14ac:dyDescent="0.3">
      <c r="A3638" s="12"/>
      <c r="B3638" s="13"/>
      <c r="C3638" s="13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</row>
    <row r="3639" spans="1:43" x14ac:dyDescent="0.3">
      <c r="A3639" s="12"/>
      <c r="B3639" s="13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</row>
    <row r="3640" spans="1:43" x14ac:dyDescent="0.3">
      <c r="A3640" s="12"/>
      <c r="B3640" s="13"/>
      <c r="C3640" s="13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</row>
    <row r="3641" spans="1:43" x14ac:dyDescent="0.3">
      <c r="A3641" s="12"/>
      <c r="B3641" s="13"/>
      <c r="C3641" s="13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</row>
    <row r="3642" spans="1:43" x14ac:dyDescent="0.3">
      <c r="A3642" s="12"/>
      <c r="B3642" s="13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</row>
    <row r="3643" spans="1:43" x14ac:dyDescent="0.3">
      <c r="A3643" s="12"/>
      <c r="B3643" s="13"/>
      <c r="C3643" s="13"/>
      <c r="D3643" s="13"/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</row>
    <row r="3644" spans="1:43" x14ac:dyDescent="0.3">
      <c r="A3644" s="12"/>
      <c r="B3644" s="13"/>
      <c r="C3644" s="13"/>
      <c r="D3644" s="13"/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</row>
    <row r="3645" spans="1:43" x14ac:dyDescent="0.3">
      <c r="A3645" s="12"/>
      <c r="B3645" s="13"/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</row>
    <row r="3646" spans="1:43" x14ac:dyDescent="0.3">
      <c r="A3646" s="12"/>
      <c r="B3646" s="13"/>
      <c r="C3646" s="13"/>
      <c r="D3646" s="13"/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</row>
    <row r="3647" spans="1:43" x14ac:dyDescent="0.3">
      <c r="A3647" s="12"/>
      <c r="B3647" s="13"/>
      <c r="C3647" s="13"/>
      <c r="D3647" s="13"/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</row>
    <row r="3648" spans="1:43" x14ac:dyDescent="0.3">
      <c r="A3648" s="12"/>
      <c r="B3648" s="13"/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</row>
    <row r="3649" spans="1:43" x14ac:dyDescent="0.3">
      <c r="A3649" s="12"/>
      <c r="B3649" s="13"/>
      <c r="C3649" s="13"/>
      <c r="D3649" s="13"/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</row>
    <row r="3650" spans="1:43" x14ac:dyDescent="0.3">
      <c r="A3650" s="12"/>
      <c r="B3650" s="13"/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</row>
    <row r="3651" spans="1:43" x14ac:dyDescent="0.3">
      <c r="A3651" s="12"/>
      <c r="B3651" s="13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</row>
    <row r="3652" spans="1:43" x14ac:dyDescent="0.3">
      <c r="A3652" s="12"/>
      <c r="B3652" s="13"/>
      <c r="C3652" s="13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</row>
    <row r="3653" spans="1:43" x14ac:dyDescent="0.3">
      <c r="A3653" s="12"/>
      <c r="B3653" s="13"/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</row>
    <row r="3654" spans="1:43" x14ac:dyDescent="0.3">
      <c r="A3654" s="12"/>
      <c r="B3654" s="13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</row>
    <row r="3655" spans="1:43" x14ac:dyDescent="0.3">
      <c r="A3655" s="12"/>
      <c r="B3655" s="13"/>
      <c r="C3655" s="13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</row>
    <row r="3656" spans="1:43" x14ac:dyDescent="0.3">
      <c r="A3656" s="12"/>
      <c r="B3656" s="13"/>
      <c r="C3656" s="13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</row>
    <row r="3657" spans="1:43" x14ac:dyDescent="0.3">
      <c r="A3657" s="12"/>
      <c r="B3657" s="13"/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</row>
    <row r="3658" spans="1:43" x14ac:dyDescent="0.3">
      <c r="A3658" s="12"/>
      <c r="B3658" s="13"/>
      <c r="C3658" s="13"/>
      <c r="D3658" s="13"/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</row>
    <row r="3659" spans="1:43" x14ac:dyDescent="0.3">
      <c r="A3659" s="12"/>
      <c r="B3659" s="13"/>
      <c r="C3659" s="13"/>
      <c r="D3659" s="13"/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</row>
    <row r="3660" spans="1:43" x14ac:dyDescent="0.3">
      <c r="A3660" s="12"/>
      <c r="B3660" s="13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</row>
    <row r="3661" spans="1:43" x14ac:dyDescent="0.3">
      <c r="A3661" s="12"/>
      <c r="B3661" s="13"/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</row>
    <row r="3662" spans="1:43" x14ac:dyDescent="0.3">
      <c r="A3662" s="12"/>
      <c r="B3662" s="13"/>
      <c r="C3662" s="13"/>
      <c r="D3662" s="13"/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</row>
    <row r="3663" spans="1:43" x14ac:dyDescent="0.3">
      <c r="A3663" s="12"/>
      <c r="B3663" s="13"/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</row>
    <row r="3664" spans="1:43" x14ac:dyDescent="0.3">
      <c r="A3664" s="12"/>
      <c r="B3664" s="13"/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</row>
    <row r="3665" spans="1:43" x14ac:dyDescent="0.3">
      <c r="A3665" s="12"/>
      <c r="B3665" s="13"/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</row>
    <row r="3666" spans="1:43" x14ac:dyDescent="0.3">
      <c r="A3666" s="12"/>
      <c r="B3666" s="13"/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</row>
    <row r="3667" spans="1:43" x14ac:dyDescent="0.3">
      <c r="A3667" s="12"/>
      <c r="B3667" s="13"/>
      <c r="C3667" s="13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</row>
    <row r="3668" spans="1:43" x14ac:dyDescent="0.3">
      <c r="A3668" s="12"/>
      <c r="B3668" s="13"/>
      <c r="C3668" s="13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</row>
    <row r="3669" spans="1:43" x14ac:dyDescent="0.3">
      <c r="A3669" s="12"/>
      <c r="B3669" s="13"/>
      <c r="C3669" s="13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</row>
    <row r="3670" spans="1:43" x14ac:dyDescent="0.3">
      <c r="A3670" s="12"/>
      <c r="B3670" s="13"/>
      <c r="C3670" s="13"/>
      <c r="D3670" s="13"/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</row>
    <row r="3671" spans="1:43" x14ac:dyDescent="0.3">
      <c r="A3671" s="12"/>
      <c r="B3671" s="13"/>
      <c r="C3671" s="13"/>
      <c r="D3671" s="13"/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</row>
    <row r="3672" spans="1:43" x14ac:dyDescent="0.3">
      <c r="A3672" s="12"/>
      <c r="B3672" s="13"/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</row>
    <row r="3673" spans="1:43" x14ac:dyDescent="0.3">
      <c r="A3673" s="12"/>
      <c r="B3673" s="13"/>
      <c r="C3673" s="13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</row>
    <row r="3674" spans="1:43" x14ac:dyDescent="0.3">
      <c r="A3674" s="12"/>
      <c r="B3674" s="13"/>
      <c r="C3674" s="13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</row>
    <row r="3675" spans="1:43" x14ac:dyDescent="0.3">
      <c r="A3675" s="12"/>
      <c r="B3675" s="13"/>
      <c r="C3675" s="13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</row>
    <row r="3676" spans="1:43" x14ac:dyDescent="0.3">
      <c r="A3676" s="12"/>
      <c r="B3676" s="13"/>
      <c r="C3676" s="13"/>
      <c r="D3676" s="13"/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</row>
    <row r="3677" spans="1:43" x14ac:dyDescent="0.3">
      <c r="A3677" s="12"/>
      <c r="B3677" s="13"/>
      <c r="C3677" s="13"/>
      <c r="D3677" s="13"/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</row>
    <row r="3678" spans="1:43" x14ac:dyDescent="0.3">
      <c r="A3678" s="12"/>
      <c r="B3678" s="13"/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</row>
    <row r="3679" spans="1:43" x14ac:dyDescent="0.3">
      <c r="A3679" s="12"/>
      <c r="B3679" s="13"/>
      <c r="C3679" s="13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</row>
    <row r="3680" spans="1:43" x14ac:dyDescent="0.3">
      <c r="A3680" s="12"/>
      <c r="B3680" s="13"/>
      <c r="C3680" s="13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</row>
    <row r="3681" spans="1:43" x14ac:dyDescent="0.3">
      <c r="A3681" s="12"/>
      <c r="B3681" s="13"/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</row>
    <row r="3682" spans="1:43" x14ac:dyDescent="0.3">
      <c r="A3682" s="12"/>
      <c r="B3682" s="13"/>
      <c r="C3682" s="13"/>
      <c r="D3682" s="13"/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</row>
    <row r="3683" spans="1:43" x14ac:dyDescent="0.3">
      <c r="A3683" s="12"/>
      <c r="B3683" s="13"/>
      <c r="C3683" s="13"/>
      <c r="D3683" s="13"/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</row>
    <row r="3684" spans="1:43" x14ac:dyDescent="0.3">
      <c r="A3684" s="12"/>
      <c r="B3684" s="13"/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</row>
    <row r="3685" spans="1:43" x14ac:dyDescent="0.3">
      <c r="A3685" s="12"/>
      <c r="B3685" s="13"/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</row>
    <row r="3686" spans="1:43" x14ac:dyDescent="0.3">
      <c r="A3686" s="12"/>
      <c r="B3686" s="13"/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</row>
    <row r="3687" spans="1:43" x14ac:dyDescent="0.3">
      <c r="A3687" s="12"/>
      <c r="B3687" s="13"/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</row>
    <row r="3688" spans="1:43" x14ac:dyDescent="0.3">
      <c r="A3688" s="12"/>
      <c r="B3688" s="13"/>
      <c r="C3688" s="13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</row>
    <row r="3689" spans="1:43" x14ac:dyDescent="0.3">
      <c r="A3689" s="12"/>
      <c r="B3689" s="13"/>
      <c r="C3689" s="13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</row>
    <row r="3690" spans="1:43" x14ac:dyDescent="0.3">
      <c r="A3690" s="12"/>
      <c r="B3690" s="13"/>
      <c r="C3690" s="13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</row>
    <row r="3691" spans="1:43" x14ac:dyDescent="0.3">
      <c r="A3691" s="12"/>
      <c r="B3691" s="13"/>
      <c r="C3691" s="13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</row>
    <row r="3692" spans="1:43" x14ac:dyDescent="0.3">
      <c r="A3692" s="12"/>
      <c r="B3692" s="13"/>
      <c r="C3692" s="13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</row>
    <row r="3693" spans="1:43" x14ac:dyDescent="0.3">
      <c r="A3693" s="12"/>
      <c r="B3693" s="13"/>
      <c r="C3693" s="13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</row>
    <row r="3694" spans="1:43" x14ac:dyDescent="0.3">
      <c r="A3694" s="12"/>
      <c r="B3694" s="13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</row>
    <row r="3695" spans="1:43" x14ac:dyDescent="0.3">
      <c r="A3695" s="12"/>
      <c r="B3695" s="13"/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</row>
    <row r="3696" spans="1:43" x14ac:dyDescent="0.3">
      <c r="A3696" s="12"/>
      <c r="B3696" s="13"/>
      <c r="C3696" s="13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</row>
    <row r="3697" spans="1:43" x14ac:dyDescent="0.3">
      <c r="A3697" s="12"/>
      <c r="B3697" s="13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</row>
    <row r="3698" spans="1:43" x14ac:dyDescent="0.3">
      <c r="A3698" s="12"/>
      <c r="B3698" s="13"/>
      <c r="C3698" s="13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</row>
    <row r="3699" spans="1:43" x14ac:dyDescent="0.3">
      <c r="A3699" s="12"/>
      <c r="B3699" s="13"/>
      <c r="C3699" s="13"/>
      <c r="D3699" s="13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</row>
    <row r="3700" spans="1:43" x14ac:dyDescent="0.3">
      <c r="A3700" s="12"/>
      <c r="B3700" s="13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</row>
    <row r="3701" spans="1:43" x14ac:dyDescent="0.3">
      <c r="A3701" s="12"/>
      <c r="B3701" s="13"/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</row>
    <row r="3702" spans="1:43" x14ac:dyDescent="0.3">
      <c r="A3702" s="12"/>
      <c r="B3702" s="13"/>
      <c r="C3702" s="13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</row>
    <row r="3703" spans="1:43" x14ac:dyDescent="0.3">
      <c r="A3703" s="12"/>
      <c r="B3703" s="13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</row>
    <row r="3704" spans="1:43" x14ac:dyDescent="0.3">
      <c r="A3704" s="12"/>
      <c r="B3704" s="13"/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</row>
    <row r="3705" spans="1:43" x14ac:dyDescent="0.3">
      <c r="A3705" s="12"/>
      <c r="B3705" s="13"/>
      <c r="C3705" s="13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</row>
    <row r="3706" spans="1:43" x14ac:dyDescent="0.3">
      <c r="A3706" s="12"/>
      <c r="B3706" s="13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</row>
    <row r="3707" spans="1:43" x14ac:dyDescent="0.3">
      <c r="A3707" s="12"/>
      <c r="B3707" s="13"/>
      <c r="C3707" s="13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</row>
    <row r="3708" spans="1:43" x14ac:dyDescent="0.3">
      <c r="A3708" s="12"/>
      <c r="B3708" s="13"/>
      <c r="C3708" s="13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</row>
    <row r="3709" spans="1:43" x14ac:dyDescent="0.3">
      <c r="A3709" s="12"/>
      <c r="B3709" s="13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</row>
    <row r="3710" spans="1:43" x14ac:dyDescent="0.3">
      <c r="A3710" s="12"/>
      <c r="B3710" s="13"/>
      <c r="C3710" s="13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</row>
    <row r="3711" spans="1:43" x14ac:dyDescent="0.3">
      <c r="A3711" s="12"/>
      <c r="B3711" s="13"/>
      <c r="C3711" s="13"/>
      <c r="D3711" s="13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</row>
    <row r="3712" spans="1:43" x14ac:dyDescent="0.3">
      <c r="A3712" s="12"/>
      <c r="B3712" s="13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</row>
    <row r="3713" spans="1:43" x14ac:dyDescent="0.3">
      <c r="A3713" s="12"/>
      <c r="B3713" s="13"/>
      <c r="C3713" s="13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</row>
    <row r="3714" spans="1:43" x14ac:dyDescent="0.3">
      <c r="A3714" s="12"/>
      <c r="B3714" s="13"/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</row>
    <row r="3715" spans="1:43" x14ac:dyDescent="0.3">
      <c r="A3715" s="12"/>
      <c r="B3715" s="13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</row>
    <row r="3716" spans="1:43" x14ac:dyDescent="0.3">
      <c r="A3716" s="12"/>
      <c r="B3716" s="13"/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</row>
    <row r="3717" spans="1:43" x14ac:dyDescent="0.3">
      <c r="A3717" s="12"/>
      <c r="B3717" s="13"/>
      <c r="C3717" s="13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</row>
    <row r="3718" spans="1:43" x14ac:dyDescent="0.3">
      <c r="A3718" s="12"/>
      <c r="B3718" s="13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</row>
    <row r="3719" spans="1:43" x14ac:dyDescent="0.3">
      <c r="A3719" s="12"/>
      <c r="B3719" s="13"/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</row>
    <row r="3720" spans="1:43" x14ac:dyDescent="0.3">
      <c r="A3720" s="12"/>
      <c r="B3720" s="13"/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</row>
    <row r="3721" spans="1:43" x14ac:dyDescent="0.3">
      <c r="A3721" s="12"/>
      <c r="B3721" s="13"/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</row>
    <row r="3722" spans="1:43" x14ac:dyDescent="0.3">
      <c r="A3722" s="12"/>
      <c r="B3722" s="13"/>
      <c r="C3722" s="13"/>
      <c r="D3722" s="13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</row>
    <row r="3723" spans="1:43" x14ac:dyDescent="0.3">
      <c r="A3723" s="12"/>
      <c r="B3723" s="13"/>
      <c r="C3723" s="13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</row>
    <row r="3724" spans="1:43" x14ac:dyDescent="0.3">
      <c r="A3724" s="12"/>
      <c r="B3724" s="13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</row>
    <row r="3725" spans="1:43" x14ac:dyDescent="0.3">
      <c r="A3725" s="12"/>
      <c r="B3725" s="13"/>
      <c r="C3725" s="13"/>
      <c r="D3725" s="13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</row>
    <row r="3726" spans="1:43" x14ac:dyDescent="0.3">
      <c r="A3726" s="12"/>
      <c r="B3726" s="13"/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</row>
    <row r="3727" spans="1:43" x14ac:dyDescent="0.3">
      <c r="A3727" s="12"/>
      <c r="B3727" s="13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</row>
    <row r="3728" spans="1:43" x14ac:dyDescent="0.3">
      <c r="A3728" s="12"/>
      <c r="B3728" s="13"/>
      <c r="C3728" s="13"/>
      <c r="D3728" s="13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</row>
    <row r="3729" spans="1:43" x14ac:dyDescent="0.3">
      <c r="A3729" s="12"/>
      <c r="B3729" s="13"/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</row>
    <row r="3730" spans="1:43" x14ac:dyDescent="0.3">
      <c r="A3730" s="12"/>
      <c r="B3730" s="13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</row>
    <row r="3731" spans="1:43" x14ac:dyDescent="0.3">
      <c r="A3731" s="12"/>
      <c r="B3731" s="13"/>
      <c r="C3731" s="13"/>
      <c r="D3731" s="13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</row>
    <row r="3732" spans="1:43" x14ac:dyDescent="0.3">
      <c r="A3732" s="12"/>
      <c r="B3732" s="13"/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</row>
    <row r="3733" spans="1:43" x14ac:dyDescent="0.3">
      <c r="A3733" s="12"/>
      <c r="B3733" s="13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</row>
    <row r="3734" spans="1:43" x14ac:dyDescent="0.3">
      <c r="A3734" s="12"/>
      <c r="B3734" s="13"/>
      <c r="C3734" s="13"/>
      <c r="D3734" s="13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</row>
    <row r="3735" spans="1:43" x14ac:dyDescent="0.3">
      <c r="A3735" s="12"/>
      <c r="B3735" s="13"/>
      <c r="C3735" s="13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</row>
    <row r="3736" spans="1:43" x14ac:dyDescent="0.3">
      <c r="A3736" s="12"/>
      <c r="B3736" s="13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</row>
    <row r="3737" spans="1:43" x14ac:dyDescent="0.3">
      <c r="A3737" s="12"/>
      <c r="B3737" s="13"/>
      <c r="C3737" s="13"/>
      <c r="D3737" s="13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</row>
    <row r="3738" spans="1:43" x14ac:dyDescent="0.3">
      <c r="A3738" s="12"/>
      <c r="B3738" s="13"/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</row>
    <row r="3739" spans="1:43" x14ac:dyDescent="0.3">
      <c r="A3739" s="12"/>
      <c r="B3739" s="13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</row>
    <row r="3740" spans="1:43" x14ac:dyDescent="0.3">
      <c r="A3740" s="12"/>
      <c r="B3740" s="13"/>
      <c r="C3740" s="13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</row>
    <row r="3741" spans="1:43" x14ac:dyDescent="0.3">
      <c r="A3741" s="12"/>
      <c r="B3741" s="13"/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</row>
    <row r="3742" spans="1:43" x14ac:dyDescent="0.3">
      <c r="A3742" s="12"/>
      <c r="B3742" s="13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</row>
    <row r="3743" spans="1:43" x14ac:dyDescent="0.3">
      <c r="A3743" s="12"/>
      <c r="B3743" s="13"/>
      <c r="C3743" s="13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</row>
    <row r="3744" spans="1:43" x14ac:dyDescent="0.3">
      <c r="A3744" s="12"/>
      <c r="B3744" s="13"/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</row>
    <row r="3745" spans="1:43" x14ac:dyDescent="0.3">
      <c r="A3745" s="12"/>
      <c r="B3745" s="13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</row>
    <row r="3746" spans="1:43" x14ac:dyDescent="0.3">
      <c r="A3746" s="12"/>
      <c r="B3746" s="13"/>
      <c r="C3746" s="13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</row>
    <row r="3747" spans="1:43" x14ac:dyDescent="0.3">
      <c r="A3747" s="12"/>
      <c r="B3747" s="13"/>
      <c r="C3747" s="13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</row>
    <row r="3748" spans="1:43" x14ac:dyDescent="0.3">
      <c r="A3748" s="12"/>
      <c r="B3748" s="13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</row>
    <row r="3749" spans="1:43" x14ac:dyDescent="0.3">
      <c r="A3749" s="12"/>
      <c r="B3749" s="13"/>
      <c r="C3749" s="13"/>
      <c r="D3749" s="13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</row>
    <row r="3750" spans="1:43" x14ac:dyDescent="0.3">
      <c r="A3750" s="12"/>
      <c r="B3750" s="13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</row>
    <row r="3751" spans="1:43" x14ac:dyDescent="0.3">
      <c r="A3751" s="12"/>
      <c r="B3751" s="13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</row>
    <row r="3752" spans="1:43" x14ac:dyDescent="0.3">
      <c r="A3752" s="12"/>
      <c r="B3752" s="13"/>
      <c r="C3752" s="13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</row>
    <row r="3753" spans="1:43" x14ac:dyDescent="0.3">
      <c r="A3753" s="12"/>
      <c r="B3753" s="13"/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</row>
    <row r="3754" spans="1:43" x14ac:dyDescent="0.3">
      <c r="A3754" s="12"/>
      <c r="B3754" s="13"/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</row>
    <row r="3755" spans="1:43" x14ac:dyDescent="0.3">
      <c r="A3755" s="12"/>
      <c r="B3755" s="13"/>
      <c r="C3755" s="13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</row>
    <row r="3756" spans="1:43" x14ac:dyDescent="0.3">
      <c r="A3756" s="12"/>
      <c r="B3756" s="13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</row>
    <row r="3757" spans="1:43" x14ac:dyDescent="0.3">
      <c r="A3757" s="12"/>
      <c r="B3757" s="13"/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</row>
    <row r="3758" spans="1:43" x14ac:dyDescent="0.3">
      <c r="A3758" s="12"/>
      <c r="B3758" s="13"/>
      <c r="C3758" s="13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</row>
    <row r="3759" spans="1:43" x14ac:dyDescent="0.3">
      <c r="A3759" s="12"/>
      <c r="B3759" s="13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</row>
    <row r="3760" spans="1:43" x14ac:dyDescent="0.3">
      <c r="A3760" s="12"/>
      <c r="B3760" s="13"/>
      <c r="C3760" s="13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</row>
    <row r="3761" spans="1:43" x14ac:dyDescent="0.3">
      <c r="A3761" s="12"/>
      <c r="B3761" s="13"/>
      <c r="C3761" s="13"/>
      <c r="D3761" s="13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</row>
    <row r="3762" spans="1:43" x14ac:dyDescent="0.3">
      <c r="A3762" s="12"/>
      <c r="B3762" s="13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</row>
    <row r="3763" spans="1:43" x14ac:dyDescent="0.3">
      <c r="A3763" s="15"/>
      <c r="B3763" s="14"/>
      <c r="C3763" s="14"/>
      <c r="D3763" s="14"/>
      <c r="E3763" s="14"/>
      <c r="F3763" s="14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4"/>
      <c r="AP3763" s="14"/>
      <c r="AQ3763" s="14"/>
    </row>
    <row r="3764" spans="1:43" x14ac:dyDescent="0.3">
      <c r="A3764" s="12"/>
      <c r="B3764" s="13"/>
      <c r="C3764" s="13"/>
      <c r="D3764" s="13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</row>
    <row r="3765" spans="1:43" x14ac:dyDescent="0.3">
      <c r="A3765" s="12"/>
      <c r="B3765" s="13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</row>
    <row r="3766" spans="1:43" x14ac:dyDescent="0.3">
      <c r="A3766" s="12"/>
      <c r="B3766" s="13"/>
      <c r="C3766" s="13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</row>
    <row r="3767" spans="1:43" x14ac:dyDescent="0.3">
      <c r="A3767" s="12"/>
      <c r="B3767" s="13"/>
      <c r="C3767" s="13"/>
      <c r="D3767" s="13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</row>
    <row r="3768" spans="1:43" x14ac:dyDescent="0.3">
      <c r="A3768" s="12"/>
      <c r="B3768" s="13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</row>
    <row r="3769" spans="1:43" x14ac:dyDescent="0.3">
      <c r="A3769" s="12"/>
      <c r="B3769" s="13"/>
      <c r="C3769" s="13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</row>
    <row r="3770" spans="1:43" x14ac:dyDescent="0.3">
      <c r="A3770" s="12"/>
      <c r="B3770" s="13"/>
      <c r="C3770" s="13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</row>
    <row r="3771" spans="1:43" x14ac:dyDescent="0.3">
      <c r="A3771" s="12"/>
      <c r="B3771" s="13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</row>
    <row r="3772" spans="1:43" x14ac:dyDescent="0.3">
      <c r="A3772" s="12"/>
      <c r="B3772" s="13"/>
      <c r="C3772" s="13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</row>
    <row r="3773" spans="1:43" x14ac:dyDescent="0.3">
      <c r="A3773" s="12"/>
      <c r="B3773" s="13"/>
      <c r="C3773" s="13"/>
      <c r="D3773" s="13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</row>
    <row r="3774" spans="1:43" x14ac:dyDescent="0.3">
      <c r="A3774" s="12"/>
      <c r="B3774" s="13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</row>
    <row r="3775" spans="1:43" x14ac:dyDescent="0.3">
      <c r="A3775" s="12"/>
      <c r="B3775" s="13"/>
      <c r="C3775" s="13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</row>
    <row r="3776" spans="1:43" x14ac:dyDescent="0.3">
      <c r="A3776" s="12"/>
      <c r="B3776" s="13"/>
      <c r="C3776" s="13"/>
      <c r="D3776" s="13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</row>
    <row r="3777" spans="1:43" x14ac:dyDescent="0.3">
      <c r="A3777" s="12"/>
      <c r="B3777" s="13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F3777" s="13"/>
      <c r="AG3777" s="13"/>
      <c r="AH3777" s="13"/>
      <c r="AI3777" s="13"/>
      <c r="AJ3777" s="13"/>
      <c r="AK3777" s="13"/>
      <c r="AL3777" s="13"/>
      <c r="AM3777" s="13"/>
      <c r="AN3777" s="13"/>
      <c r="AO3777" s="13"/>
      <c r="AP3777" s="13"/>
      <c r="AQ3777" s="13"/>
    </row>
    <row r="3778" spans="1:43" x14ac:dyDescent="0.3">
      <c r="A3778" s="12"/>
      <c r="B3778" s="13"/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</row>
    <row r="3779" spans="1:43" x14ac:dyDescent="0.3">
      <c r="A3779" s="12"/>
      <c r="B3779" s="13"/>
      <c r="C3779" s="13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</row>
    <row r="3780" spans="1:43" x14ac:dyDescent="0.3">
      <c r="A3780" s="12"/>
      <c r="B3780" s="13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</row>
    <row r="3781" spans="1:43" x14ac:dyDescent="0.3">
      <c r="A3781" s="12"/>
      <c r="B3781" s="13"/>
      <c r="C3781" s="13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</row>
    <row r="3782" spans="1:43" x14ac:dyDescent="0.3">
      <c r="A3782" s="12"/>
      <c r="B3782" s="13"/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</row>
    <row r="3783" spans="1:43" x14ac:dyDescent="0.3">
      <c r="A3783" s="12"/>
      <c r="B3783" s="13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</row>
    <row r="3784" spans="1:43" x14ac:dyDescent="0.3">
      <c r="A3784" s="12"/>
      <c r="B3784" s="13"/>
      <c r="C3784" s="13"/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</row>
    <row r="3785" spans="1:43" x14ac:dyDescent="0.3">
      <c r="A3785" s="12"/>
      <c r="B3785" s="13"/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</row>
    <row r="3786" spans="1:43" x14ac:dyDescent="0.3">
      <c r="A3786" s="12"/>
      <c r="B3786" s="13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</row>
    <row r="3787" spans="1:43" x14ac:dyDescent="0.3">
      <c r="A3787" s="12"/>
      <c r="B3787" s="13"/>
      <c r="C3787" s="13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</row>
    <row r="3788" spans="1:43" x14ac:dyDescent="0.3">
      <c r="A3788" s="12"/>
      <c r="B3788" s="13"/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</row>
    <row r="3789" spans="1:43" x14ac:dyDescent="0.3">
      <c r="A3789" s="12"/>
      <c r="B3789" s="13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</row>
    <row r="3790" spans="1:43" x14ac:dyDescent="0.3">
      <c r="A3790" s="12"/>
      <c r="B3790" s="13"/>
      <c r="C3790" s="13"/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</row>
    <row r="3791" spans="1:43" x14ac:dyDescent="0.3">
      <c r="A3791" s="12"/>
      <c r="B3791" s="13"/>
      <c r="C3791" s="13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</row>
    <row r="3792" spans="1:43" x14ac:dyDescent="0.3">
      <c r="A3792" s="12"/>
      <c r="B3792" s="13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</row>
    <row r="3793" spans="1:43" x14ac:dyDescent="0.3">
      <c r="A3793" s="12"/>
      <c r="B3793" s="13"/>
      <c r="C3793" s="13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</row>
    <row r="3794" spans="1:43" x14ac:dyDescent="0.3">
      <c r="A3794" s="12"/>
      <c r="B3794" s="13"/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</row>
    <row r="3795" spans="1:43" x14ac:dyDescent="0.3">
      <c r="A3795" s="12"/>
      <c r="B3795" s="13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</row>
    <row r="3796" spans="1:43" x14ac:dyDescent="0.3">
      <c r="A3796" s="12"/>
      <c r="B3796" s="13"/>
      <c r="C3796" s="13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</row>
    <row r="3797" spans="1:43" x14ac:dyDescent="0.3">
      <c r="A3797" s="12"/>
      <c r="B3797" s="13"/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</row>
    <row r="3798" spans="1:43" x14ac:dyDescent="0.3">
      <c r="A3798" s="12"/>
      <c r="B3798" s="13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</row>
    <row r="3799" spans="1:43" x14ac:dyDescent="0.3">
      <c r="A3799" s="12"/>
      <c r="B3799" s="13"/>
      <c r="C3799" s="13"/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</row>
    <row r="3800" spans="1:43" x14ac:dyDescent="0.3">
      <c r="A3800" s="12"/>
      <c r="B3800" s="13"/>
      <c r="C3800" s="13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</row>
    <row r="3801" spans="1:43" x14ac:dyDescent="0.3">
      <c r="A3801" s="12"/>
      <c r="B3801" s="13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</row>
    <row r="3802" spans="1:43" x14ac:dyDescent="0.3">
      <c r="A3802" s="12"/>
      <c r="B3802" s="13"/>
      <c r="C3802" s="13"/>
      <c r="D3802" s="13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</row>
    <row r="3803" spans="1:43" x14ac:dyDescent="0.3">
      <c r="A3803" s="12"/>
      <c r="B3803" s="13"/>
      <c r="C3803" s="13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</row>
    <row r="3804" spans="1:43" x14ac:dyDescent="0.3">
      <c r="A3804" s="12"/>
      <c r="B3804" s="13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</row>
    <row r="3805" spans="1:43" x14ac:dyDescent="0.3">
      <c r="A3805" s="12"/>
      <c r="B3805" s="13"/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</row>
    <row r="3806" spans="1:43" x14ac:dyDescent="0.3">
      <c r="A3806" s="12"/>
      <c r="B3806" s="13"/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</row>
    <row r="3807" spans="1:43" x14ac:dyDescent="0.3">
      <c r="A3807" s="12"/>
      <c r="B3807" s="13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</row>
    <row r="3808" spans="1:43" x14ac:dyDescent="0.3">
      <c r="A3808" s="12"/>
      <c r="B3808" s="13"/>
      <c r="C3808" s="13"/>
      <c r="D3808" s="13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</row>
    <row r="3809" spans="1:43" x14ac:dyDescent="0.3">
      <c r="A3809" s="12"/>
      <c r="B3809" s="13"/>
      <c r="C3809" s="13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</row>
    <row r="3810" spans="1:43" x14ac:dyDescent="0.3">
      <c r="A3810" s="12"/>
      <c r="B3810" s="13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</row>
    <row r="3811" spans="1:43" x14ac:dyDescent="0.3">
      <c r="A3811" s="12"/>
      <c r="B3811" s="13"/>
      <c r="C3811" s="13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</row>
    <row r="3812" spans="1:43" x14ac:dyDescent="0.3">
      <c r="A3812" s="12"/>
      <c r="B3812" s="13"/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</row>
    <row r="3813" spans="1:43" x14ac:dyDescent="0.3">
      <c r="A3813" s="12"/>
      <c r="B3813" s="13"/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</row>
    <row r="3814" spans="1:43" x14ac:dyDescent="0.3">
      <c r="A3814" s="12"/>
      <c r="B3814" s="13"/>
      <c r="C3814" s="13"/>
      <c r="D3814" s="13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</row>
    <row r="3815" spans="1:43" x14ac:dyDescent="0.3">
      <c r="A3815" s="12"/>
      <c r="B3815" s="13"/>
      <c r="C3815" s="13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</row>
    <row r="3816" spans="1:43" x14ac:dyDescent="0.3">
      <c r="A3816" s="12"/>
      <c r="B3816" s="13"/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</row>
    <row r="3817" spans="1:43" x14ac:dyDescent="0.3">
      <c r="A3817" s="12"/>
      <c r="B3817" s="13"/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</row>
    <row r="3818" spans="1:43" x14ac:dyDescent="0.3">
      <c r="A3818" s="12"/>
      <c r="B3818" s="13"/>
      <c r="C3818" s="13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</row>
    <row r="3819" spans="1:43" x14ac:dyDescent="0.3">
      <c r="A3819" s="12"/>
      <c r="B3819" s="13"/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</row>
    <row r="3820" spans="1:43" x14ac:dyDescent="0.3">
      <c r="A3820" s="12"/>
      <c r="B3820" s="13"/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</row>
    <row r="3821" spans="1:43" x14ac:dyDescent="0.3">
      <c r="A3821" s="12"/>
      <c r="B3821" s="13"/>
      <c r="C3821" s="13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</row>
    <row r="3822" spans="1:43" x14ac:dyDescent="0.3">
      <c r="A3822" s="12"/>
      <c r="B3822" s="13"/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</row>
    <row r="3823" spans="1:43" x14ac:dyDescent="0.3">
      <c r="A3823" s="12"/>
      <c r="B3823" s="13"/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</row>
    <row r="3824" spans="1:43" x14ac:dyDescent="0.3">
      <c r="A3824" s="12"/>
      <c r="B3824" s="13"/>
      <c r="C3824" s="13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</row>
    <row r="3825" spans="1:43" x14ac:dyDescent="0.3">
      <c r="A3825" s="12"/>
      <c r="B3825" s="13"/>
      <c r="C3825" s="13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</row>
    <row r="3826" spans="1:43" x14ac:dyDescent="0.3">
      <c r="A3826" s="12"/>
      <c r="B3826" s="13"/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</row>
    <row r="3827" spans="1:43" x14ac:dyDescent="0.3">
      <c r="A3827" s="12"/>
      <c r="B3827" s="13"/>
      <c r="C3827" s="13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</row>
    <row r="3828" spans="1:43" x14ac:dyDescent="0.3">
      <c r="A3828" s="12"/>
      <c r="B3828" s="13"/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</row>
    <row r="3829" spans="1:43" x14ac:dyDescent="0.3">
      <c r="A3829" s="12"/>
      <c r="B3829" s="13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</row>
    <row r="3830" spans="1:43" x14ac:dyDescent="0.3">
      <c r="A3830" s="12"/>
      <c r="B3830" s="13"/>
      <c r="C3830" s="13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</row>
    <row r="3831" spans="1:43" x14ac:dyDescent="0.3">
      <c r="A3831" s="12"/>
      <c r="B3831" s="13"/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</row>
    <row r="3832" spans="1:43" x14ac:dyDescent="0.3">
      <c r="A3832" s="12"/>
      <c r="B3832" s="13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</row>
    <row r="3833" spans="1:43" x14ac:dyDescent="0.3">
      <c r="A3833" s="12"/>
      <c r="B3833" s="13"/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</row>
    <row r="3834" spans="1:43" x14ac:dyDescent="0.3">
      <c r="A3834" s="12"/>
      <c r="B3834" s="13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</row>
    <row r="3835" spans="1:43" x14ac:dyDescent="0.3">
      <c r="A3835" s="12"/>
      <c r="B3835" s="13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F3835" s="13"/>
      <c r="AG3835" s="13"/>
      <c r="AH3835" s="13"/>
      <c r="AI3835" s="13"/>
      <c r="AJ3835" s="13"/>
      <c r="AK3835" s="13"/>
      <c r="AL3835" s="13"/>
      <c r="AM3835" s="13"/>
      <c r="AN3835" s="13"/>
      <c r="AO3835" s="13"/>
      <c r="AP3835" s="13"/>
      <c r="AQ3835" s="13"/>
    </row>
    <row r="3836" spans="1:43" x14ac:dyDescent="0.3">
      <c r="A3836" s="12"/>
      <c r="B3836" s="13"/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</row>
    <row r="3837" spans="1:43" x14ac:dyDescent="0.3">
      <c r="A3837" s="12"/>
      <c r="B3837" s="13"/>
      <c r="C3837" s="13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</row>
    <row r="3838" spans="1:43" x14ac:dyDescent="0.3">
      <c r="A3838" s="12"/>
      <c r="B3838" s="13"/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</row>
    <row r="3839" spans="1:43" x14ac:dyDescent="0.3">
      <c r="A3839" s="12"/>
      <c r="B3839" s="13"/>
      <c r="C3839" s="13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</row>
    <row r="3840" spans="1:43" x14ac:dyDescent="0.3">
      <c r="A3840" s="12"/>
      <c r="B3840" s="13"/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</row>
    <row r="3841" spans="1:43" x14ac:dyDescent="0.3">
      <c r="A3841" s="12"/>
      <c r="B3841" s="13"/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</row>
    <row r="3842" spans="1:43" x14ac:dyDescent="0.3">
      <c r="A3842" s="12"/>
      <c r="B3842" s="13"/>
      <c r="C3842" s="13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</row>
    <row r="3843" spans="1:43" x14ac:dyDescent="0.3">
      <c r="A3843" s="12"/>
      <c r="B3843" s="13"/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</row>
    <row r="3844" spans="1:43" x14ac:dyDescent="0.3">
      <c r="A3844" s="12"/>
      <c r="B3844" s="13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</row>
    <row r="3845" spans="1:43" x14ac:dyDescent="0.3">
      <c r="A3845" s="12"/>
      <c r="B3845" s="13"/>
      <c r="C3845" s="13"/>
      <c r="D3845" s="13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</row>
    <row r="3846" spans="1:43" x14ac:dyDescent="0.3">
      <c r="A3846" s="12"/>
      <c r="B3846" s="13"/>
      <c r="C3846" s="13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</row>
    <row r="3847" spans="1:43" x14ac:dyDescent="0.3">
      <c r="A3847" s="12"/>
      <c r="B3847" s="13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</row>
    <row r="3848" spans="1:43" x14ac:dyDescent="0.3">
      <c r="A3848" s="12"/>
      <c r="B3848" s="13"/>
      <c r="C3848" s="13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</row>
    <row r="3849" spans="1:43" x14ac:dyDescent="0.3">
      <c r="A3849" s="12"/>
      <c r="B3849" s="13"/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</row>
    <row r="3850" spans="1:43" x14ac:dyDescent="0.3">
      <c r="A3850" s="12"/>
      <c r="B3850" s="13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</row>
    <row r="3851" spans="1:43" x14ac:dyDescent="0.3">
      <c r="A3851" s="12"/>
      <c r="B3851" s="13"/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</row>
    <row r="3852" spans="1:43" x14ac:dyDescent="0.3">
      <c r="A3852" s="12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</row>
    <row r="3853" spans="1:43" x14ac:dyDescent="0.3">
      <c r="A3853" s="12"/>
      <c r="B3853" s="13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</row>
    <row r="3854" spans="1:43" x14ac:dyDescent="0.3">
      <c r="A3854" s="12"/>
      <c r="B3854" s="13"/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</row>
    <row r="3855" spans="1:43" x14ac:dyDescent="0.3">
      <c r="A3855" s="12"/>
      <c r="B3855" s="13"/>
      <c r="C3855" s="13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</row>
    <row r="3856" spans="1:43" x14ac:dyDescent="0.3">
      <c r="A3856" s="12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</row>
    <row r="3857" spans="1:43" x14ac:dyDescent="0.3">
      <c r="A3857" s="12"/>
      <c r="B3857" s="13"/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</row>
    <row r="3858" spans="1:43" x14ac:dyDescent="0.3">
      <c r="A3858" s="12"/>
      <c r="B3858" s="13"/>
      <c r="C3858" s="13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</row>
    <row r="3859" spans="1:43" x14ac:dyDescent="0.3">
      <c r="A3859" s="12"/>
      <c r="B3859" s="13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</row>
    <row r="3860" spans="1:43" x14ac:dyDescent="0.3">
      <c r="A3860" s="12"/>
      <c r="B3860" s="13"/>
      <c r="C3860" s="13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</row>
    <row r="3861" spans="1:43" x14ac:dyDescent="0.3">
      <c r="A3861" s="12"/>
      <c r="B3861" s="13"/>
      <c r="C3861" s="13"/>
      <c r="D3861" s="13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</row>
    <row r="3862" spans="1:43" x14ac:dyDescent="0.3">
      <c r="A3862" s="12"/>
      <c r="B3862" s="13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</row>
    <row r="3863" spans="1:43" x14ac:dyDescent="0.3">
      <c r="A3863" s="12"/>
      <c r="B3863" s="13"/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</row>
    <row r="3864" spans="1:43" x14ac:dyDescent="0.3">
      <c r="A3864" s="12"/>
      <c r="B3864" s="13"/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</row>
    <row r="3865" spans="1:43" x14ac:dyDescent="0.3">
      <c r="A3865" s="12"/>
      <c r="B3865" s="13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</row>
    <row r="3866" spans="1:43" x14ac:dyDescent="0.3">
      <c r="A3866" s="12"/>
      <c r="B3866" s="13"/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</row>
    <row r="3867" spans="1:43" x14ac:dyDescent="0.3">
      <c r="A3867" s="12"/>
      <c r="B3867" s="13"/>
      <c r="C3867" s="13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</row>
    <row r="3868" spans="1:43" x14ac:dyDescent="0.3">
      <c r="A3868" s="12"/>
      <c r="B3868" s="13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</row>
    <row r="3869" spans="1:43" x14ac:dyDescent="0.3">
      <c r="A3869" s="12"/>
      <c r="B3869" s="13"/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</row>
    <row r="3870" spans="1:43" x14ac:dyDescent="0.3">
      <c r="A3870" s="12"/>
      <c r="B3870" s="13"/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</row>
    <row r="3871" spans="1:43" x14ac:dyDescent="0.3">
      <c r="A3871" s="12"/>
      <c r="B3871" s="13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</row>
    <row r="3872" spans="1:43" x14ac:dyDescent="0.3">
      <c r="A3872" s="12"/>
      <c r="B3872" s="13"/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</row>
    <row r="3873" spans="1:43" x14ac:dyDescent="0.3">
      <c r="A3873" s="12"/>
      <c r="B3873" s="13"/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</row>
    <row r="3874" spans="1:43" x14ac:dyDescent="0.3">
      <c r="A3874" s="12"/>
      <c r="B3874" s="13"/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</row>
    <row r="3875" spans="1:43" x14ac:dyDescent="0.3">
      <c r="A3875" s="12"/>
      <c r="B3875" s="13"/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</row>
    <row r="3876" spans="1:43" x14ac:dyDescent="0.3">
      <c r="A3876" s="12"/>
      <c r="B3876" s="13"/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</row>
    <row r="3877" spans="1:43" x14ac:dyDescent="0.3">
      <c r="A3877" s="12"/>
      <c r="B3877" s="13"/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</row>
    <row r="3878" spans="1:43" x14ac:dyDescent="0.3">
      <c r="A3878" s="12"/>
      <c r="B3878" s="13"/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</row>
    <row r="3879" spans="1:43" x14ac:dyDescent="0.3">
      <c r="A3879" s="12"/>
      <c r="B3879" s="13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</row>
    <row r="3880" spans="1:43" x14ac:dyDescent="0.3">
      <c r="A3880" s="12"/>
      <c r="B3880" s="13"/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</row>
    <row r="3881" spans="1:43" x14ac:dyDescent="0.3">
      <c r="A3881" s="12"/>
      <c r="B3881" s="13"/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</row>
    <row r="3882" spans="1:43" x14ac:dyDescent="0.3">
      <c r="A3882" s="12"/>
      <c r="B3882" s="13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</row>
    <row r="3883" spans="1:43" x14ac:dyDescent="0.3">
      <c r="A3883" s="12"/>
      <c r="B3883" s="13"/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</row>
    <row r="3884" spans="1:43" x14ac:dyDescent="0.3">
      <c r="A3884" s="12"/>
      <c r="B3884" s="13"/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</row>
    <row r="3885" spans="1:43" x14ac:dyDescent="0.3">
      <c r="A3885" s="12"/>
      <c r="B3885" s="13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</row>
    <row r="3886" spans="1:43" x14ac:dyDescent="0.3">
      <c r="A3886" s="12"/>
      <c r="B3886" s="13"/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</row>
    <row r="3887" spans="1:43" x14ac:dyDescent="0.3">
      <c r="A3887" s="12"/>
      <c r="B3887" s="13"/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</row>
    <row r="3888" spans="1:43" x14ac:dyDescent="0.3">
      <c r="A3888" s="12"/>
      <c r="B3888" s="13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</row>
    <row r="3889" spans="1:43" x14ac:dyDescent="0.3">
      <c r="A3889" s="12"/>
      <c r="B3889" s="13"/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</row>
    <row r="3890" spans="1:43" x14ac:dyDescent="0.3">
      <c r="A3890" s="12"/>
      <c r="B3890" s="13"/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</row>
    <row r="3891" spans="1:43" x14ac:dyDescent="0.3">
      <c r="A3891" s="12"/>
      <c r="B3891" s="13"/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</row>
    <row r="3892" spans="1:43" x14ac:dyDescent="0.3">
      <c r="A3892" s="12"/>
      <c r="B3892" s="13"/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</row>
    <row r="3893" spans="1:43" x14ac:dyDescent="0.3">
      <c r="A3893" s="12"/>
      <c r="B3893" s="13"/>
      <c r="C3893" s="13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</row>
    <row r="3894" spans="1:43" x14ac:dyDescent="0.3">
      <c r="A3894" s="12"/>
      <c r="B3894" s="13"/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</row>
    <row r="3895" spans="1:43" x14ac:dyDescent="0.3">
      <c r="A3895" s="12"/>
      <c r="B3895" s="13"/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</row>
    <row r="3896" spans="1:43" x14ac:dyDescent="0.3">
      <c r="A3896" s="12"/>
      <c r="B3896" s="13"/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</row>
    <row r="3897" spans="1:43" x14ac:dyDescent="0.3">
      <c r="A3897" s="12"/>
      <c r="B3897" s="13"/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</row>
    <row r="3898" spans="1:43" x14ac:dyDescent="0.3">
      <c r="A3898" s="12"/>
      <c r="B3898" s="13"/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</row>
    <row r="3899" spans="1:43" x14ac:dyDescent="0.3">
      <c r="A3899" s="12"/>
      <c r="B3899" s="13"/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</row>
    <row r="3900" spans="1:43" x14ac:dyDescent="0.3">
      <c r="A3900" s="12"/>
      <c r="B3900" s="13"/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F3900" s="13"/>
      <c r="AG3900" s="13"/>
      <c r="AH3900" s="13"/>
      <c r="AI3900" s="13"/>
      <c r="AJ3900" s="13"/>
      <c r="AK3900" s="13"/>
      <c r="AL3900" s="13"/>
      <c r="AM3900" s="13"/>
      <c r="AN3900" s="13"/>
      <c r="AO3900" s="13"/>
      <c r="AP3900" s="13"/>
      <c r="AQ3900" s="13"/>
    </row>
    <row r="3901" spans="1:43" x14ac:dyDescent="0.3">
      <c r="A3901" s="12"/>
      <c r="B3901" s="13"/>
      <c r="C3901" s="13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</row>
    <row r="3902" spans="1:43" x14ac:dyDescent="0.3">
      <c r="A3902" s="12"/>
      <c r="B3902" s="13"/>
      <c r="C3902" s="13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</row>
    <row r="3903" spans="1:43" x14ac:dyDescent="0.3">
      <c r="A3903" s="12"/>
      <c r="B3903" s="13"/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</row>
    <row r="3904" spans="1:43" x14ac:dyDescent="0.3">
      <c r="A3904" s="12"/>
      <c r="B3904" s="13"/>
      <c r="C3904" s="13"/>
      <c r="D3904" s="13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</row>
    <row r="3905" spans="1:43" x14ac:dyDescent="0.3">
      <c r="A3905" s="12"/>
      <c r="B3905" s="13"/>
      <c r="C3905" s="13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</row>
    <row r="3906" spans="1:43" x14ac:dyDescent="0.3">
      <c r="A3906" s="12"/>
      <c r="B3906" s="13"/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</row>
    <row r="3907" spans="1:43" x14ac:dyDescent="0.3">
      <c r="A3907" s="12"/>
      <c r="B3907" s="13"/>
      <c r="C3907" s="13"/>
      <c r="D3907" s="13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</row>
    <row r="3908" spans="1:43" x14ac:dyDescent="0.3">
      <c r="A3908" s="12"/>
      <c r="B3908" s="13"/>
      <c r="C3908" s="13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</row>
    <row r="3909" spans="1:43" x14ac:dyDescent="0.3">
      <c r="A3909" s="12"/>
      <c r="B3909" s="13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</row>
    <row r="3910" spans="1:43" x14ac:dyDescent="0.3">
      <c r="A3910" s="12"/>
      <c r="B3910" s="13"/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</row>
    <row r="3911" spans="1:43" x14ac:dyDescent="0.3">
      <c r="A3911" s="12"/>
      <c r="B3911" s="13"/>
      <c r="C3911" s="13"/>
      <c r="D3911" s="13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</row>
    <row r="3912" spans="1:43" x14ac:dyDescent="0.3">
      <c r="A3912" s="12"/>
      <c r="B3912" s="13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</row>
    <row r="3913" spans="1:43" x14ac:dyDescent="0.3">
      <c r="A3913" s="12"/>
      <c r="B3913" s="13"/>
      <c r="C3913" s="13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</row>
    <row r="3914" spans="1:43" x14ac:dyDescent="0.3">
      <c r="A3914" s="12"/>
      <c r="B3914" s="13"/>
      <c r="C3914" s="13"/>
      <c r="D3914" s="13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</row>
    <row r="3915" spans="1:43" x14ac:dyDescent="0.3">
      <c r="A3915" s="12"/>
      <c r="B3915" s="13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</row>
    <row r="3916" spans="1:43" x14ac:dyDescent="0.3">
      <c r="A3916" s="12"/>
      <c r="B3916" s="13"/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</row>
    <row r="3917" spans="1:43" x14ac:dyDescent="0.3">
      <c r="A3917" s="12"/>
      <c r="B3917" s="13"/>
      <c r="C3917" s="13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</row>
    <row r="3918" spans="1:43" x14ac:dyDescent="0.3">
      <c r="A3918" s="12"/>
      <c r="B3918" s="13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</row>
    <row r="3919" spans="1:43" x14ac:dyDescent="0.3">
      <c r="A3919" s="12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</row>
    <row r="3920" spans="1:43" x14ac:dyDescent="0.3">
      <c r="A3920" s="12"/>
      <c r="B3920" s="13"/>
      <c r="C3920" s="13"/>
      <c r="D3920" s="13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</row>
    <row r="3921" spans="1:43" x14ac:dyDescent="0.3">
      <c r="A3921" s="12"/>
      <c r="B3921" s="13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</row>
    <row r="3922" spans="1:43" x14ac:dyDescent="0.3">
      <c r="A3922" s="12"/>
      <c r="B3922" s="13"/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</row>
    <row r="3923" spans="1:43" x14ac:dyDescent="0.3">
      <c r="A3923" s="12"/>
      <c r="B3923" s="13"/>
      <c r="C3923" s="13"/>
      <c r="D3923" s="13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</row>
    <row r="3924" spans="1:43" x14ac:dyDescent="0.3">
      <c r="A3924" s="12"/>
      <c r="B3924" s="13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</row>
    <row r="3925" spans="1:43" x14ac:dyDescent="0.3">
      <c r="A3925" s="12"/>
      <c r="B3925" s="13"/>
      <c r="C3925" s="13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</row>
    <row r="3926" spans="1:43" x14ac:dyDescent="0.3">
      <c r="A3926" s="12"/>
      <c r="B3926" s="13"/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</row>
    <row r="3927" spans="1:43" x14ac:dyDescent="0.3">
      <c r="A3927" s="12"/>
      <c r="B3927" s="13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</row>
    <row r="3928" spans="1:43" x14ac:dyDescent="0.3">
      <c r="A3928" s="12"/>
      <c r="B3928" s="13"/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</row>
    <row r="3929" spans="1:43" x14ac:dyDescent="0.3">
      <c r="A3929" s="12"/>
      <c r="B3929" s="13"/>
      <c r="C3929" s="13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</row>
    <row r="3930" spans="1:43" x14ac:dyDescent="0.3">
      <c r="A3930" s="12"/>
      <c r="B3930" s="13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</row>
    <row r="3931" spans="1:43" x14ac:dyDescent="0.3">
      <c r="A3931" s="12"/>
      <c r="B3931" s="13"/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</row>
    <row r="3932" spans="1:43" x14ac:dyDescent="0.3">
      <c r="A3932" s="12"/>
      <c r="B3932" s="13"/>
      <c r="C3932" s="13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</row>
    <row r="3933" spans="1:43" x14ac:dyDescent="0.3">
      <c r="A3933" s="12"/>
      <c r="B3933" s="13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</row>
    <row r="3934" spans="1:43" x14ac:dyDescent="0.3">
      <c r="A3934" s="12"/>
      <c r="B3934" s="13"/>
      <c r="C3934" s="13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</row>
    <row r="3935" spans="1:43" x14ac:dyDescent="0.3">
      <c r="A3935" s="12"/>
      <c r="B3935" s="13"/>
      <c r="C3935" s="13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</row>
    <row r="3936" spans="1:43" x14ac:dyDescent="0.3">
      <c r="A3936" s="12"/>
      <c r="B3936" s="13"/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</row>
    <row r="3937" spans="1:43" x14ac:dyDescent="0.3">
      <c r="A3937" s="12"/>
      <c r="B3937" s="13"/>
      <c r="C3937" s="13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</row>
    <row r="3938" spans="1:43" x14ac:dyDescent="0.3">
      <c r="A3938" s="12"/>
      <c r="B3938" s="13"/>
      <c r="C3938" s="13"/>
      <c r="D3938" s="13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</row>
    <row r="3939" spans="1:43" x14ac:dyDescent="0.3">
      <c r="A3939" s="12"/>
      <c r="B3939" s="13"/>
      <c r="C3939" s="13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</row>
    <row r="3940" spans="1:43" x14ac:dyDescent="0.3">
      <c r="A3940" s="12"/>
      <c r="B3940" s="13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</row>
    <row r="3941" spans="1:43" x14ac:dyDescent="0.3">
      <c r="A3941" s="12"/>
      <c r="B3941" s="13"/>
      <c r="C3941" s="13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</row>
    <row r="3942" spans="1:43" x14ac:dyDescent="0.3">
      <c r="A3942" s="12"/>
      <c r="B3942" s="13"/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</row>
    <row r="3943" spans="1:43" x14ac:dyDescent="0.3">
      <c r="A3943" s="12"/>
      <c r="B3943" s="13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</row>
    <row r="3944" spans="1:43" x14ac:dyDescent="0.3">
      <c r="A3944" s="12"/>
      <c r="B3944" s="13"/>
      <c r="C3944" s="13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</row>
    <row r="3945" spans="1:43" x14ac:dyDescent="0.3">
      <c r="A3945" s="12"/>
      <c r="B3945" s="13"/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</row>
    <row r="3946" spans="1:43" x14ac:dyDescent="0.3">
      <c r="A3946" s="12"/>
      <c r="B3946" s="13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</row>
    <row r="3947" spans="1:43" x14ac:dyDescent="0.3">
      <c r="A3947" s="12"/>
      <c r="B3947" s="13"/>
      <c r="C3947" s="13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</row>
    <row r="3948" spans="1:43" x14ac:dyDescent="0.3">
      <c r="A3948" s="12"/>
      <c r="B3948" s="13"/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</row>
    <row r="3949" spans="1:43" x14ac:dyDescent="0.3">
      <c r="A3949" s="12"/>
      <c r="B3949" s="13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</row>
    <row r="3950" spans="1:43" x14ac:dyDescent="0.3">
      <c r="A3950" s="12"/>
      <c r="B3950" s="13"/>
      <c r="C3950" s="13"/>
      <c r="D3950" s="13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</row>
    <row r="3951" spans="1:43" x14ac:dyDescent="0.3">
      <c r="A3951" s="12"/>
      <c r="B3951" s="13"/>
      <c r="C3951" s="13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F3951" s="13"/>
      <c r="AG3951" s="13"/>
      <c r="AH3951" s="13"/>
      <c r="AI3951" s="13"/>
      <c r="AJ3951" s="13"/>
      <c r="AK3951" s="13"/>
      <c r="AL3951" s="13"/>
      <c r="AM3951" s="13"/>
      <c r="AN3951" s="13"/>
      <c r="AO3951" s="13"/>
      <c r="AP3951" s="13"/>
      <c r="AQ3951" s="13"/>
    </row>
    <row r="3952" spans="1:43" x14ac:dyDescent="0.3">
      <c r="A3952" s="12"/>
      <c r="B3952" s="13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</row>
    <row r="3953" spans="1:43" x14ac:dyDescent="0.3">
      <c r="A3953" s="12"/>
      <c r="B3953" s="13"/>
      <c r="C3953" s="13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</row>
    <row r="3954" spans="1:43" x14ac:dyDescent="0.3">
      <c r="A3954" s="12"/>
      <c r="B3954" s="13"/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</row>
    <row r="3955" spans="1:43" x14ac:dyDescent="0.3">
      <c r="A3955" s="12"/>
      <c r="B3955" s="13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</row>
    <row r="3956" spans="1:43" x14ac:dyDescent="0.3">
      <c r="A3956" s="12"/>
      <c r="B3956" s="13"/>
      <c r="C3956" s="13"/>
      <c r="D3956" s="13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</row>
    <row r="3957" spans="1:43" x14ac:dyDescent="0.3">
      <c r="A3957" s="12"/>
      <c r="B3957" s="13"/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</row>
    <row r="3958" spans="1:43" x14ac:dyDescent="0.3">
      <c r="A3958" s="12"/>
      <c r="B3958" s="13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</row>
    <row r="3959" spans="1:43" x14ac:dyDescent="0.3">
      <c r="A3959" s="12"/>
      <c r="B3959" s="13"/>
      <c r="C3959" s="13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</row>
    <row r="3960" spans="1:43" x14ac:dyDescent="0.3">
      <c r="A3960" s="12"/>
      <c r="B3960" s="13"/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</row>
    <row r="3961" spans="1:43" x14ac:dyDescent="0.3">
      <c r="A3961" s="12"/>
      <c r="B3961" s="13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</row>
    <row r="3962" spans="1:43" x14ac:dyDescent="0.3">
      <c r="A3962" s="12"/>
      <c r="B3962" s="13"/>
      <c r="C3962" s="13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</row>
    <row r="3963" spans="1:43" x14ac:dyDescent="0.3">
      <c r="A3963" s="12"/>
      <c r="B3963" s="13"/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</row>
    <row r="3964" spans="1:43" x14ac:dyDescent="0.3">
      <c r="A3964" s="12"/>
      <c r="B3964" s="13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</row>
    <row r="3965" spans="1:43" x14ac:dyDescent="0.3">
      <c r="A3965" s="12"/>
      <c r="B3965" s="13"/>
      <c r="C3965" s="13"/>
      <c r="D3965" s="13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</row>
    <row r="3966" spans="1:43" x14ac:dyDescent="0.3">
      <c r="A3966" s="12"/>
      <c r="B3966" s="13"/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</row>
    <row r="3967" spans="1:43" x14ac:dyDescent="0.3">
      <c r="A3967" s="12"/>
      <c r="B3967" s="13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</row>
    <row r="3968" spans="1:43" x14ac:dyDescent="0.3">
      <c r="A3968" s="12"/>
      <c r="B3968" s="13"/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</row>
    <row r="3969" spans="1:43" x14ac:dyDescent="0.3">
      <c r="A3969" s="12"/>
      <c r="B3969" s="13"/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</row>
    <row r="3970" spans="1:43" x14ac:dyDescent="0.3">
      <c r="A3970" s="12"/>
      <c r="B3970" s="13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</row>
    <row r="3971" spans="1:43" x14ac:dyDescent="0.3">
      <c r="A3971" s="12"/>
      <c r="B3971" s="13"/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</row>
    <row r="3972" spans="1:43" x14ac:dyDescent="0.3">
      <c r="A3972" s="12"/>
      <c r="B3972" s="13"/>
      <c r="C3972" s="13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</row>
    <row r="3973" spans="1:43" x14ac:dyDescent="0.3">
      <c r="A3973" s="12"/>
      <c r="B3973" s="13"/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</row>
    <row r="3974" spans="1:43" x14ac:dyDescent="0.3">
      <c r="A3974" s="12"/>
      <c r="B3974" s="13"/>
      <c r="C3974" s="13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</row>
    <row r="3975" spans="1:43" x14ac:dyDescent="0.3">
      <c r="A3975" s="12"/>
      <c r="B3975" s="13"/>
      <c r="C3975" s="13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</row>
    <row r="3976" spans="1:43" x14ac:dyDescent="0.3">
      <c r="A3976" s="12"/>
      <c r="B3976" s="13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</row>
    <row r="3977" spans="1:43" x14ac:dyDescent="0.3">
      <c r="A3977" s="12"/>
      <c r="B3977" s="13"/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</row>
    <row r="3978" spans="1:43" x14ac:dyDescent="0.3">
      <c r="A3978" s="12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</row>
    <row r="3979" spans="1:43" x14ac:dyDescent="0.3">
      <c r="A3979" s="12"/>
      <c r="B3979" s="13"/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</row>
    <row r="3980" spans="1:43" x14ac:dyDescent="0.3">
      <c r="A3980" s="12"/>
      <c r="B3980" s="13"/>
      <c r="C3980" s="13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</row>
    <row r="3981" spans="1:43" x14ac:dyDescent="0.3">
      <c r="A3981" s="12"/>
      <c r="B3981" s="13"/>
      <c r="C3981" s="13"/>
      <c r="D3981" s="13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</row>
    <row r="3982" spans="1:43" x14ac:dyDescent="0.3">
      <c r="A3982" s="12"/>
      <c r="B3982" s="13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</row>
    <row r="3983" spans="1:43" x14ac:dyDescent="0.3">
      <c r="A3983" s="12"/>
      <c r="B3983" s="13"/>
      <c r="C3983" s="13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</row>
    <row r="3984" spans="1:43" x14ac:dyDescent="0.3">
      <c r="A3984" s="12"/>
      <c r="B3984" s="13"/>
      <c r="C3984" s="13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</row>
    <row r="3985" spans="1:43" x14ac:dyDescent="0.3">
      <c r="A3985" s="12"/>
      <c r="B3985" s="13"/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</row>
    <row r="3986" spans="1:43" x14ac:dyDescent="0.3">
      <c r="A3986" s="12"/>
      <c r="B3986" s="13"/>
      <c r="C3986" s="13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</row>
    <row r="3987" spans="1:43" x14ac:dyDescent="0.3">
      <c r="A3987" s="12"/>
      <c r="B3987" s="13"/>
      <c r="C3987" s="13"/>
      <c r="D3987" s="13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</row>
    <row r="3988" spans="1:43" x14ac:dyDescent="0.3">
      <c r="A3988" s="12"/>
      <c r="B3988" s="13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</row>
    <row r="3989" spans="1:43" x14ac:dyDescent="0.3">
      <c r="A3989" s="12"/>
      <c r="B3989" s="13"/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</row>
    <row r="3990" spans="1:43" x14ac:dyDescent="0.3">
      <c r="A3990" s="12"/>
      <c r="B3990" s="13"/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</row>
    <row r="3991" spans="1:43" x14ac:dyDescent="0.3">
      <c r="A3991" s="12"/>
      <c r="B3991" s="13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</row>
    <row r="3992" spans="1:43" x14ac:dyDescent="0.3">
      <c r="A3992" s="12"/>
      <c r="B3992" s="13"/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</row>
    <row r="3993" spans="1:43" x14ac:dyDescent="0.3">
      <c r="A3993" s="12"/>
      <c r="B3993" s="13"/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</row>
    <row r="3994" spans="1:43" x14ac:dyDescent="0.3">
      <c r="A3994" s="12"/>
      <c r="B3994" s="13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</row>
    <row r="3995" spans="1:43" x14ac:dyDescent="0.3">
      <c r="A3995" s="12"/>
      <c r="B3995" s="13"/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</row>
    <row r="3996" spans="1:43" x14ac:dyDescent="0.3">
      <c r="A3996" s="12"/>
      <c r="B3996" s="13"/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</row>
    <row r="3997" spans="1:43" x14ac:dyDescent="0.3">
      <c r="A3997" s="12"/>
      <c r="B3997" s="13"/>
      <c r="C3997" s="13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</row>
    <row r="3998" spans="1:43" x14ac:dyDescent="0.3">
      <c r="A3998" s="12"/>
      <c r="B3998" s="13"/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</row>
    <row r="3999" spans="1:43" x14ac:dyDescent="0.3">
      <c r="A3999" s="12"/>
      <c r="B3999" s="13"/>
      <c r="C3999" s="13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</row>
    <row r="4000" spans="1:43" x14ac:dyDescent="0.3">
      <c r="A4000" s="12"/>
      <c r="B4000" s="13"/>
      <c r="C4000" s="13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</row>
    <row r="4001" spans="1:43" x14ac:dyDescent="0.3">
      <c r="A4001" s="12"/>
      <c r="B4001" s="13"/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</row>
    <row r="4002" spans="1:43" x14ac:dyDescent="0.3">
      <c r="A4002" s="12"/>
      <c r="B4002" s="13"/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</row>
    <row r="4003" spans="1:43" x14ac:dyDescent="0.3">
      <c r="A4003" s="12"/>
      <c r="B4003" s="13"/>
      <c r="C4003" s="13"/>
      <c r="D4003" s="13"/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</row>
    <row r="4004" spans="1:43" x14ac:dyDescent="0.3">
      <c r="A4004" s="12"/>
      <c r="B4004" s="13"/>
      <c r="C4004" s="13"/>
      <c r="D4004" s="13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</row>
    <row r="4005" spans="1:43" x14ac:dyDescent="0.3">
      <c r="A4005" s="12"/>
      <c r="B4005" s="13"/>
      <c r="C4005" s="13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</row>
    <row r="4006" spans="1:43" x14ac:dyDescent="0.3">
      <c r="A4006" s="12"/>
      <c r="B4006" s="13"/>
      <c r="C4006" s="13"/>
      <c r="D4006" s="13"/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</row>
    <row r="4007" spans="1:43" x14ac:dyDescent="0.3">
      <c r="A4007" s="12"/>
      <c r="B4007" s="13"/>
      <c r="C4007" s="13"/>
      <c r="D4007" s="13"/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</row>
    <row r="4008" spans="1:43" x14ac:dyDescent="0.3">
      <c r="A4008" s="12"/>
      <c r="B4008" s="13"/>
      <c r="C4008" s="13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</row>
    <row r="4009" spans="1:43" x14ac:dyDescent="0.3">
      <c r="A4009" s="12"/>
      <c r="B4009" s="13"/>
      <c r="C4009" s="13"/>
      <c r="D4009" s="13"/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</row>
    <row r="4010" spans="1:43" x14ac:dyDescent="0.3">
      <c r="A4010" s="12"/>
      <c r="B4010" s="13"/>
      <c r="C4010" s="13"/>
      <c r="D4010" s="13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</row>
    <row r="4011" spans="1:43" x14ac:dyDescent="0.3">
      <c r="A4011" s="12"/>
      <c r="B4011" s="13"/>
      <c r="C4011" s="13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</row>
    <row r="4012" spans="1:43" x14ac:dyDescent="0.3">
      <c r="A4012" s="12"/>
      <c r="B4012" s="13"/>
      <c r="C4012" s="13"/>
      <c r="D4012" s="13"/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</row>
    <row r="4013" spans="1:43" x14ac:dyDescent="0.3">
      <c r="A4013" s="12"/>
      <c r="B4013" s="13"/>
      <c r="C4013" s="13"/>
      <c r="D4013" s="13"/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</row>
    <row r="4014" spans="1:43" x14ac:dyDescent="0.3">
      <c r="A4014" s="12"/>
      <c r="B4014" s="13"/>
      <c r="C4014" s="13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</row>
    <row r="4015" spans="1:43" x14ac:dyDescent="0.3">
      <c r="A4015" s="12"/>
      <c r="B4015" s="13"/>
      <c r="C4015" s="13"/>
      <c r="D4015" s="13"/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</row>
    <row r="4016" spans="1:43" x14ac:dyDescent="0.3">
      <c r="A4016" s="12"/>
      <c r="B4016" s="13"/>
      <c r="C4016" s="13"/>
      <c r="D4016" s="13"/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</row>
    <row r="4017" spans="1:43" x14ac:dyDescent="0.3">
      <c r="A4017" s="12"/>
      <c r="B4017" s="13"/>
      <c r="C4017" s="13"/>
      <c r="D4017" s="13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</row>
    <row r="4018" spans="1:43" x14ac:dyDescent="0.3">
      <c r="A4018" s="12"/>
      <c r="B4018" s="13"/>
      <c r="C4018" s="13"/>
      <c r="D4018" s="13"/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</row>
    <row r="4019" spans="1:43" x14ac:dyDescent="0.3">
      <c r="A4019" s="12"/>
      <c r="B4019" s="13"/>
      <c r="C4019" s="13"/>
      <c r="D4019" s="13"/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</row>
    <row r="4020" spans="1:43" x14ac:dyDescent="0.3">
      <c r="A4020" s="12"/>
      <c r="B4020" s="13"/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</row>
    <row r="4021" spans="1:43" x14ac:dyDescent="0.3">
      <c r="A4021" s="12"/>
      <c r="B4021" s="13"/>
      <c r="C4021" s="13"/>
      <c r="D4021" s="13"/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</row>
    <row r="4022" spans="1:43" x14ac:dyDescent="0.3">
      <c r="A4022" s="12"/>
      <c r="B4022" s="13"/>
      <c r="C4022" s="13"/>
      <c r="D4022" s="13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</row>
    <row r="4023" spans="1:43" x14ac:dyDescent="0.3">
      <c r="A4023" s="12"/>
      <c r="B4023" s="13"/>
      <c r="C4023" s="13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</row>
    <row r="4024" spans="1:43" x14ac:dyDescent="0.3">
      <c r="A4024" s="12"/>
      <c r="B4024" s="13"/>
      <c r="C4024" s="13"/>
      <c r="D4024" s="13"/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</row>
    <row r="4025" spans="1:43" x14ac:dyDescent="0.3">
      <c r="A4025" s="12"/>
      <c r="B4025" s="13"/>
      <c r="C4025" s="13"/>
      <c r="D4025" s="13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</row>
    <row r="4026" spans="1:43" x14ac:dyDescent="0.3">
      <c r="A4026" s="12"/>
      <c r="B4026" s="13"/>
      <c r="C4026" s="13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</row>
    <row r="4027" spans="1:43" x14ac:dyDescent="0.3">
      <c r="A4027" s="12"/>
      <c r="B4027" s="13"/>
      <c r="C4027" s="13"/>
      <c r="D4027" s="13"/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</row>
    <row r="4028" spans="1:43" x14ac:dyDescent="0.3">
      <c r="A4028" s="12"/>
      <c r="B4028" s="13"/>
      <c r="C4028" s="13"/>
      <c r="D4028" s="13"/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</row>
    <row r="4029" spans="1:43" x14ac:dyDescent="0.3">
      <c r="A4029" s="12"/>
      <c r="B4029" s="13"/>
      <c r="C4029" s="13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</row>
    <row r="4030" spans="1:43" x14ac:dyDescent="0.3">
      <c r="A4030" s="12"/>
      <c r="B4030" s="13"/>
      <c r="C4030" s="13"/>
      <c r="D4030" s="13"/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</row>
    <row r="4031" spans="1:43" x14ac:dyDescent="0.3">
      <c r="A4031" s="12"/>
      <c r="B4031" s="13"/>
      <c r="C4031" s="13"/>
      <c r="D4031" s="13"/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</row>
    <row r="4032" spans="1:43" x14ac:dyDescent="0.3">
      <c r="A4032" s="12"/>
      <c r="B4032" s="13"/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</row>
    <row r="4033" spans="1:43" x14ac:dyDescent="0.3">
      <c r="A4033" s="12"/>
      <c r="B4033" s="13"/>
      <c r="C4033" s="13"/>
      <c r="D4033" s="13"/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</row>
    <row r="4034" spans="1:43" x14ac:dyDescent="0.3">
      <c r="A4034" s="12"/>
      <c r="B4034" s="13"/>
      <c r="C4034" s="13"/>
      <c r="D4034" s="13"/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</row>
    <row r="4035" spans="1:43" x14ac:dyDescent="0.3">
      <c r="A4035" s="12"/>
      <c r="B4035" s="13"/>
      <c r="C4035" s="13"/>
      <c r="D4035" s="13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</row>
    <row r="4036" spans="1:43" x14ac:dyDescent="0.3">
      <c r="A4036" s="12"/>
      <c r="B4036" s="13"/>
      <c r="C4036" s="13"/>
      <c r="D4036" s="13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F4036" s="13"/>
      <c r="AG4036" s="13"/>
      <c r="AH4036" s="13"/>
      <c r="AI4036" s="13"/>
      <c r="AJ4036" s="13"/>
      <c r="AK4036" s="13"/>
      <c r="AL4036" s="13"/>
      <c r="AM4036" s="13"/>
      <c r="AN4036" s="13"/>
      <c r="AO4036" s="13"/>
      <c r="AP4036" s="13"/>
      <c r="AQ4036" s="13"/>
    </row>
    <row r="4037" spans="1:43" x14ac:dyDescent="0.3">
      <c r="A4037" s="12"/>
      <c r="B4037" s="13"/>
      <c r="C4037" s="13"/>
      <c r="D4037" s="13"/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</row>
    <row r="4038" spans="1:43" x14ac:dyDescent="0.3">
      <c r="A4038" s="12"/>
      <c r="B4038" s="13"/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</row>
    <row r="4039" spans="1:43" x14ac:dyDescent="0.3">
      <c r="A4039" s="12"/>
      <c r="B4039" s="13"/>
      <c r="C4039" s="13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</row>
    <row r="4040" spans="1:43" x14ac:dyDescent="0.3">
      <c r="A4040" s="12"/>
      <c r="B4040" s="13"/>
      <c r="C4040" s="13"/>
      <c r="D4040" s="13"/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</row>
    <row r="4041" spans="1:43" x14ac:dyDescent="0.3">
      <c r="A4041" s="12"/>
      <c r="B4041" s="13"/>
      <c r="C4041" s="13"/>
      <c r="D4041" s="13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</row>
    <row r="4042" spans="1:43" x14ac:dyDescent="0.3">
      <c r="A4042" s="12"/>
      <c r="B4042" s="13"/>
      <c r="C4042" s="13"/>
      <c r="D4042" s="13"/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</row>
    <row r="4043" spans="1:43" x14ac:dyDescent="0.3">
      <c r="A4043" s="12"/>
      <c r="B4043" s="13"/>
      <c r="C4043" s="13"/>
      <c r="D4043" s="13"/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</row>
    <row r="4044" spans="1:43" x14ac:dyDescent="0.3">
      <c r="A4044" s="12"/>
      <c r="B4044" s="13"/>
      <c r="C4044" s="13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</row>
    <row r="4045" spans="1:43" x14ac:dyDescent="0.3">
      <c r="A4045" s="12"/>
      <c r="B4045" s="13"/>
      <c r="C4045" s="13"/>
      <c r="D4045" s="13"/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</row>
    <row r="4046" spans="1:43" x14ac:dyDescent="0.3">
      <c r="A4046" s="12"/>
      <c r="B4046" s="13"/>
      <c r="C4046" s="13"/>
      <c r="D4046" s="13"/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</row>
    <row r="4047" spans="1:43" x14ac:dyDescent="0.3">
      <c r="A4047" s="12"/>
      <c r="B4047" s="13"/>
      <c r="C4047" s="13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</row>
    <row r="4048" spans="1:43" x14ac:dyDescent="0.3">
      <c r="A4048" s="12"/>
      <c r="B4048" s="13"/>
      <c r="C4048" s="13"/>
      <c r="D4048" s="13"/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</row>
    <row r="4049" spans="1:43" x14ac:dyDescent="0.3">
      <c r="A4049" s="12"/>
      <c r="B4049" s="13"/>
      <c r="C4049" s="13"/>
      <c r="D4049" s="13"/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</row>
    <row r="4050" spans="1:43" x14ac:dyDescent="0.3">
      <c r="A4050" s="12"/>
      <c r="B4050" s="13"/>
      <c r="C4050" s="13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</row>
    <row r="4051" spans="1:43" x14ac:dyDescent="0.3">
      <c r="A4051" s="12"/>
      <c r="B4051" s="13"/>
      <c r="C4051" s="13"/>
      <c r="D4051" s="13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</row>
    <row r="4052" spans="1:43" x14ac:dyDescent="0.3">
      <c r="A4052" s="12"/>
      <c r="B4052" s="13"/>
      <c r="C4052" s="13"/>
      <c r="D4052" s="13"/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</row>
    <row r="4053" spans="1:43" x14ac:dyDescent="0.3">
      <c r="A4053" s="12"/>
      <c r="B4053" s="13"/>
      <c r="C4053" s="13"/>
      <c r="D4053" s="13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</row>
    <row r="4054" spans="1:43" x14ac:dyDescent="0.3">
      <c r="A4054" s="12"/>
      <c r="B4054" s="13"/>
      <c r="C4054" s="13"/>
      <c r="D4054" s="13"/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</row>
    <row r="4055" spans="1:43" x14ac:dyDescent="0.3">
      <c r="A4055" s="12"/>
      <c r="B4055" s="13"/>
      <c r="C4055" s="13"/>
      <c r="D4055" s="13"/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</row>
    <row r="4056" spans="1:43" x14ac:dyDescent="0.3">
      <c r="A4056" s="12"/>
      <c r="B4056" s="13"/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</row>
    <row r="4057" spans="1:43" x14ac:dyDescent="0.3">
      <c r="A4057" s="12"/>
      <c r="B4057" s="13"/>
      <c r="C4057" s="13"/>
      <c r="D4057" s="13"/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</row>
    <row r="4058" spans="1:43" x14ac:dyDescent="0.3">
      <c r="A4058" s="12"/>
      <c r="B4058" s="13"/>
      <c r="C4058" s="13"/>
      <c r="D4058" s="13"/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</row>
    <row r="4059" spans="1:43" x14ac:dyDescent="0.3">
      <c r="A4059" s="12"/>
      <c r="B4059" s="13"/>
      <c r="C4059" s="13"/>
      <c r="D4059" s="13"/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</row>
    <row r="4060" spans="1:43" x14ac:dyDescent="0.3">
      <c r="A4060" s="12"/>
      <c r="B4060" s="13"/>
      <c r="C4060" s="13"/>
      <c r="D4060" s="13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</row>
    <row r="4061" spans="1:43" x14ac:dyDescent="0.3">
      <c r="A4061" s="12"/>
      <c r="B4061" s="13"/>
      <c r="C4061" s="13"/>
      <c r="D4061" s="13"/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</row>
    <row r="4062" spans="1:43" x14ac:dyDescent="0.3">
      <c r="A4062" s="12"/>
      <c r="B4062" s="13"/>
      <c r="C4062" s="13"/>
      <c r="D4062" s="13"/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</row>
    <row r="4063" spans="1:43" x14ac:dyDescent="0.3">
      <c r="A4063" s="12"/>
      <c r="B4063" s="13"/>
      <c r="C4063" s="13"/>
      <c r="D4063" s="13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</row>
    <row r="4064" spans="1:43" x14ac:dyDescent="0.3">
      <c r="A4064" s="12"/>
      <c r="B4064" s="13"/>
      <c r="C4064" s="13"/>
      <c r="D4064" s="13"/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</row>
    <row r="4065" spans="1:43" x14ac:dyDescent="0.3">
      <c r="A4065" s="12"/>
      <c r="B4065" s="13"/>
      <c r="C4065" s="13"/>
      <c r="D4065" s="13"/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</row>
    <row r="4066" spans="1:43" x14ac:dyDescent="0.3">
      <c r="A4066" s="12"/>
      <c r="B4066" s="13"/>
      <c r="C4066" s="13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</row>
    <row r="4067" spans="1:43" x14ac:dyDescent="0.3">
      <c r="A4067" s="12"/>
      <c r="B4067" s="13"/>
      <c r="C4067" s="13"/>
      <c r="D4067" s="13"/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</row>
    <row r="4068" spans="1:43" x14ac:dyDescent="0.3">
      <c r="A4068" s="12"/>
      <c r="B4068" s="13"/>
      <c r="C4068" s="13"/>
      <c r="D4068" s="13"/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</row>
    <row r="4069" spans="1:43" x14ac:dyDescent="0.3">
      <c r="A4069" s="12"/>
      <c r="B4069" s="13"/>
      <c r="C4069" s="13"/>
      <c r="D4069" s="13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</row>
    <row r="4070" spans="1:43" x14ac:dyDescent="0.3">
      <c r="A4070" s="12"/>
      <c r="B4070" s="13"/>
      <c r="C4070" s="13"/>
      <c r="D4070" s="13"/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</row>
    <row r="4071" spans="1:43" x14ac:dyDescent="0.3">
      <c r="A4071" s="12"/>
      <c r="B4071" s="13"/>
      <c r="C4071" s="13"/>
      <c r="D4071" s="13"/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</row>
    <row r="4072" spans="1:43" x14ac:dyDescent="0.3">
      <c r="A4072" s="12"/>
      <c r="B4072" s="13"/>
      <c r="C4072" s="13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</row>
    <row r="4073" spans="1:43" x14ac:dyDescent="0.3">
      <c r="A4073" s="12"/>
      <c r="B4073" s="13"/>
      <c r="C4073" s="13"/>
      <c r="D4073" s="13"/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</row>
    <row r="4074" spans="1:43" x14ac:dyDescent="0.3">
      <c r="A4074" s="12"/>
      <c r="B4074" s="13"/>
      <c r="C4074" s="13"/>
      <c r="D4074" s="13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</row>
    <row r="4075" spans="1:43" x14ac:dyDescent="0.3">
      <c r="A4075" s="12"/>
      <c r="B4075" s="13"/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</row>
    <row r="4076" spans="1:43" x14ac:dyDescent="0.3">
      <c r="A4076" s="12"/>
      <c r="B4076" s="13"/>
      <c r="C4076" s="13"/>
      <c r="D4076" s="13"/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</row>
    <row r="4077" spans="1:43" x14ac:dyDescent="0.3">
      <c r="A4077" s="12"/>
      <c r="B4077" s="13"/>
      <c r="C4077" s="13"/>
      <c r="D4077" s="13"/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</row>
    <row r="4078" spans="1:43" x14ac:dyDescent="0.3">
      <c r="A4078" s="12"/>
      <c r="B4078" s="13"/>
      <c r="C4078" s="13"/>
      <c r="D4078" s="13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</row>
    <row r="4079" spans="1:43" x14ac:dyDescent="0.3">
      <c r="A4079" s="12"/>
      <c r="B4079" s="13"/>
      <c r="C4079" s="13"/>
      <c r="D4079" s="13"/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</row>
    <row r="4080" spans="1:43" x14ac:dyDescent="0.3">
      <c r="A4080" s="12"/>
      <c r="B4080" s="13"/>
      <c r="C4080" s="13"/>
      <c r="D4080" s="13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</row>
    <row r="4081" spans="1:43" x14ac:dyDescent="0.3">
      <c r="A4081" s="12"/>
      <c r="B4081" s="13"/>
      <c r="C4081" s="13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</row>
    <row r="4082" spans="1:43" x14ac:dyDescent="0.3">
      <c r="A4082" s="12"/>
      <c r="B4082" s="13"/>
      <c r="C4082" s="13"/>
      <c r="D4082" s="13"/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</row>
    <row r="4083" spans="1:43" x14ac:dyDescent="0.3">
      <c r="A4083" s="12"/>
      <c r="B4083" s="13"/>
      <c r="C4083" s="13"/>
      <c r="D4083" s="13"/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</row>
    <row r="4084" spans="1:43" x14ac:dyDescent="0.3">
      <c r="A4084" s="12"/>
      <c r="B4084" s="13"/>
      <c r="C4084" s="13"/>
      <c r="D4084" s="13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</row>
    <row r="4085" spans="1:43" x14ac:dyDescent="0.3">
      <c r="A4085" s="12"/>
      <c r="B4085" s="13"/>
      <c r="C4085" s="13"/>
      <c r="D4085" s="13"/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</row>
    <row r="4086" spans="1:43" x14ac:dyDescent="0.3">
      <c r="A4086" s="12"/>
      <c r="B4086" s="13"/>
      <c r="C4086" s="13"/>
      <c r="D4086" s="13"/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</row>
    <row r="4087" spans="1:43" x14ac:dyDescent="0.3">
      <c r="A4087" s="12"/>
      <c r="B4087" s="13"/>
      <c r="C4087" s="13"/>
      <c r="D4087" s="13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</row>
    <row r="4088" spans="1:43" x14ac:dyDescent="0.3">
      <c r="A4088" s="12"/>
      <c r="B4088" s="13"/>
      <c r="C4088" s="13"/>
      <c r="D4088" s="13"/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</row>
    <row r="4089" spans="1:43" x14ac:dyDescent="0.3">
      <c r="A4089" s="12"/>
      <c r="B4089" s="13"/>
      <c r="C4089" s="13"/>
      <c r="D4089" s="13"/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</row>
    <row r="4090" spans="1:43" x14ac:dyDescent="0.3">
      <c r="A4090" s="12"/>
      <c r="B4090" s="13"/>
      <c r="C4090" s="13"/>
      <c r="D4090" s="13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</row>
    <row r="4091" spans="1:43" x14ac:dyDescent="0.3">
      <c r="A4091" s="12"/>
      <c r="B4091" s="13"/>
      <c r="C4091" s="13"/>
      <c r="D4091" s="13"/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</row>
    <row r="4092" spans="1:43" x14ac:dyDescent="0.3">
      <c r="A4092" s="12"/>
      <c r="B4092" s="13"/>
      <c r="C4092" s="13"/>
      <c r="D4092" s="13"/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</row>
    <row r="4093" spans="1:43" x14ac:dyDescent="0.3">
      <c r="A4093" s="12"/>
      <c r="B4093" s="13"/>
      <c r="C4093" s="13"/>
      <c r="D4093" s="13"/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</row>
    <row r="4094" spans="1:43" x14ac:dyDescent="0.3">
      <c r="A4094" s="12"/>
      <c r="B4094" s="13"/>
      <c r="C4094" s="13"/>
      <c r="D4094" s="13"/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</row>
    <row r="4095" spans="1:43" x14ac:dyDescent="0.3">
      <c r="A4095" s="12"/>
      <c r="B4095" s="13"/>
      <c r="C4095" s="13"/>
      <c r="D4095" s="13"/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</row>
    <row r="4096" spans="1:43" x14ac:dyDescent="0.3">
      <c r="A4096" s="12"/>
      <c r="B4096" s="13"/>
      <c r="C4096" s="13"/>
      <c r="D4096" s="13"/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</row>
    <row r="4097" spans="1:43" x14ac:dyDescent="0.3">
      <c r="A4097" s="12"/>
      <c r="B4097" s="13"/>
      <c r="C4097" s="13"/>
      <c r="D4097" s="13"/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</row>
    <row r="4098" spans="1:43" x14ac:dyDescent="0.3">
      <c r="A4098" s="12"/>
      <c r="B4098" s="13"/>
      <c r="C4098" s="13"/>
      <c r="D4098" s="13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</row>
    <row r="4099" spans="1:43" x14ac:dyDescent="0.3">
      <c r="A4099" s="12"/>
      <c r="B4099" s="13"/>
      <c r="C4099" s="13"/>
      <c r="D4099" s="13"/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</row>
    <row r="4100" spans="1:43" x14ac:dyDescent="0.3">
      <c r="A4100" s="12"/>
      <c r="B4100" s="13"/>
      <c r="C4100" s="13"/>
      <c r="D4100" s="13"/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</row>
    <row r="4101" spans="1:43" x14ac:dyDescent="0.3">
      <c r="A4101" s="12"/>
      <c r="B4101" s="13"/>
      <c r="C4101" s="13"/>
      <c r="D4101" s="13"/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</row>
    <row r="4102" spans="1:43" x14ac:dyDescent="0.3">
      <c r="A4102" s="12"/>
      <c r="B4102" s="13"/>
      <c r="C4102" s="13"/>
      <c r="D4102" s="13"/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</row>
    <row r="4103" spans="1:43" x14ac:dyDescent="0.3">
      <c r="A4103" s="12"/>
      <c r="B4103" s="13"/>
      <c r="C4103" s="13"/>
      <c r="D4103" s="13"/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</row>
    <row r="4104" spans="1:43" x14ac:dyDescent="0.3">
      <c r="A4104" s="12"/>
      <c r="B4104" s="13"/>
      <c r="C4104" s="13"/>
      <c r="D4104" s="13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</row>
    <row r="4105" spans="1:43" x14ac:dyDescent="0.3">
      <c r="A4105" s="12"/>
      <c r="B4105" s="13"/>
      <c r="C4105" s="13"/>
      <c r="D4105" s="13"/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</row>
    <row r="4106" spans="1:43" x14ac:dyDescent="0.3">
      <c r="A4106" s="12"/>
      <c r="B4106" s="13"/>
      <c r="C4106" s="13"/>
      <c r="D4106" s="13"/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</row>
    <row r="4107" spans="1:43" x14ac:dyDescent="0.3">
      <c r="A4107" s="12"/>
      <c r="B4107" s="13"/>
      <c r="C4107" s="13"/>
      <c r="D4107" s="13"/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</row>
    <row r="4108" spans="1:43" x14ac:dyDescent="0.3">
      <c r="A4108" s="12"/>
      <c r="B4108" s="13"/>
      <c r="C4108" s="13"/>
      <c r="D4108" s="13"/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</row>
    <row r="4109" spans="1:43" x14ac:dyDescent="0.3">
      <c r="A4109" s="12"/>
      <c r="B4109" s="13"/>
      <c r="C4109" s="13"/>
      <c r="D4109" s="13"/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</row>
    <row r="4110" spans="1:43" x14ac:dyDescent="0.3">
      <c r="A4110" s="12"/>
      <c r="B4110" s="13"/>
      <c r="C4110" s="13"/>
      <c r="D4110" s="13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</row>
    <row r="4111" spans="1:43" x14ac:dyDescent="0.3">
      <c r="A4111" s="12"/>
      <c r="B4111" s="13"/>
      <c r="C4111" s="13"/>
      <c r="D4111" s="13"/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</row>
    <row r="4112" spans="1:43" x14ac:dyDescent="0.3">
      <c r="A4112" s="12"/>
      <c r="B4112" s="13"/>
      <c r="C4112" s="13"/>
      <c r="D4112" s="13"/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</row>
    <row r="4113" spans="1:43" x14ac:dyDescent="0.3">
      <c r="A4113" s="12"/>
      <c r="B4113" s="13"/>
      <c r="C4113" s="13"/>
      <c r="D4113" s="13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</row>
    <row r="4114" spans="1:43" x14ac:dyDescent="0.3">
      <c r="A4114" s="12"/>
      <c r="B4114" s="13"/>
      <c r="C4114" s="13"/>
      <c r="D4114" s="13"/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</row>
    <row r="4115" spans="1:43" x14ac:dyDescent="0.3">
      <c r="A4115" s="12"/>
      <c r="B4115" s="13"/>
      <c r="C4115" s="13"/>
      <c r="D4115" s="13"/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</row>
    <row r="4116" spans="1:43" x14ac:dyDescent="0.3">
      <c r="A4116" s="12"/>
      <c r="B4116" s="13"/>
      <c r="C4116" s="13"/>
      <c r="D4116" s="13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</row>
    <row r="4117" spans="1:43" x14ac:dyDescent="0.3">
      <c r="A4117" s="12"/>
      <c r="B4117" s="13"/>
      <c r="C4117" s="13"/>
      <c r="D4117" s="13"/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</row>
    <row r="4118" spans="1:43" x14ac:dyDescent="0.3">
      <c r="A4118" s="12"/>
      <c r="B4118" s="13"/>
      <c r="C4118" s="13"/>
      <c r="D4118" s="13"/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</row>
    <row r="4119" spans="1:43" x14ac:dyDescent="0.3">
      <c r="A4119" s="12"/>
      <c r="B4119" s="13"/>
      <c r="C4119" s="13"/>
      <c r="D4119" s="13"/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</row>
    <row r="4120" spans="1:43" x14ac:dyDescent="0.3">
      <c r="A4120" s="12"/>
      <c r="B4120" s="13"/>
      <c r="C4120" s="13"/>
      <c r="D4120" s="13"/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</row>
    <row r="4121" spans="1:43" x14ac:dyDescent="0.3">
      <c r="A4121" s="12"/>
      <c r="B4121" s="13"/>
      <c r="C4121" s="13"/>
      <c r="D4121" s="13"/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</row>
    <row r="4122" spans="1:43" x14ac:dyDescent="0.3">
      <c r="A4122" s="12"/>
      <c r="B4122" s="13"/>
      <c r="C4122" s="13"/>
      <c r="D4122" s="13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</row>
    <row r="4123" spans="1:43" x14ac:dyDescent="0.3">
      <c r="A4123" s="12"/>
      <c r="B4123" s="13"/>
      <c r="C4123" s="13"/>
      <c r="D4123" s="13"/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</row>
    <row r="4124" spans="1:43" x14ac:dyDescent="0.3">
      <c r="A4124" s="12"/>
      <c r="B4124" s="13"/>
      <c r="C4124" s="13"/>
      <c r="D4124" s="13"/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</row>
    <row r="4125" spans="1:43" x14ac:dyDescent="0.3">
      <c r="A4125" s="12"/>
      <c r="B4125" s="13"/>
      <c r="C4125" s="13"/>
      <c r="D4125" s="13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</row>
    <row r="4126" spans="1:43" x14ac:dyDescent="0.3">
      <c r="A4126" s="12"/>
      <c r="B4126" s="13"/>
      <c r="C4126" s="13"/>
      <c r="D4126" s="13"/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</row>
    <row r="4127" spans="1:43" x14ac:dyDescent="0.3">
      <c r="A4127" s="12"/>
      <c r="B4127" s="13"/>
      <c r="C4127" s="13"/>
      <c r="D4127" s="13"/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</row>
    <row r="4128" spans="1:43" x14ac:dyDescent="0.3">
      <c r="A4128" s="12"/>
      <c r="B4128" s="13"/>
      <c r="C4128" s="13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</row>
    <row r="4129" spans="1:43" x14ac:dyDescent="0.3">
      <c r="A4129" s="12"/>
      <c r="B4129" s="13"/>
      <c r="C4129" s="13"/>
      <c r="D4129" s="13"/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</row>
    <row r="4130" spans="1:43" x14ac:dyDescent="0.3">
      <c r="A4130" s="12"/>
      <c r="B4130" s="13"/>
      <c r="C4130" s="13"/>
      <c r="D4130" s="13"/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</row>
    <row r="4131" spans="1:43" x14ac:dyDescent="0.3">
      <c r="A4131" s="12"/>
      <c r="B4131" s="13"/>
      <c r="C4131" s="13"/>
      <c r="D4131" s="13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</row>
    <row r="4132" spans="1:43" x14ac:dyDescent="0.3">
      <c r="A4132" s="12"/>
      <c r="B4132" s="13"/>
      <c r="C4132" s="13"/>
      <c r="D4132" s="13"/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</row>
    <row r="4133" spans="1:43" x14ac:dyDescent="0.3">
      <c r="A4133" s="12"/>
      <c r="B4133" s="13"/>
      <c r="C4133" s="13"/>
      <c r="D4133" s="13"/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</row>
    <row r="4134" spans="1:43" x14ac:dyDescent="0.3">
      <c r="A4134" s="12"/>
      <c r="B4134" s="13"/>
      <c r="C4134" s="13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</row>
    <row r="4135" spans="1:43" x14ac:dyDescent="0.3">
      <c r="A4135" s="12"/>
      <c r="B4135" s="13"/>
      <c r="C4135" s="13"/>
      <c r="D4135" s="13"/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</row>
    <row r="4136" spans="1:43" x14ac:dyDescent="0.3">
      <c r="A4136" s="12"/>
      <c r="B4136" s="13"/>
      <c r="C4136" s="13"/>
      <c r="D4136" s="13"/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</row>
    <row r="4137" spans="1:43" x14ac:dyDescent="0.3">
      <c r="A4137" s="12"/>
      <c r="B4137" s="13"/>
      <c r="C4137" s="13"/>
      <c r="D4137" s="13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</row>
    <row r="4138" spans="1:43" x14ac:dyDescent="0.3">
      <c r="A4138" s="12"/>
      <c r="B4138" s="13"/>
      <c r="C4138" s="13"/>
      <c r="D4138" s="13"/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</row>
    <row r="4139" spans="1:43" x14ac:dyDescent="0.3">
      <c r="A4139" s="12"/>
      <c r="B4139" s="13"/>
      <c r="C4139" s="13"/>
      <c r="D4139" s="13"/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</row>
    <row r="4140" spans="1:43" x14ac:dyDescent="0.3">
      <c r="A4140" s="12"/>
      <c r="B4140" s="13"/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</row>
    <row r="4141" spans="1:43" x14ac:dyDescent="0.3">
      <c r="A4141" s="12"/>
      <c r="B4141" s="13"/>
      <c r="C4141" s="13"/>
      <c r="D4141" s="13"/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</row>
    <row r="4142" spans="1:43" x14ac:dyDescent="0.3">
      <c r="A4142" s="12"/>
      <c r="B4142" s="13"/>
      <c r="C4142" s="13"/>
      <c r="D4142" s="13"/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</row>
    <row r="4143" spans="1:43" x14ac:dyDescent="0.3">
      <c r="A4143" s="12"/>
      <c r="B4143" s="13"/>
      <c r="C4143" s="13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</row>
    <row r="4144" spans="1:43" x14ac:dyDescent="0.3">
      <c r="A4144" s="12"/>
      <c r="B4144" s="13"/>
      <c r="C4144" s="13"/>
      <c r="D4144" s="13"/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</row>
    <row r="4145" spans="1:43" x14ac:dyDescent="0.3">
      <c r="A4145" s="12"/>
      <c r="B4145" s="13"/>
      <c r="C4145" s="13"/>
      <c r="D4145" s="13"/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</row>
    <row r="4146" spans="1:43" x14ac:dyDescent="0.3">
      <c r="A4146" s="12"/>
      <c r="B4146" s="13"/>
      <c r="C4146" s="13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</row>
    <row r="4147" spans="1:43" x14ac:dyDescent="0.3">
      <c r="A4147" s="12"/>
      <c r="B4147" s="13"/>
      <c r="C4147" s="13"/>
      <c r="D4147" s="13"/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F4147" s="13"/>
      <c r="AG4147" s="13"/>
      <c r="AH4147" s="13"/>
      <c r="AI4147" s="13"/>
      <c r="AJ4147" s="13"/>
      <c r="AK4147" s="13"/>
      <c r="AL4147" s="13"/>
      <c r="AM4147" s="13"/>
      <c r="AN4147" s="13"/>
      <c r="AO4147" s="13"/>
      <c r="AP4147" s="13"/>
      <c r="AQ4147" s="13"/>
    </row>
    <row r="4148" spans="1:43" x14ac:dyDescent="0.3">
      <c r="A4148" s="12"/>
      <c r="B4148" s="13"/>
      <c r="C4148" s="13"/>
      <c r="D4148" s="13"/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</row>
    <row r="4149" spans="1:43" x14ac:dyDescent="0.3">
      <c r="A4149" s="12"/>
      <c r="B4149" s="13"/>
      <c r="C4149" s="13"/>
      <c r="D4149" s="13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</row>
    <row r="4150" spans="1:43" x14ac:dyDescent="0.3">
      <c r="A4150" s="12"/>
      <c r="B4150" s="13"/>
      <c r="C4150" s="13"/>
      <c r="D4150" s="13"/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</row>
    <row r="4151" spans="1:43" x14ac:dyDescent="0.3">
      <c r="A4151" s="12"/>
      <c r="B4151" s="13"/>
      <c r="C4151" s="13"/>
      <c r="D4151" s="13"/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</row>
    <row r="4152" spans="1:43" x14ac:dyDescent="0.3">
      <c r="A4152" s="12"/>
      <c r="B4152" s="13"/>
      <c r="C4152" s="13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</row>
    <row r="4153" spans="1:43" x14ac:dyDescent="0.3">
      <c r="A4153" s="12"/>
      <c r="B4153" s="13"/>
      <c r="C4153" s="13"/>
      <c r="D4153" s="13"/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</row>
    <row r="4154" spans="1:43" x14ac:dyDescent="0.3">
      <c r="A4154" s="12"/>
      <c r="B4154" s="13"/>
      <c r="C4154" s="13"/>
      <c r="D4154" s="13"/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</row>
    <row r="4155" spans="1:43" x14ac:dyDescent="0.3">
      <c r="A4155" s="12"/>
      <c r="B4155" s="13"/>
      <c r="C4155" s="13"/>
      <c r="D4155" s="13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</row>
    <row r="4156" spans="1:43" x14ac:dyDescent="0.3">
      <c r="A4156" s="12"/>
      <c r="B4156" s="13"/>
      <c r="C4156" s="13"/>
      <c r="D4156" s="13"/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</row>
    <row r="4157" spans="1:43" x14ac:dyDescent="0.3">
      <c r="A4157" s="12"/>
      <c r="B4157" s="13"/>
      <c r="C4157" s="13"/>
      <c r="D4157" s="13"/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</row>
    <row r="4158" spans="1:43" x14ac:dyDescent="0.3">
      <c r="A4158" s="12"/>
      <c r="B4158" s="13"/>
      <c r="C4158" s="13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</row>
    <row r="4159" spans="1:43" x14ac:dyDescent="0.3">
      <c r="A4159" s="12"/>
      <c r="B4159" s="13"/>
      <c r="C4159" s="13"/>
      <c r="D4159" s="13"/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</row>
    <row r="4160" spans="1:43" x14ac:dyDescent="0.3">
      <c r="A4160" s="12"/>
      <c r="B4160" s="13"/>
      <c r="C4160" s="13"/>
      <c r="D4160" s="13"/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</row>
    <row r="4161" spans="1:43" x14ac:dyDescent="0.3">
      <c r="A4161" s="12"/>
      <c r="B4161" s="13"/>
      <c r="C4161" s="13"/>
      <c r="D4161" s="13"/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</row>
    <row r="4162" spans="1:43" x14ac:dyDescent="0.3">
      <c r="A4162" s="12"/>
      <c r="B4162" s="13"/>
      <c r="C4162" s="13"/>
      <c r="D4162" s="13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</row>
    <row r="4163" spans="1:43" x14ac:dyDescent="0.3">
      <c r="A4163" s="12"/>
      <c r="B4163" s="13"/>
      <c r="C4163" s="13"/>
      <c r="D4163" s="13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</row>
    <row r="4164" spans="1:43" x14ac:dyDescent="0.3">
      <c r="A4164" s="12"/>
      <c r="B4164" s="13"/>
      <c r="C4164" s="13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</row>
    <row r="4165" spans="1:43" x14ac:dyDescent="0.3">
      <c r="A4165" s="12"/>
      <c r="B4165" s="13"/>
      <c r="C4165" s="13"/>
      <c r="D4165" s="13"/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</row>
    <row r="4166" spans="1:43" x14ac:dyDescent="0.3">
      <c r="A4166" s="12"/>
      <c r="B4166" s="13"/>
      <c r="C4166" s="13"/>
      <c r="D4166" s="13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</row>
    <row r="4167" spans="1:43" x14ac:dyDescent="0.3">
      <c r="A4167" s="12"/>
      <c r="B4167" s="13"/>
      <c r="C4167" s="13"/>
      <c r="D4167" s="13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</row>
    <row r="4168" spans="1:43" x14ac:dyDescent="0.3">
      <c r="A4168" s="12"/>
      <c r="B4168" s="13"/>
      <c r="C4168" s="13"/>
      <c r="D4168" s="13"/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F4168" s="13"/>
      <c r="AG4168" s="13"/>
      <c r="AH4168" s="13"/>
      <c r="AI4168" s="13"/>
      <c r="AJ4168" s="13"/>
      <c r="AK4168" s="13"/>
      <c r="AL4168" s="13"/>
      <c r="AM4168" s="13"/>
      <c r="AN4168" s="13"/>
      <c r="AO4168" s="13"/>
      <c r="AP4168" s="13"/>
      <c r="AQ4168" s="13"/>
    </row>
    <row r="4169" spans="1:43" x14ac:dyDescent="0.3">
      <c r="A4169" s="12"/>
      <c r="B4169" s="13"/>
      <c r="C4169" s="13"/>
      <c r="D4169" s="13"/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</row>
    <row r="4170" spans="1:43" x14ac:dyDescent="0.3">
      <c r="A4170" s="12"/>
      <c r="B4170" s="13"/>
      <c r="C4170" s="13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</row>
    <row r="4171" spans="1:43" x14ac:dyDescent="0.3">
      <c r="A4171" s="12"/>
      <c r="B4171" s="13"/>
      <c r="C4171" s="13"/>
      <c r="D4171" s="13"/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</row>
    <row r="4172" spans="1:43" x14ac:dyDescent="0.3">
      <c r="A4172" s="12"/>
      <c r="B4172" s="13"/>
      <c r="C4172" s="13"/>
      <c r="D4172" s="13"/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</row>
    <row r="4173" spans="1:43" x14ac:dyDescent="0.3">
      <c r="A4173" s="12"/>
      <c r="B4173" s="13"/>
      <c r="C4173" s="13"/>
      <c r="D4173" s="13"/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</row>
    <row r="4174" spans="1:43" x14ac:dyDescent="0.3">
      <c r="A4174" s="12"/>
      <c r="B4174" s="13"/>
      <c r="C4174" s="13"/>
      <c r="D4174" s="13"/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</row>
    <row r="4175" spans="1:43" x14ac:dyDescent="0.3">
      <c r="A4175" s="12"/>
      <c r="B4175" s="13"/>
      <c r="C4175" s="13"/>
      <c r="D4175" s="13"/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</row>
    <row r="4176" spans="1:43" x14ac:dyDescent="0.3">
      <c r="A4176" s="12"/>
      <c r="B4176" s="13"/>
      <c r="C4176" s="13"/>
      <c r="D4176" s="13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</row>
    <row r="4177" spans="1:43" x14ac:dyDescent="0.3">
      <c r="A4177" s="12"/>
      <c r="B4177" s="13"/>
      <c r="C4177" s="13"/>
      <c r="D4177" s="13"/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</row>
    <row r="4178" spans="1:43" x14ac:dyDescent="0.3">
      <c r="A4178" s="12"/>
      <c r="B4178" s="13"/>
      <c r="C4178" s="13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</row>
    <row r="4179" spans="1:43" x14ac:dyDescent="0.3">
      <c r="A4179" s="12"/>
      <c r="B4179" s="13"/>
      <c r="C4179" s="13"/>
      <c r="D4179" s="13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</row>
    <row r="4180" spans="1:43" x14ac:dyDescent="0.3">
      <c r="A4180" s="12"/>
      <c r="B4180" s="13"/>
      <c r="C4180" s="13"/>
      <c r="D4180" s="13"/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</row>
    <row r="4181" spans="1:43" x14ac:dyDescent="0.3">
      <c r="A4181" s="12"/>
      <c r="B4181" s="13"/>
      <c r="C4181" s="13"/>
      <c r="D4181" s="13"/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</row>
    <row r="4182" spans="1:43" x14ac:dyDescent="0.3">
      <c r="A4182" s="12"/>
      <c r="B4182" s="13"/>
      <c r="C4182" s="13"/>
      <c r="D4182" s="13"/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</row>
    <row r="4183" spans="1:43" x14ac:dyDescent="0.3">
      <c r="A4183" s="12"/>
      <c r="B4183" s="13"/>
      <c r="C4183" s="13"/>
      <c r="D4183" s="13"/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</row>
    <row r="4184" spans="1:43" x14ac:dyDescent="0.3">
      <c r="A4184" s="12"/>
      <c r="B4184" s="13"/>
      <c r="C4184" s="13"/>
      <c r="D4184" s="13"/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</row>
    <row r="4185" spans="1:43" x14ac:dyDescent="0.3">
      <c r="A4185" s="12"/>
      <c r="B4185" s="13"/>
      <c r="C4185" s="13"/>
      <c r="D4185" s="13"/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</row>
    <row r="4186" spans="1:43" x14ac:dyDescent="0.3">
      <c r="A4186" s="12"/>
      <c r="B4186" s="13"/>
      <c r="C4186" s="13"/>
      <c r="D4186" s="13"/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</row>
    <row r="4187" spans="1:43" x14ac:dyDescent="0.3">
      <c r="A4187" s="12"/>
      <c r="B4187" s="13"/>
      <c r="C4187" s="13"/>
      <c r="D4187" s="13"/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</row>
    <row r="4188" spans="1:43" x14ac:dyDescent="0.3">
      <c r="A4188" s="12"/>
      <c r="B4188" s="13"/>
      <c r="C4188" s="13"/>
      <c r="D4188" s="13"/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</row>
    <row r="4189" spans="1:43" x14ac:dyDescent="0.3">
      <c r="A4189" s="12"/>
      <c r="B4189" s="13"/>
      <c r="C4189" s="13"/>
      <c r="D4189" s="13"/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</row>
    <row r="4190" spans="1:43" x14ac:dyDescent="0.3">
      <c r="A4190" s="12"/>
      <c r="B4190" s="13"/>
      <c r="C4190" s="13"/>
      <c r="D4190" s="13"/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</row>
    <row r="4191" spans="1:43" x14ac:dyDescent="0.3">
      <c r="A4191" s="12"/>
      <c r="B4191" s="13"/>
      <c r="C4191" s="13"/>
      <c r="D4191" s="13"/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</row>
    <row r="4192" spans="1:43" x14ac:dyDescent="0.3">
      <c r="A4192" s="12"/>
      <c r="B4192" s="13"/>
      <c r="C4192" s="13"/>
      <c r="D4192" s="13"/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</row>
    <row r="4193" spans="1:43" x14ac:dyDescent="0.3">
      <c r="A4193" s="12"/>
      <c r="B4193" s="13"/>
      <c r="C4193" s="13"/>
      <c r="D4193" s="13"/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</row>
    <row r="4194" spans="1:43" x14ac:dyDescent="0.3">
      <c r="A4194" s="12"/>
      <c r="B4194" s="13"/>
      <c r="C4194" s="13"/>
      <c r="D4194" s="13"/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</row>
    <row r="4195" spans="1:43" x14ac:dyDescent="0.3">
      <c r="A4195" s="12"/>
      <c r="B4195" s="13"/>
      <c r="C4195" s="13"/>
      <c r="D4195" s="13"/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</row>
    <row r="4196" spans="1:43" x14ac:dyDescent="0.3">
      <c r="A4196" s="12"/>
      <c r="B4196" s="13"/>
      <c r="C4196" s="13"/>
      <c r="D4196" s="13"/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</row>
    <row r="4197" spans="1:43" x14ac:dyDescent="0.3">
      <c r="A4197" s="12"/>
      <c r="B4197" s="13"/>
      <c r="C4197" s="13"/>
      <c r="D4197" s="13"/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</row>
    <row r="4198" spans="1:43" x14ac:dyDescent="0.3">
      <c r="A4198" s="12"/>
      <c r="B4198" s="13"/>
      <c r="C4198" s="13"/>
      <c r="D4198" s="13"/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</row>
    <row r="4199" spans="1:43" x14ac:dyDescent="0.3">
      <c r="A4199" s="12"/>
      <c r="B4199" s="13"/>
      <c r="C4199" s="13"/>
      <c r="D4199" s="13"/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</row>
    <row r="4200" spans="1:43" x14ac:dyDescent="0.3">
      <c r="A4200" s="12"/>
      <c r="B4200" s="13"/>
      <c r="C4200" s="13"/>
      <c r="D4200" s="13"/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</row>
    <row r="4201" spans="1:43" x14ac:dyDescent="0.3">
      <c r="A4201" s="12"/>
      <c r="B4201" s="13"/>
      <c r="C4201" s="13"/>
      <c r="D4201" s="13"/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</row>
    <row r="4202" spans="1:43" x14ac:dyDescent="0.3">
      <c r="A4202" s="12"/>
      <c r="B4202" s="13"/>
      <c r="C4202" s="13"/>
      <c r="D4202" s="13"/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</row>
    <row r="4203" spans="1:43" x14ac:dyDescent="0.3">
      <c r="A4203" s="12"/>
      <c r="B4203" s="13"/>
      <c r="C4203" s="13"/>
      <c r="D4203" s="13"/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</row>
    <row r="4204" spans="1:43" x14ac:dyDescent="0.3">
      <c r="A4204" s="12"/>
      <c r="B4204" s="13"/>
      <c r="C4204" s="13"/>
      <c r="D4204" s="13"/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</row>
    <row r="4205" spans="1:43" x14ac:dyDescent="0.3">
      <c r="A4205" s="12"/>
      <c r="B4205" s="13"/>
      <c r="C4205" s="13"/>
      <c r="D4205" s="13"/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</row>
    <row r="4206" spans="1:43" x14ac:dyDescent="0.3">
      <c r="A4206" s="12"/>
      <c r="B4206" s="13"/>
      <c r="C4206" s="13"/>
      <c r="D4206" s="13"/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</row>
    <row r="4207" spans="1:43" x14ac:dyDescent="0.3">
      <c r="A4207" s="12"/>
      <c r="B4207" s="13"/>
      <c r="C4207" s="13"/>
      <c r="D4207" s="13"/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</row>
    <row r="4208" spans="1:43" x14ac:dyDescent="0.3">
      <c r="A4208" s="12"/>
      <c r="B4208" s="13"/>
      <c r="C4208" s="13"/>
      <c r="D4208" s="13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</row>
    <row r="4209" spans="1:43" x14ac:dyDescent="0.3">
      <c r="A4209" s="12"/>
      <c r="B4209" s="13"/>
      <c r="C4209" s="13"/>
      <c r="D4209" s="13"/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</row>
    <row r="4210" spans="1:43" x14ac:dyDescent="0.3">
      <c r="A4210" s="12"/>
      <c r="B4210" s="13"/>
      <c r="C4210" s="13"/>
      <c r="D4210" s="13"/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</row>
    <row r="4211" spans="1:43" x14ac:dyDescent="0.3">
      <c r="A4211" s="12"/>
      <c r="B4211" s="13"/>
      <c r="C4211" s="13"/>
      <c r="D4211" s="13"/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</row>
    <row r="4212" spans="1:43" x14ac:dyDescent="0.3">
      <c r="A4212" s="12"/>
      <c r="B4212" s="13"/>
      <c r="C4212" s="13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</row>
    <row r="4213" spans="1:43" x14ac:dyDescent="0.3">
      <c r="A4213" s="12"/>
      <c r="B4213" s="13"/>
      <c r="C4213" s="13"/>
      <c r="D4213" s="13"/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</row>
    <row r="4214" spans="1:43" x14ac:dyDescent="0.3">
      <c r="A4214" s="12"/>
      <c r="B4214" s="13"/>
      <c r="C4214" s="13"/>
      <c r="D4214" s="13"/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</row>
    <row r="4215" spans="1:43" x14ac:dyDescent="0.3">
      <c r="A4215" s="12"/>
      <c r="B4215" s="13"/>
      <c r="C4215" s="13"/>
      <c r="D4215" s="13"/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</row>
    <row r="4216" spans="1:43" x14ac:dyDescent="0.3">
      <c r="A4216" s="12"/>
      <c r="B4216" s="13"/>
      <c r="C4216" s="13"/>
      <c r="D4216" s="13"/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</row>
    <row r="4217" spans="1:43" x14ac:dyDescent="0.3">
      <c r="A4217" s="12"/>
      <c r="B4217" s="13"/>
      <c r="C4217" s="13"/>
      <c r="D4217" s="13"/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</row>
    <row r="4218" spans="1:43" x14ac:dyDescent="0.3">
      <c r="A4218" s="12"/>
      <c r="B4218" s="13"/>
      <c r="C4218" s="13"/>
      <c r="D4218" s="13"/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</row>
    <row r="4219" spans="1:43" x14ac:dyDescent="0.3">
      <c r="A4219" s="12"/>
      <c r="B4219" s="13"/>
      <c r="C4219" s="13"/>
      <c r="D4219" s="13"/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</row>
    <row r="4220" spans="1:43" x14ac:dyDescent="0.3">
      <c r="A4220" s="12"/>
      <c r="B4220" s="13"/>
      <c r="C4220" s="13"/>
      <c r="D4220" s="13"/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</row>
    <row r="4221" spans="1:43" x14ac:dyDescent="0.3">
      <c r="A4221" s="12"/>
      <c r="B4221" s="13"/>
      <c r="C4221" s="13"/>
      <c r="D4221" s="13"/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</row>
    <row r="4222" spans="1:43" x14ac:dyDescent="0.3">
      <c r="A4222" s="12"/>
      <c r="B4222" s="13"/>
      <c r="C4222" s="13"/>
      <c r="D4222" s="13"/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</row>
    <row r="4223" spans="1:43" x14ac:dyDescent="0.3">
      <c r="A4223" s="12"/>
      <c r="B4223" s="13"/>
      <c r="C4223" s="13"/>
      <c r="D4223" s="13"/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</row>
    <row r="4224" spans="1:43" x14ac:dyDescent="0.3">
      <c r="A4224" s="12"/>
      <c r="B4224" s="13"/>
      <c r="C4224" s="13"/>
      <c r="D4224" s="13"/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</row>
    <row r="4225" spans="1:43" x14ac:dyDescent="0.3">
      <c r="A4225" s="12"/>
      <c r="B4225" s="13"/>
      <c r="C4225" s="13"/>
      <c r="D4225" s="13"/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</row>
    <row r="4226" spans="1:43" x14ac:dyDescent="0.3">
      <c r="A4226" s="12"/>
      <c r="B4226" s="13"/>
      <c r="C4226" s="13"/>
      <c r="D4226" s="13"/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</row>
    <row r="4227" spans="1:43" x14ac:dyDescent="0.3">
      <c r="A4227" s="12"/>
      <c r="B4227" s="13"/>
      <c r="C4227" s="13"/>
      <c r="D4227" s="13"/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</row>
    <row r="4228" spans="1:43" x14ac:dyDescent="0.3">
      <c r="A4228" s="12"/>
      <c r="B4228" s="13"/>
      <c r="C4228" s="13"/>
      <c r="D4228" s="13"/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</row>
    <row r="4229" spans="1:43" x14ac:dyDescent="0.3">
      <c r="A4229" s="12"/>
      <c r="B4229" s="13"/>
      <c r="C4229" s="13"/>
      <c r="D4229" s="13"/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</row>
    <row r="4230" spans="1:43" x14ac:dyDescent="0.3">
      <c r="A4230" s="12"/>
      <c r="B4230" s="13"/>
      <c r="C4230" s="13"/>
      <c r="D4230" s="13"/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</row>
    <row r="4231" spans="1:43" x14ac:dyDescent="0.3">
      <c r="A4231" s="12"/>
      <c r="B4231" s="13"/>
      <c r="C4231" s="13"/>
      <c r="D4231" s="13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</row>
    <row r="4232" spans="1:43" x14ac:dyDescent="0.3">
      <c r="A4232" s="12"/>
      <c r="B4232" s="13"/>
      <c r="C4232" s="13"/>
      <c r="D4232" s="13"/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</row>
    <row r="4233" spans="1:43" x14ac:dyDescent="0.3">
      <c r="A4233" s="12"/>
      <c r="B4233" s="13"/>
      <c r="C4233" s="13"/>
      <c r="D4233" s="13"/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</row>
    <row r="4234" spans="1:43" x14ac:dyDescent="0.3">
      <c r="A4234" s="12"/>
      <c r="B4234" s="13"/>
      <c r="C4234" s="13"/>
      <c r="D4234" s="13"/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</row>
    <row r="4235" spans="1:43" x14ac:dyDescent="0.3">
      <c r="A4235" s="12"/>
      <c r="B4235" s="13"/>
      <c r="C4235" s="13"/>
      <c r="D4235" s="13"/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</row>
    <row r="4236" spans="1:43" x14ac:dyDescent="0.3">
      <c r="A4236" s="12"/>
      <c r="B4236" s="13"/>
      <c r="C4236" s="13"/>
      <c r="D4236" s="13"/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</row>
    <row r="4237" spans="1:43" x14ac:dyDescent="0.3">
      <c r="A4237" s="12"/>
      <c r="B4237" s="13"/>
      <c r="C4237" s="13"/>
      <c r="D4237" s="13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</row>
    <row r="4238" spans="1:43" x14ac:dyDescent="0.3">
      <c r="A4238" s="12"/>
      <c r="B4238" s="13"/>
      <c r="C4238" s="13"/>
      <c r="D4238" s="13"/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</row>
    <row r="4239" spans="1:43" x14ac:dyDescent="0.3">
      <c r="A4239" s="12"/>
      <c r="B4239" s="13"/>
      <c r="C4239" s="13"/>
      <c r="D4239" s="13"/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</row>
    <row r="4240" spans="1:43" x14ac:dyDescent="0.3">
      <c r="A4240" s="12"/>
      <c r="B4240" s="13"/>
      <c r="C4240" s="13"/>
      <c r="D4240" s="13"/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</row>
    <row r="4241" spans="1:43" x14ac:dyDescent="0.3">
      <c r="A4241" s="12"/>
      <c r="B4241" s="13"/>
      <c r="C4241" s="13"/>
      <c r="D4241" s="13"/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</row>
    <row r="4242" spans="1:43" x14ac:dyDescent="0.3">
      <c r="A4242" s="12"/>
      <c r="B4242" s="13"/>
      <c r="C4242" s="13"/>
      <c r="D4242" s="13"/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</row>
    <row r="4243" spans="1:43" x14ac:dyDescent="0.3">
      <c r="A4243" s="12"/>
      <c r="B4243" s="13"/>
      <c r="C4243" s="13"/>
      <c r="D4243" s="13"/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</row>
    <row r="4244" spans="1:43" x14ac:dyDescent="0.3">
      <c r="A4244" s="12"/>
      <c r="B4244" s="13"/>
      <c r="C4244" s="13"/>
      <c r="D4244" s="13"/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</row>
    <row r="4245" spans="1:43" x14ac:dyDescent="0.3">
      <c r="A4245" s="12"/>
      <c r="B4245" s="13"/>
      <c r="C4245" s="13"/>
      <c r="D4245" s="13"/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</row>
    <row r="4246" spans="1:43" x14ac:dyDescent="0.3">
      <c r="A4246" s="12"/>
      <c r="B4246" s="13"/>
      <c r="C4246" s="13"/>
      <c r="D4246" s="13"/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</row>
    <row r="4247" spans="1:43" x14ac:dyDescent="0.3">
      <c r="A4247" s="12"/>
      <c r="B4247" s="13"/>
      <c r="C4247" s="13"/>
      <c r="D4247" s="13"/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</row>
    <row r="4248" spans="1:43" x14ac:dyDescent="0.3">
      <c r="A4248" s="12"/>
      <c r="B4248" s="13"/>
      <c r="C4248" s="13"/>
      <c r="D4248" s="13"/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</row>
    <row r="4249" spans="1:43" x14ac:dyDescent="0.3">
      <c r="A4249" s="12"/>
      <c r="B4249" s="13"/>
      <c r="C4249" s="13"/>
      <c r="D4249" s="13"/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</row>
    <row r="4250" spans="1:43" x14ac:dyDescent="0.3">
      <c r="A4250" s="12"/>
      <c r="B4250" s="13"/>
      <c r="C4250" s="13"/>
      <c r="D4250" s="13"/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</row>
    <row r="4251" spans="1:43" x14ac:dyDescent="0.3">
      <c r="A4251" s="12"/>
      <c r="B4251" s="13"/>
      <c r="C4251" s="13"/>
      <c r="D4251" s="13"/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</row>
    <row r="4252" spans="1:43" x14ac:dyDescent="0.3">
      <c r="A4252" s="12"/>
      <c r="B4252" s="13"/>
      <c r="C4252" s="13"/>
      <c r="D4252" s="13"/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</row>
    <row r="4253" spans="1:43" x14ac:dyDescent="0.3">
      <c r="A4253" s="12"/>
      <c r="B4253" s="13"/>
      <c r="C4253" s="13"/>
      <c r="D4253" s="13"/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</row>
    <row r="4254" spans="1:43" x14ac:dyDescent="0.3">
      <c r="A4254" s="12"/>
      <c r="B4254" s="13"/>
      <c r="C4254" s="13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</row>
    <row r="4255" spans="1:43" x14ac:dyDescent="0.3">
      <c r="A4255" s="12"/>
      <c r="B4255" s="13"/>
      <c r="C4255" s="13"/>
      <c r="D4255" s="13"/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</row>
    <row r="4256" spans="1:43" x14ac:dyDescent="0.3">
      <c r="A4256" s="12"/>
      <c r="B4256" s="13"/>
      <c r="C4256" s="13"/>
      <c r="D4256" s="13"/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</row>
    <row r="4257" spans="1:43" x14ac:dyDescent="0.3">
      <c r="A4257" s="12"/>
      <c r="B4257" s="13"/>
      <c r="C4257" s="13"/>
      <c r="D4257" s="13"/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</row>
    <row r="4258" spans="1:43" x14ac:dyDescent="0.3">
      <c r="A4258" s="12"/>
      <c r="B4258" s="13"/>
      <c r="C4258" s="13"/>
      <c r="D4258" s="13"/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</row>
    <row r="4259" spans="1:43" x14ac:dyDescent="0.3">
      <c r="A4259" s="12"/>
      <c r="B4259" s="13"/>
      <c r="C4259" s="13"/>
      <c r="D4259" s="13"/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</row>
    <row r="4260" spans="1:43" x14ac:dyDescent="0.3">
      <c r="A4260" s="12"/>
      <c r="B4260" s="13"/>
      <c r="C4260" s="13"/>
      <c r="D4260" s="13"/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</row>
    <row r="4261" spans="1:43" x14ac:dyDescent="0.3">
      <c r="A4261" s="12"/>
      <c r="B4261" s="13"/>
      <c r="C4261" s="13"/>
      <c r="D4261" s="13"/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</row>
    <row r="4262" spans="1:43" x14ac:dyDescent="0.3">
      <c r="A4262" s="12"/>
      <c r="B4262" s="13"/>
      <c r="C4262" s="13"/>
      <c r="D4262" s="13"/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</row>
    <row r="4263" spans="1:43" x14ac:dyDescent="0.3">
      <c r="A4263" s="12"/>
      <c r="B4263" s="13"/>
      <c r="C4263" s="13"/>
      <c r="D4263" s="13"/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</row>
    <row r="4264" spans="1:43" x14ac:dyDescent="0.3">
      <c r="A4264" s="12"/>
      <c r="B4264" s="13"/>
      <c r="C4264" s="13"/>
      <c r="D4264" s="13"/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</row>
    <row r="4265" spans="1:43" x14ac:dyDescent="0.3">
      <c r="A4265" s="12"/>
      <c r="B4265" s="13"/>
      <c r="C4265" s="13"/>
      <c r="D4265" s="13"/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</row>
    <row r="4266" spans="1:43" x14ac:dyDescent="0.3">
      <c r="A4266" s="12"/>
      <c r="B4266" s="13"/>
      <c r="C4266" s="13"/>
      <c r="D4266" s="13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</row>
    <row r="4267" spans="1:43" x14ac:dyDescent="0.3">
      <c r="A4267" s="12"/>
      <c r="B4267" s="13"/>
      <c r="C4267" s="13"/>
      <c r="D4267" s="13"/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</row>
    <row r="4268" spans="1:43" x14ac:dyDescent="0.3">
      <c r="A4268" s="12"/>
      <c r="B4268" s="13"/>
      <c r="C4268" s="13"/>
      <c r="D4268" s="13"/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</row>
    <row r="4269" spans="1:43" x14ac:dyDescent="0.3">
      <c r="A4269" s="12"/>
      <c r="B4269" s="13"/>
      <c r="C4269" s="13"/>
      <c r="D4269" s="13"/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</row>
    <row r="4270" spans="1:43" x14ac:dyDescent="0.3">
      <c r="A4270" s="12"/>
      <c r="B4270" s="13"/>
      <c r="C4270" s="13"/>
      <c r="D4270" s="13"/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</row>
    <row r="4271" spans="1:43" x14ac:dyDescent="0.3">
      <c r="A4271" s="12"/>
      <c r="B4271" s="13"/>
      <c r="C4271" s="13"/>
      <c r="D4271" s="13"/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</row>
    <row r="4272" spans="1:43" x14ac:dyDescent="0.3">
      <c r="A4272" s="12"/>
      <c r="B4272" s="13"/>
      <c r="C4272" s="13"/>
      <c r="D4272" s="13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</row>
    <row r="4273" spans="1:43" x14ac:dyDescent="0.3">
      <c r="A4273" s="12"/>
      <c r="B4273" s="13"/>
      <c r="C4273" s="13"/>
      <c r="D4273" s="13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</row>
    <row r="4274" spans="1:43" x14ac:dyDescent="0.3">
      <c r="A4274" s="12"/>
      <c r="B4274" s="13"/>
      <c r="C4274" s="13"/>
      <c r="D4274" s="13"/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</row>
    <row r="4275" spans="1:43" x14ac:dyDescent="0.3">
      <c r="A4275" s="12"/>
      <c r="B4275" s="13"/>
      <c r="C4275" s="13"/>
      <c r="D4275" s="13"/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</row>
    <row r="4276" spans="1:43" x14ac:dyDescent="0.3">
      <c r="A4276" s="12"/>
      <c r="B4276" s="13"/>
      <c r="C4276" s="13"/>
      <c r="D4276" s="13"/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</row>
    <row r="4277" spans="1:43" x14ac:dyDescent="0.3">
      <c r="A4277" s="12"/>
      <c r="B4277" s="13"/>
      <c r="C4277" s="13"/>
      <c r="D4277" s="13"/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</row>
    <row r="4278" spans="1:43" x14ac:dyDescent="0.3">
      <c r="A4278" s="12"/>
      <c r="B4278" s="13"/>
      <c r="C4278" s="13"/>
      <c r="D4278" s="13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</row>
    <row r="4279" spans="1:43" x14ac:dyDescent="0.3">
      <c r="A4279" s="12"/>
      <c r="B4279" s="13"/>
      <c r="C4279" s="13"/>
      <c r="D4279" s="13"/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</row>
    <row r="4280" spans="1:43" x14ac:dyDescent="0.3">
      <c r="A4280" s="12"/>
      <c r="B4280" s="13"/>
      <c r="C4280" s="13"/>
      <c r="D4280" s="13"/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</row>
    <row r="4281" spans="1:43" x14ac:dyDescent="0.3">
      <c r="A4281" s="12"/>
      <c r="B4281" s="13"/>
      <c r="C4281" s="13"/>
      <c r="D4281" s="13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</row>
    <row r="4282" spans="1:43" x14ac:dyDescent="0.3">
      <c r="A4282" s="12"/>
      <c r="B4282" s="13"/>
      <c r="C4282" s="13"/>
      <c r="D4282" s="13"/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</row>
    <row r="4283" spans="1:43" x14ac:dyDescent="0.3">
      <c r="A4283" s="12"/>
      <c r="B4283" s="13"/>
      <c r="C4283" s="13"/>
      <c r="D4283" s="13"/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</row>
    <row r="4284" spans="1:43" x14ac:dyDescent="0.3">
      <c r="A4284" s="12"/>
      <c r="B4284" s="13"/>
      <c r="C4284" s="13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</row>
    <row r="4285" spans="1:43" x14ac:dyDescent="0.3">
      <c r="A4285" s="12"/>
      <c r="B4285" s="13"/>
      <c r="C4285" s="13"/>
      <c r="D4285" s="13"/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</row>
    <row r="4286" spans="1:43" x14ac:dyDescent="0.3">
      <c r="A4286" s="12"/>
      <c r="B4286" s="13"/>
      <c r="C4286" s="13"/>
      <c r="D4286" s="13"/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</row>
    <row r="4287" spans="1:43" x14ac:dyDescent="0.3">
      <c r="A4287" s="12"/>
      <c r="B4287" s="13"/>
      <c r="C4287" s="13"/>
      <c r="D4287" s="13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</row>
    <row r="4288" spans="1:43" x14ac:dyDescent="0.3">
      <c r="A4288" s="12"/>
      <c r="B4288" s="13"/>
      <c r="C4288" s="13"/>
      <c r="D4288" s="13"/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</row>
    <row r="4289" spans="1:43" x14ac:dyDescent="0.3">
      <c r="A4289" s="12"/>
      <c r="B4289" s="13"/>
      <c r="C4289" s="13"/>
      <c r="D4289" s="13"/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</row>
    <row r="4290" spans="1:43" x14ac:dyDescent="0.3">
      <c r="A4290" s="12"/>
      <c r="B4290" s="13"/>
      <c r="C4290" s="13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</row>
    <row r="4291" spans="1:43" x14ac:dyDescent="0.3">
      <c r="A4291" s="12"/>
      <c r="B4291" s="13"/>
      <c r="C4291" s="13"/>
      <c r="D4291" s="13"/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</row>
    <row r="4292" spans="1:43" x14ac:dyDescent="0.3">
      <c r="A4292" s="12"/>
      <c r="B4292" s="13"/>
      <c r="C4292" s="13"/>
      <c r="D4292" s="13"/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</row>
    <row r="4293" spans="1:43" x14ac:dyDescent="0.3">
      <c r="A4293" s="12"/>
      <c r="B4293" s="13"/>
      <c r="C4293" s="13"/>
      <c r="D4293" s="13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</row>
    <row r="4294" spans="1:43" x14ac:dyDescent="0.3">
      <c r="A4294" s="12"/>
      <c r="B4294" s="13"/>
      <c r="C4294" s="13"/>
      <c r="D4294" s="13"/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</row>
    <row r="4295" spans="1:43" x14ac:dyDescent="0.3">
      <c r="A4295" s="12"/>
      <c r="B4295" s="13"/>
      <c r="C4295" s="13"/>
      <c r="D4295" s="13"/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</row>
    <row r="4296" spans="1:43" x14ac:dyDescent="0.3">
      <c r="A4296" s="12"/>
      <c r="B4296" s="13"/>
      <c r="C4296" s="13"/>
      <c r="D4296" s="13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</row>
    <row r="4297" spans="1:43" x14ac:dyDescent="0.3">
      <c r="A4297" s="12"/>
      <c r="B4297" s="13"/>
      <c r="C4297" s="13"/>
      <c r="D4297" s="13"/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</row>
    <row r="4298" spans="1:43" x14ac:dyDescent="0.3">
      <c r="A4298" s="12"/>
      <c r="B4298" s="13"/>
      <c r="C4298" s="13"/>
      <c r="D4298" s="13"/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</row>
    <row r="4299" spans="1:43" x14ac:dyDescent="0.3">
      <c r="A4299" s="12"/>
      <c r="B4299" s="13"/>
      <c r="C4299" s="13"/>
      <c r="D4299" s="13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</row>
    <row r="4300" spans="1:43" x14ac:dyDescent="0.3">
      <c r="A4300" s="12"/>
      <c r="B4300" s="13"/>
      <c r="C4300" s="13"/>
      <c r="D4300" s="13"/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</row>
    <row r="4301" spans="1:43" x14ac:dyDescent="0.3">
      <c r="A4301" s="12"/>
      <c r="B4301" s="13"/>
      <c r="C4301" s="13"/>
      <c r="D4301" s="13"/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</row>
    <row r="4302" spans="1:43" x14ac:dyDescent="0.3">
      <c r="A4302" s="12"/>
      <c r="B4302" s="13"/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</row>
    <row r="4303" spans="1:43" x14ac:dyDescent="0.3">
      <c r="A4303" s="12"/>
      <c r="B4303" s="13"/>
      <c r="C4303" s="13"/>
      <c r="D4303" s="13"/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</row>
    <row r="4304" spans="1:43" x14ac:dyDescent="0.3">
      <c r="A4304" s="12"/>
      <c r="B4304" s="13"/>
      <c r="C4304" s="13"/>
      <c r="D4304" s="13"/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</row>
    <row r="4305" spans="1:43" x14ac:dyDescent="0.3">
      <c r="A4305" s="12"/>
      <c r="B4305" s="13"/>
      <c r="C4305" s="13"/>
      <c r="D4305" s="13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</row>
    <row r="4306" spans="1:43" x14ac:dyDescent="0.3">
      <c r="A4306" s="12"/>
      <c r="B4306" s="13"/>
      <c r="C4306" s="13"/>
      <c r="D4306" s="13"/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</row>
    <row r="4307" spans="1:43" x14ac:dyDescent="0.3">
      <c r="A4307" s="12"/>
      <c r="B4307" s="13"/>
      <c r="C4307" s="13"/>
      <c r="D4307" s="13"/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</row>
    <row r="4308" spans="1:43" x14ac:dyDescent="0.3">
      <c r="A4308" s="12"/>
      <c r="B4308" s="13"/>
      <c r="C4308" s="13"/>
      <c r="D4308" s="13"/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</row>
    <row r="4309" spans="1:43" x14ac:dyDescent="0.3">
      <c r="A4309" s="12"/>
      <c r="B4309" s="13"/>
      <c r="C4309" s="13"/>
      <c r="D4309" s="13"/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</row>
    <row r="4310" spans="1:43" x14ac:dyDescent="0.3">
      <c r="A4310" s="12"/>
      <c r="B4310" s="13"/>
      <c r="C4310" s="13"/>
      <c r="D4310" s="13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</row>
    <row r="4311" spans="1:43" x14ac:dyDescent="0.3">
      <c r="A4311" s="12"/>
      <c r="B4311" s="13"/>
      <c r="C4311" s="13"/>
      <c r="D4311" s="13"/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</row>
    <row r="4312" spans="1:43" x14ac:dyDescent="0.3">
      <c r="A4312" s="12"/>
      <c r="B4312" s="13"/>
      <c r="C4312" s="13"/>
      <c r="D4312" s="13"/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</row>
    <row r="4313" spans="1:43" x14ac:dyDescent="0.3">
      <c r="A4313" s="12"/>
      <c r="B4313" s="13"/>
      <c r="C4313" s="13"/>
      <c r="D4313" s="13"/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</row>
    <row r="4314" spans="1:43" x14ac:dyDescent="0.3">
      <c r="A4314" s="12"/>
      <c r="B4314" s="13"/>
      <c r="C4314" s="13"/>
      <c r="D4314" s="13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</row>
    <row r="4315" spans="1:43" x14ac:dyDescent="0.3">
      <c r="A4315" s="12"/>
      <c r="B4315" s="13"/>
      <c r="C4315" s="13"/>
      <c r="D4315" s="13"/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</row>
    <row r="4316" spans="1:43" x14ac:dyDescent="0.3">
      <c r="A4316" s="12"/>
      <c r="B4316" s="13"/>
      <c r="C4316" s="13"/>
      <c r="D4316" s="13"/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</row>
    <row r="4317" spans="1:43" x14ac:dyDescent="0.3">
      <c r="A4317" s="12"/>
      <c r="B4317" s="13"/>
      <c r="C4317" s="13"/>
      <c r="D4317" s="13"/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</row>
    <row r="4318" spans="1:43" x14ac:dyDescent="0.3">
      <c r="A4318" s="12"/>
      <c r="B4318" s="13"/>
      <c r="C4318" s="13"/>
      <c r="D4318" s="13"/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</row>
    <row r="4319" spans="1:43" x14ac:dyDescent="0.3">
      <c r="A4319" s="12"/>
      <c r="B4319" s="13"/>
      <c r="C4319" s="13"/>
      <c r="D4319" s="13"/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</row>
    <row r="4320" spans="1:43" x14ac:dyDescent="0.3">
      <c r="A4320" s="12"/>
      <c r="B4320" s="13"/>
      <c r="C4320" s="13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</row>
    <row r="4321" spans="1:43" x14ac:dyDescent="0.3">
      <c r="A4321" s="12"/>
      <c r="B4321" s="13"/>
      <c r="C4321" s="13"/>
      <c r="D4321" s="13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</row>
    <row r="4322" spans="1:43" x14ac:dyDescent="0.3">
      <c r="A4322" s="12"/>
      <c r="B4322" s="13"/>
      <c r="C4322" s="13"/>
      <c r="D4322" s="13"/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</row>
    <row r="4323" spans="1:43" x14ac:dyDescent="0.3">
      <c r="A4323" s="12"/>
      <c r="B4323" s="13"/>
      <c r="C4323" s="13"/>
      <c r="D4323" s="13"/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</row>
    <row r="4324" spans="1:43" x14ac:dyDescent="0.3">
      <c r="A4324" s="12"/>
      <c r="B4324" s="13"/>
      <c r="C4324" s="13"/>
      <c r="D4324" s="13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</row>
    <row r="4325" spans="1:43" x14ac:dyDescent="0.3">
      <c r="A4325" s="12"/>
      <c r="B4325" s="13"/>
      <c r="C4325" s="13"/>
      <c r="D4325" s="13"/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</row>
    <row r="4326" spans="1:43" x14ac:dyDescent="0.3">
      <c r="A4326" s="12"/>
      <c r="B4326" s="13"/>
      <c r="C4326" s="13"/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</row>
    <row r="4327" spans="1:43" x14ac:dyDescent="0.3">
      <c r="A4327" s="12"/>
      <c r="B4327" s="13"/>
      <c r="C4327" s="13"/>
      <c r="D4327" s="13"/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F4327" s="13"/>
      <c r="AG4327" s="13"/>
      <c r="AH4327" s="13"/>
      <c r="AI4327" s="13"/>
      <c r="AJ4327" s="13"/>
      <c r="AK4327" s="13"/>
      <c r="AL4327" s="13"/>
      <c r="AM4327" s="13"/>
      <c r="AN4327" s="13"/>
      <c r="AO4327" s="13"/>
      <c r="AP4327" s="13"/>
      <c r="AQ4327" s="13"/>
    </row>
    <row r="4328" spans="1:43" x14ac:dyDescent="0.3">
      <c r="A4328" s="12"/>
      <c r="B4328" s="13"/>
      <c r="C4328" s="13"/>
      <c r="D4328" s="13"/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</row>
    <row r="4329" spans="1:43" x14ac:dyDescent="0.3">
      <c r="A4329" s="12"/>
      <c r="B4329" s="13"/>
      <c r="C4329" s="13"/>
      <c r="D4329" s="13"/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</row>
    <row r="4330" spans="1:43" x14ac:dyDescent="0.3">
      <c r="A4330" s="12"/>
      <c r="B4330" s="13"/>
      <c r="C4330" s="13"/>
      <c r="D4330" s="13"/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</row>
    <row r="4331" spans="1:43" x14ac:dyDescent="0.3">
      <c r="A4331" s="12"/>
      <c r="B4331" s="13"/>
      <c r="C4331" s="13"/>
      <c r="D4331" s="13"/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</row>
    <row r="4332" spans="1:43" x14ac:dyDescent="0.3">
      <c r="A4332" s="12"/>
      <c r="B4332" s="13"/>
      <c r="C4332" s="13"/>
      <c r="D4332" s="13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</row>
    <row r="4333" spans="1:43" x14ac:dyDescent="0.3">
      <c r="A4333" s="12"/>
      <c r="B4333" s="13"/>
      <c r="C4333" s="13"/>
      <c r="D4333" s="13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</row>
    <row r="4334" spans="1:43" x14ac:dyDescent="0.3">
      <c r="A4334" s="12"/>
      <c r="B4334" s="13"/>
      <c r="C4334" s="13"/>
      <c r="D4334" s="13"/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</row>
    <row r="4335" spans="1:43" x14ac:dyDescent="0.3">
      <c r="A4335" s="12"/>
      <c r="B4335" s="13"/>
      <c r="C4335" s="13"/>
      <c r="D4335" s="13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</row>
    <row r="4336" spans="1:43" x14ac:dyDescent="0.3">
      <c r="A4336" s="12"/>
      <c r="B4336" s="13"/>
      <c r="C4336" s="13"/>
      <c r="D4336" s="13"/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</row>
    <row r="4337" spans="1:43" x14ac:dyDescent="0.3">
      <c r="A4337" s="12"/>
      <c r="B4337" s="13"/>
      <c r="C4337" s="13"/>
      <c r="D4337" s="13"/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</row>
    <row r="4338" spans="1:43" x14ac:dyDescent="0.3">
      <c r="A4338" s="12"/>
      <c r="B4338" s="13"/>
      <c r="C4338" s="13"/>
      <c r="D4338" s="13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</row>
    <row r="4339" spans="1:43" x14ac:dyDescent="0.3">
      <c r="A4339" s="12"/>
      <c r="B4339" s="13"/>
      <c r="C4339" s="13"/>
      <c r="D4339" s="13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</row>
    <row r="4340" spans="1:43" x14ac:dyDescent="0.3">
      <c r="A4340" s="12"/>
      <c r="B4340" s="13"/>
      <c r="C4340" s="13"/>
      <c r="D4340" s="13"/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</row>
    <row r="4341" spans="1:43" x14ac:dyDescent="0.3">
      <c r="A4341" s="12"/>
      <c r="B4341" s="13"/>
      <c r="C4341" s="13"/>
      <c r="D4341" s="13"/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</row>
    <row r="4342" spans="1:43" x14ac:dyDescent="0.3">
      <c r="A4342" s="12"/>
      <c r="B4342" s="13"/>
      <c r="C4342" s="13"/>
      <c r="D4342" s="13"/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</row>
    <row r="4343" spans="1:43" x14ac:dyDescent="0.3">
      <c r="A4343" s="12"/>
      <c r="B4343" s="13"/>
      <c r="C4343" s="13"/>
      <c r="D4343" s="13"/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</row>
    <row r="4344" spans="1:43" x14ac:dyDescent="0.3">
      <c r="A4344" s="12"/>
      <c r="B4344" s="13"/>
      <c r="C4344" s="13"/>
      <c r="D4344" s="13"/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</row>
    <row r="4345" spans="1:43" x14ac:dyDescent="0.3">
      <c r="A4345" s="12"/>
      <c r="B4345" s="13"/>
      <c r="C4345" s="13"/>
      <c r="D4345" s="13"/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</row>
    <row r="4346" spans="1:43" x14ac:dyDescent="0.3">
      <c r="A4346" s="12"/>
      <c r="B4346" s="13"/>
      <c r="C4346" s="13"/>
      <c r="D4346" s="13"/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</row>
    <row r="4347" spans="1:43" x14ac:dyDescent="0.3">
      <c r="A4347" s="12"/>
      <c r="B4347" s="13"/>
      <c r="C4347" s="13"/>
      <c r="D4347" s="13"/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</row>
    <row r="4348" spans="1:43" x14ac:dyDescent="0.3">
      <c r="A4348" s="12"/>
      <c r="B4348" s="13"/>
      <c r="C4348" s="13"/>
      <c r="D4348" s="13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</row>
    <row r="4349" spans="1:43" x14ac:dyDescent="0.3">
      <c r="A4349" s="12"/>
      <c r="B4349" s="13"/>
      <c r="C4349" s="13"/>
      <c r="D4349" s="13"/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</row>
    <row r="4350" spans="1:43" x14ac:dyDescent="0.3">
      <c r="A4350" s="12"/>
      <c r="B4350" s="13"/>
      <c r="C4350" s="13"/>
      <c r="D4350" s="13"/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</row>
    <row r="4351" spans="1:43" x14ac:dyDescent="0.3">
      <c r="A4351" s="12"/>
      <c r="B4351" s="13"/>
      <c r="C4351" s="13"/>
      <c r="D4351" s="13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</row>
    <row r="4352" spans="1:43" x14ac:dyDescent="0.3">
      <c r="A4352" s="12"/>
      <c r="B4352" s="13"/>
      <c r="C4352" s="13"/>
      <c r="D4352" s="13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</row>
    <row r="4353" spans="1:43" x14ac:dyDescent="0.3">
      <c r="A4353" s="12"/>
      <c r="B4353" s="13"/>
      <c r="C4353" s="13"/>
      <c r="D4353" s="13"/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</row>
    <row r="4354" spans="1:43" x14ac:dyDescent="0.3">
      <c r="A4354" s="12"/>
      <c r="B4354" s="13"/>
      <c r="C4354" s="13"/>
      <c r="D4354" s="13"/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</row>
    <row r="4355" spans="1:43" x14ac:dyDescent="0.3">
      <c r="A4355" s="12"/>
      <c r="B4355" s="13"/>
      <c r="C4355" s="13"/>
      <c r="D4355" s="13"/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</row>
    <row r="4356" spans="1:43" x14ac:dyDescent="0.3">
      <c r="A4356" s="12"/>
      <c r="B4356" s="13"/>
      <c r="C4356" s="13"/>
      <c r="D4356" s="13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</row>
    <row r="4357" spans="1:43" x14ac:dyDescent="0.3">
      <c r="A4357" s="12"/>
      <c r="B4357" s="13"/>
      <c r="C4357" s="13"/>
      <c r="D4357" s="13"/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</row>
    <row r="4358" spans="1:43" x14ac:dyDescent="0.3">
      <c r="A4358" s="12"/>
      <c r="B4358" s="13"/>
      <c r="C4358" s="13"/>
      <c r="D4358" s="13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</row>
    <row r="4359" spans="1:43" x14ac:dyDescent="0.3">
      <c r="A4359" s="12"/>
      <c r="B4359" s="13"/>
      <c r="C4359" s="13"/>
      <c r="D4359" s="13"/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</row>
    <row r="4360" spans="1:43" x14ac:dyDescent="0.3">
      <c r="A4360" s="12"/>
      <c r="B4360" s="13"/>
      <c r="C4360" s="13"/>
      <c r="D4360" s="13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</row>
    <row r="4361" spans="1:43" x14ac:dyDescent="0.3">
      <c r="A4361" s="12"/>
      <c r="B4361" s="13"/>
      <c r="C4361" s="13"/>
      <c r="D4361" s="13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</row>
    <row r="4362" spans="1:43" x14ac:dyDescent="0.3">
      <c r="A4362" s="12"/>
      <c r="B4362" s="13"/>
      <c r="C4362" s="13"/>
      <c r="D4362" s="13"/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</row>
    <row r="4363" spans="1:43" x14ac:dyDescent="0.3">
      <c r="A4363" s="12"/>
      <c r="B4363" s="13"/>
      <c r="C4363" s="13"/>
      <c r="D4363" s="13"/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</row>
    <row r="4364" spans="1:43" x14ac:dyDescent="0.3">
      <c r="A4364" s="12"/>
      <c r="B4364" s="13"/>
      <c r="C4364" s="13"/>
      <c r="D4364" s="13"/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</row>
    <row r="4365" spans="1:43" x14ac:dyDescent="0.3">
      <c r="A4365" s="12"/>
      <c r="B4365" s="13"/>
      <c r="C4365" s="13"/>
      <c r="D4365" s="13"/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</row>
    <row r="4366" spans="1:43" x14ac:dyDescent="0.3">
      <c r="A4366" s="12"/>
      <c r="B4366" s="13"/>
      <c r="C4366" s="13"/>
      <c r="D4366" s="13"/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</row>
    <row r="4367" spans="1:43" x14ac:dyDescent="0.3">
      <c r="A4367" s="12"/>
      <c r="B4367" s="13"/>
      <c r="C4367" s="13"/>
      <c r="D4367" s="13"/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</row>
    <row r="4368" spans="1:43" x14ac:dyDescent="0.3">
      <c r="A4368" s="12"/>
      <c r="B4368" s="13"/>
      <c r="C4368" s="13"/>
      <c r="D4368" s="13"/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</row>
    <row r="4369" spans="1:43" x14ac:dyDescent="0.3">
      <c r="A4369" s="12"/>
      <c r="B4369" s="13"/>
      <c r="C4369" s="13"/>
      <c r="D4369" s="13"/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</row>
    <row r="4370" spans="1:43" x14ac:dyDescent="0.3">
      <c r="A4370" s="12"/>
      <c r="B4370" s="13"/>
      <c r="C4370" s="13"/>
      <c r="D4370" s="13"/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</row>
    <row r="4371" spans="1:43" x14ac:dyDescent="0.3">
      <c r="A4371" s="12"/>
      <c r="B4371" s="13"/>
      <c r="C4371" s="13"/>
      <c r="D4371" s="13"/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</row>
    <row r="4372" spans="1:43" x14ac:dyDescent="0.3">
      <c r="A4372" s="12"/>
      <c r="B4372" s="13"/>
      <c r="C4372" s="13"/>
      <c r="D4372" s="13"/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</row>
    <row r="4373" spans="1:43" x14ac:dyDescent="0.3">
      <c r="A4373" s="12"/>
      <c r="B4373" s="13"/>
      <c r="C4373" s="13"/>
      <c r="D4373" s="13"/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</row>
    <row r="4374" spans="1:43" x14ac:dyDescent="0.3">
      <c r="A4374" s="12"/>
      <c r="B4374" s="13"/>
      <c r="C4374" s="13"/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</row>
    <row r="4375" spans="1:43" x14ac:dyDescent="0.3">
      <c r="A4375" s="12"/>
      <c r="B4375" s="13"/>
      <c r="C4375" s="13"/>
      <c r="D4375" s="13"/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</row>
    <row r="4376" spans="1:43" x14ac:dyDescent="0.3">
      <c r="A4376" s="12"/>
      <c r="B4376" s="13"/>
      <c r="C4376" s="13"/>
      <c r="D4376" s="13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</row>
    <row r="4377" spans="1:43" x14ac:dyDescent="0.3">
      <c r="A4377" s="12"/>
      <c r="B4377" s="13"/>
      <c r="C4377" s="13"/>
      <c r="D4377" s="13"/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</row>
    <row r="4378" spans="1:43" x14ac:dyDescent="0.3">
      <c r="A4378" s="12"/>
      <c r="B4378" s="13"/>
      <c r="C4378" s="13"/>
      <c r="D4378" s="13"/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</row>
    <row r="4379" spans="1:43" x14ac:dyDescent="0.3">
      <c r="A4379" s="12"/>
      <c r="B4379" s="13"/>
      <c r="C4379" s="13"/>
      <c r="D4379" s="13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</row>
    <row r="4380" spans="1:43" x14ac:dyDescent="0.3">
      <c r="A4380" s="12"/>
      <c r="B4380" s="13"/>
      <c r="C4380" s="13"/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</row>
    <row r="4381" spans="1:43" x14ac:dyDescent="0.3">
      <c r="A4381" s="12"/>
      <c r="B4381" s="13"/>
      <c r="C4381" s="13"/>
      <c r="D4381" s="13"/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</row>
    <row r="4382" spans="1:43" x14ac:dyDescent="0.3">
      <c r="A4382" s="12"/>
      <c r="B4382" s="13"/>
      <c r="C4382" s="13"/>
      <c r="D4382" s="13"/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</row>
    <row r="4383" spans="1:43" x14ac:dyDescent="0.3">
      <c r="A4383" s="12"/>
      <c r="B4383" s="13"/>
      <c r="C4383" s="13"/>
      <c r="D4383" s="13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</row>
    <row r="4384" spans="1:43" x14ac:dyDescent="0.3">
      <c r="A4384" s="12"/>
      <c r="B4384" s="13"/>
      <c r="C4384" s="13"/>
      <c r="D4384" s="13"/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</row>
    <row r="4385" spans="1:43" x14ac:dyDescent="0.3">
      <c r="A4385" s="12"/>
      <c r="B4385" s="13"/>
      <c r="C4385" s="13"/>
      <c r="D4385" s="13"/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</row>
    <row r="4386" spans="1:43" x14ac:dyDescent="0.3">
      <c r="A4386" s="12"/>
      <c r="B4386" s="13"/>
      <c r="C4386" s="13"/>
      <c r="D4386" s="13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</row>
    <row r="4387" spans="1:43" x14ac:dyDescent="0.3">
      <c r="A4387" s="12"/>
      <c r="B4387" s="13"/>
      <c r="C4387" s="13"/>
      <c r="D4387" s="13"/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</row>
    <row r="4388" spans="1:43" x14ac:dyDescent="0.3">
      <c r="A4388" s="12"/>
      <c r="B4388" s="13"/>
      <c r="C4388" s="13"/>
      <c r="D4388" s="13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</row>
    <row r="4389" spans="1:43" x14ac:dyDescent="0.3">
      <c r="A4389" s="12"/>
      <c r="B4389" s="13"/>
      <c r="C4389" s="13"/>
      <c r="D4389" s="13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</row>
    <row r="4390" spans="1:43" x14ac:dyDescent="0.3">
      <c r="A4390" s="12"/>
      <c r="B4390" s="13"/>
      <c r="C4390" s="13"/>
      <c r="D4390" s="13"/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</row>
    <row r="4391" spans="1:43" x14ac:dyDescent="0.3">
      <c r="A4391" s="12"/>
      <c r="B4391" s="13"/>
      <c r="C4391" s="13"/>
      <c r="D4391" s="13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</row>
    <row r="4392" spans="1:43" x14ac:dyDescent="0.3">
      <c r="A4392" s="12"/>
      <c r="B4392" s="13"/>
      <c r="C4392" s="13"/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</row>
    <row r="4393" spans="1:43" x14ac:dyDescent="0.3">
      <c r="A4393" s="12"/>
      <c r="B4393" s="13"/>
      <c r="C4393" s="13"/>
      <c r="D4393" s="13"/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</row>
    <row r="4394" spans="1:43" x14ac:dyDescent="0.3">
      <c r="A4394" s="12"/>
      <c r="B4394" s="13"/>
      <c r="C4394" s="13"/>
      <c r="D4394" s="13"/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</row>
    <row r="4395" spans="1:43" x14ac:dyDescent="0.3">
      <c r="A4395" s="12"/>
      <c r="B4395" s="13"/>
      <c r="C4395" s="13"/>
      <c r="D4395" s="13"/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</row>
    <row r="4396" spans="1:43" x14ac:dyDescent="0.3">
      <c r="A4396" s="12"/>
      <c r="B4396" s="13"/>
      <c r="C4396" s="13"/>
      <c r="D4396" s="13"/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</row>
    <row r="4397" spans="1:43" x14ac:dyDescent="0.3">
      <c r="A4397" s="12"/>
      <c r="B4397" s="13"/>
      <c r="C4397" s="13"/>
      <c r="D4397" s="13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</row>
    <row r="4398" spans="1:43" x14ac:dyDescent="0.3">
      <c r="A4398" s="12"/>
      <c r="B4398" s="13"/>
      <c r="C4398" s="13"/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</row>
    <row r="4399" spans="1:43" x14ac:dyDescent="0.3">
      <c r="A4399" s="12"/>
      <c r="B4399" s="13"/>
      <c r="C4399" s="13"/>
      <c r="D4399" s="13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</row>
    <row r="4400" spans="1:43" x14ac:dyDescent="0.3">
      <c r="A4400" s="12"/>
      <c r="B4400" s="13"/>
      <c r="C4400" s="13"/>
      <c r="D4400" s="13"/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</row>
    <row r="4401" spans="1:43" x14ac:dyDescent="0.3">
      <c r="A4401" s="12"/>
      <c r="B4401" s="13"/>
      <c r="C4401" s="13"/>
      <c r="D4401" s="13"/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</row>
    <row r="4402" spans="1:43" x14ac:dyDescent="0.3">
      <c r="A4402" s="12"/>
      <c r="B4402" s="13"/>
      <c r="C4402" s="13"/>
      <c r="D4402" s="13"/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</row>
    <row r="4403" spans="1:43" x14ac:dyDescent="0.3">
      <c r="A4403" s="12"/>
      <c r="B4403" s="13"/>
      <c r="C4403" s="13"/>
      <c r="D4403" s="13"/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</row>
    <row r="4404" spans="1:43" x14ac:dyDescent="0.3">
      <c r="A4404" s="12"/>
      <c r="B4404" s="13"/>
      <c r="C4404" s="13"/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</row>
    <row r="4405" spans="1:43" x14ac:dyDescent="0.3">
      <c r="A4405" s="12"/>
      <c r="B4405" s="13"/>
      <c r="C4405" s="13"/>
      <c r="D4405" s="13"/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</row>
    <row r="4406" spans="1:43" x14ac:dyDescent="0.3">
      <c r="A4406" s="12"/>
      <c r="B4406" s="13"/>
      <c r="C4406" s="13"/>
      <c r="D4406" s="13"/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</row>
    <row r="4407" spans="1:43" x14ac:dyDescent="0.3">
      <c r="A4407" s="12"/>
      <c r="B4407" s="13"/>
      <c r="C4407" s="13"/>
      <c r="D4407" s="13"/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</row>
    <row r="4408" spans="1:43" x14ac:dyDescent="0.3">
      <c r="A4408" s="12"/>
      <c r="B4408" s="13"/>
      <c r="C4408" s="13"/>
      <c r="D4408" s="13"/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</row>
    <row r="4409" spans="1:43" x14ac:dyDescent="0.3">
      <c r="A4409" s="12"/>
      <c r="B4409" s="13"/>
      <c r="C4409" s="13"/>
      <c r="D4409" s="13"/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</row>
    <row r="4410" spans="1:43" x14ac:dyDescent="0.3">
      <c r="A4410" s="12"/>
      <c r="B4410" s="13"/>
      <c r="C4410" s="13"/>
      <c r="D4410" s="13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</row>
    <row r="4411" spans="1:43" x14ac:dyDescent="0.3">
      <c r="A4411" s="12"/>
      <c r="B4411" s="13"/>
      <c r="C4411" s="13"/>
      <c r="D4411" s="13"/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</row>
    <row r="4412" spans="1:43" x14ac:dyDescent="0.3">
      <c r="A4412" s="12"/>
      <c r="B4412" s="13"/>
      <c r="C4412" s="13"/>
      <c r="D4412" s="13"/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</row>
    <row r="4413" spans="1:43" x14ac:dyDescent="0.3">
      <c r="A4413" s="12"/>
      <c r="B4413" s="13"/>
      <c r="C4413" s="13"/>
      <c r="D4413" s="13"/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</row>
    <row r="4414" spans="1:43" x14ac:dyDescent="0.3">
      <c r="A4414" s="12"/>
      <c r="B4414" s="13"/>
      <c r="C4414" s="13"/>
      <c r="D4414" s="13"/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</row>
    <row r="4415" spans="1:43" x14ac:dyDescent="0.3">
      <c r="A4415" s="12"/>
      <c r="B4415" s="13"/>
      <c r="C4415" s="13"/>
      <c r="D4415" s="13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</row>
    <row r="4416" spans="1:43" x14ac:dyDescent="0.3">
      <c r="A4416" s="12"/>
      <c r="B4416" s="13"/>
      <c r="C4416" s="13"/>
      <c r="D4416" s="13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</row>
    <row r="4417" spans="1:43" x14ac:dyDescent="0.3">
      <c r="A4417" s="12"/>
      <c r="B4417" s="13"/>
      <c r="C4417" s="13"/>
      <c r="D4417" s="13"/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</row>
    <row r="4418" spans="1:43" x14ac:dyDescent="0.3">
      <c r="A4418" s="12"/>
      <c r="B4418" s="13"/>
      <c r="C4418" s="13"/>
      <c r="D4418" s="13"/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</row>
    <row r="4419" spans="1:43" x14ac:dyDescent="0.3">
      <c r="A4419" s="12"/>
      <c r="B4419" s="13"/>
      <c r="C4419" s="13"/>
      <c r="D4419" s="13"/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</row>
    <row r="4420" spans="1:43" x14ac:dyDescent="0.3">
      <c r="A4420" s="12"/>
      <c r="B4420" s="13"/>
      <c r="C4420" s="13"/>
      <c r="D4420" s="13"/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</row>
    <row r="4421" spans="1:43" x14ac:dyDescent="0.3">
      <c r="A4421" s="12"/>
      <c r="B4421" s="13"/>
      <c r="C4421" s="13"/>
      <c r="D4421" s="13"/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</row>
    <row r="4422" spans="1:43" x14ac:dyDescent="0.3">
      <c r="A4422" s="12"/>
      <c r="B4422" s="13"/>
      <c r="C4422" s="13"/>
      <c r="D4422" s="13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</row>
    <row r="4423" spans="1:43" x14ac:dyDescent="0.3">
      <c r="A4423" s="12"/>
      <c r="B4423" s="13"/>
      <c r="C4423" s="13"/>
      <c r="D4423" s="13"/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</row>
    <row r="4424" spans="1:43" x14ac:dyDescent="0.3">
      <c r="A4424" s="12"/>
      <c r="B4424" s="13"/>
      <c r="C4424" s="13"/>
      <c r="D4424" s="13"/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</row>
    <row r="4425" spans="1:43" x14ac:dyDescent="0.3">
      <c r="A4425" s="12"/>
      <c r="B4425" s="13"/>
      <c r="C4425" s="13"/>
      <c r="D4425" s="13"/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</row>
    <row r="4426" spans="1:43" x14ac:dyDescent="0.3">
      <c r="A4426" s="12"/>
      <c r="B4426" s="13"/>
      <c r="C4426" s="13"/>
      <c r="D4426" s="13"/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</row>
    <row r="4427" spans="1:43" x14ac:dyDescent="0.3">
      <c r="A4427" s="12"/>
      <c r="B4427" s="13"/>
      <c r="C4427" s="13"/>
      <c r="D4427" s="13"/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</row>
    <row r="4428" spans="1:43" x14ac:dyDescent="0.3">
      <c r="A4428" s="12"/>
      <c r="B4428" s="13"/>
      <c r="C4428" s="13"/>
      <c r="D4428" s="13"/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</row>
    <row r="4429" spans="1:43" x14ac:dyDescent="0.3">
      <c r="A4429" s="12"/>
      <c r="B4429" s="13"/>
      <c r="C4429" s="13"/>
      <c r="D4429" s="13"/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</row>
    <row r="4430" spans="1:43" x14ac:dyDescent="0.3">
      <c r="A4430" s="12"/>
      <c r="B4430" s="13"/>
      <c r="C4430" s="13"/>
      <c r="D4430" s="13"/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</row>
    <row r="4431" spans="1:43" x14ac:dyDescent="0.3">
      <c r="A4431" s="12"/>
      <c r="B4431" s="13"/>
      <c r="C4431" s="13"/>
      <c r="D4431" s="13"/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</row>
    <row r="4432" spans="1:43" x14ac:dyDescent="0.3">
      <c r="A4432" s="12"/>
      <c r="B4432" s="13"/>
      <c r="C4432" s="13"/>
      <c r="D4432" s="13"/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</row>
    <row r="4433" spans="1:43" x14ac:dyDescent="0.3">
      <c r="A4433" s="12"/>
      <c r="B4433" s="13"/>
      <c r="C4433" s="13"/>
      <c r="D4433" s="13"/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</row>
    <row r="4434" spans="1:43" x14ac:dyDescent="0.3">
      <c r="A4434" s="12"/>
      <c r="B4434" s="13"/>
      <c r="C4434" s="13"/>
      <c r="D4434" s="13"/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</row>
    <row r="4435" spans="1:43" x14ac:dyDescent="0.3">
      <c r="A4435" s="12"/>
      <c r="B4435" s="13"/>
      <c r="C4435" s="13"/>
      <c r="D4435" s="13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</row>
    <row r="4436" spans="1:43" x14ac:dyDescent="0.3">
      <c r="A4436" s="12"/>
      <c r="B4436" s="13"/>
      <c r="C4436" s="13"/>
      <c r="D4436" s="13"/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</row>
    <row r="4437" spans="1:43" x14ac:dyDescent="0.3">
      <c r="A4437" s="12"/>
      <c r="B4437" s="13"/>
      <c r="C4437" s="13"/>
      <c r="D4437" s="13"/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</row>
    <row r="4438" spans="1:43" x14ac:dyDescent="0.3">
      <c r="A4438" s="12"/>
      <c r="B4438" s="13"/>
      <c r="C4438" s="13"/>
      <c r="D4438" s="13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</row>
    <row r="4439" spans="1:43" x14ac:dyDescent="0.3">
      <c r="A4439" s="12"/>
      <c r="B4439" s="13"/>
      <c r="C4439" s="13"/>
      <c r="D4439" s="13"/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</row>
    <row r="4440" spans="1:43" x14ac:dyDescent="0.3">
      <c r="A4440" s="12"/>
      <c r="B4440" s="13"/>
      <c r="C4440" s="13"/>
      <c r="D4440" s="13"/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</row>
    <row r="4441" spans="1:43" x14ac:dyDescent="0.3">
      <c r="A4441" s="12"/>
      <c r="B4441" s="13"/>
      <c r="C4441" s="13"/>
      <c r="D4441" s="13"/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</row>
    <row r="4442" spans="1:43" x14ac:dyDescent="0.3">
      <c r="A4442" s="12"/>
      <c r="B4442" s="13"/>
      <c r="C4442" s="13"/>
      <c r="D4442" s="13"/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</row>
    <row r="4443" spans="1:43" x14ac:dyDescent="0.3">
      <c r="A4443" s="12"/>
      <c r="B4443" s="13"/>
      <c r="C4443" s="13"/>
      <c r="D4443" s="13"/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</row>
    <row r="4444" spans="1:43" x14ac:dyDescent="0.3">
      <c r="A4444" s="12"/>
      <c r="B4444" s="13"/>
      <c r="C4444" s="13"/>
      <c r="D4444" s="13"/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</row>
    <row r="4445" spans="1:43" x14ac:dyDescent="0.3">
      <c r="A4445" s="12"/>
      <c r="B4445" s="13"/>
      <c r="C4445" s="13"/>
      <c r="D4445" s="13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</row>
    <row r="4446" spans="1:43" x14ac:dyDescent="0.3">
      <c r="A4446" s="12"/>
      <c r="B4446" s="13"/>
      <c r="C4446" s="13"/>
      <c r="D4446" s="13"/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</row>
    <row r="4447" spans="1:43" x14ac:dyDescent="0.3">
      <c r="A4447" s="12"/>
      <c r="B4447" s="13"/>
      <c r="C4447" s="13"/>
      <c r="D4447" s="13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</row>
    <row r="4448" spans="1:43" x14ac:dyDescent="0.3">
      <c r="A4448" s="12"/>
      <c r="B4448" s="13"/>
      <c r="C4448" s="13"/>
      <c r="D4448" s="13"/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</row>
    <row r="4449" spans="1:43" x14ac:dyDescent="0.3">
      <c r="A4449" s="12"/>
      <c r="B4449" s="13"/>
      <c r="C4449" s="13"/>
      <c r="D4449" s="13"/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</row>
    <row r="4450" spans="1:43" x14ac:dyDescent="0.3">
      <c r="A4450" s="12"/>
      <c r="B4450" s="13"/>
      <c r="C4450" s="13"/>
      <c r="D4450" s="13"/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</row>
    <row r="4451" spans="1:43" x14ac:dyDescent="0.3">
      <c r="A4451" s="12"/>
      <c r="B4451" s="13"/>
      <c r="C4451" s="13"/>
      <c r="D4451" s="13"/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</row>
    <row r="4452" spans="1:43" x14ac:dyDescent="0.3">
      <c r="A4452" s="12"/>
      <c r="B4452" s="13"/>
      <c r="C4452" s="13"/>
      <c r="D4452" s="13"/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</row>
    <row r="4453" spans="1:43" x14ac:dyDescent="0.3">
      <c r="A4453" s="12"/>
      <c r="B4453" s="13"/>
      <c r="C4453" s="13"/>
      <c r="D4453" s="13"/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</row>
    <row r="4454" spans="1:43" x14ac:dyDescent="0.3">
      <c r="A4454" s="12"/>
      <c r="B4454" s="13"/>
      <c r="C4454" s="13"/>
      <c r="D4454" s="13"/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</row>
    <row r="4455" spans="1:43" x14ac:dyDescent="0.3">
      <c r="A4455" s="12"/>
      <c r="B4455" s="13"/>
      <c r="C4455" s="13"/>
      <c r="D4455" s="13"/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</row>
    <row r="4456" spans="1:43" x14ac:dyDescent="0.3">
      <c r="A4456" s="12"/>
      <c r="B4456" s="13"/>
      <c r="C4456" s="13"/>
      <c r="D4456" s="13"/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</row>
    <row r="4457" spans="1:43" x14ac:dyDescent="0.3">
      <c r="A4457" s="12"/>
      <c r="B4457" s="13"/>
      <c r="C4457" s="13"/>
      <c r="D4457" s="13"/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</row>
    <row r="4458" spans="1:43" x14ac:dyDescent="0.3">
      <c r="A4458" s="12"/>
      <c r="B4458" s="13"/>
      <c r="C4458" s="13"/>
      <c r="D4458" s="13"/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</row>
    <row r="4459" spans="1:43" x14ac:dyDescent="0.3">
      <c r="A4459" s="12"/>
      <c r="B4459" s="13"/>
      <c r="C4459" s="13"/>
      <c r="D4459" s="13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</row>
    <row r="4460" spans="1:43" x14ac:dyDescent="0.3">
      <c r="A4460" s="12"/>
      <c r="B4460" s="13"/>
      <c r="C4460" s="13"/>
      <c r="D4460" s="13"/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</row>
    <row r="4461" spans="1:43" x14ac:dyDescent="0.3">
      <c r="A4461" s="12"/>
      <c r="B4461" s="13"/>
      <c r="C4461" s="13"/>
      <c r="D4461" s="13"/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</row>
    <row r="4462" spans="1:43" x14ac:dyDescent="0.3">
      <c r="A4462" s="12"/>
      <c r="B4462" s="13"/>
      <c r="C4462" s="13"/>
      <c r="D4462" s="13"/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</row>
    <row r="4463" spans="1:43" x14ac:dyDescent="0.3">
      <c r="A4463" s="12"/>
      <c r="B4463" s="13"/>
      <c r="C4463" s="13"/>
      <c r="D4463" s="13"/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</row>
    <row r="4464" spans="1:43" x14ac:dyDescent="0.3">
      <c r="A4464" s="12"/>
      <c r="B4464" s="13"/>
      <c r="C4464" s="13"/>
      <c r="D4464" s="13"/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</row>
    <row r="4465" spans="1:43" x14ac:dyDescent="0.3">
      <c r="A4465" s="12"/>
      <c r="B4465" s="13"/>
      <c r="C4465" s="13"/>
      <c r="D4465" s="13"/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</row>
    <row r="4466" spans="1:43" x14ac:dyDescent="0.3">
      <c r="A4466" s="12"/>
      <c r="B4466" s="13"/>
      <c r="C4466" s="13"/>
      <c r="D4466" s="13"/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</row>
    <row r="4467" spans="1:43" x14ac:dyDescent="0.3">
      <c r="A4467" s="12"/>
      <c r="B4467" s="13"/>
      <c r="C4467" s="13"/>
      <c r="D4467" s="13"/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</row>
    <row r="4468" spans="1:43" x14ac:dyDescent="0.3">
      <c r="A4468" s="12"/>
      <c r="B4468" s="13"/>
      <c r="C4468" s="13"/>
      <c r="D4468" s="13"/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</row>
    <row r="4469" spans="1:43" x14ac:dyDescent="0.3">
      <c r="A4469" s="12"/>
      <c r="B4469" s="13"/>
      <c r="C4469" s="13"/>
      <c r="D4469" s="13"/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</row>
    <row r="4470" spans="1:43" x14ac:dyDescent="0.3">
      <c r="A4470" s="12"/>
      <c r="B4470" s="13"/>
      <c r="C4470" s="13"/>
      <c r="D4470" s="13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</row>
    <row r="4471" spans="1:43" x14ac:dyDescent="0.3">
      <c r="A4471" s="12"/>
      <c r="B4471" s="13"/>
      <c r="C4471" s="13"/>
      <c r="D4471" s="13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</row>
    <row r="4472" spans="1:43" x14ac:dyDescent="0.3">
      <c r="A4472" s="12"/>
      <c r="B4472" s="13"/>
      <c r="C4472" s="13"/>
      <c r="D4472" s="13"/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</row>
    <row r="4473" spans="1:43" x14ac:dyDescent="0.3">
      <c r="A4473" s="12"/>
      <c r="B4473" s="13"/>
      <c r="C4473" s="13"/>
      <c r="D4473" s="13"/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</row>
    <row r="4474" spans="1:43" x14ac:dyDescent="0.3">
      <c r="A4474" s="12"/>
      <c r="B4474" s="13"/>
      <c r="C4474" s="13"/>
      <c r="D4474" s="13"/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</row>
    <row r="4475" spans="1:43" x14ac:dyDescent="0.3">
      <c r="A4475" s="12"/>
      <c r="B4475" s="13"/>
      <c r="C4475" s="13"/>
      <c r="D4475" s="13"/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</row>
    <row r="4476" spans="1:43" x14ac:dyDescent="0.3">
      <c r="A4476" s="12"/>
      <c r="B4476" s="13"/>
      <c r="C4476" s="13"/>
      <c r="D4476" s="13"/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</row>
    <row r="4477" spans="1:43" x14ac:dyDescent="0.3">
      <c r="A4477" s="12"/>
      <c r="B4477" s="13"/>
      <c r="C4477" s="13"/>
      <c r="D4477" s="13"/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</row>
    <row r="4478" spans="1:43" x14ac:dyDescent="0.3">
      <c r="A4478" s="12"/>
      <c r="B4478" s="13"/>
      <c r="C4478" s="13"/>
      <c r="D4478" s="13"/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</row>
    <row r="4479" spans="1:43" x14ac:dyDescent="0.3">
      <c r="A4479" s="12"/>
      <c r="B4479" s="13"/>
      <c r="C4479" s="13"/>
      <c r="D4479" s="13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</row>
    <row r="4480" spans="1:43" x14ac:dyDescent="0.3">
      <c r="A4480" s="12"/>
      <c r="B4480" s="13"/>
      <c r="C4480" s="13"/>
      <c r="D4480" s="13"/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</row>
    <row r="4481" spans="1:43" x14ac:dyDescent="0.3">
      <c r="A4481" s="12"/>
      <c r="B4481" s="13"/>
      <c r="C4481" s="13"/>
      <c r="D4481" s="13"/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</row>
    <row r="4482" spans="1:43" x14ac:dyDescent="0.3">
      <c r="A4482" s="12"/>
      <c r="B4482" s="13"/>
      <c r="C4482" s="13"/>
      <c r="D4482" s="13"/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</row>
    <row r="4483" spans="1:43" x14ac:dyDescent="0.3">
      <c r="A4483" s="12"/>
      <c r="B4483" s="13"/>
      <c r="C4483" s="13"/>
      <c r="D4483" s="13"/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</row>
    <row r="4484" spans="1:43" x14ac:dyDescent="0.3">
      <c r="A4484" s="12"/>
      <c r="B4484" s="13"/>
      <c r="C4484" s="13"/>
      <c r="D4484" s="13"/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</row>
    <row r="4485" spans="1:43" x14ac:dyDescent="0.3">
      <c r="A4485" s="12"/>
      <c r="B4485" s="13"/>
      <c r="C4485" s="13"/>
      <c r="D4485" s="13"/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</row>
    <row r="4486" spans="1:43" x14ac:dyDescent="0.3">
      <c r="A4486" s="12"/>
      <c r="B4486" s="13"/>
      <c r="C4486" s="13"/>
      <c r="D4486" s="13"/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</row>
    <row r="4487" spans="1:43" x14ac:dyDescent="0.3">
      <c r="A4487" s="12"/>
      <c r="B4487" s="13"/>
      <c r="C4487" s="13"/>
      <c r="D4487" s="13"/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</row>
    <row r="4488" spans="1:43" x14ac:dyDescent="0.3">
      <c r="A4488" s="12"/>
      <c r="B4488" s="13"/>
      <c r="C4488" s="13"/>
      <c r="D4488" s="13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</row>
    <row r="4489" spans="1:43" x14ac:dyDescent="0.3">
      <c r="A4489" s="12"/>
      <c r="B4489" s="13"/>
      <c r="C4489" s="13"/>
      <c r="D4489" s="13"/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</row>
    <row r="4490" spans="1:43" x14ac:dyDescent="0.3">
      <c r="A4490" s="12"/>
      <c r="B4490" s="13"/>
      <c r="C4490" s="13"/>
      <c r="D4490" s="13"/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</row>
    <row r="4491" spans="1:43" x14ac:dyDescent="0.3">
      <c r="A4491" s="12"/>
      <c r="B4491" s="13"/>
      <c r="C4491" s="13"/>
      <c r="D4491" s="13"/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</row>
    <row r="4492" spans="1:43" x14ac:dyDescent="0.3">
      <c r="A4492" s="12"/>
      <c r="B4492" s="13"/>
      <c r="C4492" s="13"/>
      <c r="D4492" s="13"/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</row>
    <row r="4493" spans="1:43" x14ac:dyDescent="0.3">
      <c r="A4493" s="12"/>
      <c r="B4493" s="13"/>
      <c r="C4493" s="13"/>
      <c r="D4493" s="13"/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</row>
    <row r="4494" spans="1:43" x14ac:dyDescent="0.3">
      <c r="A4494" s="12"/>
      <c r="B4494" s="13"/>
      <c r="C4494" s="13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</row>
    <row r="4495" spans="1:43" x14ac:dyDescent="0.3">
      <c r="A4495" s="12"/>
      <c r="B4495" s="13"/>
      <c r="C4495" s="13"/>
      <c r="D4495" s="13"/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</row>
    <row r="4496" spans="1:43" x14ac:dyDescent="0.3">
      <c r="A4496" s="12"/>
      <c r="B4496" s="13"/>
      <c r="C4496" s="13"/>
      <c r="D4496" s="13"/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</row>
    <row r="4497" spans="1:43" x14ac:dyDescent="0.3">
      <c r="A4497" s="12"/>
      <c r="B4497" s="13"/>
      <c r="C4497" s="13"/>
      <c r="D4497" s="13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</row>
    <row r="4498" spans="1:43" x14ac:dyDescent="0.3">
      <c r="A4498" s="12"/>
      <c r="B4498" s="13"/>
      <c r="C4498" s="13"/>
      <c r="D4498" s="13"/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</row>
    <row r="4499" spans="1:43" x14ac:dyDescent="0.3">
      <c r="A4499" s="12"/>
      <c r="B4499" s="13"/>
      <c r="C4499" s="13"/>
      <c r="D4499" s="13"/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</row>
    <row r="4500" spans="1:43" x14ac:dyDescent="0.3">
      <c r="A4500" s="12"/>
      <c r="B4500" s="13"/>
      <c r="C4500" s="13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</row>
    <row r="4501" spans="1:43" x14ac:dyDescent="0.3">
      <c r="A4501" s="12"/>
      <c r="B4501" s="13"/>
      <c r="C4501" s="13"/>
      <c r="D4501" s="13"/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</row>
    <row r="4502" spans="1:43" x14ac:dyDescent="0.3">
      <c r="A4502" s="12"/>
      <c r="B4502" s="13"/>
      <c r="C4502" s="13"/>
      <c r="D4502" s="13"/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</row>
    <row r="4503" spans="1:43" x14ac:dyDescent="0.3">
      <c r="A4503" s="12"/>
      <c r="B4503" s="13"/>
      <c r="C4503" s="13"/>
      <c r="D4503" s="13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</row>
    <row r="4504" spans="1:43" x14ac:dyDescent="0.3">
      <c r="A4504" s="12"/>
      <c r="B4504" s="13"/>
      <c r="C4504" s="13"/>
      <c r="D4504" s="13"/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</row>
    <row r="4505" spans="1:43" x14ac:dyDescent="0.3">
      <c r="A4505" s="12"/>
      <c r="B4505" s="13"/>
      <c r="C4505" s="13"/>
      <c r="D4505" s="13"/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</row>
    <row r="4506" spans="1:43" x14ac:dyDescent="0.3">
      <c r="A4506" s="12"/>
      <c r="B4506" s="13"/>
      <c r="C4506" s="13"/>
      <c r="D4506" s="13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</row>
    <row r="4507" spans="1:43" x14ac:dyDescent="0.3">
      <c r="A4507" s="12"/>
      <c r="B4507" s="13"/>
      <c r="C4507" s="13"/>
      <c r="D4507" s="13"/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F4507" s="13"/>
      <c r="AG4507" s="13"/>
      <c r="AH4507" s="13"/>
      <c r="AI4507" s="13"/>
      <c r="AJ4507" s="13"/>
      <c r="AK4507" s="13"/>
      <c r="AL4507" s="13"/>
      <c r="AM4507" s="13"/>
      <c r="AN4507" s="13"/>
      <c r="AO4507" s="13"/>
      <c r="AP4507" s="13"/>
      <c r="AQ4507" s="13"/>
    </row>
    <row r="4508" spans="1:43" x14ac:dyDescent="0.3">
      <c r="A4508" s="12"/>
      <c r="B4508" s="13"/>
      <c r="C4508" s="13"/>
      <c r="D4508" s="13"/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</row>
    <row r="4509" spans="1:43" x14ac:dyDescent="0.3">
      <c r="A4509" s="12"/>
      <c r="B4509" s="13"/>
      <c r="C4509" s="13"/>
      <c r="D4509" s="13"/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</row>
    <row r="4510" spans="1:43" x14ac:dyDescent="0.3">
      <c r="A4510" s="12"/>
      <c r="B4510" s="13"/>
      <c r="C4510" s="13"/>
      <c r="D4510" s="13"/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</row>
    <row r="4511" spans="1:43" x14ac:dyDescent="0.3">
      <c r="A4511" s="12"/>
      <c r="B4511" s="13"/>
      <c r="C4511" s="13"/>
      <c r="D4511" s="13"/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</row>
    <row r="4512" spans="1:43" x14ac:dyDescent="0.3">
      <c r="A4512" s="12"/>
      <c r="B4512" s="13"/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</row>
    <row r="4513" spans="1:43" x14ac:dyDescent="0.3">
      <c r="A4513" s="12"/>
      <c r="B4513" s="13"/>
      <c r="C4513" s="13"/>
      <c r="D4513" s="13"/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</row>
    <row r="4514" spans="1:43" x14ac:dyDescent="0.3">
      <c r="A4514" s="12"/>
      <c r="B4514" s="13"/>
      <c r="C4514" s="13"/>
      <c r="D4514" s="13"/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</row>
    <row r="4515" spans="1:43" x14ac:dyDescent="0.3">
      <c r="A4515" s="12"/>
      <c r="B4515" s="13"/>
      <c r="C4515" s="13"/>
      <c r="D4515" s="13"/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</row>
    <row r="4516" spans="1:43" x14ac:dyDescent="0.3">
      <c r="A4516" s="12"/>
      <c r="B4516" s="13"/>
      <c r="C4516" s="13"/>
      <c r="D4516" s="13"/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</row>
    <row r="4517" spans="1:43" x14ac:dyDescent="0.3">
      <c r="A4517" s="12"/>
      <c r="B4517" s="13"/>
      <c r="C4517" s="13"/>
      <c r="D4517" s="13"/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</row>
    <row r="4518" spans="1:43" x14ac:dyDescent="0.3">
      <c r="A4518" s="12"/>
      <c r="B4518" s="13"/>
      <c r="C4518" s="13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</row>
    <row r="4519" spans="1:43" x14ac:dyDescent="0.3">
      <c r="A4519" s="12"/>
      <c r="B4519" s="13"/>
      <c r="C4519" s="13"/>
      <c r="D4519" s="13"/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</row>
    <row r="4520" spans="1:43" x14ac:dyDescent="0.3">
      <c r="A4520" s="12"/>
      <c r="B4520" s="13"/>
      <c r="C4520" s="13"/>
      <c r="D4520" s="13"/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</row>
    <row r="4521" spans="1:43" x14ac:dyDescent="0.3">
      <c r="A4521" s="12"/>
      <c r="B4521" s="13"/>
      <c r="C4521" s="13"/>
      <c r="D4521" s="13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</row>
    <row r="4522" spans="1:43" x14ac:dyDescent="0.3">
      <c r="A4522" s="12"/>
      <c r="B4522" s="13"/>
      <c r="C4522" s="13"/>
      <c r="D4522" s="13"/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</row>
    <row r="4523" spans="1:43" x14ac:dyDescent="0.3">
      <c r="A4523" s="12"/>
      <c r="B4523" s="13"/>
      <c r="C4523" s="13"/>
      <c r="D4523" s="13"/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</row>
    <row r="4524" spans="1:43" x14ac:dyDescent="0.3">
      <c r="A4524" s="12"/>
      <c r="B4524" s="13"/>
      <c r="C4524" s="13"/>
      <c r="D4524" s="13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</row>
    <row r="4525" spans="1:43" x14ac:dyDescent="0.3">
      <c r="A4525" s="12"/>
      <c r="B4525" s="13"/>
      <c r="C4525" s="13"/>
      <c r="D4525" s="13"/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</row>
    <row r="4526" spans="1:43" x14ac:dyDescent="0.3">
      <c r="A4526" s="12"/>
      <c r="B4526" s="13"/>
      <c r="C4526" s="13"/>
      <c r="D4526" s="13"/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</row>
    <row r="4527" spans="1:43" x14ac:dyDescent="0.3">
      <c r="A4527" s="12"/>
      <c r="B4527" s="13"/>
      <c r="C4527" s="13"/>
      <c r="D4527" s="13"/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</row>
    <row r="4528" spans="1:43" x14ac:dyDescent="0.3">
      <c r="A4528" s="12"/>
      <c r="B4528" s="13"/>
      <c r="C4528" s="13"/>
      <c r="D4528" s="13"/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</row>
    <row r="4529" spans="1:43" x14ac:dyDescent="0.3">
      <c r="A4529" s="12"/>
      <c r="B4529" s="13"/>
      <c r="C4529" s="13"/>
      <c r="D4529" s="13"/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</row>
    <row r="4530" spans="1:43" x14ac:dyDescent="0.3">
      <c r="A4530" s="12"/>
      <c r="B4530" s="13"/>
      <c r="C4530" s="13"/>
      <c r="D4530" s="13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</row>
    <row r="4531" spans="1:43" x14ac:dyDescent="0.3">
      <c r="A4531" s="12"/>
      <c r="B4531" s="13"/>
      <c r="C4531" s="13"/>
      <c r="D4531" s="13"/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</row>
    <row r="4532" spans="1:43" x14ac:dyDescent="0.3">
      <c r="A4532" s="12"/>
      <c r="B4532" s="13"/>
      <c r="C4532" s="13"/>
      <c r="D4532" s="13"/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</row>
    <row r="4533" spans="1:43" x14ac:dyDescent="0.3">
      <c r="A4533" s="12"/>
      <c r="B4533" s="13"/>
      <c r="C4533" s="13"/>
      <c r="D4533" s="13"/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</row>
    <row r="4534" spans="1:43" x14ac:dyDescent="0.3">
      <c r="A4534" s="12"/>
      <c r="B4534" s="13"/>
      <c r="C4534" s="13"/>
      <c r="D4534" s="13"/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</row>
    <row r="4535" spans="1:43" x14ac:dyDescent="0.3">
      <c r="A4535" s="12"/>
      <c r="B4535" s="13"/>
      <c r="C4535" s="13"/>
      <c r="D4535" s="13"/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</row>
    <row r="4536" spans="1:43" x14ac:dyDescent="0.3">
      <c r="A4536" s="12"/>
      <c r="B4536" s="13"/>
      <c r="C4536" s="13"/>
      <c r="D4536" s="13"/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</row>
    <row r="4537" spans="1:43" x14ac:dyDescent="0.3">
      <c r="A4537" s="12"/>
      <c r="B4537" s="13"/>
      <c r="C4537" s="13"/>
      <c r="D4537" s="13"/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</row>
    <row r="4538" spans="1:43" x14ac:dyDescent="0.3">
      <c r="A4538" s="12"/>
      <c r="B4538" s="13"/>
      <c r="C4538" s="13"/>
      <c r="D4538" s="13"/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</row>
    <row r="4539" spans="1:43" x14ac:dyDescent="0.3">
      <c r="A4539" s="12"/>
      <c r="B4539" s="13"/>
      <c r="C4539" s="13"/>
      <c r="D4539" s="13"/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</row>
    <row r="4540" spans="1:43" x14ac:dyDescent="0.3">
      <c r="A4540" s="12"/>
      <c r="B4540" s="13"/>
      <c r="C4540" s="13"/>
      <c r="D4540" s="13"/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</row>
    <row r="4541" spans="1:43" x14ac:dyDescent="0.3">
      <c r="A4541" s="12"/>
      <c r="B4541" s="13"/>
      <c r="C4541" s="13"/>
      <c r="D4541" s="13"/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</row>
    <row r="4542" spans="1:43" x14ac:dyDescent="0.3">
      <c r="A4542" s="12"/>
      <c r="B4542" s="13"/>
      <c r="C4542" s="13"/>
      <c r="D4542" s="13"/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</row>
    <row r="4543" spans="1:43" x14ac:dyDescent="0.3">
      <c r="A4543" s="12"/>
      <c r="B4543" s="13"/>
      <c r="C4543" s="13"/>
      <c r="D4543" s="13"/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</row>
    <row r="4544" spans="1:43" x14ac:dyDescent="0.3">
      <c r="A4544" s="12"/>
      <c r="B4544" s="13"/>
      <c r="C4544" s="13"/>
      <c r="D4544" s="13"/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</row>
    <row r="4545" spans="1:43" x14ac:dyDescent="0.3">
      <c r="A4545" s="12"/>
      <c r="B4545" s="13"/>
      <c r="C4545" s="13"/>
      <c r="D4545" s="13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</row>
    <row r="4546" spans="1:43" x14ac:dyDescent="0.3">
      <c r="A4546" s="12"/>
      <c r="B4546" s="13"/>
      <c r="C4546" s="13"/>
      <c r="D4546" s="13"/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</row>
    <row r="4547" spans="1:43" x14ac:dyDescent="0.3">
      <c r="A4547" s="12"/>
      <c r="B4547" s="13"/>
      <c r="C4547" s="13"/>
      <c r="D4547" s="13"/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</row>
    <row r="4548" spans="1:43" x14ac:dyDescent="0.3">
      <c r="A4548" s="12"/>
      <c r="B4548" s="13"/>
      <c r="C4548" s="13"/>
      <c r="D4548" s="13"/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</row>
    <row r="4549" spans="1:43" x14ac:dyDescent="0.3">
      <c r="A4549" s="12"/>
      <c r="B4549" s="13"/>
      <c r="C4549" s="13"/>
      <c r="D4549" s="13"/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</row>
    <row r="4550" spans="1:43" x14ac:dyDescent="0.3">
      <c r="A4550" s="12"/>
      <c r="B4550" s="13"/>
      <c r="C4550" s="13"/>
      <c r="D4550" s="13"/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F4550" s="13"/>
      <c r="AG4550" s="13"/>
      <c r="AH4550" s="13"/>
      <c r="AI4550" s="13"/>
      <c r="AJ4550" s="13"/>
      <c r="AK4550" s="13"/>
      <c r="AL4550" s="13"/>
      <c r="AM4550" s="13"/>
      <c r="AN4550" s="13"/>
      <c r="AO4550" s="13"/>
      <c r="AP4550" s="13"/>
      <c r="AQ4550" s="13"/>
    </row>
    <row r="4551" spans="1:43" x14ac:dyDescent="0.3">
      <c r="A4551" s="12"/>
      <c r="B4551" s="13"/>
      <c r="C4551" s="13"/>
      <c r="D4551" s="13"/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</row>
    <row r="4552" spans="1:43" x14ac:dyDescent="0.3">
      <c r="A4552" s="12"/>
      <c r="B4552" s="13"/>
      <c r="C4552" s="13"/>
      <c r="D4552" s="13"/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</row>
    <row r="4553" spans="1:43" x14ac:dyDescent="0.3">
      <c r="A4553" s="12"/>
      <c r="B4553" s="13"/>
      <c r="C4553" s="13"/>
      <c r="D4553" s="13"/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</row>
    <row r="4554" spans="1:43" x14ac:dyDescent="0.3">
      <c r="A4554" s="12"/>
      <c r="B4554" s="13"/>
      <c r="C4554" s="13"/>
      <c r="D4554" s="13"/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</row>
    <row r="4555" spans="1:43" x14ac:dyDescent="0.3">
      <c r="A4555" s="12"/>
      <c r="B4555" s="13"/>
      <c r="C4555" s="13"/>
      <c r="D4555" s="13"/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</row>
    <row r="4556" spans="1:43" x14ac:dyDescent="0.3">
      <c r="A4556" s="12"/>
      <c r="B4556" s="13"/>
      <c r="C4556" s="13"/>
      <c r="D4556" s="13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</row>
    <row r="4557" spans="1:43" x14ac:dyDescent="0.3">
      <c r="A4557" s="12"/>
      <c r="B4557" s="13"/>
      <c r="C4557" s="13"/>
      <c r="D4557" s="13"/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</row>
    <row r="4558" spans="1:43" x14ac:dyDescent="0.3">
      <c r="A4558" s="12"/>
      <c r="B4558" s="13"/>
      <c r="C4558" s="13"/>
      <c r="D4558" s="13"/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</row>
    <row r="4559" spans="1:43" x14ac:dyDescent="0.3">
      <c r="A4559" s="12"/>
      <c r="B4559" s="13"/>
      <c r="C4559" s="13"/>
      <c r="D4559" s="13"/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</row>
    <row r="4560" spans="1:43" x14ac:dyDescent="0.3">
      <c r="A4560" s="12"/>
      <c r="B4560" s="13"/>
      <c r="C4560" s="13"/>
      <c r="D4560" s="13"/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</row>
    <row r="4561" spans="1:43" x14ac:dyDescent="0.3">
      <c r="A4561" s="12"/>
      <c r="B4561" s="13"/>
      <c r="C4561" s="13"/>
      <c r="D4561" s="13"/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</row>
    <row r="4562" spans="1:43" x14ac:dyDescent="0.3">
      <c r="A4562" s="12"/>
      <c r="B4562" s="13"/>
      <c r="C4562" s="13"/>
      <c r="D4562" s="13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</row>
    <row r="4563" spans="1:43" x14ac:dyDescent="0.3">
      <c r="A4563" s="12"/>
      <c r="B4563" s="13"/>
      <c r="C4563" s="13"/>
      <c r="D4563" s="13"/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</row>
    <row r="4564" spans="1:43" x14ac:dyDescent="0.3">
      <c r="A4564" s="12"/>
      <c r="B4564" s="13"/>
      <c r="C4564" s="13"/>
      <c r="D4564" s="13"/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</row>
    <row r="4565" spans="1:43" x14ac:dyDescent="0.3">
      <c r="A4565" s="12"/>
      <c r="B4565" s="13"/>
      <c r="C4565" s="13"/>
      <c r="D4565" s="13"/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</row>
    <row r="4566" spans="1:43" x14ac:dyDescent="0.3">
      <c r="A4566" s="12"/>
      <c r="B4566" s="13"/>
      <c r="C4566" s="13"/>
      <c r="D4566" s="13"/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</row>
    <row r="4567" spans="1:43" x14ac:dyDescent="0.3">
      <c r="A4567" s="12"/>
      <c r="B4567" s="13"/>
      <c r="C4567" s="13"/>
      <c r="D4567" s="13"/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</row>
    <row r="4568" spans="1:43" x14ac:dyDescent="0.3">
      <c r="A4568" s="12"/>
      <c r="B4568" s="13"/>
      <c r="C4568" s="13"/>
      <c r="D4568" s="13"/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</row>
    <row r="4569" spans="1:43" x14ac:dyDescent="0.3">
      <c r="A4569" s="12"/>
      <c r="B4569" s="13"/>
      <c r="C4569" s="13"/>
      <c r="D4569" s="13"/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</row>
    <row r="4570" spans="1:43" x14ac:dyDescent="0.3">
      <c r="A4570" s="12"/>
      <c r="B4570" s="13"/>
      <c r="C4570" s="13"/>
      <c r="D4570" s="13"/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</row>
    <row r="4571" spans="1:43" x14ac:dyDescent="0.3">
      <c r="A4571" s="12"/>
      <c r="B4571" s="13"/>
      <c r="C4571" s="13"/>
      <c r="D4571" s="13"/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</row>
    <row r="4572" spans="1:43" x14ac:dyDescent="0.3">
      <c r="A4572" s="12"/>
      <c r="B4572" s="13"/>
      <c r="C4572" s="13"/>
      <c r="D4572" s="13"/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</row>
    <row r="4573" spans="1:43" x14ac:dyDescent="0.3">
      <c r="A4573" s="12"/>
      <c r="B4573" s="13"/>
      <c r="C4573" s="13"/>
      <c r="D4573" s="13"/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</row>
    <row r="4574" spans="1:43" x14ac:dyDescent="0.3">
      <c r="A4574" s="12"/>
      <c r="B4574" s="13"/>
      <c r="C4574" s="13"/>
      <c r="D4574" s="13"/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</row>
    <row r="4575" spans="1:43" x14ac:dyDescent="0.3">
      <c r="A4575" s="12"/>
      <c r="B4575" s="13"/>
      <c r="C4575" s="13"/>
      <c r="D4575" s="13"/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</row>
    <row r="4576" spans="1:43" x14ac:dyDescent="0.3">
      <c r="A4576" s="12"/>
      <c r="B4576" s="13"/>
      <c r="C4576" s="13"/>
      <c r="D4576" s="13"/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</row>
    <row r="4577" spans="1:43" x14ac:dyDescent="0.3">
      <c r="A4577" s="12"/>
      <c r="B4577" s="13"/>
      <c r="C4577" s="13"/>
      <c r="D4577" s="13"/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</row>
    <row r="4578" spans="1:43" x14ac:dyDescent="0.3">
      <c r="A4578" s="12"/>
      <c r="B4578" s="13"/>
      <c r="C4578" s="13"/>
      <c r="D4578" s="13"/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</row>
    <row r="4579" spans="1:43" x14ac:dyDescent="0.3">
      <c r="A4579" s="12"/>
      <c r="B4579" s="13"/>
      <c r="C4579" s="13"/>
      <c r="D4579" s="13"/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</row>
    <row r="4580" spans="1:43" x14ac:dyDescent="0.3">
      <c r="A4580" s="12"/>
      <c r="B4580" s="13"/>
      <c r="C4580" s="13"/>
      <c r="D4580" s="13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</row>
    <row r="4581" spans="1:43" x14ac:dyDescent="0.3">
      <c r="A4581" s="12"/>
      <c r="B4581" s="13"/>
      <c r="C4581" s="13"/>
      <c r="D4581" s="13"/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</row>
    <row r="4582" spans="1:43" x14ac:dyDescent="0.3">
      <c r="A4582" s="12"/>
      <c r="B4582" s="13"/>
      <c r="C4582" s="13"/>
      <c r="D4582" s="13"/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</row>
    <row r="4583" spans="1:43" x14ac:dyDescent="0.3">
      <c r="A4583" s="12"/>
      <c r="B4583" s="13"/>
      <c r="C4583" s="13"/>
      <c r="D4583" s="13"/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</row>
    <row r="4584" spans="1:43" x14ac:dyDescent="0.3">
      <c r="A4584" s="12"/>
      <c r="B4584" s="13"/>
      <c r="C4584" s="13"/>
      <c r="D4584" s="13"/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</row>
    <row r="4585" spans="1:43" x14ac:dyDescent="0.3">
      <c r="A4585" s="12"/>
      <c r="B4585" s="13"/>
      <c r="C4585" s="13"/>
      <c r="D4585" s="13"/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</row>
    <row r="4586" spans="1:43" x14ac:dyDescent="0.3">
      <c r="A4586" s="12"/>
      <c r="B4586" s="13"/>
      <c r="C4586" s="13"/>
      <c r="D4586" s="13"/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</row>
    <row r="4587" spans="1:43" x14ac:dyDescent="0.3">
      <c r="A4587" s="12"/>
      <c r="B4587" s="13"/>
      <c r="C4587" s="13"/>
      <c r="D4587" s="13"/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</row>
    <row r="4588" spans="1:43" x14ac:dyDescent="0.3">
      <c r="A4588" s="12"/>
      <c r="B4588" s="13"/>
      <c r="C4588" s="13"/>
      <c r="D4588" s="13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</row>
    <row r="4589" spans="1:43" x14ac:dyDescent="0.3">
      <c r="A4589" s="12"/>
      <c r="B4589" s="13"/>
      <c r="C4589" s="13"/>
      <c r="D4589" s="13"/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</row>
    <row r="4590" spans="1:43" x14ac:dyDescent="0.3">
      <c r="A4590" s="12"/>
      <c r="B4590" s="13"/>
      <c r="C4590" s="13"/>
      <c r="D4590" s="13"/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</row>
    <row r="4591" spans="1:43" x14ac:dyDescent="0.3">
      <c r="A4591" s="12"/>
      <c r="B4591" s="13"/>
      <c r="C4591" s="13"/>
      <c r="D4591" s="13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</row>
    <row r="4592" spans="1:43" x14ac:dyDescent="0.3">
      <c r="A4592" s="12"/>
      <c r="B4592" s="13"/>
      <c r="C4592" s="13"/>
      <c r="D4592" s="13"/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</row>
    <row r="4593" spans="1:43" x14ac:dyDescent="0.3">
      <c r="A4593" s="12"/>
      <c r="B4593" s="13"/>
      <c r="C4593" s="13"/>
      <c r="D4593" s="13"/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</row>
    <row r="4594" spans="1:43" x14ac:dyDescent="0.3">
      <c r="A4594" s="12"/>
      <c r="B4594" s="13"/>
      <c r="C4594" s="13"/>
      <c r="D4594" s="13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</row>
    <row r="4595" spans="1:43" x14ac:dyDescent="0.3">
      <c r="A4595" s="12"/>
      <c r="B4595" s="13"/>
      <c r="C4595" s="13"/>
      <c r="D4595" s="13"/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</row>
    <row r="4596" spans="1:43" x14ac:dyDescent="0.3">
      <c r="A4596" s="12"/>
      <c r="B4596" s="13"/>
      <c r="C4596" s="13"/>
      <c r="D4596" s="13"/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</row>
    <row r="4597" spans="1:43" x14ac:dyDescent="0.3">
      <c r="A4597" s="12"/>
      <c r="B4597" s="13"/>
      <c r="C4597" s="13"/>
      <c r="D4597" s="13"/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</row>
    <row r="4598" spans="1:43" x14ac:dyDescent="0.3">
      <c r="A4598" s="12"/>
      <c r="B4598" s="13"/>
      <c r="C4598" s="13"/>
      <c r="D4598" s="13"/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</row>
    <row r="4599" spans="1:43" x14ac:dyDescent="0.3">
      <c r="A4599" s="12"/>
      <c r="B4599" s="13"/>
      <c r="C4599" s="13"/>
      <c r="D4599" s="13"/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</row>
    <row r="4600" spans="1:43" x14ac:dyDescent="0.3">
      <c r="A4600" s="12"/>
      <c r="B4600" s="13"/>
      <c r="C4600" s="13"/>
      <c r="D4600" s="13"/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</row>
    <row r="4601" spans="1:43" x14ac:dyDescent="0.3">
      <c r="A4601" s="12"/>
      <c r="B4601" s="13"/>
      <c r="C4601" s="13"/>
      <c r="D4601" s="13"/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</row>
    <row r="4602" spans="1:43" x14ac:dyDescent="0.3">
      <c r="A4602" s="12"/>
      <c r="B4602" s="13"/>
      <c r="C4602" s="13"/>
      <c r="D4602" s="13"/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</row>
    <row r="4603" spans="1:43" x14ac:dyDescent="0.3">
      <c r="A4603" s="12"/>
      <c r="B4603" s="13"/>
      <c r="C4603" s="13"/>
      <c r="D4603" s="13"/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</row>
    <row r="4604" spans="1:43" x14ac:dyDescent="0.3">
      <c r="A4604" s="12"/>
      <c r="B4604" s="13"/>
      <c r="C4604" s="13"/>
      <c r="D4604" s="13"/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</row>
    <row r="4605" spans="1:43" x14ac:dyDescent="0.3">
      <c r="A4605" s="12"/>
      <c r="B4605" s="13"/>
      <c r="C4605" s="13"/>
      <c r="D4605" s="13"/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</row>
    <row r="4606" spans="1:43" x14ac:dyDescent="0.3">
      <c r="A4606" s="12"/>
      <c r="B4606" s="13"/>
      <c r="C4606" s="13"/>
      <c r="D4606" s="13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</row>
    <row r="4607" spans="1:43" x14ac:dyDescent="0.3">
      <c r="A4607" s="12"/>
      <c r="B4607" s="13"/>
      <c r="C4607" s="13"/>
      <c r="D4607" s="13"/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</row>
    <row r="4608" spans="1:43" x14ac:dyDescent="0.3">
      <c r="A4608" s="12"/>
      <c r="B4608" s="13"/>
      <c r="C4608" s="13"/>
      <c r="D4608" s="13"/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</row>
    <row r="4609" spans="1:43" x14ac:dyDescent="0.3">
      <c r="A4609" s="12"/>
      <c r="B4609" s="13"/>
      <c r="C4609" s="13"/>
      <c r="D4609" s="13"/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</row>
    <row r="4610" spans="1:43" x14ac:dyDescent="0.3">
      <c r="A4610" s="12"/>
      <c r="B4610" s="13"/>
      <c r="C4610" s="13"/>
      <c r="D4610" s="13"/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</row>
    <row r="4611" spans="1:43" x14ac:dyDescent="0.3">
      <c r="A4611" s="12"/>
      <c r="B4611" s="13"/>
      <c r="C4611" s="13"/>
      <c r="D4611" s="13"/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</row>
    <row r="4612" spans="1:43" x14ac:dyDescent="0.3">
      <c r="A4612" s="12"/>
      <c r="B4612" s="13"/>
      <c r="C4612" s="13"/>
      <c r="D4612" s="13"/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</row>
    <row r="4613" spans="1:43" x14ac:dyDescent="0.3">
      <c r="A4613" s="12"/>
      <c r="B4613" s="13"/>
      <c r="C4613" s="13"/>
      <c r="D4613" s="13"/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</row>
    <row r="4614" spans="1:43" x14ac:dyDescent="0.3">
      <c r="A4614" s="12"/>
      <c r="B4614" s="13"/>
      <c r="C4614" s="13"/>
      <c r="D4614" s="13"/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</row>
    <row r="4615" spans="1:43" x14ac:dyDescent="0.3">
      <c r="A4615" s="12"/>
      <c r="B4615" s="13"/>
      <c r="C4615" s="13"/>
      <c r="D4615" s="13"/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</row>
    <row r="4616" spans="1:43" x14ac:dyDescent="0.3">
      <c r="A4616" s="12"/>
      <c r="B4616" s="13"/>
      <c r="C4616" s="13"/>
      <c r="D4616" s="13"/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</row>
    <row r="4617" spans="1:43" x14ac:dyDescent="0.3">
      <c r="A4617" s="12"/>
      <c r="B4617" s="13"/>
      <c r="C4617" s="13"/>
      <c r="D4617" s="13"/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</row>
    <row r="4618" spans="1:43" x14ac:dyDescent="0.3">
      <c r="A4618" s="12"/>
      <c r="B4618" s="13"/>
      <c r="C4618" s="13"/>
      <c r="D4618" s="13"/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</row>
    <row r="4619" spans="1:43" x14ac:dyDescent="0.3">
      <c r="A4619" s="12"/>
      <c r="B4619" s="13"/>
      <c r="C4619" s="13"/>
      <c r="D4619" s="13"/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</row>
    <row r="4620" spans="1:43" x14ac:dyDescent="0.3">
      <c r="A4620" s="12"/>
      <c r="B4620" s="13"/>
      <c r="C4620" s="13"/>
      <c r="D4620" s="13"/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</row>
    <row r="4621" spans="1:43" x14ac:dyDescent="0.3">
      <c r="A4621" s="12"/>
      <c r="B4621" s="13"/>
      <c r="C4621" s="13"/>
      <c r="D4621" s="13"/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</row>
    <row r="4622" spans="1:43" x14ac:dyDescent="0.3">
      <c r="A4622" s="12"/>
      <c r="B4622" s="13"/>
      <c r="C4622" s="13"/>
      <c r="D4622" s="13"/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</row>
    <row r="4623" spans="1:43" x14ac:dyDescent="0.3">
      <c r="A4623" s="12"/>
      <c r="B4623" s="13"/>
      <c r="C4623" s="13"/>
      <c r="D4623" s="13"/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</row>
    <row r="4624" spans="1:43" x14ac:dyDescent="0.3">
      <c r="A4624" s="12"/>
      <c r="B4624" s="13"/>
      <c r="C4624" s="13"/>
      <c r="D4624" s="13"/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</row>
    <row r="4625" spans="1:43" x14ac:dyDescent="0.3">
      <c r="A4625" s="12"/>
      <c r="B4625" s="13"/>
      <c r="C4625" s="13"/>
      <c r="D4625" s="13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</row>
    <row r="4626" spans="1:43" x14ac:dyDescent="0.3">
      <c r="A4626" s="12"/>
      <c r="B4626" s="13"/>
      <c r="C4626" s="13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</row>
    <row r="4627" spans="1:43" x14ac:dyDescent="0.3">
      <c r="A4627" s="12"/>
      <c r="B4627" s="13"/>
      <c r="C4627" s="13"/>
      <c r="D4627" s="13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</row>
    <row r="4628" spans="1:43" x14ac:dyDescent="0.3">
      <c r="A4628" s="12"/>
      <c r="B4628" s="13"/>
      <c r="C4628" s="13"/>
      <c r="D4628" s="13"/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</row>
    <row r="4629" spans="1:43" x14ac:dyDescent="0.3">
      <c r="A4629" s="12"/>
      <c r="B4629" s="13"/>
      <c r="C4629" s="13"/>
      <c r="D4629" s="13"/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</row>
    <row r="4630" spans="1:43" x14ac:dyDescent="0.3">
      <c r="A4630" s="12"/>
      <c r="B4630" s="13"/>
      <c r="C4630" s="13"/>
      <c r="D4630" s="13"/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</row>
    <row r="4631" spans="1:43" x14ac:dyDescent="0.3">
      <c r="A4631" s="12"/>
      <c r="B4631" s="13"/>
      <c r="C4631" s="13"/>
      <c r="D4631" s="13"/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</row>
    <row r="4632" spans="1:43" x14ac:dyDescent="0.3">
      <c r="A4632" s="12"/>
      <c r="B4632" s="13"/>
      <c r="C4632" s="13"/>
      <c r="D4632" s="13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</row>
    <row r="4633" spans="1:43" x14ac:dyDescent="0.3">
      <c r="A4633" s="12"/>
      <c r="B4633" s="13"/>
      <c r="C4633" s="13"/>
      <c r="D4633" s="13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</row>
    <row r="4634" spans="1:43" x14ac:dyDescent="0.3">
      <c r="A4634" s="12"/>
      <c r="B4634" s="13"/>
      <c r="C4634" s="13"/>
      <c r="D4634" s="13"/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</row>
    <row r="4635" spans="1:43" x14ac:dyDescent="0.3">
      <c r="A4635" s="12"/>
      <c r="B4635" s="13"/>
      <c r="C4635" s="13"/>
      <c r="D4635" s="13"/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</row>
    <row r="4636" spans="1:43" x14ac:dyDescent="0.3">
      <c r="A4636" s="12"/>
      <c r="B4636" s="13"/>
      <c r="C4636" s="13"/>
      <c r="D4636" s="13"/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</row>
    <row r="4637" spans="1:43" x14ac:dyDescent="0.3">
      <c r="A4637" s="12"/>
      <c r="B4637" s="13"/>
      <c r="C4637" s="13"/>
      <c r="D4637" s="13"/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</row>
    <row r="4638" spans="1:43" x14ac:dyDescent="0.3">
      <c r="A4638" s="12"/>
      <c r="B4638" s="13"/>
      <c r="C4638" s="13"/>
      <c r="D4638" s="13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</row>
    <row r="4639" spans="1:43" x14ac:dyDescent="0.3">
      <c r="A4639" s="12"/>
      <c r="B4639" s="13"/>
      <c r="C4639" s="13"/>
      <c r="D4639" s="13"/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</row>
    <row r="4640" spans="1:43" x14ac:dyDescent="0.3">
      <c r="A4640" s="12"/>
      <c r="B4640" s="13"/>
      <c r="C4640" s="13"/>
      <c r="D4640" s="13"/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</row>
    <row r="4641" spans="1:43" x14ac:dyDescent="0.3">
      <c r="A4641" s="12"/>
      <c r="B4641" s="13"/>
      <c r="C4641" s="13"/>
      <c r="D4641" s="13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</row>
    <row r="4642" spans="1:43" x14ac:dyDescent="0.3">
      <c r="A4642" s="12"/>
      <c r="B4642" s="13"/>
      <c r="C4642" s="13"/>
      <c r="D4642" s="13"/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</row>
    <row r="4643" spans="1:43" x14ac:dyDescent="0.3">
      <c r="A4643" s="12"/>
      <c r="B4643" s="13"/>
      <c r="C4643" s="13"/>
      <c r="D4643" s="13"/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</row>
    <row r="4644" spans="1:43" x14ac:dyDescent="0.3">
      <c r="A4644" s="12"/>
      <c r="B4644" s="13"/>
      <c r="C4644" s="13"/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</row>
    <row r="4645" spans="1:43" x14ac:dyDescent="0.3">
      <c r="A4645" s="12"/>
      <c r="B4645" s="13"/>
      <c r="C4645" s="13"/>
      <c r="D4645" s="13"/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</row>
    <row r="4646" spans="1:43" x14ac:dyDescent="0.3">
      <c r="A4646" s="12"/>
      <c r="B4646" s="13"/>
      <c r="C4646" s="13"/>
      <c r="D4646" s="13"/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</row>
    <row r="4647" spans="1:43" x14ac:dyDescent="0.3">
      <c r="A4647" s="12"/>
      <c r="B4647" s="13"/>
      <c r="C4647" s="13"/>
      <c r="D4647" s="13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</row>
    <row r="4648" spans="1:43" x14ac:dyDescent="0.3">
      <c r="A4648" s="12"/>
      <c r="B4648" s="13"/>
      <c r="C4648" s="13"/>
      <c r="D4648" s="13"/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</row>
    <row r="4649" spans="1:43" x14ac:dyDescent="0.3">
      <c r="A4649" s="12"/>
      <c r="B4649" s="13"/>
      <c r="C4649" s="13"/>
      <c r="D4649" s="13"/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</row>
    <row r="4650" spans="1:43" x14ac:dyDescent="0.3">
      <c r="A4650" s="12"/>
      <c r="B4650" s="13"/>
      <c r="C4650" s="13"/>
      <c r="D4650" s="13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</row>
    <row r="4651" spans="1:43" x14ac:dyDescent="0.3">
      <c r="A4651" s="12"/>
      <c r="B4651" s="13"/>
      <c r="C4651" s="13"/>
      <c r="D4651" s="13"/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</row>
    <row r="4652" spans="1:43" x14ac:dyDescent="0.3">
      <c r="A4652" s="12"/>
      <c r="B4652" s="13"/>
      <c r="C4652" s="13"/>
      <c r="D4652" s="13"/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</row>
    <row r="4653" spans="1:43" x14ac:dyDescent="0.3">
      <c r="A4653" s="12"/>
      <c r="B4653" s="13"/>
      <c r="C4653" s="13"/>
      <c r="D4653" s="13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</row>
    <row r="4654" spans="1:43" x14ac:dyDescent="0.3">
      <c r="A4654" s="12"/>
      <c r="B4654" s="13"/>
      <c r="C4654" s="13"/>
      <c r="D4654" s="13"/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</row>
    <row r="4655" spans="1:43" x14ac:dyDescent="0.3">
      <c r="A4655" s="12"/>
      <c r="B4655" s="13"/>
      <c r="C4655" s="13"/>
      <c r="D4655" s="13"/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</row>
    <row r="4656" spans="1:43" x14ac:dyDescent="0.3">
      <c r="A4656" s="12"/>
      <c r="B4656" s="13"/>
      <c r="C4656" s="13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</row>
    <row r="4657" spans="1:43" x14ac:dyDescent="0.3">
      <c r="A4657" s="12"/>
      <c r="B4657" s="13"/>
      <c r="C4657" s="13"/>
      <c r="D4657" s="13"/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F4657" s="13"/>
      <c r="AG4657" s="13"/>
      <c r="AH4657" s="13"/>
      <c r="AI4657" s="13"/>
      <c r="AJ4657" s="13"/>
      <c r="AK4657" s="13"/>
      <c r="AL4657" s="13"/>
      <c r="AM4657" s="13"/>
      <c r="AN4657" s="13"/>
      <c r="AO4657" s="13"/>
      <c r="AP4657" s="13"/>
      <c r="AQ4657" s="13"/>
    </row>
    <row r="4658" spans="1:43" x14ac:dyDescent="0.3">
      <c r="A4658" s="12"/>
      <c r="B4658" s="13"/>
      <c r="C4658" s="13"/>
      <c r="D4658" s="13"/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</row>
    <row r="4659" spans="1:43" x14ac:dyDescent="0.3">
      <c r="A4659" s="12"/>
      <c r="B4659" s="13"/>
      <c r="C4659" s="13"/>
      <c r="D4659" s="13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</row>
    <row r="4660" spans="1:43" x14ac:dyDescent="0.3">
      <c r="A4660" s="12"/>
      <c r="B4660" s="13"/>
      <c r="C4660" s="13"/>
      <c r="D4660" s="13"/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</row>
    <row r="4661" spans="1:43" x14ac:dyDescent="0.3">
      <c r="A4661" s="12"/>
      <c r="B4661" s="13"/>
      <c r="C4661" s="13"/>
      <c r="D4661" s="13"/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</row>
    <row r="4662" spans="1:43" x14ac:dyDescent="0.3">
      <c r="A4662" s="12"/>
      <c r="B4662" s="13"/>
      <c r="C4662" s="13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</row>
    <row r="4663" spans="1:43" x14ac:dyDescent="0.3">
      <c r="A4663" s="12"/>
      <c r="B4663" s="13"/>
      <c r="C4663" s="13"/>
      <c r="D4663" s="13"/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</row>
    <row r="4664" spans="1:43" x14ac:dyDescent="0.3">
      <c r="A4664" s="12"/>
      <c r="B4664" s="13"/>
      <c r="C4664" s="13"/>
      <c r="D4664" s="13"/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</row>
    <row r="4665" spans="1:43" x14ac:dyDescent="0.3">
      <c r="A4665" s="12"/>
      <c r="B4665" s="13"/>
      <c r="C4665" s="13"/>
      <c r="D4665" s="13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</row>
    <row r="4666" spans="1:43" x14ac:dyDescent="0.3">
      <c r="A4666" s="12"/>
      <c r="B4666" s="13"/>
      <c r="C4666" s="13"/>
      <c r="D4666" s="13"/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</row>
    <row r="4667" spans="1:43" x14ac:dyDescent="0.3">
      <c r="A4667" s="12"/>
      <c r="B4667" s="13"/>
      <c r="C4667" s="13"/>
      <c r="D4667" s="13"/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</row>
    <row r="4668" spans="1:43" x14ac:dyDescent="0.3">
      <c r="A4668" s="12"/>
      <c r="B4668" s="13"/>
      <c r="C4668" s="13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</row>
    <row r="4669" spans="1:43" x14ac:dyDescent="0.3">
      <c r="A4669" s="12"/>
      <c r="B4669" s="13"/>
      <c r="C4669" s="13"/>
      <c r="D4669" s="13"/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</row>
    <row r="4670" spans="1:43" x14ac:dyDescent="0.3">
      <c r="A4670" s="12"/>
      <c r="B4670" s="13"/>
      <c r="C4670" s="13"/>
      <c r="D4670" s="13"/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</row>
    <row r="4671" spans="1:43" x14ac:dyDescent="0.3">
      <c r="A4671" s="12"/>
      <c r="B4671" s="13"/>
      <c r="C4671" s="13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</row>
    <row r="4672" spans="1:43" x14ac:dyDescent="0.3">
      <c r="A4672" s="12"/>
      <c r="B4672" s="13"/>
      <c r="C4672" s="13"/>
      <c r="D4672" s="13"/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</row>
    <row r="4673" spans="1:43" x14ac:dyDescent="0.3">
      <c r="A4673" s="12"/>
      <c r="B4673" s="13"/>
      <c r="C4673" s="13"/>
      <c r="D4673" s="13"/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</row>
    <row r="4674" spans="1:43" x14ac:dyDescent="0.3">
      <c r="A4674" s="12"/>
      <c r="B4674" s="13"/>
      <c r="C4674" s="13"/>
      <c r="D4674" s="13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</row>
    <row r="4675" spans="1:43" x14ac:dyDescent="0.3">
      <c r="A4675" s="12"/>
      <c r="B4675" s="13"/>
      <c r="C4675" s="13"/>
      <c r="D4675" s="13"/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</row>
    <row r="4676" spans="1:43" x14ac:dyDescent="0.3">
      <c r="A4676" s="12"/>
      <c r="B4676" s="13"/>
      <c r="C4676" s="13"/>
      <c r="D4676" s="13"/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</row>
    <row r="4677" spans="1:43" x14ac:dyDescent="0.3">
      <c r="A4677" s="12"/>
      <c r="B4677" s="13"/>
      <c r="C4677" s="13"/>
      <c r="D4677" s="13"/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</row>
    <row r="4678" spans="1:43" x14ac:dyDescent="0.3">
      <c r="A4678" s="12"/>
      <c r="B4678" s="13"/>
      <c r="C4678" s="13"/>
      <c r="D4678" s="13"/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</row>
    <row r="4679" spans="1:43" x14ac:dyDescent="0.3">
      <c r="A4679" s="12"/>
      <c r="B4679" s="13"/>
      <c r="C4679" s="13"/>
      <c r="D4679" s="13"/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</row>
    <row r="4680" spans="1:43" x14ac:dyDescent="0.3">
      <c r="A4680" s="12"/>
      <c r="B4680" s="13"/>
      <c r="C4680" s="13"/>
      <c r="D4680" s="13"/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</row>
    <row r="4681" spans="1:43" x14ac:dyDescent="0.3">
      <c r="A4681" s="12"/>
      <c r="B4681" s="13"/>
      <c r="C4681" s="13"/>
      <c r="D4681" s="13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</row>
    <row r="4682" spans="1:43" x14ac:dyDescent="0.3">
      <c r="A4682" s="12"/>
      <c r="B4682" s="13"/>
      <c r="C4682" s="13"/>
      <c r="D4682" s="13"/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</row>
    <row r="4683" spans="1:43" x14ac:dyDescent="0.3">
      <c r="A4683" s="12"/>
      <c r="B4683" s="13"/>
      <c r="C4683" s="13"/>
      <c r="D4683" s="13"/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</row>
    <row r="4684" spans="1:43" x14ac:dyDescent="0.3">
      <c r="A4684" s="12"/>
      <c r="B4684" s="13"/>
      <c r="C4684" s="13"/>
      <c r="D4684" s="13"/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</row>
    <row r="4685" spans="1:43" x14ac:dyDescent="0.3">
      <c r="A4685" s="12"/>
      <c r="B4685" s="13"/>
      <c r="C4685" s="13"/>
      <c r="D4685" s="13"/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</row>
    <row r="4686" spans="1:43" x14ac:dyDescent="0.3">
      <c r="A4686" s="12"/>
      <c r="B4686" s="13"/>
      <c r="C4686" s="13"/>
      <c r="D4686" s="13"/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</row>
    <row r="4687" spans="1:43" x14ac:dyDescent="0.3">
      <c r="A4687" s="12"/>
      <c r="B4687" s="13"/>
      <c r="C4687" s="13"/>
      <c r="D4687" s="13"/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</row>
    <row r="4688" spans="1:43" x14ac:dyDescent="0.3">
      <c r="A4688" s="12"/>
      <c r="B4688" s="13"/>
      <c r="C4688" s="13"/>
      <c r="D4688" s="13"/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</row>
    <row r="4689" spans="1:43" x14ac:dyDescent="0.3">
      <c r="A4689" s="12"/>
      <c r="B4689" s="13"/>
      <c r="C4689" s="13"/>
      <c r="D4689" s="13"/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</row>
    <row r="4690" spans="1:43" x14ac:dyDescent="0.3">
      <c r="A4690" s="12"/>
      <c r="B4690" s="13"/>
      <c r="C4690" s="13"/>
      <c r="D4690" s="13"/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</row>
    <row r="4691" spans="1:43" x14ac:dyDescent="0.3">
      <c r="A4691" s="12"/>
      <c r="B4691" s="13"/>
      <c r="C4691" s="13"/>
      <c r="D4691" s="13"/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</row>
    <row r="4692" spans="1:43" x14ac:dyDescent="0.3">
      <c r="A4692" s="12"/>
      <c r="B4692" s="13"/>
      <c r="C4692" s="13"/>
      <c r="D4692" s="13"/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</row>
    <row r="4693" spans="1:43" x14ac:dyDescent="0.3">
      <c r="A4693" s="12"/>
      <c r="B4693" s="13"/>
      <c r="C4693" s="13"/>
      <c r="D4693" s="13"/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</row>
    <row r="4694" spans="1:43" x14ac:dyDescent="0.3">
      <c r="A4694" s="12"/>
      <c r="B4694" s="13"/>
      <c r="C4694" s="13"/>
      <c r="D4694" s="13"/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</row>
    <row r="4695" spans="1:43" x14ac:dyDescent="0.3">
      <c r="A4695" s="12"/>
      <c r="B4695" s="13"/>
      <c r="C4695" s="13"/>
      <c r="D4695" s="13"/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</row>
    <row r="4696" spans="1:43" x14ac:dyDescent="0.3">
      <c r="A4696" s="12"/>
      <c r="B4696" s="13"/>
      <c r="C4696" s="13"/>
      <c r="D4696" s="13"/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</row>
    <row r="4697" spans="1:43" x14ac:dyDescent="0.3">
      <c r="A4697" s="12"/>
      <c r="B4697" s="13"/>
      <c r="C4697" s="13"/>
      <c r="D4697" s="13"/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</row>
    <row r="4698" spans="1:43" x14ac:dyDescent="0.3">
      <c r="A4698" s="12"/>
      <c r="B4698" s="13"/>
      <c r="C4698" s="13"/>
      <c r="D4698" s="13"/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</row>
    <row r="4699" spans="1:43" x14ac:dyDescent="0.3">
      <c r="A4699" s="12"/>
      <c r="B4699" s="13"/>
      <c r="C4699" s="13"/>
      <c r="D4699" s="13"/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</row>
    <row r="4700" spans="1:43" x14ac:dyDescent="0.3">
      <c r="A4700" s="12"/>
      <c r="B4700" s="13"/>
      <c r="C4700" s="13"/>
      <c r="D4700" s="13"/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</row>
    <row r="4701" spans="1:43" x14ac:dyDescent="0.3">
      <c r="A4701" s="12"/>
      <c r="B4701" s="13"/>
      <c r="C4701" s="13"/>
      <c r="D4701" s="13"/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F4701" s="13"/>
      <c r="AG4701" s="13"/>
      <c r="AH4701" s="13"/>
      <c r="AI4701" s="13"/>
      <c r="AJ4701" s="13"/>
      <c r="AK4701" s="13"/>
      <c r="AL4701" s="13"/>
      <c r="AM4701" s="13"/>
      <c r="AN4701" s="13"/>
      <c r="AO4701" s="13"/>
      <c r="AP4701" s="13"/>
      <c r="AQ4701" s="13"/>
    </row>
    <row r="4702" spans="1:43" x14ac:dyDescent="0.3">
      <c r="A4702" s="12"/>
      <c r="B4702" s="13"/>
      <c r="C4702" s="13"/>
      <c r="D4702" s="13"/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</row>
    <row r="4703" spans="1:43" x14ac:dyDescent="0.3">
      <c r="A4703" s="12"/>
      <c r="B4703" s="13"/>
      <c r="C4703" s="13"/>
      <c r="D4703" s="13"/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</row>
    <row r="4704" spans="1:43" x14ac:dyDescent="0.3">
      <c r="A4704" s="12"/>
      <c r="B4704" s="13"/>
      <c r="C4704" s="13"/>
      <c r="D4704" s="13"/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</row>
    <row r="4705" spans="1:43" x14ac:dyDescent="0.3">
      <c r="A4705" s="12"/>
      <c r="B4705" s="13"/>
      <c r="C4705" s="13"/>
      <c r="D4705" s="13"/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</row>
    <row r="4706" spans="1:43" x14ac:dyDescent="0.3">
      <c r="A4706" s="12"/>
      <c r="B4706" s="13"/>
      <c r="C4706" s="13"/>
      <c r="D4706" s="13"/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</row>
    <row r="4707" spans="1:43" x14ac:dyDescent="0.3">
      <c r="A4707" s="12"/>
      <c r="B4707" s="13"/>
      <c r="C4707" s="13"/>
      <c r="D4707" s="13"/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</row>
    <row r="4708" spans="1:43" x14ac:dyDescent="0.3">
      <c r="A4708" s="12"/>
      <c r="B4708" s="13"/>
      <c r="C4708" s="13"/>
      <c r="D4708" s="13"/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</row>
    <row r="4709" spans="1:43" x14ac:dyDescent="0.3">
      <c r="A4709" s="12"/>
      <c r="B4709" s="13"/>
      <c r="C4709" s="13"/>
      <c r="D4709" s="13"/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</row>
    <row r="4710" spans="1:43" x14ac:dyDescent="0.3">
      <c r="A4710" s="12"/>
      <c r="B4710" s="13"/>
      <c r="C4710" s="13"/>
      <c r="D4710" s="13"/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</row>
    <row r="4711" spans="1:43" x14ac:dyDescent="0.3">
      <c r="A4711" s="12"/>
      <c r="B4711" s="13"/>
      <c r="C4711" s="13"/>
      <c r="D4711" s="13"/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</row>
    <row r="4712" spans="1:43" x14ac:dyDescent="0.3">
      <c r="A4712" s="12"/>
      <c r="B4712" s="13"/>
      <c r="C4712" s="13"/>
      <c r="D4712" s="13"/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</row>
    <row r="4713" spans="1:43" x14ac:dyDescent="0.3">
      <c r="A4713" s="12"/>
      <c r="B4713" s="13"/>
      <c r="C4713" s="13"/>
      <c r="D4713" s="13"/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</row>
    <row r="4714" spans="1:43" x14ac:dyDescent="0.3">
      <c r="A4714" s="12"/>
      <c r="B4714" s="13"/>
      <c r="C4714" s="13"/>
      <c r="D4714" s="13"/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</row>
    <row r="4715" spans="1:43" x14ac:dyDescent="0.3">
      <c r="A4715" s="12"/>
      <c r="B4715" s="13"/>
      <c r="C4715" s="13"/>
      <c r="D4715" s="13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</row>
    <row r="4716" spans="1:43" x14ac:dyDescent="0.3">
      <c r="A4716" s="12"/>
      <c r="B4716" s="13"/>
      <c r="C4716" s="13"/>
      <c r="D4716" s="13"/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</row>
    <row r="4717" spans="1:43" x14ac:dyDescent="0.3">
      <c r="A4717" s="12"/>
      <c r="B4717" s="13"/>
      <c r="C4717" s="13"/>
      <c r="D4717" s="13"/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</row>
    <row r="4718" spans="1:43" x14ac:dyDescent="0.3">
      <c r="A4718" s="12"/>
      <c r="B4718" s="13"/>
      <c r="C4718" s="13"/>
      <c r="D4718" s="13"/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</row>
    <row r="4719" spans="1:43" x14ac:dyDescent="0.3">
      <c r="A4719" s="12"/>
      <c r="B4719" s="13"/>
      <c r="C4719" s="13"/>
      <c r="D4719" s="13"/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</row>
    <row r="4720" spans="1:43" x14ac:dyDescent="0.3">
      <c r="A4720" s="12"/>
      <c r="B4720" s="13"/>
      <c r="C4720" s="13"/>
      <c r="D4720" s="13"/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</row>
    <row r="4721" spans="1:43" x14ac:dyDescent="0.3">
      <c r="A4721" s="12"/>
      <c r="B4721" s="13"/>
      <c r="C4721" s="13"/>
      <c r="D4721" s="13"/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</row>
    <row r="4722" spans="1:43" x14ac:dyDescent="0.3">
      <c r="A4722" s="12"/>
      <c r="B4722" s="13"/>
      <c r="C4722" s="13"/>
      <c r="D4722" s="13"/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</row>
    <row r="4723" spans="1:43" x14ac:dyDescent="0.3">
      <c r="A4723" s="12"/>
      <c r="B4723" s="13"/>
      <c r="C4723" s="13"/>
      <c r="D4723" s="13"/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</row>
    <row r="4724" spans="1:43" x14ac:dyDescent="0.3">
      <c r="A4724" s="12"/>
      <c r="B4724" s="13"/>
      <c r="C4724" s="13"/>
      <c r="D4724" s="13"/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</row>
    <row r="4725" spans="1:43" x14ac:dyDescent="0.3">
      <c r="A4725" s="12"/>
      <c r="B4725" s="13"/>
      <c r="C4725" s="13"/>
      <c r="D4725" s="13"/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</row>
    <row r="4726" spans="1:43" x14ac:dyDescent="0.3">
      <c r="A4726" s="12"/>
      <c r="B4726" s="13"/>
      <c r="C4726" s="13"/>
      <c r="D4726" s="13"/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</row>
    <row r="4727" spans="1:43" x14ac:dyDescent="0.3">
      <c r="A4727" s="12"/>
      <c r="B4727" s="13"/>
      <c r="C4727" s="13"/>
      <c r="D4727" s="13"/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</row>
    <row r="4728" spans="1:43" x14ac:dyDescent="0.3">
      <c r="A4728" s="12"/>
      <c r="B4728" s="13"/>
      <c r="C4728" s="13"/>
      <c r="D4728" s="13"/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</row>
    <row r="4729" spans="1:43" x14ac:dyDescent="0.3">
      <c r="A4729" s="12"/>
      <c r="B4729" s="13"/>
      <c r="C4729" s="13"/>
      <c r="D4729" s="13"/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</row>
    <row r="4730" spans="1:43" x14ac:dyDescent="0.3">
      <c r="A4730" s="12"/>
      <c r="B4730" s="13"/>
      <c r="C4730" s="13"/>
      <c r="D4730" s="13"/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</row>
    <row r="4731" spans="1:43" x14ac:dyDescent="0.3">
      <c r="A4731" s="12"/>
      <c r="B4731" s="13"/>
      <c r="C4731" s="13"/>
      <c r="D4731" s="13"/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</row>
    <row r="4732" spans="1:43" x14ac:dyDescent="0.3">
      <c r="A4732" s="12"/>
      <c r="B4732" s="13"/>
      <c r="C4732" s="13"/>
      <c r="D4732" s="13"/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</row>
    <row r="4733" spans="1:43" x14ac:dyDescent="0.3">
      <c r="A4733" s="12"/>
      <c r="B4733" s="13"/>
      <c r="C4733" s="13"/>
      <c r="D4733" s="13"/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</row>
    <row r="4734" spans="1:43" x14ac:dyDescent="0.3">
      <c r="A4734" s="12"/>
      <c r="B4734" s="13"/>
      <c r="C4734" s="13"/>
      <c r="D4734" s="13"/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</row>
    <row r="4735" spans="1:43" x14ac:dyDescent="0.3">
      <c r="A4735" s="12"/>
      <c r="B4735" s="13"/>
      <c r="C4735" s="13"/>
      <c r="D4735" s="13"/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</row>
    <row r="4736" spans="1:43" x14ac:dyDescent="0.3">
      <c r="A4736" s="12"/>
      <c r="B4736" s="13"/>
      <c r="C4736" s="13"/>
      <c r="D4736" s="13"/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</row>
    <row r="4737" spans="1:43" x14ac:dyDescent="0.3">
      <c r="A4737" s="12"/>
      <c r="B4737" s="13"/>
      <c r="C4737" s="13"/>
      <c r="D4737" s="13"/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</row>
    <row r="4738" spans="1:43" x14ac:dyDescent="0.3">
      <c r="A4738" s="12"/>
      <c r="B4738" s="13"/>
      <c r="C4738" s="13"/>
      <c r="D4738" s="13"/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</row>
    <row r="4739" spans="1:43" x14ac:dyDescent="0.3">
      <c r="A4739" s="12"/>
      <c r="B4739" s="13"/>
      <c r="C4739" s="13"/>
      <c r="D4739" s="13"/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</row>
    <row r="4740" spans="1:43" x14ac:dyDescent="0.3">
      <c r="A4740" s="12"/>
      <c r="B4740" s="13"/>
      <c r="C4740" s="13"/>
      <c r="D4740" s="13"/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</row>
    <row r="4741" spans="1:43" x14ac:dyDescent="0.3">
      <c r="A4741" s="12"/>
      <c r="B4741" s="13"/>
      <c r="C4741" s="13"/>
      <c r="D4741" s="13"/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</row>
    <row r="4742" spans="1:43" x14ac:dyDescent="0.3">
      <c r="A4742" s="12"/>
      <c r="B4742" s="13"/>
      <c r="C4742" s="13"/>
      <c r="D4742" s="13"/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</row>
    <row r="4743" spans="1:43" x14ac:dyDescent="0.3">
      <c r="A4743" s="12"/>
      <c r="B4743" s="13"/>
      <c r="C4743" s="13"/>
      <c r="D4743" s="13"/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</row>
    <row r="4744" spans="1:43" x14ac:dyDescent="0.3">
      <c r="A4744" s="12"/>
      <c r="B4744" s="13"/>
      <c r="C4744" s="13"/>
      <c r="D4744" s="13"/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</row>
    <row r="4745" spans="1:43" x14ac:dyDescent="0.3">
      <c r="A4745" s="12"/>
      <c r="B4745" s="13"/>
      <c r="C4745" s="13"/>
      <c r="D4745" s="13"/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</row>
    <row r="4746" spans="1:43" x14ac:dyDescent="0.3">
      <c r="A4746" s="12"/>
      <c r="B4746" s="13"/>
      <c r="C4746" s="13"/>
      <c r="D4746" s="13"/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</row>
    <row r="4747" spans="1:43" x14ac:dyDescent="0.3">
      <c r="A4747" s="12"/>
      <c r="B4747" s="13"/>
      <c r="C4747" s="13"/>
      <c r="D4747" s="13"/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</row>
    <row r="4748" spans="1:43" x14ac:dyDescent="0.3">
      <c r="A4748" s="12"/>
      <c r="B4748" s="13"/>
      <c r="C4748" s="13"/>
      <c r="D4748" s="13"/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</row>
    <row r="4749" spans="1:43" x14ac:dyDescent="0.3">
      <c r="A4749" s="12"/>
      <c r="B4749" s="13"/>
      <c r="C4749" s="13"/>
      <c r="D4749" s="13"/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</row>
    <row r="4750" spans="1:43" x14ac:dyDescent="0.3">
      <c r="A4750" s="12"/>
      <c r="B4750" s="13"/>
      <c r="C4750" s="13"/>
      <c r="D4750" s="13"/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</row>
    <row r="4751" spans="1:43" x14ac:dyDescent="0.3">
      <c r="A4751" s="12"/>
      <c r="B4751" s="13"/>
      <c r="C4751" s="13"/>
      <c r="D4751" s="13"/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</row>
    <row r="4752" spans="1:43" x14ac:dyDescent="0.3">
      <c r="A4752" s="12"/>
      <c r="B4752" s="13"/>
      <c r="C4752" s="13"/>
      <c r="D4752" s="13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</row>
    <row r="4753" spans="1:43" x14ac:dyDescent="0.3">
      <c r="A4753" s="12"/>
      <c r="B4753" s="13"/>
      <c r="C4753" s="13"/>
      <c r="D4753" s="13"/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</row>
    <row r="4754" spans="1:43" x14ac:dyDescent="0.3">
      <c r="A4754" s="12"/>
      <c r="B4754" s="13"/>
      <c r="C4754" s="13"/>
      <c r="D4754" s="13"/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</row>
    <row r="4755" spans="1:43" x14ac:dyDescent="0.3">
      <c r="A4755" s="12"/>
      <c r="B4755" s="13"/>
      <c r="C4755" s="13"/>
      <c r="D4755" s="13"/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</row>
    <row r="4756" spans="1:43" x14ac:dyDescent="0.3">
      <c r="A4756" s="12"/>
      <c r="B4756" s="13"/>
      <c r="C4756" s="13"/>
      <c r="D4756" s="13"/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</row>
    <row r="4757" spans="1:43" x14ac:dyDescent="0.3">
      <c r="A4757" s="12"/>
      <c r="B4757" s="13"/>
      <c r="C4757" s="13"/>
      <c r="D4757" s="13"/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</row>
    <row r="4758" spans="1:43" x14ac:dyDescent="0.3">
      <c r="A4758" s="12"/>
      <c r="B4758" s="13"/>
      <c r="C4758" s="13"/>
      <c r="D4758" s="13"/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</row>
    <row r="4759" spans="1:43" x14ac:dyDescent="0.3">
      <c r="A4759" s="12"/>
      <c r="B4759" s="13"/>
      <c r="C4759" s="13"/>
      <c r="D4759" s="13"/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</row>
    <row r="4760" spans="1:43" x14ac:dyDescent="0.3">
      <c r="A4760" s="12"/>
      <c r="B4760" s="13"/>
      <c r="C4760" s="13"/>
      <c r="D4760" s="13"/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</row>
    <row r="4761" spans="1:43" x14ac:dyDescent="0.3">
      <c r="A4761" s="12"/>
      <c r="B4761" s="13"/>
      <c r="C4761" s="13"/>
      <c r="D4761" s="13"/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</row>
    <row r="4762" spans="1:43" x14ac:dyDescent="0.3">
      <c r="A4762" s="12"/>
      <c r="B4762" s="13"/>
      <c r="C4762" s="13"/>
      <c r="D4762" s="13"/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</row>
    <row r="4763" spans="1:43" x14ac:dyDescent="0.3">
      <c r="A4763" s="12"/>
      <c r="B4763" s="13"/>
      <c r="C4763" s="13"/>
      <c r="D4763" s="13"/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</row>
    <row r="4764" spans="1:43" x14ac:dyDescent="0.3">
      <c r="A4764" s="12"/>
      <c r="B4764" s="13"/>
      <c r="C4764" s="13"/>
      <c r="D4764" s="13"/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</row>
    <row r="4765" spans="1:43" x14ac:dyDescent="0.3">
      <c r="A4765" s="12"/>
      <c r="B4765" s="13"/>
      <c r="C4765" s="13"/>
      <c r="D4765" s="13"/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</row>
    <row r="4766" spans="1:43" x14ac:dyDescent="0.3">
      <c r="A4766" s="12"/>
      <c r="B4766" s="13"/>
      <c r="C4766" s="13"/>
      <c r="D4766" s="13"/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</row>
    <row r="4767" spans="1:43" x14ac:dyDescent="0.3">
      <c r="A4767" s="12"/>
      <c r="B4767" s="13"/>
      <c r="C4767" s="13"/>
      <c r="D4767" s="13"/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</row>
    <row r="4768" spans="1:43" x14ac:dyDescent="0.3">
      <c r="A4768" s="12"/>
      <c r="B4768" s="13"/>
      <c r="C4768" s="13"/>
      <c r="D4768" s="13"/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</row>
    <row r="4769" spans="1:43" x14ac:dyDescent="0.3">
      <c r="A4769" s="12"/>
      <c r="B4769" s="13"/>
      <c r="C4769" s="13"/>
      <c r="D4769" s="13"/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</row>
    <row r="4770" spans="1:43" x14ac:dyDescent="0.3">
      <c r="A4770" s="12"/>
      <c r="B4770" s="13"/>
      <c r="C4770" s="13"/>
      <c r="D4770" s="13"/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</row>
    <row r="4771" spans="1:43" x14ac:dyDescent="0.3">
      <c r="A4771" s="12"/>
      <c r="B4771" s="13"/>
      <c r="C4771" s="13"/>
      <c r="D4771" s="13"/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</row>
    <row r="4772" spans="1:43" x14ac:dyDescent="0.3">
      <c r="A4772" s="12"/>
      <c r="B4772" s="13"/>
      <c r="C4772" s="13"/>
      <c r="D4772" s="13"/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</row>
    <row r="4773" spans="1:43" x14ac:dyDescent="0.3">
      <c r="A4773" s="12"/>
      <c r="B4773" s="13"/>
      <c r="C4773" s="13"/>
      <c r="D4773" s="13"/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</row>
    <row r="4774" spans="1:43" x14ac:dyDescent="0.3">
      <c r="A4774" s="12"/>
      <c r="B4774" s="13"/>
      <c r="C4774" s="13"/>
      <c r="D4774" s="13"/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</row>
    <row r="4775" spans="1:43" x14ac:dyDescent="0.3">
      <c r="A4775" s="12"/>
      <c r="B4775" s="13"/>
      <c r="C4775" s="13"/>
      <c r="D4775" s="13"/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</row>
    <row r="4776" spans="1:43" x14ac:dyDescent="0.3">
      <c r="A4776" s="12"/>
      <c r="B4776" s="13"/>
      <c r="C4776" s="13"/>
      <c r="D4776" s="13"/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</row>
    <row r="4777" spans="1:43" x14ac:dyDescent="0.3">
      <c r="A4777" s="12"/>
      <c r="B4777" s="13"/>
      <c r="C4777" s="13"/>
      <c r="D4777" s="13"/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</row>
    <row r="4778" spans="1:43" x14ac:dyDescent="0.3">
      <c r="A4778" s="12"/>
      <c r="B4778" s="13"/>
      <c r="C4778" s="13"/>
      <c r="D4778" s="13"/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</row>
    <row r="4779" spans="1:43" x14ac:dyDescent="0.3">
      <c r="A4779" s="12"/>
      <c r="B4779" s="13"/>
      <c r="C4779" s="13"/>
      <c r="D4779" s="13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</row>
    <row r="4780" spans="1:43" x14ac:dyDescent="0.3">
      <c r="A4780" s="12"/>
      <c r="B4780" s="13"/>
      <c r="C4780" s="13"/>
      <c r="D4780" s="13"/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</row>
    <row r="4781" spans="1:43" x14ac:dyDescent="0.3">
      <c r="A4781" s="12"/>
      <c r="B4781" s="13"/>
      <c r="C4781" s="13"/>
      <c r="D4781" s="13"/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</row>
    <row r="4782" spans="1:43" x14ac:dyDescent="0.3">
      <c r="A4782" s="12"/>
      <c r="B4782" s="13"/>
      <c r="C4782" s="13"/>
      <c r="D4782" s="13"/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</row>
    <row r="4783" spans="1:43" x14ac:dyDescent="0.3">
      <c r="A4783" s="12"/>
      <c r="B4783" s="13"/>
      <c r="C4783" s="13"/>
      <c r="D4783" s="13"/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</row>
    <row r="4784" spans="1:43" x14ac:dyDescent="0.3">
      <c r="A4784" s="12"/>
      <c r="B4784" s="13"/>
      <c r="C4784" s="13"/>
      <c r="D4784" s="13"/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</row>
    <row r="4785" spans="1:43" x14ac:dyDescent="0.3">
      <c r="A4785" s="12"/>
      <c r="B4785" s="13"/>
      <c r="C4785" s="13"/>
      <c r="D4785" s="13"/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</row>
    <row r="4786" spans="1:43" x14ac:dyDescent="0.3">
      <c r="A4786" s="12"/>
      <c r="B4786" s="13"/>
      <c r="C4786" s="13"/>
      <c r="D4786" s="13"/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</row>
    <row r="4787" spans="1:43" x14ac:dyDescent="0.3">
      <c r="A4787" s="12"/>
      <c r="B4787" s="13"/>
      <c r="C4787" s="13"/>
      <c r="D4787" s="13"/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</row>
    <row r="4788" spans="1:43" x14ac:dyDescent="0.3">
      <c r="A4788" s="12"/>
      <c r="B4788" s="13"/>
      <c r="C4788" s="13"/>
      <c r="D4788" s="13"/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</row>
    <row r="4789" spans="1:43" x14ac:dyDescent="0.3">
      <c r="A4789" s="12"/>
      <c r="B4789" s="13"/>
      <c r="C4789" s="13"/>
      <c r="D4789" s="13"/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</row>
    <row r="4790" spans="1:43" x14ac:dyDescent="0.3">
      <c r="A4790" s="12"/>
      <c r="B4790" s="13"/>
      <c r="C4790" s="13"/>
      <c r="D4790" s="13"/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</row>
    <row r="4791" spans="1:43" x14ac:dyDescent="0.3">
      <c r="A4791" s="12"/>
      <c r="B4791" s="13"/>
      <c r="C4791" s="13"/>
      <c r="D4791" s="13"/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</row>
    <row r="4792" spans="1:43" x14ac:dyDescent="0.3">
      <c r="A4792" s="12"/>
      <c r="B4792" s="13"/>
      <c r="C4792" s="13"/>
      <c r="D4792" s="13"/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</row>
    <row r="4793" spans="1:43" x14ac:dyDescent="0.3">
      <c r="A4793" s="12"/>
      <c r="B4793" s="13"/>
      <c r="C4793" s="13"/>
      <c r="D4793" s="13"/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</row>
    <row r="4794" spans="1:43" x14ac:dyDescent="0.3">
      <c r="A4794" s="12"/>
      <c r="B4794" s="13"/>
      <c r="C4794" s="13"/>
      <c r="D4794" s="13"/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</row>
    <row r="4795" spans="1:43" x14ac:dyDescent="0.3">
      <c r="A4795" s="12"/>
      <c r="B4795" s="13"/>
      <c r="C4795" s="13"/>
      <c r="D4795" s="13"/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</row>
    <row r="4796" spans="1:43" x14ac:dyDescent="0.3">
      <c r="A4796" s="12"/>
      <c r="B4796" s="13"/>
      <c r="C4796" s="13"/>
      <c r="D4796" s="13"/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</row>
    <row r="4797" spans="1:43" x14ac:dyDescent="0.3">
      <c r="A4797" s="12"/>
      <c r="B4797" s="13"/>
      <c r="C4797" s="13"/>
      <c r="D4797" s="13"/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</row>
    <row r="4798" spans="1:43" x14ac:dyDescent="0.3">
      <c r="A4798" s="12"/>
      <c r="B4798" s="13"/>
      <c r="C4798" s="13"/>
      <c r="D4798" s="13"/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</row>
    <row r="4799" spans="1:43" x14ac:dyDescent="0.3">
      <c r="A4799" s="12"/>
      <c r="B4799" s="13"/>
      <c r="C4799" s="13"/>
      <c r="D4799" s="13"/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</row>
    <row r="4800" spans="1:43" x14ac:dyDescent="0.3">
      <c r="A4800" s="12"/>
      <c r="B4800" s="13"/>
      <c r="C4800" s="13"/>
      <c r="D4800" s="13"/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</row>
    <row r="4801" spans="1:44" x14ac:dyDescent="0.3">
      <c r="A4801" s="12"/>
      <c r="B4801" s="13"/>
      <c r="C4801" s="13"/>
      <c r="D4801" s="13"/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</row>
    <row r="4802" spans="1:44" x14ac:dyDescent="0.3">
      <c r="A4802" s="12"/>
      <c r="B4802" s="13"/>
      <c r="C4802" s="13"/>
      <c r="D4802" s="13"/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</row>
    <row r="4803" spans="1:44" x14ac:dyDescent="0.3">
      <c r="A4803" s="12"/>
      <c r="B4803" s="13"/>
      <c r="C4803" s="13"/>
      <c r="D4803" s="13"/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</row>
    <row r="4804" spans="1:44" x14ac:dyDescent="0.3">
      <c r="A4804" s="12"/>
      <c r="B4804" s="13"/>
      <c r="C4804" s="13"/>
      <c r="D4804" s="13"/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</row>
    <row r="4805" spans="1:44" x14ac:dyDescent="0.3">
      <c r="A4805" s="12"/>
      <c r="B4805" s="13"/>
      <c r="C4805" s="13"/>
      <c r="D4805" s="13"/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</row>
    <row r="4806" spans="1:44" x14ac:dyDescent="0.3">
      <c r="A4806" s="12"/>
      <c r="B4806" s="13"/>
      <c r="C4806" s="13"/>
      <c r="D4806" s="13"/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</row>
    <row r="4807" spans="1:44" x14ac:dyDescent="0.3">
      <c r="A4807" s="12"/>
      <c r="B4807" s="13"/>
      <c r="C4807" s="13"/>
      <c r="D4807" s="13"/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</row>
    <row r="4808" spans="1:44" x14ac:dyDescent="0.3">
      <c r="A4808" s="12"/>
      <c r="B4808" s="13"/>
      <c r="C4808" s="13"/>
      <c r="D4808" s="13"/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</row>
    <row r="4809" spans="1:44" x14ac:dyDescent="0.3">
      <c r="A4809" s="12"/>
      <c r="B4809" s="13"/>
      <c r="C4809" s="13"/>
      <c r="D4809" s="13"/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</row>
    <row r="4810" spans="1:44" x14ac:dyDescent="0.3">
      <c r="A4810" s="12"/>
      <c r="B4810" s="13"/>
      <c r="C4810" s="13"/>
      <c r="D4810" s="13"/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</row>
    <row r="4811" spans="1:44" x14ac:dyDescent="0.3">
      <c r="A4811" s="12"/>
      <c r="B4811" s="13"/>
      <c r="C4811" s="13"/>
      <c r="D4811" s="13"/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5" t="s">
        <v>8</v>
      </c>
    </row>
    <row r="4812" spans="1:44" x14ac:dyDescent="0.3">
      <c r="A4812" s="12"/>
      <c r="B4812" s="13"/>
      <c r="C4812" s="13"/>
      <c r="D4812" s="13"/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</row>
    <row r="4813" spans="1:44" x14ac:dyDescent="0.3">
      <c r="A4813" s="12"/>
      <c r="B4813" s="13"/>
      <c r="C4813" s="13"/>
      <c r="D4813" s="13"/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</row>
    <row r="4814" spans="1:44" x14ac:dyDescent="0.3">
      <c r="A4814" s="12"/>
      <c r="B4814" s="13"/>
      <c r="C4814" s="13"/>
      <c r="D4814" s="13"/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</row>
    <row r="4815" spans="1:44" x14ac:dyDescent="0.3">
      <c r="A4815" s="12"/>
      <c r="B4815" s="13"/>
      <c r="C4815" s="13"/>
      <c r="D4815" s="13"/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</row>
    <row r="4816" spans="1:44" x14ac:dyDescent="0.3">
      <c r="A4816" s="12"/>
      <c r="B4816" s="13"/>
      <c r="C4816" s="13"/>
      <c r="D4816" s="13"/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</row>
    <row r="4817" spans="1:43" x14ac:dyDescent="0.3">
      <c r="A4817" s="12"/>
      <c r="B4817" s="13"/>
      <c r="C4817" s="13"/>
      <c r="D4817" s="13"/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</row>
    <row r="4818" spans="1:43" x14ac:dyDescent="0.3">
      <c r="A4818" s="12"/>
      <c r="B4818" s="13"/>
      <c r="C4818" s="13"/>
      <c r="D4818" s="13"/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</row>
    <row r="4819" spans="1:43" x14ac:dyDescent="0.3">
      <c r="A4819" s="12"/>
      <c r="B4819" s="13"/>
      <c r="C4819" s="13"/>
      <c r="D4819" s="13"/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</row>
    <row r="4820" spans="1:43" x14ac:dyDescent="0.3">
      <c r="A4820" s="12"/>
      <c r="B4820" s="13"/>
      <c r="C4820" s="13"/>
      <c r="D4820" s="13"/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</row>
    <row r="4821" spans="1:43" x14ac:dyDescent="0.3">
      <c r="A4821" s="12"/>
      <c r="B4821" s="13"/>
      <c r="C4821" s="13"/>
      <c r="D4821" s="13"/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</row>
    <row r="4822" spans="1:43" x14ac:dyDescent="0.3">
      <c r="A4822" s="12"/>
      <c r="B4822" s="13"/>
      <c r="C4822" s="13"/>
      <c r="D4822" s="13"/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</row>
    <row r="4823" spans="1:43" x14ac:dyDescent="0.3">
      <c r="A4823" s="12"/>
      <c r="B4823" s="13"/>
      <c r="C4823" s="13"/>
      <c r="D4823" s="13"/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</row>
    <row r="4824" spans="1:43" x14ac:dyDescent="0.3">
      <c r="A4824" s="12"/>
      <c r="B4824" s="13"/>
      <c r="C4824" s="13"/>
      <c r="D4824" s="13"/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</row>
    <row r="4825" spans="1:43" x14ac:dyDescent="0.3">
      <c r="A4825" s="12"/>
      <c r="B4825" s="13"/>
      <c r="C4825" s="13"/>
      <c r="D4825" s="13"/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</row>
    <row r="4826" spans="1:43" x14ac:dyDescent="0.3">
      <c r="A4826" s="12"/>
      <c r="B4826" s="13"/>
      <c r="C4826" s="13"/>
      <c r="D4826" s="13"/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</row>
    <row r="4827" spans="1:43" x14ac:dyDescent="0.3">
      <c r="A4827" s="12"/>
      <c r="B4827" s="13"/>
      <c r="C4827" s="13"/>
      <c r="D4827" s="13"/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</row>
    <row r="4828" spans="1:43" x14ac:dyDescent="0.3">
      <c r="A4828" s="12"/>
      <c r="B4828" s="13"/>
      <c r="C4828" s="13"/>
      <c r="D4828" s="13"/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</row>
    <row r="4829" spans="1:43" x14ac:dyDescent="0.3">
      <c r="A4829" s="12"/>
      <c r="B4829" s="13"/>
      <c r="C4829" s="13"/>
      <c r="D4829" s="13"/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</row>
    <row r="4830" spans="1:43" x14ac:dyDescent="0.3">
      <c r="A4830" s="12"/>
      <c r="B4830" s="13"/>
      <c r="C4830" s="13"/>
      <c r="D4830" s="13"/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</row>
    <row r="4831" spans="1:43" x14ac:dyDescent="0.3">
      <c r="A4831" s="12"/>
      <c r="B4831" s="13"/>
      <c r="C4831" s="13"/>
      <c r="D4831" s="13"/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</row>
    <row r="4832" spans="1:43" x14ac:dyDescent="0.3">
      <c r="A4832" s="12"/>
      <c r="B4832" s="13"/>
      <c r="C4832" s="13"/>
      <c r="D4832" s="13"/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</row>
    <row r="4833" spans="1:43" x14ac:dyDescent="0.3">
      <c r="A4833" s="12"/>
      <c r="B4833" s="13"/>
      <c r="C4833" s="13"/>
      <c r="D4833" s="13"/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</row>
    <row r="4834" spans="1:43" x14ac:dyDescent="0.3">
      <c r="A4834" s="12"/>
      <c r="B4834" s="13"/>
      <c r="C4834" s="13"/>
      <c r="D4834" s="13"/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</row>
    <row r="4835" spans="1:43" x14ac:dyDescent="0.3">
      <c r="A4835" s="12"/>
      <c r="B4835" s="13"/>
      <c r="C4835" s="13"/>
      <c r="D4835" s="13"/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</row>
    <row r="4836" spans="1:43" x14ac:dyDescent="0.3">
      <c r="A4836" s="12"/>
      <c r="B4836" s="13"/>
      <c r="C4836" s="13"/>
      <c r="D4836" s="13"/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</row>
    <row r="4837" spans="1:43" x14ac:dyDescent="0.3">
      <c r="A4837" s="12"/>
      <c r="B4837" s="13"/>
      <c r="C4837" s="13"/>
      <c r="D4837" s="13"/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</row>
    <row r="4838" spans="1:43" x14ac:dyDescent="0.3">
      <c r="A4838" s="12"/>
      <c r="B4838" s="13"/>
      <c r="C4838" s="13"/>
      <c r="D4838" s="13"/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</row>
    <row r="4839" spans="1:43" x14ac:dyDescent="0.3">
      <c r="A4839" s="12"/>
      <c r="B4839" s="13"/>
      <c r="C4839" s="13"/>
      <c r="D4839" s="13"/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</row>
    <row r="4840" spans="1:43" x14ac:dyDescent="0.3">
      <c r="A4840" s="12"/>
      <c r="B4840" s="13"/>
      <c r="C4840" s="13"/>
      <c r="D4840" s="13"/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</row>
    <row r="4841" spans="1:43" x14ac:dyDescent="0.3">
      <c r="A4841" s="12"/>
      <c r="B4841" s="13"/>
      <c r="C4841" s="13"/>
      <c r="D4841" s="13"/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</row>
    <row r="4842" spans="1:43" x14ac:dyDescent="0.3">
      <c r="A4842" s="12"/>
      <c r="B4842" s="13"/>
      <c r="C4842" s="13"/>
      <c r="D4842" s="13"/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</row>
    <row r="4843" spans="1:43" x14ac:dyDescent="0.3">
      <c r="A4843" s="12"/>
      <c r="B4843" s="13"/>
      <c r="C4843" s="13"/>
      <c r="D4843" s="13"/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</row>
    <row r="4844" spans="1:43" x14ac:dyDescent="0.3">
      <c r="A4844" s="12"/>
      <c r="B4844" s="13"/>
      <c r="C4844" s="13"/>
      <c r="D4844" s="13"/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</row>
    <row r="4845" spans="1:43" x14ac:dyDescent="0.3">
      <c r="A4845" s="12"/>
      <c r="B4845" s="13"/>
      <c r="C4845" s="13"/>
      <c r="D4845" s="13"/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</row>
    <row r="4846" spans="1:43" x14ac:dyDescent="0.3">
      <c r="A4846" s="12"/>
      <c r="B4846" s="13"/>
      <c r="C4846" s="13"/>
      <c r="D4846" s="13"/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</row>
    <row r="4847" spans="1:43" x14ac:dyDescent="0.3">
      <c r="A4847" s="12"/>
      <c r="B4847" s="13"/>
      <c r="C4847" s="13"/>
      <c r="D4847" s="13"/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</row>
    <row r="4848" spans="1:43" x14ac:dyDescent="0.3">
      <c r="A4848" s="12"/>
      <c r="B4848" s="13"/>
      <c r="C4848" s="13"/>
      <c r="D4848" s="13"/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</row>
    <row r="4849" spans="1:43" x14ac:dyDescent="0.3">
      <c r="A4849" s="12"/>
      <c r="B4849" s="13"/>
      <c r="C4849" s="13"/>
      <c r="D4849" s="13"/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</row>
    <row r="4850" spans="1:43" x14ac:dyDescent="0.3">
      <c r="A4850" s="12"/>
      <c r="B4850" s="13"/>
      <c r="C4850" s="13"/>
      <c r="D4850" s="13"/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</row>
    <row r="4851" spans="1:43" x14ac:dyDescent="0.3">
      <c r="A4851" s="12"/>
      <c r="B4851" s="13"/>
      <c r="C4851" s="13"/>
      <c r="D4851" s="13"/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</row>
    <row r="4852" spans="1:43" x14ac:dyDescent="0.3">
      <c r="A4852" s="12"/>
      <c r="B4852" s="13"/>
      <c r="C4852" s="13"/>
      <c r="D4852" s="13"/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</row>
    <row r="4853" spans="1:43" x14ac:dyDescent="0.3">
      <c r="A4853" s="12"/>
      <c r="B4853" s="13"/>
      <c r="C4853" s="13"/>
      <c r="D4853" s="13"/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</row>
    <row r="4854" spans="1:43" x14ac:dyDescent="0.3">
      <c r="A4854" s="12"/>
      <c r="B4854" s="13"/>
      <c r="C4854" s="13"/>
      <c r="D4854" s="13"/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</row>
    <row r="4855" spans="1:43" x14ac:dyDescent="0.3">
      <c r="A4855" s="12"/>
      <c r="B4855" s="13"/>
      <c r="C4855" s="13"/>
      <c r="D4855" s="13"/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</row>
    <row r="4856" spans="1:43" x14ac:dyDescent="0.3">
      <c r="A4856" s="12"/>
      <c r="B4856" s="13"/>
      <c r="C4856" s="13"/>
      <c r="D4856" s="13"/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</row>
    <row r="4857" spans="1:43" x14ac:dyDescent="0.3">
      <c r="A4857" s="12"/>
      <c r="B4857" s="13"/>
      <c r="C4857" s="13"/>
      <c r="D4857" s="13"/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</row>
    <row r="4858" spans="1:43" x14ac:dyDescent="0.3">
      <c r="A4858" s="12"/>
      <c r="B4858" s="13"/>
      <c r="C4858" s="13"/>
      <c r="D4858" s="13"/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</row>
    <row r="4859" spans="1:43" x14ac:dyDescent="0.3">
      <c r="A4859" s="12"/>
      <c r="B4859" s="13"/>
      <c r="C4859" s="13"/>
      <c r="D4859" s="13"/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</row>
    <row r="4860" spans="1:43" x14ac:dyDescent="0.3">
      <c r="A4860" s="12"/>
      <c r="B4860" s="13"/>
      <c r="C4860" s="13"/>
      <c r="D4860" s="13"/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</row>
    <row r="4861" spans="1:43" x14ac:dyDescent="0.3">
      <c r="A4861" s="12"/>
      <c r="B4861" s="13"/>
      <c r="C4861" s="13"/>
      <c r="D4861" s="13"/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</row>
    <row r="4862" spans="1:43" x14ac:dyDescent="0.3">
      <c r="A4862" s="12"/>
      <c r="B4862" s="13"/>
      <c r="C4862" s="13"/>
      <c r="D4862" s="13"/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</row>
    <row r="4863" spans="1:43" x14ac:dyDescent="0.3">
      <c r="A4863" s="12"/>
      <c r="B4863" s="13"/>
      <c r="C4863" s="13"/>
      <c r="D4863" s="13"/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</row>
    <row r="4864" spans="1:43" x14ac:dyDescent="0.3">
      <c r="A4864" s="12"/>
      <c r="B4864" s="13"/>
      <c r="C4864" s="13"/>
      <c r="D4864" s="13"/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</row>
    <row r="4865" spans="1:43" x14ac:dyDescent="0.3">
      <c r="A4865" s="12"/>
      <c r="B4865" s="13"/>
      <c r="C4865" s="13"/>
      <c r="D4865" s="13"/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</row>
    <row r="4866" spans="1:43" x14ac:dyDescent="0.3">
      <c r="A4866" s="12"/>
      <c r="B4866" s="13"/>
      <c r="C4866" s="13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</row>
    <row r="4867" spans="1:43" x14ac:dyDescent="0.3">
      <c r="A4867" s="12"/>
      <c r="B4867" s="13"/>
      <c r="C4867" s="13"/>
      <c r="D4867" s="13"/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</row>
    <row r="4868" spans="1:43" x14ac:dyDescent="0.3">
      <c r="A4868" s="12"/>
      <c r="B4868" s="13"/>
      <c r="C4868" s="13"/>
      <c r="D4868" s="13"/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</row>
    <row r="4869" spans="1:43" x14ac:dyDescent="0.3">
      <c r="A4869" s="12"/>
      <c r="B4869" s="13"/>
      <c r="C4869" s="13"/>
      <c r="D4869" s="13"/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</row>
    <row r="4870" spans="1:43" x14ac:dyDescent="0.3">
      <c r="A4870" s="12"/>
      <c r="B4870" s="13"/>
      <c r="C4870" s="13"/>
      <c r="D4870" s="13"/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</row>
    <row r="4871" spans="1:43" x14ac:dyDescent="0.3">
      <c r="A4871" s="12"/>
      <c r="B4871" s="13"/>
      <c r="C4871" s="13"/>
      <c r="D4871" s="13"/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</row>
    <row r="4872" spans="1:43" x14ac:dyDescent="0.3">
      <c r="A4872" s="12"/>
      <c r="B4872" s="13"/>
      <c r="C4872" s="13"/>
      <c r="D4872" s="13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</row>
    <row r="4873" spans="1:43" x14ac:dyDescent="0.3">
      <c r="A4873" s="12"/>
      <c r="B4873" s="13"/>
      <c r="C4873" s="13"/>
      <c r="D4873" s="13"/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</row>
    <row r="4874" spans="1:43" x14ac:dyDescent="0.3">
      <c r="A4874" s="12"/>
      <c r="B4874" s="13"/>
      <c r="C4874" s="13"/>
      <c r="D4874" s="13"/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</row>
    <row r="4875" spans="1:43" x14ac:dyDescent="0.3">
      <c r="A4875" s="12"/>
      <c r="B4875" s="13"/>
      <c r="C4875" s="13"/>
      <c r="D4875" s="13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</row>
    <row r="4876" spans="1:43" x14ac:dyDescent="0.3">
      <c r="A4876" s="12"/>
      <c r="B4876" s="13"/>
      <c r="C4876" s="13"/>
      <c r="D4876" s="13"/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</row>
    <row r="4877" spans="1:43" x14ac:dyDescent="0.3">
      <c r="A4877" s="12"/>
      <c r="B4877" s="13"/>
      <c r="C4877" s="13"/>
      <c r="D4877" s="13"/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</row>
    <row r="4878" spans="1:43" x14ac:dyDescent="0.3">
      <c r="A4878" s="12"/>
      <c r="B4878" s="13"/>
      <c r="C4878" s="13"/>
      <c r="D4878" s="13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</row>
    <row r="4879" spans="1:43" x14ac:dyDescent="0.3">
      <c r="A4879" s="12"/>
      <c r="B4879" s="13"/>
      <c r="C4879" s="13"/>
      <c r="D4879" s="13"/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</row>
    <row r="4880" spans="1:43" x14ac:dyDescent="0.3">
      <c r="A4880" s="12"/>
      <c r="B4880" s="13"/>
      <c r="C4880" s="13"/>
      <c r="D4880" s="13"/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  <c r="P4880" s="13"/>
      <c r="Q4880" s="13"/>
      <c r="R4880" s="13"/>
      <c r="S4880" s="13"/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F4880" s="13"/>
      <c r="AG4880" s="13"/>
      <c r="AH4880" s="13"/>
      <c r="AI4880" s="13"/>
      <c r="AJ4880" s="13"/>
      <c r="AK4880" s="13"/>
      <c r="AL4880" s="13"/>
      <c r="AM4880" s="13"/>
      <c r="AN4880" s="13"/>
      <c r="AO4880" s="13"/>
      <c r="AP4880" s="13"/>
      <c r="AQ4880" s="13"/>
    </row>
    <row r="4881" spans="1:43" x14ac:dyDescent="0.3">
      <c r="A4881" s="12"/>
      <c r="B4881" s="13"/>
      <c r="C4881" s="13"/>
      <c r="D4881" s="13"/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</row>
    <row r="4882" spans="1:43" x14ac:dyDescent="0.3">
      <c r="A4882" s="12"/>
      <c r="B4882" s="13"/>
      <c r="C4882" s="13"/>
      <c r="D4882" s="13"/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</row>
    <row r="4883" spans="1:43" x14ac:dyDescent="0.3">
      <c r="A4883" s="12"/>
      <c r="B4883" s="13"/>
      <c r="C4883" s="13"/>
      <c r="D4883" s="13"/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</row>
    <row r="4884" spans="1:43" x14ac:dyDescent="0.3">
      <c r="A4884" s="12"/>
      <c r="B4884" s="13"/>
      <c r="C4884" s="13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</row>
    <row r="4885" spans="1:43" x14ac:dyDescent="0.3">
      <c r="A4885" s="12"/>
      <c r="B4885" s="13"/>
      <c r="C4885" s="13"/>
      <c r="D4885" s="13"/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</row>
    <row r="4886" spans="1:43" x14ac:dyDescent="0.3">
      <c r="A4886" s="12"/>
      <c r="B4886" s="13"/>
      <c r="C4886" s="13"/>
      <c r="D4886" s="13"/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</row>
    <row r="4887" spans="1:43" x14ac:dyDescent="0.3">
      <c r="A4887" s="12"/>
      <c r="B4887" s="13"/>
      <c r="C4887" s="13"/>
      <c r="D4887" s="13"/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</row>
    <row r="4888" spans="1:43" x14ac:dyDescent="0.3">
      <c r="A4888" s="12"/>
      <c r="B4888" s="13"/>
      <c r="C4888" s="13"/>
      <c r="D4888" s="13"/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</row>
    <row r="4889" spans="1:43" x14ac:dyDescent="0.3">
      <c r="A4889" s="12"/>
      <c r="B4889" s="13"/>
      <c r="C4889" s="13"/>
      <c r="D4889" s="13"/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</row>
    <row r="4890" spans="1:43" x14ac:dyDescent="0.3">
      <c r="A4890" s="12"/>
      <c r="B4890" s="13"/>
      <c r="C4890" s="13"/>
      <c r="D4890" s="13"/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</row>
    <row r="4891" spans="1:43" x14ac:dyDescent="0.3">
      <c r="A4891" s="12"/>
      <c r="B4891" s="13"/>
      <c r="C4891" s="13"/>
      <c r="D4891" s="13"/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</row>
    <row r="4892" spans="1:43" x14ac:dyDescent="0.3">
      <c r="A4892" s="12"/>
      <c r="B4892" s="13"/>
      <c r="C4892" s="13"/>
      <c r="D4892" s="13"/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</row>
    <row r="4893" spans="1:43" x14ac:dyDescent="0.3">
      <c r="A4893" s="12"/>
      <c r="B4893" s="13"/>
      <c r="C4893" s="13"/>
      <c r="D4893" s="13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</row>
    <row r="4894" spans="1:43" x14ac:dyDescent="0.3">
      <c r="A4894" s="12"/>
      <c r="B4894" s="13"/>
      <c r="C4894" s="13"/>
      <c r="D4894" s="13"/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</row>
    <row r="4895" spans="1:43" x14ac:dyDescent="0.3">
      <c r="A4895" s="12"/>
      <c r="B4895" s="13"/>
      <c r="C4895" s="13"/>
      <c r="D4895" s="13"/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</row>
    <row r="4896" spans="1:43" x14ac:dyDescent="0.3">
      <c r="A4896" s="12"/>
      <c r="B4896" s="13"/>
      <c r="C4896" s="13"/>
      <c r="D4896" s="13"/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</row>
    <row r="4897" spans="1:43" x14ac:dyDescent="0.3">
      <c r="A4897" s="12"/>
      <c r="B4897" s="13"/>
      <c r="C4897" s="13"/>
      <c r="D4897" s="13"/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</row>
    <row r="4898" spans="1:43" x14ac:dyDescent="0.3">
      <c r="A4898" s="12"/>
      <c r="B4898" s="13"/>
      <c r="C4898" s="13"/>
      <c r="D4898" s="13"/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</row>
    <row r="4899" spans="1:43" x14ac:dyDescent="0.3">
      <c r="A4899" s="12"/>
      <c r="B4899" s="13"/>
      <c r="C4899" s="13"/>
      <c r="D4899" s="13"/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</row>
    <row r="4900" spans="1:43" x14ac:dyDescent="0.3">
      <c r="A4900" s="12"/>
      <c r="B4900" s="13"/>
      <c r="C4900" s="13"/>
      <c r="D4900" s="13"/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</row>
    <row r="4901" spans="1:43" x14ac:dyDescent="0.3">
      <c r="A4901" s="12"/>
      <c r="B4901" s="13"/>
      <c r="C4901" s="13"/>
      <c r="D4901" s="13"/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</row>
    <row r="4902" spans="1:43" x14ac:dyDescent="0.3">
      <c r="A4902" s="12"/>
      <c r="B4902" s="13"/>
      <c r="C4902" s="13"/>
      <c r="D4902" s="13"/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</row>
    <row r="4903" spans="1:43" x14ac:dyDescent="0.3">
      <c r="A4903" s="12"/>
      <c r="B4903" s="13"/>
      <c r="C4903" s="13"/>
      <c r="D4903" s="13"/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</row>
    <row r="4904" spans="1:43" x14ac:dyDescent="0.3">
      <c r="A4904" s="12"/>
      <c r="B4904" s="13"/>
      <c r="C4904" s="13"/>
      <c r="D4904" s="13"/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</row>
    <row r="4905" spans="1:43" x14ac:dyDescent="0.3">
      <c r="A4905" s="12"/>
      <c r="B4905" s="13"/>
      <c r="C4905" s="13"/>
      <c r="D4905" s="13"/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</row>
    <row r="4906" spans="1:43" x14ac:dyDescent="0.3">
      <c r="A4906" s="12"/>
      <c r="B4906" s="13"/>
      <c r="C4906" s="13"/>
      <c r="D4906" s="13"/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</row>
    <row r="4907" spans="1:43" x14ac:dyDescent="0.3">
      <c r="A4907" s="12"/>
      <c r="B4907" s="13"/>
      <c r="C4907" s="13"/>
      <c r="D4907" s="13"/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</row>
    <row r="4908" spans="1:43" x14ac:dyDescent="0.3">
      <c r="A4908" s="12"/>
      <c r="B4908" s="13"/>
      <c r="C4908" s="13"/>
      <c r="D4908" s="13"/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</row>
    <row r="4909" spans="1:43" x14ac:dyDescent="0.3">
      <c r="A4909" s="12"/>
      <c r="B4909" s="13"/>
      <c r="C4909" s="13"/>
      <c r="D4909" s="13"/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</row>
    <row r="4910" spans="1:43" x14ac:dyDescent="0.3">
      <c r="A4910" s="12"/>
      <c r="B4910" s="13"/>
      <c r="C4910" s="13"/>
      <c r="D4910" s="13"/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</row>
    <row r="4911" spans="1:43" x14ac:dyDescent="0.3">
      <c r="A4911" s="12"/>
      <c r="B4911" s="13"/>
      <c r="C4911" s="13"/>
      <c r="D4911" s="13"/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</row>
    <row r="4912" spans="1:43" x14ac:dyDescent="0.3">
      <c r="A4912" s="12"/>
      <c r="B4912" s="13"/>
      <c r="C4912" s="13"/>
      <c r="D4912" s="13"/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</row>
    <row r="4913" spans="1:43" x14ac:dyDescent="0.3">
      <c r="A4913" s="12"/>
      <c r="B4913" s="13"/>
      <c r="C4913" s="13"/>
      <c r="D4913" s="13"/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</row>
    <row r="4914" spans="1:43" x14ac:dyDescent="0.3">
      <c r="A4914" s="12"/>
      <c r="B4914" s="13"/>
      <c r="C4914" s="13"/>
      <c r="D4914" s="13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</row>
    <row r="4915" spans="1:43" x14ac:dyDescent="0.3">
      <c r="A4915" s="12"/>
      <c r="B4915" s="13"/>
      <c r="C4915" s="13"/>
      <c r="D4915" s="13"/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</row>
    <row r="4916" spans="1:43" x14ac:dyDescent="0.3">
      <c r="A4916" s="12"/>
      <c r="B4916" s="13"/>
      <c r="C4916" s="13"/>
      <c r="D4916" s="13"/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</row>
    <row r="4917" spans="1:43" x14ac:dyDescent="0.3">
      <c r="A4917" s="12"/>
      <c r="B4917" s="13"/>
      <c r="C4917" s="13"/>
      <c r="D4917" s="13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</row>
    <row r="4918" spans="1:43" x14ac:dyDescent="0.3">
      <c r="A4918" s="12"/>
      <c r="B4918" s="13"/>
      <c r="C4918" s="13"/>
      <c r="D4918" s="13"/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</row>
    <row r="4919" spans="1:43" x14ac:dyDescent="0.3">
      <c r="A4919" s="12"/>
      <c r="B4919" s="13"/>
      <c r="C4919" s="13"/>
      <c r="D4919" s="13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</row>
    <row r="4920" spans="1:43" x14ac:dyDescent="0.3">
      <c r="A4920" s="12"/>
      <c r="B4920" s="13"/>
      <c r="C4920" s="13"/>
      <c r="D4920" s="13"/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</row>
    <row r="4921" spans="1:43" x14ac:dyDescent="0.3">
      <c r="A4921" s="12"/>
      <c r="B4921" s="13"/>
      <c r="C4921" s="13"/>
      <c r="D4921" s="13"/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</row>
    <row r="4922" spans="1:43" x14ac:dyDescent="0.3">
      <c r="A4922" s="12"/>
      <c r="B4922" s="13"/>
      <c r="C4922" s="13"/>
      <c r="D4922" s="13"/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</row>
    <row r="4923" spans="1:43" x14ac:dyDescent="0.3">
      <c r="A4923" s="12"/>
      <c r="B4923" s="13"/>
      <c r="C4923" s="13"/>
      <c r="D4923" s="13"/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</row>
    <row r="4924" spans="1:43" x14ac:dyDescent="0.3">
      <c r="A4924" s="12"/>
      <c r="B4924" s="13"/>
      <c r="C4924" s="13"/>
      <c r="D4924" s="13"/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</row>
    <row r="4925" spans="1:43" x14ac:dyDescent="0.3">
      <c r="A4925" s="12"/>
      <c r="B4925" s="13"/>
      <c r="C4925" s="13"/>
      <c r="D4925" s="13"/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</row>
    <row r="4926" spans="1:43" x14ac:dyDescent="0.3">
      <c r="A4926" s="12"/>
      <c r="B4926" s="13"/>
      <c r="C4926" s="13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</row>
    <row r="4927" spans="1:43" x14ac:dyDescent="0.3">
      <c r="A4927" s="12"/>
      <c r="B4927" s="13"/>
      <c r="C4927" s="13"/>
      <c r="D4927" s="13"/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</row>
    <row r="4928" spans="1:43" x14ac:dyDescent="0.3">
      <c r="A4928" s="12"/>
      <c r="B4928" s="13"/>
      <c r="C4928" s="13"/>
      <c r="D4928" s="13"/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</row>
    <row r="4929" spans="1:43" x14ac:dyDescent="0.3">
      <c r="A4929" s="12"/>
      <c r="B4929" s="13"/>
      <c r="C4929" s="13"/>
      <c r="D4929" s="13"/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</row>
    <row r="4930" spans="1:43" x14ac:dyDescent="0.3">
      <c r="A4930" s="12"/>
      <c r="B4930" s="13"/>
      <c r="C4930" s="13"/>
      <c r="D4930" s="13"/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</row>
    <row r="4931" spans="1:43" x14ac:dyDescent="0.3">
      <c r="A4931" s="12"/>
      <c r="B4931" s="13"/>
      <c r="C4931" s="13"/>
      <c r="D4931" s="13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</row>
    <row r="4932" spans="1:43" x14ac:dyDescent="0.3">
      <c r="A4932" s="12"/>
      <c r="B4932" s="13"/>
      <c r="C4932" s="13"/>
      <c r="D4932" s="13"/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</row>
    <row r="4933" spans="1:43" x14ac:dyDescent="0.3">
      <c r="A4933" s="12"/>
      <c r="B4933" s="13"/>
      <c r="C4933" s="13"/>
      <c r="D4933" s="13"/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</row>
    <row r="4934" spans="1:43" x14ac:dyDescent="0.3">
      <c r="A4934" s="12"/>
      <c r="B4934" s="13"/>
      <c r="C4934" s="13"/>
      <c r="D4934" s="13"/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</row>
    <row r="4935" spans="1:43" x14ac:dyDescent="0.3">
      <c r="A4935" s="12"/>
      <c r="B4935" s="13"/>
      <c r="C4935" s="13"/>
      <c r="D4935" s="13"/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</row>
    <row r="4936" spans="1:43" x14ac:dyDescent="0.3">
      <c r="A4936" s="12"/>
      <c r="B4936" s="13"/>
      <c r="C4936" s="13"/>
      <c r="D4936" s="13"/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</row>
    <row r="4937" spans="1:43" x14ac:dyDescent="0.3">
      <c r="A4937" s="12"/>
      <c r="B4937" s="13"/>
      <c r="C4937" s="13"/>
      <c r="D4937" s="13"/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</row>
    <row r="4938" spans="1:43" x14ac:dyDescent="0.3">
      <c r="A4938" s="12"/>
      <c r="B4938" s="13"/>
      <c r="C4938" s="13"/>
      <c r="D4938" s="13"/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</row>
    <row r="4939" spans="1:43" x14ac:dyDescent="0.3">
      <c r="A4939" s="12"/>
      <c r="B4939" s="13"/>
      <c r="C4939" s="13"/>
      <c r="D4939" s="13"/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</row>
    <row r="4940" spans="1:43" x14ac:dyDescent="0.3">
      <c r="A4940" s="12"/>
      <c r="B4940" s="13"/>
      <c r="C4940" s="13"/>
      <c r="D4940" s="13"/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</row>
    <row r="4941" spans="1:43" x14ac:dyDescent="0.3">
      <c r="A4941" s="12"/>
      <c r="B4941" s="13"/>
      <c r="C4941" s="13"/>
      <c r="D4941" s="13"/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</row>
    <row r="4942" spans="1:43" x14ac:dyDescent="0.3">
      <c r="A4942" s="12"/>
      <c r="B4942" s="13"/>
      <c r="C4942" s="13"/>
      <c r="D4942" s="13"/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</row>
    <row r="4943" spans="1:43" x14ac:dyDescent="0.3">
      <c r="A4943" s="12"/>
      <c r="B4943" s="13"/>
      <c r="C4943" s="13"/>
      <c r="D4943" s="13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</row>
    <row r="4944" spans="1:43" x14ac:dyDescent="0.3">
      <c r="A4944" s="12"/>
      <c r="B4944" s="13"/>
      <c r="C4944" s="13"/>
      <c r="D4944" s="13"/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</row>
    <row r="4945" spans="1:43" x14ac:dyDescent="0.3">
      <c r="A4945" s="12"/>
      <c r="B4945" s="13"/>
      <c r="C4945" s="13"/>
      <c r="D4945" s="13"/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F4945" s="13"/>
      <c r="AG4945" s="13"/>
      <c r="AH4945" s="13"/>
      <c r="AI4945" s="13"/>
      <c r="AJ4945" s="13"/>
      <c r="AK4945" s="13"/>
      <c r="AL4945" s="13"/>
      <c r="AM4945" s="13"/>
      <c r="AN4945" s="13"/>
      <c r="AO4945" s="13"/>
      <c r="AP4945" s="13"/>
      <c r="AQ4945" s="13"/>
    </row>
    <row r="4946" spans="1:43" x14ac:dyDescent="0.3">
      <c r="A4946" s="12"/>
      <c r="B4946" s="13"/>
      <c r="C4946" s="13"/>
      <c r="D4946" s="13"/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</row>
    <row r="4947" spans="1:43" x14ac:dyDescent="0.3">
      <c r="A4947" s="12"/>
      <c r="B4947" s="13"/>
      <c r="C4947" s="13"/>
      <c r="D4947" s="13"/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</row>
    <row r="4948" spans="1:43" x14ac:dyDescent="0.3">
      <c r="A4948" s="12"/>
      <c r="B4948" s="13"/>
      <c r="C4948" s="13"/>
      <c r="D4948" s="13"/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</row>
    <row r="4949" spans="1:43" x14ac:dyDescent="0.3">
      <c r="A4949" s="12"/>
      <c r="B4949" s="13"/>
      <c r="C4949" s="13"/>
      <c r="D4949" s="13"/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</row>
    <row r="4950" spans="1:43" x14ac:dyDescent="0.3">
      <c r="A4950" s="12"/>
      <c r="B4950" s="13"/>
      <c r="C4950" s="13"/>
      <c r="D4950" s="13"/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</row>
    <row r="4951" spans="1:43" x14ac:dyDescent="0.3">
      <c r="A4951" s="12"/>
      <c r="B4951" s="13"/>
      <c r="C4951" s="13"/>
      <c r="D4951" s="13"/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</row>
    <row r="4952" spans="1:43" x14ac:dyDescent="0.3">
      <c r="A4952" s="12"/>
      <c r="B4952" s="13"/>
      <c r="C4952" s="13"/>
      <c r="D4952" s="13"/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</row>
    <row r="4953" spans="1:43" x14ac:dyDescent="0.3">
      <c r="A4953" s="12"/>
      <c r="B4953" s="13"/>
      <c r="C4953" s="13"/>
      <c r="D4953" s="13"/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</row>
    <row r="4954" spans="1:43" x14ac:dyDescent="0.3">
      <c r="A4954" s="12"/>
      <c r="B4954" s="13"/>
      <c r="C4954" s="13"/>
      <c r="D4954" s="13"/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</row>
    <row r="4955" spans="1:43" x14ac:dyDescent="0.3">
      <c r="A4955" s="12"/>
      <c r="B4955" s="13"/>
      <c r="C4955" s="13"/>
      <c r="D4955" s="13"/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</row>
    <row r="4956" spans="1:43" x14ac:dyDescent="0.3">
      <c r="A4956" s="12"/>
      <c r="B4956" s="13"/>
      <c r="C4956" s="13"/>
      <c r="D4956" s="13"/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</row>
    <row r="4957" spans="1:43" x14ac:dyDescent="0.3">
      <c r="A4957" s="12"/>
      <c r="B4957" s="13"/>
      <c r="C4957" s="13"/>
      <c r="D4957" s="13"/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</row>
    <row r="4958" spans="1:43" x14ac:dyDescent="0.3">
      <c r="A4958" s="12"/>
      <c r="B4958" s="13"/>
      <c r="C4958" s="13"/>
      <c r="D4958" s="13"/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</row>
    <row r="4959" spans="1:43" x14ac:dyDescent="0.3">
      <c r="A4959" s="12"/>
      <c r="B4959" s="13"/>
      <c r="C4959" s="13"/>
      <c r="D4959" s="13"/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</row>
    <row r="4960" spans="1:43" x14ac:dyDescent="0.3">
      <c r="A4960" s="12"/>
      <c r="B4960" s="13"/>
      <c r="C4960" s="13"/>
      <c r="D4960" s="13"/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</row>
    <row r="4961" spans="1:43" x14ac:dyDescent="0.3">
      <c r="A4961" s="12"/>
      <c r="B4961" s="13"/>
      <c r="C4961" s="13"/>
      <c r="D4961" s="13"/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</row>
    <row r="4962" spans="1:43" x14ac:dyDescent="0.3">
      <c r="A4962" s="12"/>
      <c r="B4962" s="13"/>
      <c r="C4962" s="13"/>
      <c r="D4962" s="13"/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</row>
    <row r="4963" spans="1:43" x14ac:dyDescent="0.3">
      <c r="A4963" s="12"/>
      <c r="B4963" s="13"/>
      <c r="C4963" s="13"/>
      <c r="D4963" s="13"/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</row>
    <row r="4964" spans="1:43" x14ac:dyDescent="0.3">
      <c r="A4964" s="12"/>
      <c r="B4964" s="13"/>
      <c r="C4964" s="13"/>
      <c r="D4964" s="13"/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</row>
    <row r="4965" spans="1:43" x14ac:dyDescent="0.3">
      <c r="A4965" s="12"/>
      <c r="B4965" s="13"/>
      <c r="C4965" s="13"/>
      <c r="D4965" s="13"/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</row>
    <row r="4966" spans="1:43" x14ac:dyDescent="0.3">
      <c r="A4966" s="12"/>
      <c r="B4966" s="13"/>
      <c r="C4966" s="13"/>
      <c r="D4966" s="13"/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</row>
    <row r="4967" spans="1:43" x14ac:dyDescent="0.3">
      <c r="A4967" s="12"/>
      <c r="B4967" s="13"/>
      <c r="C4967" s="13"/>
      <c r="D4967" s="13"/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</row>
    <row r="4968" spans="1:43" x14ac:dyDescent="0.3">
      <c r="A4968" s="12"/>
      <c r="B4968" s="13"/>
      <c r="C4968" s="13"/>
      <c r="D4968" s="13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</row>
    <row r="4969" spans="1:43" x14ac:dyDescent="0.3">
      <c r="A4969" s="12"/>
      <c r="B4969" s="13"/>
      <c r="C4969" s="13"/>
      <c r="D4969" s="13"/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</row>
    <row r="4970" spans="1:43" x14ac:dyDescent="0.3">
      <c r="A4970" s="12"/>
      <c r="B4970" s="13"/>
      <c r="C4970" s="13"/>
      <c r="D4970" s="13"/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</row>
    <row r="4971" spans="1:43" x14ac:dyDescent="0.3">
      <c r="A4971" s="12"/>
      <c r="B4971" s="13"/>
      <c r="C4971" s="13"/>
      <c r="D4971" s="13"/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</row>
    <row r="4972" spans="1:43" x14ac:dyDescent="0.3">
      <c r="A4972" s="12"/>
      <c r="B4972" s="13"/>
      <c r="C4972" s="13"/>
      <c r="D4972" s="13"/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</row>
    <row r="4973" spans="1:43" x14ac:dyDescent="0.3">
      <c r="A4973" s="12"/>
      <c r="B4973" s="13"/>
      <c r="C4973" s="13"/>
      <c r="D4973" s="13"/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</row>
    <row r="4974" spans="1:43" x14ac:dyDescent="0.3">
      <c r="A4974" s="12"/>
      <c r="B4974" s="13"/>
      <c r="C4974" s="13"/>
      <c r="D4974" s="13"/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</row>
    <row r="4975" spans="1:43" x14ac:dyDescent="0.3">
      <c r="A4975" s="12"/>
      <c r="B4975" s="13"/>
      <c r="C4975" s="13"/>
      <c r="D4975" s="13"/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</row>
    <row r="4976" spans="1:43" x14ac:dyDescent="0.3">
      <c r="A4976" s="12"/>
      <c r="B4976" s="13"/>
      <c r="C4976" s="13"/>
      <c r="D4976" s="13"/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</row>
    <row r="4977" spans="1:43" x14ac:dyDescent="0.3">
      <c r="A4977" s="12"/>
      <c r="B4977" s="13"/>
      <c r="C4977" s="13"/>
      <c r="D4977" s="13"/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</row>
    <row r="4978" spans="1:43" x14ac:dyDescent="0.3">
      <c r="A4978" s="12"/>
      <c r="B4978" s="13"/>
      <c r="C4978" s="13"/>
      <c r="D4978" s="13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</row>
    <row r="4979" spans="1:43" x14ac:dyDescent="0.3">
      <c r="A4979" s="12"/>
      <c r="B4979" s="13"/>
      <c r="C4979" s="13"/>
      <c r="D4979" s="13"/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</row>
    <row r="4980" spans="1:43" x14ac:dyDescent="0.3">
      <c r="A4980" s="12"/>
      <c r="B4980" s="13"/>
      <c r="C4980" s="13"/>
      <c r="D4980" s="13"/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</row>
    <row r="4981" spans="1:43" x14ac:dyDescent="0.3">
      <c r="A4981" s="12"/>
      <c r="B4981" s="13"/>
      <c r="C4981" s="13"/>
      <c r="D4981" s="13"/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</row>
    <row r="4982" spans="1:43" x14ac:dyDescent="0.3">
      <c r="A4982" s="12"/>
      <c r="B4982" s="13"/>
      <c r="C4982" s="13"/>
      <c r="D4982" s="13"/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</row>
    <row r="4983" spans="1:43" x14ac:dyDescent="0.3">
      <c r="A4983" s="12"/>
      <c r="B4983" s="13"/>
      <c r="C4983" s="13"/>
      <c r="D4983" s="13"/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</row>
    <row r="4984" spans="1:43" x14ac:dyDescent="0.3">
      <c r="A4984" s="12"/>
      <c r="B4984" s="13"/>
      <c r="C4984" s="13"/>
      <c r="D4984" s="13"/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</row>
    <row r="4985" spans="1:43" x14ac:dyDescent="0.3">
      <c r="A4985" s="12"/>
      <c r="B4985" s="13"/>
      <c r="C4985" s="13"/>
      <c r="D4985" s="13"/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</row>
    <row r="4986" spans="1:43" x14ac:dyDescent="0.3">
      <c r="A4986" s="12"/>
      <c r="B4986" s="13"/>
      <c r="C4986" s="13"/>
      <c r="D4986" s="13"/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</row>
    <row r="4987" spans="1:43" x14ac:dyDescent="0.3">
      <c r="A4987" s="12"/>
      <c r="B4987" s="13"/>
      <c r="C4987" s="13"/>
      <c r="D4987" s="13"/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</row>
    <row r="4988" spans="1:43" x14ac:dyDescent="0.3">
      <c r="A4988" s="12"/>
      <c r="B4988" s="13"/>
      <c r="C4988" s="13"/>
      <c r="D4988" s="13"/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</row>
    <row r="4989" spans="1:43" x14ac:dyDescent="0.3">
      <c r="A4989" s="12"/>
      <c r="B4989" s="13"/>
      <c r="C4989" s="13"/>
      <c r="D4989" s="13"/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</row>
    <row r="4990" spans="1:43" x14ac:dyDescent="0.3">
      <c r="A4990" s="12"/>
      <c r="B4990" s="13"/>
      <c r="C4990" s="13"/>
      <c r="D4990" s="13"/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</row>
    <row r="4991" spans="1:43" x14ac:dyDescent="0.3">
      <c r="A4991" s="12"/>
      <c r="B4991" s="13"/>
      <c r="C4991" s="13"/>
      <c r="D4991" s="13"/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</row>
    <row r="4992" spans="1:43" x14ac:dyDescent="0.3">
      <c r="A4992" s="12"/>
      <c r="B4992" s="13"/>
      <c r="C4992" s="13"/>
      <c r="D4992" s="13"/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</row>
    <row r="4993" spans="1:43" x14ac:dyDescent="0.3">
      <c r="A4993" s="12"/>
      <c r="B4993" s="13"/>
      <c r="C4993" s="13"/>
      <c r="D4993" s="13"/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</row>
    <row r="4994" spans="1:43" x14ac:dyDescent="0.3">
      <c r="A4994" s="12"/>
      <c r="B4994" s="13"/>
      <c r="C4994" s="13"/>
      <c r="D4994" s="13"/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</row>
    <row r="4995" spans="1:43" x14ac:dyDescent="0.3">
      <c r="A4995" s="12"/>
      <c r="B4995" s="13"/>
      <c r="C4995" s="13"/>
      <c r="D4995" s="13"/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</row>
    <row r="4996" spans="1:43" x14ac:dyDescent="0.3">
      <c r="A4996" s="12"/>
      <c r="B4996" s="13"/>
      <c r="C4996" s="13"/>
      <c r="D4996" s="13"/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</row>
    <row r="4997" spans="1:43" x14ac:dyDescent="0.3">
      <c r="A4997" s="12"/>
      <c r="B4997" s="13"/>
      <c r="C4997" s="13"/>
      <c r="D4997" s="13"/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</row>
    <row r="4998" spans="1:43" x14ac:dyDescent="0.3">
      <c r="A4998" s="12"/>
      <c r="B4998" s="13"/>
      <c r="C4998" s="13"/>
      <c r="D4998" s="13"/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</row>
    <row r="4999" spans="1:43" x14ac:dyDescent="0.3">
      <c r="A4999" s="12"/>
      <c r="B4999" s="13"/>
      <c r="C4999" s="13"/>
      <c r="D4999" s="13"/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</row>
    <row r="5000" spans="1:43" x14ac:dyDescent="0.3">
      <c r="A5000" s="12"/>
      <c r="B5000" s="13"/>
      <c r="C5000" s="13"/>
      <c r="D5000" s="13"/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</row>
    <row r="5001" spans="1:43" x14ac:dyDescent="0.3">
      <c r="A5001" s="12"/>
      <c r="B5001" s="13"/>
      <c r="C5001" s="13"/>
      <c r="D5001" s="13"/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</row>
    <row r="5002" spans="1:43" x14ac:dyDescent="0.3">
      <c r="A5002" s="12"/>
      <c r="B5002" s="13"/>
      <c r="C5002" s="13"/>
      <c r="D5002" s="13"/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</row>
    <row r="5003" spans="1:43" x14ac:dyDescent="0.3">
      <c r="A5003" s="12"/>
      <c r="B5003" s="13"/>
      <c r="C5003" s="13"/>
      <c r="D5003" s="13"/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</row>
    <row r="5004" spans="1:43" x14ac:dyDescent="0.3">
      <c r="A5004" s="12"/>
      <c r="B5004" s="13"/>
      <c r="C5004" s="13"/>
      <c r="D5004" s="13"/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</row>
    <row r="5005" spans="1:43" x14ac:dyDescent="0.3">
      <c r="A5005" s="12"/>
      <c r="B5005" s="13"/>
      <c r="C5005" s="13"/>
      <c r="D5005" s="13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</row>
    <row r="5006" spans="1:43" x14ac:dyDescent="0.3">
      <c r="A5006" s="12"/>
      <c r="B5006" s="13"/>
      <c r="C5006" s="13"/>
      <c r="D5006" s="13"/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</row>
    <row r="5007" spans="1:43" x14ac:dyDescent="0.3">
      <c r="A5007" s="12"/>
      <c r="B5007" s="13"/>
      <c r="C5007" s="13"/>
      <c r="D5007" s="13"/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</row>
    <row r="5008" spans="1:43" x14ac:dyDescent="0.3">
      <c r="A5008" s="12"/>
      <c r="B5008" s="13"/>
      <c r="C5008" s="13"/>
      <c r="D5008" s="13"/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</row>
    <row r="5009" spans="1:43" x14ac:dyDescent="0.3">
      <c r="A5009" s="12"/>
      <c r="B5009" s="13"/>
      <c r="C5009" s="13"/>
      <c r="D5009" s="13"/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</row>
    <row r="5010" spans="1:43" x14ac:dyDescent="0.3">
      <c r="A5010" s="12"/>
      <c r="B5010" s="13"/>
      <c r="C5010" s="13"/>
      <c r="D5010" s="13"/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</row>
    <row r="5011" spans="1:43" x14ac:dyDescent="0.3">
      <c r="A5011" s="12"/>
      <c r="B5011" s="13"/>
      <c r="C5011" s="13"/>
      <c r="D5011" s="13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</row>
    <row r="5012" spans="1:43" x14ac:dyDescent="0.3">
      <c r="A5012" s="12"/>
      <c r="B5012" s="13"/>
      <c r="C5012" s="13"/>
      <c r="D5012" s="13"/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</row>
    <row r="5013" spans="1:43" x14ac:dyDescent="0.3">
      <c r="A5013" s="12"/>
      <c r="B5013" s="13"/>
      <c r="C5013" s="13"/>
      <c r="D5013" s="13"/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</row>
    <row r="5014" spans="1:43" x14ac:dyDescent="0.3">
      <c r="A5014" s="12"/>
      <c r="B5014" s="13"/>
      <c r="C5014" s="13"/>
      <c r="D5014" s="13"/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</row>
    <row r="5015" spans="1:43" x14ac:dyDescent="0.3">
      <c r="A5015" s="12"/>
      <c r="B5015" s="13"/>
      <c r="C5015" s="13"/>
      <c r="D5015" s="13"/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</row>
    <row r="5016" spans="1:43" x14ac:dyDescent="0.3">
      <c r="A5016" s="12"/>
      <c r="B5016" s="13"/>
      <c r="C5016" s="13"/>
      <c r="D5016" s="13"/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</row>
    <row r="5017" spans="1:43" x14ac:dyDescent="0.3">
      <c r="A5017" s="12"/>
      <c r="B5017" s="13"/>
      <c r="C5017" s="13"/>
      <c r="D5017" s="13"/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</row>
    <row r="5018" spans="1:43" x14ac:dyDescent="0.3">
      <c r="A5018" s="12"/>
      <c r="B5018" s="13"/>
      <c r="C5018" s="13"/>
      <c r="D5018" s="13"/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</row>
    <row r="5019" spans="1:43" x14ac:dyDescent="0.3">
      <c r="A5019" s="12"/>
      <c r="B5019" s="13"/>
      <c r="C5019" s="13"/>
      <c r="D5019" s="13"/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</row>
    <row r="5020" spans="1:43" x14ac:dyDescent="0.3">
      <c r="A5020" s="12"/>
      <c r="B5020" s="13"/>
      <c r="C5020" s="13"/>
      <c r="D5020" s="13"/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</row>
    <row r="5021" spans="1:43" x14ac:dyDescent="0.3">
      <c r="A5021" s="12"/>
      <c r="B5021" s="13"/>
      <c r="C5021" s="13"/>
      <c r="D5021" s="13"/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</row>
    <row r="5022" spans="1:43" x14ac:dyDescent="0.3">
      <c r="A5022" s="12"/>
      <c r="B5022" s="13"/>
      <c r="C5022" s="13"/>
      <c r="D5022" s="13"/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</row>
    <row r="5023" spans="1:43" x14ac:dyDescent="0.3">
      <c r="A5023" s="12"/>
      <c r="B5023" s="13"/>
      <c r="C5023" s="13"/>
      <c r="D5023" s="13"/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</row>
    <row r="5024" spans="1:43" x14ac:dyDescent="0.3">
      <c r="A5024" s="12"/>
      <c r="B5024" s="13"/>
      <c r="C5024" s="13"/>
      <c r="D5024" s="13"/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</row>
    <row r="5025" spans="1:43" x14ac:dyDescent="0.3">
      <c r="A5025" s="12"/>
      <c r="B5025" s="13"/>
      <c r="C5025" s="13"/>
      <c r="D5025" s="13"/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</row>
    <row r="5026" spans="1:43" x14ac:dyDescent="0.3">
      <c r="A5026" s="12"/>
      <c r="B5026" s="13"/>
      <c r="C5026" s="13"/>
      <c r="D5026" s="13"/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</row>
    <row r="5027" spans="1:43" x14ac:dyDescent="0.3">
      <c r="A5027" s="12"/>
      <c r="B5027" s="13"/>
      <c r="C5027" s="13"/>
      <c r="D5027" s="13"/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</row>
    <row r="5028" spans="1:43" x14ac:dyDescent="0.3">
      <c r="A5028" s="12"/>
      <c r="B5028" s="13"/>
      <c r="C5028" s="13"/>
      <c r="D5028" s="13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</row>
    <row r="5029" spans="1:43" x14ac:dyDescent="0.3">
      <c r="A5029" s="12"/>
      <c r="B5029" s="13"/>
      <c r="C5029" s="13"/>
      <c r="D5029" s="13"/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</row>
    <row r="5030" spans="1:43" x14ac:dyDescent="0.3">
      <c r="A5030" s="12"/>
      <c r="B5030" s="13"/>
      <c r="C5030" s="13"/>
      <c r="D5030" s="13"/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</row>
    <row r="5031" spans="1:43" x14ac:dyDescent="0.3">
      <c r="A5031" s="12"/>
      <c r="B5031" s="13"/>
      <c r="C5031" s="13"/>
      <c r="D5031" s="13"/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</row>
    <row r="5032" spans="1:43" x14ac:dyDescent="0.3">
      <c r="A5032" s="12"/>
      <c r="B5032" s="13"/>
      <c r="C5032" s="13"/>
      <c r="D5032" s="13"/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</row>
    <row r="5033" spans="1:43" x14ac:dyDescent="0.3">
      <c r="A5033" s="12"/>
      <c r="B5033" s="13"/>
      <c r="C5033" s="13"/>
      <c r="D5033" s="13"/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</row>
    <row r="5034" spans="1:43" x14ac:dyDescent="0.3">
      <c r="A5034" s="12"/>
      <c r="B5034" s="13"/>
      <c r="C5034" s="13"/>
      <c r="D5034" s="13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</row>
    <row r="5035" spans="1:43" x14ac:dyDescent="0.3">
      <c r="A5035" s="12"/>
      <c r="B5035" s="13"/>
      <c r="C5035" s="13"/>
      <c r="D5035" s="13"/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</row>
    <row r="5036" spans="1:43" x14ac:dyDescent="0.3">
      <c r="A5036" s="12"/>
      <c r="B5036" s="13"/>
      <c r="C5036" s="13"/>
      <c r="D5036" s="13"/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</row>
    <row r="5037" spans="1:43" x14ac:dyDescent="0.3">
      <c r="A5037" s="12"/>
      <c r="B5037" s="13"/>
      <c r="C5037" s="13"/>
      <c r="D5037" s="13"/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</row>
    <row r="5038" spans="1:43" x14ac:dyDescent="0.3">
      <c r="A5038" s="12"/>
      <c r="B5038" s="13"/>
      <c r="C5038" s="13"/>
      <c r="D5038" s="13"/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</row>
    <row r="5039" spans="1:43" x14ac:dyDescent="0.3">
      <c r="A5039" s="12"/>
      <c r="B5039" s="13"/>
      <c r="C5039" s="13"/>
      <c r="D5039" s="13"/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</row>
    <row r="5040" spans="1:43" x14ac:dyDescent="0.3">
      <c r="A5040" s="12"/>
      <c r="B5040" s="13"/>
      <c r="C5040" s="13"/>
      <c r="D5040" s="13"/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</row>
    <row r="5041" spans="1:43" x14ac:dyDescent="0.3">
      <c r="A5041" s="12"/>
      <c r="B5041" s="13"/>
      <c r="C5041" s="13"/>
      <c r="D5041" s="13"/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</row>
    <row r="5042" spans="1:43" x14ac:dyDescent="0.3">
      <c r="A5042" s="12"/>
      <c r="B5042" s="13"/>
      <c r="C5042" s="13"/>
      <c r="D5042" s="13"/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</row>
    <row r="5043" spans="1:43" x14ac:dyDescent="0.3">
      <c r="A5043" s="12"/>
      <c r="B5043" s="13"/>
      <c r="C5043" s="13"/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</row>
    <row r="5044" spans="1:43" x14ac:dyDescent="0.3">
      <c r="A5044" s="12"/>
      <c r="B5044" s="13"/>
      <c r="C5044" s="13"/>
      <c r="D5044" s="13"/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</row>
    <row r="5045" spans="1:43" x14ac:dyDescent="0.3">
      <c r="A5045" s="12"/>
      <c r="B5045" s="13"/>
      <c r="C5045" s="13"/>
      <c r="D5045" s="13"/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</row>
    <row r="5046" spans="1:43" x14ac:dyDescent="0.3">
      <c r="A5046" s="12"/>
      <c r="B5046" s="13"/>
      <c r="C5046" s="13"/>
      <c r="D5046" s="13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</row>
    <row r="5047" spans="1:43" x14ac:dyDescent="0.3">
      <c r="A5047" s="12"/>
      <c r="B5047" s="13"/>
      <c r="C5047" s="13"/>
      <c r="D5047" s="13"/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</row>
    <row r="5048" spans="1:43" x14ac:dyDescent="0.3">
      <c r="A5048" s="12"/>
      <c r="B5048" s="13"/>
      <c r="C5048" s="13"/>
      <c r="D5048" s="13"/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</row>
    <row r="5049" spans="1:43" x14ac:dyDescent="0.3">
      <c r="A5049" s="12"/>
      <c r="B5049" s="13"/>
      <c r="C5049" s="13"/>
      <c r="D5049" s="13"/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</row>
    <row r="5050" spans="1:43" x14ac:dyDescent="0.3">
      <c r="A5050" s="12"/>
      <c r="B5050" s="13"/>
      <c r="C5050" s="13"/>
      <c r="D5050" s="13"/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</row>
    <row r="5051" spans="1:43" x14ac:dyDescent="0.3">
      <c r="A5051" s="12"/>
      <c r="B5051" s="13"/>
      <c r="C5051" s="13"/>
      <c r="D5051" s="13"/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</row>
    <row r="5052" spans="1:43" x14ac:dyDescent="0.3">
      <c r="A5052" s="12"/>
      <c r="B5052" s="13"/>
      <c r="C5052" s="13"/>
      <c r="D5052" s="13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</row>
    <row r="5053" spans="1:43" x14ac:dyDescent="0.3">
      <c r="A5053" s="12"/>
      <c r="B5053" s="13"/>
      <c r="C5053" s="13"/>
      <c r="D5053" s="13"/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</row>
    <row r="5054" spans="1:43" x14ac:dyDescent="0.3">
      <c r="A5054" s="12"/>
      <c r="B5054" s="13"/>
      <c r="C5054" s="13"/>
      <c r="D5054" s="13"/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</row>
    <row r="5055" spans="1:43" x14ac:dyDescent="0.3">
      <c r="A5055" s="12"/>
      <c r="B5055" s="13"/>
      <c r="C5055" s="13"/>
      <c r="D5055" s="13"/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</row>
    <row r="5056" spans="1:43" x14ac:dyDescent="0.3">
      <c r="A5056" s="12"/>
      <c r="B5056" s="13"/>
      <c r="C5056" s="13"/>
      <c r="D5056" s="13"/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</row>
    <row r="5057" spans="1:43" x14ac:dyDescent="0.3">
      <c r="A5057" s="12"/>
      <c r="B5057" s="13"/>
      <c r="C5057" s="13"/>
      <c r="D5057" s="13"/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</row>
    <row r="5058" spans="1:43" x14ac:dyDescent="0.3">
      <c r="A5058" s="12"/>
      <c r="B5058" s="13"/>
      <c r="C5058" s="13"/>
      <c r="D5058" s="13"/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</row>
    <row r="5059" spans="1:43" x14ac:dyDescent="0.3">
      <c r="A5059" s="12"/>
      <c r="B5059" s="13"/>
      <c r="C5059" s="13"/>
      <c r="D5059" s="13"/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</row>
    <row r="5060" spans="1:43" x14ac:dyDescent="0.3">
      <c r="A5060" s="12"/>
      <c r="B5060" s="13"/>
      <c r="C5060" s="13"/>
      <c r="D5060" s="13"/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</row>
    <row r="5061" spans="1:43" x14ac:dyDescent="0.3">
      <c r="A5061" s="12"/>
      <c r="B5061" s="13"/>
      <c r="C5061" s="13"/>
      <c r="D5061" s="13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</row>
    <row r="5062" spans="1:43" x14ac:dyDescent="0.3">
      <c r="A5062" s="12"/>
      <c r="B5062" s="13"/>
      <c r="C5062" s="13"/>
      <c r="D5062" s="13"/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</row>
    <row r="5063" spans="1:43" x14ac:dyDescent="0.3">
      <c r="A5063" s="12"/>
      <c r="B5063" s="13"/>
      <c r="C5063" s="13"/>
      <c r="D5063" s="13"/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</row>
    <row r="5064" spans="1:43" x14ac:dyDescent="0.3">
      <c r="A5064" s="12"/>
      <c r="B5064" s="13"/>
      <c r="C5064" s="13"/>
      <c r="D5064" s="13"/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</row>
    <row r="5065" spans="1:43" x14ac:dyDescent="0.3">
      <c r="A5065" s="12"/>
      <c r="B5065" s="13"/>
      <c r="C5065" s="13"/>
      <c r="D5065" s="13"/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</row>
    <row r="5066" spans="1:43" x14ac:dyDescent="0.3">
      <c r="A5066" s="12"/>
      <c r="B5066" s="13"/>
      <c r="C5066" s="13"/>
      <c r="D5066" s="13"/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</row>
    <row r="5067" spans="1:43" x14ac:dyDescent="0.3">
      <c r="A5067" s="12"/>
      <c r="B5067" s="13"/>
      <c r="C5067" s="13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</row>
    <row r="5068" spans="1:43" x14ac:dyDescent="0.3">
      <c r="A5068" s="12"/>
      <c r="B5068" s="13"/>
      <c r="C5068" s="13"/>
      <c r="D5068" s="13"/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</row>
    <row r="5069" spans="1:43" x14ac:dyDescent="0.3">
      <c r="A5069" s="12"/>
      <c r="B5069" s="13"/>
      <c r="C5069" s="13"/>
      <c r="D5069" s="13"/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</row>
    <row r="5070" spans="1:43" x14ac:dyDescent="0.3">
      <c r="A5070" s="12"/>
      <c r="B5070" s="13"/>
      <c r="C5070" s="13"/>
      <c r="D5070" s="13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</row>
    <row r="5071" spans="1:43" x14ac:dyDescent="0.3">
      <c r="A5071" s="12"/>
      <c r="B5071" s="13"/>
      <c r="C5071" s="13"/>
      <c r="D5071" s="13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</row>
    <row r="5072" spans="1:43" x14ac:dyDescent="0.3">
      <c r="A5072" s="12"/>
      <c r="B5072" s="13"/>
      <c r="C5072" s="13"/>
      <c r="D5072" s="13"/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</row>
    <row r="5073" spans="1:43" x14ac:dyDescent="0.3">
      <c r="A5073" s="12"/>
      <c r="B5073" s="13"/>
      <c r="C5073" s="13"/>
      <c r="D5073" s="13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</row>
    <row r="5074" spans="1:43" x14ac:dyDescent="0.3">
      <c r="A5074" s="12"/>
      <c r="B5074" s="13"/>
      <c r="C5074" s="13"/>
      <c r="D5074" s="13"/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</row>
    <row r="5075" spans="1:43" x14ac:dyDescent="0.3">
      <c r="A5075" s="12"/>
      <c r="B5075" s="13"/>
      <c r="C5075" s="13"/>
      <c r="D5075" s="13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</row>
    <row r="5076" spans="1:43" x14ac:dyDescent="0.3">
      <c r="A5076" s="12"/>
      <c r="B5076" s="13"/>
      <c r="C5076" s="13"/>
      <c r="D5076" s="13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</row>
    <row r="5077" spans="1:43" x14ac:dyDescent="0.3">
      <c r="A5077" s="12"/>
      <c r="B5077" s="13"/>
      <c r="C5077" s="13"/>
      <c r="D5077" s="13"/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</row>
    <row r="5078" spans="1:43" x14ac:dyDescent="0.3">
      <c r="A5078" s="12"/>
      <c r="B5078" s="13"/>
      <c r="C5078" s="13"/>
      <c r="D5078" s="13"/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</row>
    <row r="5079" spans="1:43" x14ac:dyDescent="0.3">
      <c r="A5079" s="12"/>
      <c r="B5079" s="13"/>
      <c r="C5079" s="13"/>
      <c r="D5079" s="13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</row>
    <row r="5080" spans="1:43" x14ac:dyDescent="0.3">
      <c r="A5080" s="12"/>
      <c r="B5080" s="13"/>
      <c r="C5080" s="13"/>
      <c r="D5080" s="13"/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</row>
    <row r="5081" spans="1:43" x14ac:dyDescent="0.3">
      <c r="A5081" s="12"/>
      <c r="B5081" s="13"/>
      <c r="C5081" s="13"/>
      <c r="D5081" s="13"/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</row>
    <row r="5082" spans="1:43" x14ac:dyDescent="0.3">
      <c r="A5082" s="12"/>
      <c r="B5082" s="13"/>
      <c r="C5082" s="13"/>
      <c r="D5082" s="13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</row>
    <row r="5083" spans="1:43" x14ac:dyDescent="0.3">
      <c r="A5083" s="12"/>
      <c r="B5083" s="13"/>
      <c r="C5083" s="13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</row>
    <row r="5084" spans="1:43" x14ac:dyDescent="0.3">
      <c r="A5084" s="12"/>
      <c r="B5084" s="13"/>
      <c r="C5084" s="13"/>
      <c r="D5084" s="13"/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</row>
    <row r="5085" spans="1:43" x14ac:dyDescent="0.3">
      <c r="A5085" s="12"/>
      <c r="B5085" s="13"/>
      <c r="C5085" s="13"/>
      <c r="D5085" s="13"/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</row>
    <row r="5086" spans="1:43" x14ac:dyDescent="0.3">
      <c r="A5086" s="12"/>
      <c r="B5086" s="13"/>
      <c r="C5086" s="13"/>
      <c r="D5086" s="13"/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</row>
    <row r="5087" spans="1:43" x14ac:dyDescent="0.3">
      <c r="A5087" s="12"/>
      <c r="B5087" s="13"/>
      <c r="C5087" s="13"/>
      <c r="D5087" s="13"/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</row>
    <row r="5088" spans="1:43" x14ac:dyDescent="0.3">
      <c r="A5088" s="12"/>
      <c r="B5088" s="13"/>
      <c r="C5088" s="13"/>
      <c r="D5088" s="13"/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</row>
    <row r="5089" spans="1:43" x14ac:dyDescent="0.3">
      <c r="A5089" s="12"/>
      <c r="B5089" s="13"/>
      <c r="C5089" s="13"/>
      <c r="D5089" s="13"/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</row>
    <row r="5090" spans="1:43" x14ac:dyDescent="0.3">
      <c r="A5090" s="12"/>
      <c r="B5090" s="13"/>
      <c r="C5090" s="13"/>
      <c r="D5090" s="13"/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</row>
    <row r="5091" spans="1:43" x14ac:dyDescent="0.3">
      <c r="A5091" s="12"/>
      <c r="B5091" s="13"/>
      <c r="C5091" s="13"/>
      <c r="D5091" s="13"/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</row>
    <row r="5092" spans="1:43" x14ac:dyDescent="0.3">
      <c r="A5092" s="12"/>
      <c r="B5092" s="13"/>
      <c r="C5092" s="13"/>
      <c r="D5092" s="13"/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</row>
    <row r="5093" spans="1:43" x14ac:dyDescent="0.3">
      <c r="A5093" s="12"/>
      <c r="B5093" s="13"/>
      <c r="C5093" s="13"/>
      <c r="D5093" s="13"/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</row>
    <row r="5094" spans="1:43" x14ac:dyDescent="0.3">
      <c r="A5094" s="12"/>
      <c r="B5094" s="13"/>
      <c r="C5094" s="13"/>
      <c r="D5094" s="13"/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</row>
    <row r="5095" spans="1:43" x14ac:dyDescent="0.3">
      <c r="A5095" s="12"/>
      <c r="B5095" s="13"/>
      <c r="C5095" s="13"/>
      <c r="D5095" s="13"/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</row>
    <row r="5096" spans="1:43" x14ac:dyDescent="0.3">
      <c r="A5096" s="12"/>
      <c r="B5096" s="13"/>
      <c r="C5096" s="13"/>
      <c r="D5096" s="13"/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</row>
    <row r="5097" spans="1:43" x14ac:dyDescent="0.3">
      <c r="A5097" s="12"/>
      <c r="B5097" s="13"/>
      <c r="C5097" s="13"/>
      <c r="D5097" s="13"/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</row>
    <row r="5098" spans="1:43" x14ac:dyDescent="0.3">
      <c r="A5098" s="12"/>
      <c r="B5098" s="13"/>
      <c r="C5098" s="13"/>
      <c r="D5098" s="13"/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</row>
    <row r="5099" spans="1:43" x14ac:dyDescent="0.3">
      <c r="A5099" s="12"/>
      <c r="B5099" s="13"/>
      <c r="C5099" s="13"/>
      <c r="D5099" s="13"/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</row>
    <row r="5100" spans="1:43" x14ac:dyDescent="0.3">
      <c r="A5100" s="12"/>
      <c r="B5100" s="13"/>
      <c r="C5100" s="13"/>
      <c r="D5100" s="13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</row>
    <row r="5101" spans="1:43" x14ac:dyDescent="0.3">
      <c r="A5101" s="12"/>
      <c r="B5101" s="13"/>
      <c r="C5101" s="13"/>
      <c r="D5101" s="13"/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</row>
    <row r="5102" spans="1:43" x14ac:dyDescent="0.3">
      <c r="A5102" s="12"/>
      <c r="B5102" s="13"/>
      <c r="C5102" s="13"/>
      <c r="D5102" s="13"/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</row>
    <row r="5103" spans="1:43" x14ac:dyDescent="0.3">
      <c r="A5103" s="12"/>
      <c r="B5103" s="13"/>
      <c r="C5103" s="13"/>
      <c r="D5103" s="13"/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</row>
    <row r="5104" spans="1:43" x14ac:dyDescent="0.3">
      <c r="A5104" s="12"/>
      <c r="B5104" s="13"/>
      <c r="C5104" s="13"/>
      <c r="D5104" s="13"/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</row>
    <row r="5105" spans="1:43" x14ac:dyDescent="0.3">
      <c r="A5105" s="12"/>
      <c r="B5105" s="13"/>
      <c r="C5105" s="13"/>
      <c r="D5105" s="13"/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</row>
    <row r="5106" spans="1:43" x14ac:dyDescent="0.3">
      <c r="A5106" s="12"/>
      <c r="B5106" s="13"/>
      <c r="C5106" s="13"/>
      <c r="D5106" s="13"/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</row>
    <row r="5107" spans="1:43" x14ac:dyDescent="0.3">
      <c r="A5107" s="12"/>
      <c r="B5107" s="13"/>
      <c r="C5107" s="13"/>
      <c r="D5107" s="13"/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</row>
    <row r="5108" spans="1:43" x14ac:dyDescent="0.3">
      <c r="A5108" s="12"/>
      <c r="B5108" s="13"/>
      <c r="C5108" s="13"/>
      <c r="D5108" s="13"/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</row>
    <row r="5109" spans="1:43" x14ac:dyDescent="0.3">
      <c r="A5109" s="12"/>
      <c r="B5109" s="13"/>
      <c r="C5109" s="13"/>
      <c r="D5109" s="13"/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</row>
    <row r="5110" spans="1:43" x14ac:dyDescent="0.3">
      <c r="A5110" s="12"/>
      <c r="B5110" s="13"/>
      <c r="C5110" s="13"/>
      <c r="D5110" s="13"/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</row>
    <row r="5111" spans="1:43" x14ac:dyDescent="0.3">
      <c r="A5111" s="12"/>
      <c r="B5111" s="13"/>
      <c r="C5111" s="13"/>
      <c r="D5111" s="13"/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</row>
    <row r="5112" spans="1:43" x14ac:dyDescent="0.3">
      <c r="A5112" s="12"/>
      <c r="B5112" s="13"/>
      <c r="C5112" s="13"/>
      <c r="D5112" s="13"/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</row>
    <row r="5113" spans="1:43" x14ac:dyDescent="0.3">
      <c r="A5113" s="12"/>
      <c r="B5113" s="13"/>
      <c r="C5113" s="13"/>
      <c r="D5113" s="13"/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</row>
    <row r="5114" spans="1:43" x14ac:dyDescent="0.3">
      <c r="A5114" s="12"/>
      <c r="B5114" s="13"/>
      <c r="C5114" s="13"/>
      <c r="D5114" s="13"/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</row>
    <row r="5115" spans="1:43" x14ac:dyDescent="0.3">
      <c r="A5115" s="12"/>
      <c r="B5115" s="13"/>
      <c r="C5115" s="13"/>
      <c r="D5115" s="13"/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</row>
    <row r="5116" spans="1:43" x14ac:dyDescent="0.3">
      <c r="A5116" s="12"/>
      <c r="B5116" s="13"/>
      <c r="C5116" s="13"/>
      <c r="D5116" s="13"/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</row>
    <row r="5117" spans="1:43" x14ac:dyDescent="0.3">
      <c r="A5117" s="12"/>
      <c r="B5117" s="13"/>
      <c r="C5117" s="13"/>
      <c r="D5117" s="13"/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</row>
    <row r="5118" spans="1:43" x14ac:dyDescent="0.3">
      <c r="A5118" s="12"/>
      <c r="B5118" s="13"/>
      <c r="C5118" s="13"/>
      <c r="D5118" s="13"/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</row>
    <row r="5119" spans="1:43" x14ac:dyDescent="0.3">
      <c r="A5119" s="12"/>
      <c r="B5119" s="13"/>
      <c r="C5119" s="13"/>
      <c r="D5119" s="13"/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</row>
    <row r="5120" spans="1:43" x14ac:dyDescent="0.3">
      <c r="A5120" s="12"/>
      <c r="B5120" s="13"/>
      <c r="C5120" s="13"/>
      <c r="D5120" s="13"/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</row>
    <row r="5121" spans="1:43" x14ac:dyDescent="0.3">
      <c r="A5121" s="12"/>
      <c r="B5121" s="13"/>
      <c r="C5121" s="13"/>
      <c r="D5121" s="13"/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</row>
    <row r="5122" spans="1:43" x14ac:dyDescent="0.3">
      <c r="A5122" s="12"/>
      <c r="B5122" s="13"/>
      <c r="C5122" s="13"/>
      <c r="D5122" s="13"/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</row>
    <row r="5123" spans="1:43" x14ac:dyDescent="0.3">
      <c r="A5123" s="12"/>
      <c r="B5123" s="13"/>
      <c r="C5123" s="13"/>
      <c r="D5123" s="13"/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</row>
    <row r="5124" spans="1:43" x14ac:dyDescent="0.3">
      <c r="A5124" s="12"/>
      <c r="B5124" s="13"/>
      <c r="C5124" s="13"/>
      <c r="D5124" s="13"/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</row>
    <row r="5125" spans="1:43" x14ac:dyDescent="0.3">
      <c r="A5125" s="12"/>
      <c r="B5125" s="13"/>
      <c r="C5125" s="13"/>
      <c r="D5125" s="13"/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</row>
    <row r="5126" spans="1:43" x14ac:dyDescent="0.3">
      <c r="A5126" s="12"/>
      <c r="B5126" s="13"/>
      <c r="C5126" s="13"/>
      <c r="D5126" s="13"/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</row>
    <row r="5127" spans="1:43" x14ac:dyDescent="0.3">
      <c r="A5127" s="12"/>
      <c r="B5127" s="13"/>
      <c r="C5127" s="13"/>
      <c r="D5127" s="13"/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</row>
    <row r="5128" spans="1:43" x14ac:dyDescent="0.3">
      <c r="A5128" s="12"/>
      <c r="B5128" s="13"/>
      <c r="C5128" s="13"/>
      <c r="D5128" s="13"/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</row>
    <row r="5129" spans="1:43" x14ac:dyDescent="0.3">
      <c r="A5129" s="12"/>
      <c r="B5129" s="13"/>
      <c r="C5129" s="13"/>
      <c r="D5129" s="13"/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F5129" s="13"/>
      <c r="AG5129" s="13"/>
      <c r="AH5129" s="13"/>
      <c r="AI5129" s="13"/>
      <c r="AJ5129" s="13"/>
      <c r="AK5129" s="13"/>
      <c r="AL5129" s="13"/>
      <c r="AM5129" s="13"/>
      <c r="AN5129" s="13"/>
      <c r="AO5129" s="13"/>
      <c r="AP5129" s="13"/>
      <c r="AQ5129" s="13"/>
    </row>
    <row r="5130" spans="1:43" x14ac:dyDescent="0.3">
      <c r="A5130" s="12"/>
      <c r="B5130" s="13"/>
      <c r="C5130" s="13"/>
      <c r="D5130" s="13"/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</row>
    <row r="5131" spans="1:43" x14ac:dyDescent="0.3">
      <c r="A5131" s="12"/>
      <c r="B5131" s="13"/>
      <c r="C5131" s="13"/>
      <c r="D5131" s="13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</row>
    <row r="5132" spans="1:43" x14ac:dyDescent="0.3">
      <c r="A5132" s="12"/>
      <c r="B5132" s="13"/>
      <c r="C5132" s="13"/>
      <c r="D5132" s="13"/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</row>
    <row r="5133" spans="1:43" x14ac:dyDescent="0.3">
      <c r="A5133" s="12"/>
      <c r="B5133" s="13"/>
      <c r="C5133" s="13"/>
      <c r="D5133" s="13"/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</row>
    <row r="5134" spans="1:43" x14ac:dyDescent="0.3">
      <c r="A5134" s="12"/>
      <c r="B5134" s="13"/>
      <c r="C5134" s="13"/>
      <c r="D5134" s="13"/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</row>
    <row r="5135" spans="1:43" x14ac:dyDescent="0.3">
      <c r="A5135" s="12"/>
      <c r="B5135" s="13"/>
      <c r="C5135" s="13"/>
      <c r="D5135" s="13"/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</row>
    <row r="5136" spans="1:43" x14ac:dyDescent="0.3">
      <c r="A5136" s="12"/>
      <c r="B5136" s="13"/>
      <c r="C5136" s="13"/>
      <c r="D5136" s="13"/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</row>
    <row r="5137" spans="1:43" x14ac:dyDescent="0.3">
      <c r="A5137" s="12"/>
      <c r="B5137" s="13"/>
      <c r="C5137" s="13"/>
      <c r="D5137" s="13"/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</row>
    <row r="5138" spans="1:43" x14ac:dyDescent="0.3">
      <c r="A5138" s="12"/>
      <c r="B5138" s="13"/>
      <c r="C5138" s="13"/>
      <c r="D5138" s="13"/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</row>
    <row r="5139" spans="1:43" x14ac:dyDescent="0.3">
      <c r="A5139" s="12"/>
      <c r="B5139" s="13"/>
      <c r="C5139" s="13"/>
      <c r="D5139" s="13"/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</row>
    <row r="5140" spans="1:43" x14ac:dyDescent="0.3">
      <c r="A5140" s="12"/>
      <c r="B5140" s="13"/>
      <c r="C5140" s="13"/>
      <c r="D5140" s="13"/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</row>
    <row r="5141" spans="1:43" x14ac:dyDescent="0.3">
      <c r="A5141" s="12"/>
      <c r="B5141" s="13"/>
      <c r="C5141" s="13"/>
      <c r="D5141" s="13"/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</row>
    <row r="5142" spans="1:43" x14ac:dyDescent="0.3">
      <c r="A5142" s="12"/>
      <c r="B5142" s="13"/>
      <c r="C5142" s="13"/>
      <c r="D5142" s="13"/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</row>
    <row r="5143" spans="1:43" x14ac:dyDescent="0.3">
      <c r="A5143" s="12"/>
      <c r="B5143" s="13"/>
      <c r="C5143" s="13"/>
      <c r="D5143" s="13"/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</row>
    <row r="5144" spans="1:43" x14ac:dyDescent="0.3">
      <c r="A5144" s="12"/>
      <c r="B5144" s="13"/>
      <c r="C5144" s="13"/>
      <c r="D5144" s="13"/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</row>
    <row r="5145" spans="1:43" x14ac:dyDescent="0.3">
      <c r="A5145" s="12"/>
      <c r="B5145" s="13"/>
      <c r="C5145" s="13"/>
      <c r="D5145" s="13"/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</row>
    <row r="5146" spans="1:43" x14ac:dyDescent="0.3">
      <c r="A5146" s="12"/>
      <c r="B5146" s="13"/>
      <c r="C5146" s="13"/>
      <c r="D5146" s="13"/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</row>
    <row r="5147" spans="1:43" x14ac:dyDescent="0.3">
      <c r="A5147" s="12"/>
      <c r="B5147" s="13"/>
      <c r="C5147" s="13"/>
      <c r="D5147" s="13"/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</row>
    <row r="5148" spans="1:43" x14ac:dyDescent="0.3">
      <c r="A5148" s="12"/>
      <c r="B5148" s="13"/>
      <c r="C5148" s="13"/>
      <c r="D5148" s="13"/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</row>
    <row r="5149" spans="1:43" x14ac:dyDescent="0.3">
      <c r="A5149" s="12"/>
      <c r="B5149" s="13"/>
      <c r="C5149" s="13"/>
      <c r="D5149" s="13"/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</row>
    <row r="5150" spans="1:43" x14ac:dyDescent="0.3">
      <c r="A5150" s="12"/>
      <c r="B5150" s="13"/>
      <c r="C5150" s="13"/>
      <c r="D5150" s="13"/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</row>
    <row r="5151" spans="1:43" x14ac:dyDescent="0.3">
      <c r="A5151" s="12"/>
      <c r="B5151" s="13"/>
      <c r="C5151" s="13"/>
      <c r="D5151" s="13"/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</row>
    <row r="5152" spans="1:43" x14ac:dyDescent="0.3">
      <c r="A5152" s="12"/>
      <c r="B5152" s="13"/>
      <c r="C5152" s="13"/>
      <c r="D5152" s="13"/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</row>
    <row r="5153" spans="1:43" x14ac:dyDescent="0.3">
      <c r="A5153" s="12"/>
      <c r="B5153" s="13"/>
      <c r="C5153" s="13"/>
      <c r="D5153" s="13"/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</row>
    <row r="5154" spans="1:43" x14ac:dyDescent="0.3">
      <c r="A5154" s="12"/>
      <c r="B5154" s="13"/>
      <c r="C5154" s="13"/>
      <c r="D5154" s="13"/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</row>
    <row r="5155" spans="1:43" x14ac:dyDescent="0.3">
      <c r="A5155" s="12"/>
      <c r="B5155" s="13"/>
      <c r="C5155" s="13"/>
      <c r="D5155" s="13"/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</row>
    <row r="5156" spans="1:43" x14ac:dyDescent="0.3">
      <c r="A5156" s="12"/>
      <c r="B5156" s="13"/>
      <c r="C5156" s="13"/>
      <c r="D5156" s="13"/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</row>
    <row r="5157" spans="1:43" x14ac:dyDescent="0.3">
      <c r="A5157" s="12"/>
      <c r="B5157" s="13"/>
      <c r="C5157" s="13"/>
      <c r="D5157" s="13"/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</row>
    <row r="5158" spans="1:43" x14ac:dyDescent="0.3">
      <c r="A5158" s="12"/>
      <c r="B5158" s="13"/>
      <c r="C5158" s="13"/>
      <c r="D5158" s="13"/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</row>
    <row r="5159" spans="1:43" x14ac:dyDescent="0.3">
      <c r="A5159" s="12"/>
      <c r="B5159" s="13"/>
      <c r="C5159" s="13"/>
      <c r="D5159" s="13"/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</row>
    <row r="5160" spans="1:43" x14ac:dyDescent="0.3">
      <c r="A5160" s="12"/>
      <c r="B5160" s="13"/>
      <c r="C5160" s="13"/>
      <c r="D5160" s="13"/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</row>
    <row r="5161" spans="1:43" x14ac:dyDescent="0.3">
      <c r="A5161" s="12"/>
      <c r="B5161" s="13"/>
      <c r="C5161" s="13"/>
      <c r="D5161" s="13"/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</row>
    <row r="5162" spans="1:43" x14ac:dyDescent="0.3">
      <c r="A5162" s="12"/>
      <c r="B5162" s="13"/>
      <c r="C5162" s="13"/>
      <c r="D5162" s="13"/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</row>
    <row r="5163" spans="1:43" x14ac:dyDescent="0.3">
      <c r="A5163" s="12"/>
      <c r="B5163" s="13"/>
      <c r="C5163" s="13"/>
      <c r="D5163" s="13"/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</row>
    <row r="5164" spans="1:43" x14ac:dyDescent="0.3">
      <c r="A5164" s="12"/>
      <c r="B5164" s="13"/>
      <c r="C5164" s="13"/>
      <c r="D5164" s="13"/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</row>
    <row r="5165" spans="1:43" x14ac:dyDescent="0.3">
      <c r="A5165" s="12"/>
      <c r="B5165" s="13"/>
      <c r="C5165" s="13"/>
      <c r="D5165" s="13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</row>
    <row r="5166" spans="1:43" x14ac:dyDescent="0.3">
      <c r="A5166" s="12"/>
      <c r="B5166" s="13"/>
      <c r="C5166" s="13"/>
      <c r="D5166" s="13"/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</row>
    <row r="5167" spans="1:43" x14ac:dyDescent="0.3">
      <c r="A5167" s="12"/>
      <c r="B5167" s="13"/>
      <c r="C5167" s="13"/>
      <c r="D5167" s="13"/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F5167" s="13"/>
      <c r="AG5167" s="13"/>
      <c r="AH5167" s="13"/>
      <c r="AI5167" s="13"/>
      <c r="AJ5167" s="13"/>
      <c r="AK5167" s="13"/>
      <c r="AL5167" s="13"/>
      <c r="AM5167" s="13"/>
      <c r="AN5167" s="13"/>
      <c r="AO5167" s="13"/>
      <c r="AP5167" s="13"/>
      <c r="AQ5167" s="13"/>
    </row>
    <row r="5168" spans="1:43" x14ac:dyDescent="0.3">
      <c r="A5168" s="12"/>
      <c r="B5168" s="13"/>
      <c r="C5168" s="13"/>
      <c r="D5168" s="13"/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</row>
    <row r="5169" spans="1:43" x14ac:dyDescent="0.3">
      <c r="A5169" s="12"/>
      <c r="B5169" s="13"/>
      <c r="C5169" s="13"/>
      <c r="D5169" s="13"/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</row>
    <row r="5170" spans="1:43" x14ac:dyDescent="0.3">
      <c r="A5170" s="12"/>
      <c r="B5170" s="13"/>
      <c r="C5170" s="13"/>
      <c r="D5170" s="13"/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</row>
    <row r="5171" spans="1:43" x14ac:dyDescent="0.3">
      <c r="A5171" s="12"/>
      <c r="B5171" s="13"/>
      <c r="C5171" s="13"/>
      <c r="D5171" s="13"/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</row>
    <row r="5172" spans="1:43" x14ac:dyDescent="0.3">
      <c r="A5172" s="12"/>
      <c r="B5172" s="13"/>
      <c r="C5172" s="13"/>
      <c r="D5172" s="13"/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</row>
    <row r="5173" spans="1:43" x14ac:dyDescent="0.3">
      <c r="A5173" s="12"/>
      <c r="B5173" s="13"/>
      <c r="C5173" s="13"/>
      <c r="D5173" s="13"/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</row>
    <row r="5174" spans="1:43" x14ac:dyDescent="0.3">
      <c r="A5174" s="12"/>
      <c r="B5174" s="13"/>
      <c r="C5174" s="13"/>
      <c r="D5174" s="13"/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</row>
    <row r="5175" spans="1:43" x14ac:dyDescent="0.3">
      <c r="A5175" s="12"/>
      <c r="B5175" s="13"/>
      <c r="C5175" s="13"/>
      <c r="D5175" s="13"/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</row>
    <row r="5176" spans="1:43" x14ac:dyDescent="0.3">
      <c r="A5176" s="12"/>
      <c r="B5176" s="13"/>
      <c r="C5176" s="13"/>
      <c r="D5176" s="13"/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</row>
    <row r="5177" spans="1:43" x14ac:dyDescent="0.3">
      <c r="A5177" s="12"/>
      <c r="B5177" s="13"/>
      <c r="C5177" s="13"/>
      <c r="D5177" s="13"/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</row>
    <row r="5178" spans="1:43" x14ac:dyDescent="0.3">
      <c r="A5178" s="12"/>
      <c r="B5178" s="13"/>
      <c r="C5178" s="13"/>
      <c r="D5178" s="13"/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</row>
    <row r="5179" spans="1:43" x14ac:dyDescent="0.3">
      <c r="A5179" s="12"/>
      <c r="B5179" s="13"/>
      <c r="C5179" s="13"/>
      <c r="D5179" s="13"/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</row>
    <row r="5180" spans="1:43" x14ac:dyDescent="0.3">
      <c r="A5180" s="12"/>
      <c r="B5180" s="13"/>
      <c r="C5180" s="13"/>
      <c r="D5180" s="13"/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</row>
    <row r="5181" spans="1:43" x14ac:dyDescent="0.3">
      <c r="A5181" s="12"/>
      <c r="B5181" s="13"/>
      <c r="C5181" s="13"/>
      <c r="D5181" s="13"/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</row>
    <row r="5182" spans="1:43" x14ac:dyDescent="0.3">
      <c r="A5182" s="12"/>
      <c r="B5182" s="13"/>
      <c r="C5182" s="13"/>
      <c r="D5182" s="13"/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</row>
    <row r="5183" spans="1:43" x14ac:dyDescent="0.3">
      <c r="A5183" s="12"/>
      <c r="B5183" s="13"/>
      <c r="C5183" s="13"/>
      <c r="D5183" s="13"/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</row>
    <row r="5184" spans="1:43" x14ac:dyDescent="0.3">
      <c r="A5184" s="12"/>
      <c r="B5184" s="13"/>
      <c r="C5184" s="13"/>
      <c r="D5184" s="13"/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</row>
    <row r="5185" spans="1:43" x14ac:dyDescent="0.3">
      <c r="A5185" s="12"/>
      <c r="B5185" s="13"/>
      <c r="C5185" s="13"/>
      <c r="D5185" s="13"/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</row>
    <row r="5186" spans="1:43" x14ac:dyDescent="0.3">
      <c r="A5186" s="12"/>
      <c r="B5186" s="13"/>
      <c r="C5186" s="13"/>
      <c r="D5186" s="13"/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</row>
    <row r="5187" spans="1:43" x14ac:dyDescent="0.3">
      <c r="A5187" s="12"/>
      <c r="B5187" s="13"/>
      <c r="C5187" s="13"/>
      <c r="D5187" s="13"/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</row>
    <row r="5188" spans="1:43" x14ac:dyDescent="0.3">
      <c r="A5188" s="12"/>
      <c r="B5188" s="13"/>
      <c r="C5188" s="13"/>
      <c r="D5188" s="13"/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</row>
    <row r="5189" spans="1:43" x14ac:dyDescent="0.3">
      <c r="A5189" s="12"/>
      <c r="B5189" s="13"/>
      <c r="C5189" s="13"/>
      <c r="D5189" s="13"/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</row>
    <row r="5190" spans="1:43" x14ac:dyDescent="0.3">
      <c r="A5190" s="12"/>
      <c r="B5190" s="13"/>
      <c r="C5190" s="13"/>
      <c r="D5190" s="13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</row>
    <row r="5191" spans="1:43" x14ac:dyDescent="0.3">
      <c r="A5191" s="12"/>
      <c r="B5191" s="13"/>
      <c r="C5191" s="13"/>
      <c r="D5191" s="13"/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</row>
    <row r="5192" spans="1:43" x14ac:dyDescent="0.3">
      <c r="A5192" s="12"/>
      <c r="B5192" s="13"/>
      <c r="C5192" s="13"/>
      <c r="D5192" s="13"/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</row>
    <row r="5193" spans="1:43" x14ac:dyDescent="0.3">
      <c r="A5193" s="12"/>
      <c r="B5193" s="13"/>
      <c r="C5193" s="13"/>
      <c r="D5193" s="13"/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</row>
    <row r="5194" spans="1:43" x14ac:dyDescent="0.3">
      <c r="A5194" s="12"/>
      <c r="B5194" s="13"/>
      <c r="C5194" s="13"/>
      <c r="D5194" s="13"/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</row>
    <row r="5195" spans="1:43" x14ac:dyDescent="0.3">
      <c r="A5195" s="12"/>
      <c r="B5195" s="13"/>
      <c r="C5195" s="13"/>
      <c r="D5195" s="13"/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</row>
    <row r="5196" spans="1:43" x14ac:dyDescent="0.3">
      <c r="A5196" s="12"/>
      <c r="B5196" s="13"/>
      <c r="C5196" s="13"/>
      <c r="D5196" s="13"/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</row>
    <row r="5197" spans="1:43" x14ac:dyDescent="0.3">
      <c r="A5197" s="12"/>
      <c r="B5197" s="13"/>
      <c r="C5197" s="13"/>
      <c r="D5197" s="13"/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</row>
    <row r="5198" spans="1:43" x14ac:dyDescent="0.3">
      <c r="A5198" s="12"/>
      <c r="B5198" s="13"/>
      <c r="C5198" s="13"/>
      <c r="D5198" s="13"/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</row>
    <row r="5199" spans="1:43" x14ac:dyDescent="0.3">
      <c r="A5199" s="12"/>
      <c r="B5199" s="13"/>
      <c r="C5199" s="13"/>
      <c r="D5199" s="13"/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</row>
    <row r="5200" spans="1:43" x14ac:dyDescent="0.3">
      <c r="A5200" s="12"/>
      <c r="B5200" s="13"/>
      <c r="C5200" s="13"/>
      <c r="D5200" s="13"/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</row>
    <row r="5201" spans="1:43" x14ac:dyDescent="0.3">
      <c r="A5201" s="12"/>
      <c r="B5201" s="13"/>
      <c r="C5201" s="13"/>
      <c r="D5201" s="13"/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</row>
    <row r="5202" spans="1:43" x14ac:dyDescent="0.3">
      <c r="A5202" s="12"/>
      <c r="B5202" s="13"/>
      <c r="C5202" s="13"/>
      <c r="D5202" s="13"/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</row>
    <row r="5203" spans="1:43" x14ac:dyDescent="0.3">
      <c r="A5203" s="12"/>
      <c r="B5203" s="13"/>
      <c r="C5203" s="13"/>
      <c r="D5203" s="13"/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</row>
    <row r="5204" spans="1:43" x14ac:dyDescent="0.3">
      <c r="A5204" s="12"/>
      <c r="B5204" s="13"/>
      <c r="C5204" s="13"/>
      <c r="D5204" s="13"/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</row>
    <row r="5205" spans="1:43" x14ac:dyDescent="0.3">
      <c r="A5205" s="12"/>
      <c r="B5205" s="13"/>
      <c r="C5205" s="13"/>
      <c r="D5205" s="13"/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</row>
    <row r="5206" spans="1:43" x14ac:dyDescent="0.3">
      <c r="A5206" s="12"/>
      <c r="B5206" s="13"/>
      <c r="C5206" s="13"/>
      <c r="D5206" s="13"/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</row>
    <row r="5207" spans="1:43" x14ac:dyDescent="0.3">
      <c r="A5207" s="12"/>
      <c r="B5207" s="13"/>
      <c r="C5207" s="13"/>
      <c r="D5207" s="13"/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</row>
    <row r="5208" spans="1:43" x14ac:dyDescent="0.3">
      <c r="A5208" s="12"/>
      <c r="B5208" s="13"/>
      <c r="C5208" s="13"/>
      <c r="D5208" s="13"/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</row>
    <row r="5209" spans="1:43" x14ac:dyDescent="0.3">
      <c r="A5209" s="12"/>
      <c r="B5209" s="13"/>
      <c r="C5209" s="13"/>
      <c r="D5209" s="13"/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</row>
    <row r="5210" spans="1:43" x14ac:dyDescent="0.3">
      <c r="A5210" s="12"/>
      <c r="B5210" s="13"/>
      <c r="C5210" s="13"/>
      <c r="D5210" s="13"/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</row>
    <row r="5211" spans="1:43" x14ac:dyDescent="0.3">
      <c r="A5211" s="12"/>
      <c r="B5211" s="13"/>
      <c r="C5211" s="13"/>
      <c r="D5211" s="13"/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</row>
    <row r="5212" spans="1:43" x14ac:dyDescent="0.3">
      <c r="A5212" s="12"/>
      <c r="B5212" s="13"/>
      <c r="C5212" s="13"/>
      <c r="D5212" s="13"/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</row>
    <row r="5213" spans="1:43" x14ac:dyDescent="0.3">
      <c r="A5213" s="12"/>
      <c r="B5213" s="13"/>
      <c r="C5213" s="13"/>
      <c r="D5213" s="13"/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</row>
    <row r="5214" spans="1:43" x14ac:dyDescent="0.3">
      <c r="A5214" s="12"/>
      <c r="B5214" s="13"/>
      <c r="C5214" s="13"/>
      <c r="D5214" s="13"/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</row>
    <row r="5215" spans="1:43" x14ac:dyDescent="0.3">
      <c r="A5215" s="12"/>
      <c r="B5215" s="13"/>
      <c r="C5215" s="13"/>
      <c r="D5215" s="13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</row>
    <row r="5216" spans="1:43" x14ac:dyDescent="0.3">
      <c r="A5216" s="12"/>
      <c r="B5216" s="13"/>
      <c r="C5216" s="13"/>
      <c r="D5216" s="13"/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</row>
    <row r="5217" spans="1:43" x14ac:dyDescent="0.3">
      <c r="A5217" s="12"/>
      <c r="B5217" s="13"/>
      <c r="C5217" s="13"/>
      <c r="D5217" s="13"/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</row>
    <row r="5218" spans="1:43" x14ac:dyDescent="0.3">
      <c r="A5218" s="12"/>
      <c r="B5218" s="13"/>
      <c r="C5218" s="13"/>
      <c r="D5218" s="13"/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</row>
    <row r="5219" spans="1:43" x14ac:dyDescent="0.3">
      <c r="A5219" s="12"/>
      <c r="B5219" s="13"/>
      <c r="C5219" s="13"/>
      <c r="D5219" s="13"/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</row>
    <row r="5220" spans="1:43" x14ac:dyDescent="0.3">
      <c r="A5220" s="12"/>
      <c r="B5220" s="13"/>
      <c r="C5220" s="13"/>
      <c r="D5220" s="13"/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</row>
    <row r="5221" spans="1:43" x14ac:dyDescent="0.3">
      <c r="A5221" s="12"/>
      <c r="B5221" s="13"/>
      <c r="C5221" s="13"/>
      <c r="D5221" s="13"/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</row>
    <row r="5222" spans="1:43" x14ac:dyDescent="0.3">
      <c r="A5222" s="12"/>
      <c r="B5222" s="13"/>
      <c r="C5222" s="13"/>
      <c r="D5222" s="13"/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</row>
    <row r="5223" spans="1:43" x14ac:dyDescent="0.3">
      <c r="A5223" s="12"/>
      <c r="B5223" s="13"/>
      <c r="C5223" s="13"/>
      <c r="D5223" s="13"/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</row>
    <row r="5224" spans="1:43" x14ac:dyDescent="0.3">
      <c r="A5224" s="12"/>
      <c r="B5224" s="13"/>
      <c r="C5224" s="13"/>
      <c r="D5224" s="13"/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</row>
    <row r="5225" spans="1:43" x14ac:dyDescent="0.3">
      <c r="A5225" s="12"/>
      <c r="B5225" s="13"/>
      <c r="C5225" s="13"/>
      <c r="D5225" s="13"/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</row>
    <row r="5226" spans="1:43" x14ac:dyDescent="0.3">
      <c r="A5226" s="12"/>
      <c r="B5226" s="13"/>
      <c r="C5226" s="13"/>
      <c r="D5226" s="13"/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</row>
    <row r="5227" spans="1:43" x14ac:dyDescent="0.3">
      <c r="A5227" s="12"/>
      <c r="B5227" s="13"/>
      <c r="C5227" s="13"/>
      <c r="D5227" s="13"/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</row>
    <row r="5228" spans="1:43" x14ac:dyDescent="0.3">
      <c r="A5228" s="12"/>
      <c r="B5228" s="13"/>
      <c r="C5228" s="13"/>
      <c r="D5228" s="13"/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</row>
    <row r="5229" spans="1:43" x14ac:dyDescent="0.3">
      <c r="A5229" s="12"/>
      <c r="B5229" s="13"/>
      <c r="C5229" s="13"/>
      <c r="D5229" s="13"/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</row>
    <row r="5230" spans="1:43" x14ac:dyDescent="0.3">
      <c r="A5230" s="12"/>
      <c r="B5230" s="13"/>
      <c r="C5230" s="13"/>
      <c r="D5230" s="13"/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</row>
    <row r="5231" spans="1:43" x14ac:dyDescent="0.3">
      <c r="A5231" s="12"/>
      <c r="B5231" s="13"/>
      <c r="C5231" s="13"/>
      <c r="D5231" s="13"/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</row>
    <row r="5232" spans="1:43" x14ac:dyDescent="0.3">
      <c r="A5232" s="12"/>
      <c r="B5232" s="13"/>
      <c r="C5232" s="13"/>
      <c r="D5232" s="13"/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</row>
    <row r="5233" spans="1:43" x14ac:dyDescent="0.3">
      <c r="A5233" s="12"/>
      <c r="B5233" s="13"/>
      <c r="C5233" s="13"/>
      <c r="D5233" s="13"/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</row>
    <row r="5234" spans="1:43" x14ac:dyDescent="0.3">
      <c r="A5234" s="12"/>
      <c r="B5234" s="13"/>
      <c r="C5234" s="13"/>
      <c r="D5234" s="13"/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</row>
    <row r="5235" spans="1:43" x14ac:dyDescent="0.3">
      <c r="A5235" s="12"/>
      <c r="B5235" s="13"/>
      <c r="C5235" s="13"/>
      <c r="D5235" s="13"/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</row>
    <row r="5236" spans="1:43" x14ac:dyDescent="0.3">
      <c r="A5236" s="12"/>
      <c r="B5236" s="13"/>
      <c r="C5236" s="13"/>
      <c r="D5236" s="13"/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</row>
    <row r="5237" spans="1:43" x14ac:dyDescent="0.3">
      <c r="A5237" s="12"/>
      <c r="B5237" s="13"/>
      <c r="C5237" s="13"/>
      <c r="D5237" s="13"/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</row>
    <row r="5238" spans="1:43" x14ac:dyDescent="0.3">
      <c r="A5238" s="12"/>
      <c r="B5238" s="13"/>
      <c r="C5238" s="13"/>
      <c r="D5238" s="13"/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</row>
    <row r="5239" spans="1:43" x14ac:dyDescent="0.3">
      <c r="A5239" s="12"/>
      <c r="B5239" s="13"/>
      <c r="C5239" s="13"/>
      <c r="D5239" s="13"/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</row>
    <row r="5240" spans="1:43" x14ac:dyDescent="0.3">
      <c r="A5240" s="12"/>
      <c r="B5240" s="13"/>
      <c r="C5240" s="13"/>
      <c r="D5240" s="13"/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</row>
    <row r="5241" spans="1:43" x14ac:dyDescent="0.3">
      <c r="A5241" s="12"/>
      <c r="B5241" s="13"/>
      <c r="C5241" s="13"/>
      <c r="D5241" s="13"/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</row>
    <row r="5242" spans="1:43" x14ac:dyDescent="0.3">
      <c r="A5242" s="12"/>
      <c r="B5242" s="13"/>
      <c r="C5242" s="13"/>
      <c r="D5242" s="13"/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</row>
    <row r="5243" spans="1:43" x14ac:dyDescent="0.3">
      <c r="A5243" s="12"/>
      <c r="B5243" s="13"/>
      <c r="C5243" s="13"/>
      <c r="D5243" s="13"/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</row>
    <row r="5244" spans="1:43" x14ac:dyDescent="0.3">
      <c r="A5244" s="12"/>
      <c r="B5244" s="13"/>
      <c r="C5244" s="13"/>
      <c r="D5244" s="13"/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</row>
    <row r="5245" spans="1:43" x14ac:dyDescent="0.3">
      <c r="A5245" s="12"/>
      <c r="B5245" s="13"/>
      <c r="C5245" s="13"/>
      <c r="D5245" s="13"/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</row>
    <row r="5246" spans="1:43" x14ac:dyDescent="0.3">
      <c r="A5246" s="12"/>
      <c r="B5246" s="13"/>
      <c r="C5246" s="13"/>
      <c r="D5246" s="13"/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</row>
    <row r="5247" spans="1:43" x14ac:dyDescent="0.3">
      <c r="A5247" s="12"/>
      <c r="B5247" s="13"/>
      <c r="C5247" s="13"/>
      <c r="D5247" s="13"/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</row>
    <row r="5248" spans="1:43" x14ac:dyDescent="0.3">
      <c r="A5248" s="12"/>
      <c r="B5248" s="13"/>
      <c r="C5248" s="13"/>
      <c r="D5248" s="13"/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</row>
    <row r="5249" spans="1:43" x14ac:dyDescent="0.3">
      <c r="A5249" s="12"/>
      <c r="B5249" s="13"/>
      <c r="C5249" s="13"/>
      <c r="D5249" s="13"/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</row>
    <row r="5250" spans="1:43" x14ac:dyDescent="0.3">
      <c r="A5250" s="12"/>
      <c r="B5250" s="13"/>
      <c r="C5250" s="13"/>
      <c r="D5250" s="13"/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</row>
    <row r="5251" spans="1:43" x14ac:dyDescent="0.3">
      <c r="A5251" s="12"/>
      <c r="B5251" s="13"/>
      <c r="C5251" s="13"/>
      <c r="D5251" s="13"/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</row>
    <row r="5252" spans="1:43" x14ac:dyDescent="0.3">
      <c r="A5252" s="12"/>
      <c r="B5252" s="13"/>
      <c r="C5252" s="13"/>
      <c r="D5252" s="13"/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</row>
    <row r="5253" spans="1:43" x14ac:dyDescent="0.3">
      <c r="A5253" s="12"/>
      <c r="B5253" s="13"/>
      <c r="C5253" s="13"/>
      <c r="D5253" s="13"/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</row>
    <row r="5254" spans="1:43" x14ac:dyDescent="0.3">
      <c r="A5254" s="12"/>
      <c r="B5254" s="13"/>
      <c r="C5254" s="13"/>
      <c r="D5254" s="13"/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</row>
    <row r="5255" spans="1:43" x14ac:dyDescent="0.3">
      <c r="A5255" s="12"/>
      <c r="B5255" s="13"/>
      <c r="C5255" s="13"/>
      <c r="D5255" s="13"/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</row>
    <row r="5256" spans="1:43" x14ac:dyDescent="0.3">
      <c r="A5256" s="12"/>
      <c r="B5256" s="13"/>
      <c r="C5256" s="13"/>
      <c r="D5256" s="13"/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</row>
    <row r="5257" spans="1:43" x14ac:dyDescent="0.3">
      <c r="A5257" s="12"/>
      <c r="B5257" s="13"/>
      <c r="C5257" s="13"/>
      <c r="D5257" s="13"/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</row>
    <row r="5258" spans="1:43" x14ac:dyDescent="0.3">
      <c r="A5258" s="12"/>
      <c r="B5258" s="13"/>
      <c r="C5258" s="13"/>
      <c r="D5258" s="13"/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</row>
    <row r="5259" spans="1:43" x14ac:dyDescent="0.3">
      <c r="A5259" s="12"/>
      <c r="B5259" s="13"/>
      <c r="C5259" s="13"/>
      <c r="D5259" s="13"/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</row>
    <row r="5260" spans="1:43" x14ac:dyDescent="0.3">
      <c r="A5260" s="12"/>
      <c r="B5260" s="13"/>
      <c r="C5260" s="13"/>
      <c r="D5260" s="13"/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</row>
    <row r="5261" spans="1:43" x14ac:dyDescent="0.3">
      <c r="A5261" s="12"/>
      <c r="B5261" s="13"/>
      <c r="C5261" s="13"/>
      <c r="D5261" s="13"/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</row>
    <row r="5262" spans="1:43" x14ac:dyDescent="0.3">
      <c r="A5262" s="12"/>
      <c r="B5262" s="13"/>
      <c r="C5262" s="13"/>
      <c r="D5262" s="13"/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</row>
    <row r="5263" spans="1:43" x14ac:dyDescent="0.3">
      <c r="A5263" s="12"/>
      <c r="B5263" s="13"/>
      <c r="C5263" s="13"/>
      <c r="D5263" s="13"/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</row>
    <row r="5264" spans="1:43" x14ac:dyDescent="0.3">
      <c r="A5264" s="12"/>
      <c r="B5264" s="13"/>
      <c r="C5264" s="13"/>
      <c r="D5264" s="13"/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</row>
    <row r="5265" spans="1:43" x14ac:dyDescent="0.3">
      <c r="A5265" s="12"/>
      <c r="B5265" s="13"/>
      <c r="C5265" s="13"/>
      <c r="D5265" s="13"/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</row>
    <row r="5266" spans="1:43" x14ac:dyDescent="0.3">
      <c r="A5266" s="12"/>
      <c r="B5266" s="13"/>
      <c r="C5266" s="13"/>
      <c r="D5266" s="13"/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</row>
    <row r="5267" spans="1:43" x14ac:dyDescent="0.3">
      <c r="A5267" s="12"/>
      <c r="B5267" s="13"/>
      <c r="C5267" s="13"/>
      <c r="D5267" s="13"/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</row>
    <row r="5268" spans="1:43" x14ac:dyDescent="0.3">
      <c r="A5268" s="12"/>
      <c r="B5268" s="13"/>
      <c r="C5268" s="13"/>
      <c r="D5268" s="13"/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</row>
    <row r="5269" spans="1:43" x14ac:dyDescent="0.3">
      <c r="A5269" s="12"/>
      <c r="B5269" s="13"/>
      <c r="C5269" s="13"/>
      <c r="D5269" s="13"/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</row>
    <row r="5270" spans="1:43" x14ac:dyDescent="0.3">
      <c r="A5270" s="12"/>
      <c r="B5270" s="13"/>
      <c r="C5270" s="13"/>
      <c r="D5270" s="13"/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</row>
    <row r="5271" spans="1:43" x14ac:dyDescent="0.3">
      <c r="A5271" s="12"/>
      <c r="B5271" s="13"/>
      <c r="C5271" s="13"/>
      <c r="D5271" s="13"/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</row>
    <row r="5272" spans="1:43" x14ac:dyDescent="0.3">
      <c r="A5272" s="12"/>
      <c r="B5272" s="13"/>
      <c r="C5272" s="13"/>
      <c r="D5272" s="13"/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</row>
    <row r="5273" spans="1:43" x14ac:dyDescent="0.3">
      <c r="A5273" s="12"/>
      <c r="B5273" s="13"/>
      <c r="C5273" s="13"/>
      <c r="D5273" s="13"/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</row>
    <row r="5274" spans="1:43" x14ac:dyDescent="0.3">
      <c r="A5274" s="12"/>
      <c r="B5274" s="13"/>
      <c r="C5274" s="13"/>
      <c r="D5274" s="13"/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</row>
    <row r="5275" spans="1:43" x14ac:dyDescent="0.3">
      <c r="A5275" s="12"/>
      <c r="B5275" s="13"/>
      <c r="C5275" s="13"/>
      <c r="D5275" s="13"/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</row>
    <row r="5276" spans="1:43" x14ac:dyDescent="0.3">
      <c r="A5276" s="12"/>
      <c r="B5276" s="13"/>
      <c r="C5276" s="13"/>
      <c r="D5276" s="13"/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</row>
    <row r="5277" spans="1:43" x14ac:dyDescent="0.3">
      <c r="A5277" s="12"/>
      <c r="B5277" s="13"/>
      <c r="C5277" s="13"/>
      <c r="D5277" s="13"/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</row>
    <row r="5278" spans="1:43" x14ac:dyDescent="0.3">
      <c r="A5278" s="12"/>
      <c r="B5278" s="13"/>
      <c r="C5278" s="13"/>
      <c r="D5278" s="13"/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</row>
    <row r="5279" spans="1:43" x14ac:dyDescent="0.3">
      <c r="A5279" s="12"/>
      <c r="B5279" s="13"/>
      <c r="C5279" s="13"/>
      <c r="D5279" s="13"/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</row>
    <row r="5280" spans="1:43" x14ac:dyDescent="0.3">
      <c r="A5280" s="12"/>
      <c r="B5280" s="13"/>
      <c r="C5280" s="13"/>
      <c r="D5280" s="13"/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</row>
    <row r="5281" spans="1:43" x14ac:dyDescent="0.3">
      <c r="A5281" s="12"/>
      <c r="B5281" s="13"/>
      <c r="C5281" s="13"/>
      <c r="D5281" s="13"/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</row>
    <row r="5282" spans="1:43" x14ac:dyDescent="0.3">
      <c r="A5282" s="12"/>
      <c r="B5282" s="13"/>
      <c r="C5282" s="13"/>
      <c r="D5282" s="13"/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</row>
    <row r="5283" spans="1:43" x14ac:dyDescent="0.3">
      <c r="A5283" s="12"/>
      <c r="B5283" s="13"/>
      <c r="C5283" s="13"/>
      <c r="D5283" s="13"/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</row>
    <row r="5284" spans="1:43" x14ac:dyDescent="0.3">
      <c r="A5284" s="12"/>
      <c r="B5284" s="13"/>
      <c r="C5284" s="13"/>
      <c r="D5284" s="13"/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</row>
    <row r="5285" spans="1:43" x14ac:dyDescent="0.3">
      <c r="A5285" s="12"/>
      <c r="B5285" s="13"/>
      <c r="C5285" s="13"/>
      <c r="D5285" s="13"/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</row>
    <row r="5286" spans="1:43" x14ac:dyDescent="0.3">
      <c r="A5286" s="12"/>
      <c r="B5286" s="13"/>
      <c r="C5286" s="13"/>
      <c r="D5286" s="13"/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</row>
    <row r="5287" spans="1:43" x14ac:dyDescent="0.3">
      <c r="A5287" s="12"/>
      <c r="B5287" s="13"/>
      <c r="C5287" s="13"/>
      <c r="D5287" s="13"/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</row>
    <row r="5288" spans="1:43" x14ac:dyDescent="0.3">
      <c r="A5288" s="12"/>
      <c r="B5288" s="13"/>
      <c r="C5288" s="13"/>
      <c r="D5288" s="13"/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</row>
    <row r="5289" spans="1:43" x14ac:dyDescent="0.3">
      <c r="A5289" s="12"/>
      <c r="B5289" s="13"/>
      <c r="C5289" s="13"/>
      <c r="D5289" s="13"/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</row>
    <row r="5290" spans="1:43" x14ac:dyDescent="0.3">
      <c r="A5290" s="12"/>
      <c r="B5290" s="13"/>
      <c r="C5290" s="13"/>
      <c r="D5290" s="13"/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</row>
    <row r="5291" spans="1:43" x14ac:dyDescent="0.3">
      <c r="A5291" s="12"/>
      <c r="B5291" s="13"/>
      <c r="C5291" s="13"/>
      <c r="D5291" s="13"/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</row>
    <row r="5292" spans="1:43" x14ac:dyDescent="0.3">
      <c r="A5292" s="12"/>
      <c r="B5292" s="13"/>
      <c r="C5292" s="13"/>
      <c r="D5292" s="13"/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</row>
    <row r="5293" spans="1:43" x14ac:dyDescent="0.3">
      <c r="A5293" s="12"/>
      <c r="B5293" s="13"/>
      <c r="C5293" s="13"/>
      <c r="D5293" s="13"/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</row>
    <row r="5294" spans="1:43" x14ac:dyDescent="0.3">
      <c r="A5294" s="12"/>
      <c r="B5294" s="13"/>
      <c r="C5294" s="13"/>
      <c r="D5294" s="13"/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</row>
    <row r="5295" spans="1:43" x14ac:dyDescent="0.3">
      <c r="A5295" s="12"/>
      <c r="B5295" s="13"/>
      <c r="C5295" s="13"/>
      <c r="D5295" s="13"/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</row>
    <row r="5296" spans="1:43" x14ac:dyDescent="0.3">
      <c r="A5296" s="12"/>
      <c r="B5296" s="13"/>
      <c r="C5296" s="13"/>
      <c r="D5296" s="13"/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</row>
    <row r="5297" spans="1:43" x14ac:dyDescent="0.3">
      <c r="A5297" s="12"/>
      <c r="B5297" s="13"/>
      <c r="C5297" s="13"/>
      <c r="D5297" s="13"/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</row>
    <row r="5298" spans="1:43" x14ac:dyDescent="0.3">
      <c r="A5298" s="12"/>
      <c r="B5298" s="13"/>
      <c r="C5298" s="13"/>
      <c r="D5298" s="13"/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</row>
    <row r="5299" spans="1:43" x14ac:dyDescent="0.3">
      <c r="A5299" s="12"/>
      <c r="B5299" s="13"/>
      <c r="C5299" s="13"/>
      <c r="D5299" s="13"/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</row>
    <row r="5300" spans="1:43" x14ac:dyDescent="0.3">
      <c r="A5300" s="12"/>
      <c r="B5300" s="13"/>
      <c r="C5300" s="13"/>
      <c r="D5300" s="13"/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</row>
    <row r="5301" spans="1:43" x14ac:dyDescent="0.3">
      <c r="A5301" s="12"/>
      <c r="B5301" s="13"/>
      <c r="C5301" s="13"/>
      <c r="D5301" s="13"/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</row>
    <row r="5302" spans="1:43" x14ac:dyDescent="0.3">
      <c r="A5302" s="12"/>
      <c r="B5302" s="13"/>
      <c r="C5302" s="13"/>
      <c r="D5302" s="13"/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</row>
    <row r="5303" spans="1:43" x14ac:dyDescent="0.3">
      <c r="A5303" s="12"/>
      <c r="B5303" s="13"/>
      <c r="C5303" s="13"/>
      <c r="D5303" s="13"/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</row>
    <row r="5304" spans="1:43" x14ac:dyDescent="0.3">
      <c r="A5304" s="12"/>
      <c r="B5304" s="13"/>
      <c r="C5304" s="13"/>
      <c r="D5304" s="13"/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</row>
    <row r="5305" spans="1:43" x14ac:dyDescent="0.3">
      <c r="A5305" s="12"/>
      <c r="B5305" s="13"/>
      <c r="C5305" s="13"/>
      <c r="D5305" s="13"/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</row>
    <row r="5306" spans="1:43" x14ac:dyDescent="0.3">
      <c r="A5306" s="12"/>
      <c r="B5306" s="13"/>
      <c r="C5306" s="13"/>
      <c r="D5306" s="13"/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</row>
    <row r="5307" spans="1:43" x14ac:dyDescent="0.3">
      <c r="A5307" s="12"/>
      <c r="B5307" s="13"/>
      <c r="C5307" s="13"/>
      <c r="D5307" s="13"/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</row>
    <row r="5308" spans="1:43" x14ac:dyDescent="0.3">
      <c r="A5308" s="12"/>
      <c r="B5308" s="13"/>
      <c r="C5308" s="13"/>
      <c r="D5308" s="13"/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</row>
    <row r="5309" spans="1:43" x14ac:dyDescent="0.3">
      <c r="A5309" s="12"/>
      <c r="B5309" s="13"/>
      <c r="C5309" s="13"/>
      <c r="D5309" s="13"/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</row>
    <row r="5310" spans="1:43" x14ac:dyDescent="0.3">
      <c r="A5310" s="12"/>
      <c r="B5310" s="13"/>
      <c r="C5310" s="13"/>
      <c r="D5310" s="13"/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</row>
    <row r="5311" spans="1:43" x14ac:dyDescent="0.3">
      <c r="A5311" s="12"/>
      <c r="B5311" s="13"/>
      <c r="C5311" s="13"/>
      <c r="D5311" s="13"/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</row>
    <row r="5312" spans="1:43" x14ac:dyDescent="0.3">
      <c r="A5312" s="12"/>
      <c r="B5312" s="13"/>
      <c r="C5312" s="13"/>
      <c r="D5312" s="13"/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</row>
    <row r="5313" spans="1:43" x14ac:dyDescent="0.3">
      <c r="A5313" s="12"/>
      <c r="B5313" s="13"/>
      <c r="C5313" s="13"/>
      <c r="D5313" s="13"/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</row>
    <row r="5314" spans="1:43" x14ac:dyDescent="0.3">
      <c r="A5314" s="12"/>
      <c r="B5314" s="13"/>
      <c r="C5314" s="13"/>
      <c r="D5314" s="13"/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</row>
    <row r="5315" spans="1:43" x14ac:dyDescent="0.3">
      <c r="A5315" s="12"/>
      <c r="B5315" s="13"/>
      <c r="C5315" s="13"/>
      <c r="D5315" s="13"/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</row>
    <row r="5316" spans="1:43" x14ac:dyDescent="0.3">
      <c r="A5316" s="12"/>
      <c r="B5316" s="13"/>
      <c r="C5316" s="13"/>
      <c r="D5316" s="13"/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</row>
    <row r="5317" spans="1:43" x14ac:dyDescent="0.3">
      <c r="A5317" s="12"/>
      <c r="B5317" s="13"/>
      <c r="C5317" s="13"/>
      <c r="D5317" s="13"/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</row>
    <row r="5318" spans="1:43" x14ac:dyDescent="0.3">
      <c r="A5318" s="12"/>
      <c r="B5318" s="13"/>
      <c r="C5318" s="13"/>
      <c r="D5318" s="13"/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</row>
    <row r="5319" spans="1:43" x14ac:dyDescent="0.3">
      <c r="A5319" s="12"/>
      <c r="B5319" s="13"/>
      <c r="C5319" s="13"/>
      <c r="D5319" s="13"/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</row>
    <row r="5320" spans="1:43" x14ac:dyDescent="0.3">
      <c r="A5320" s="12"/>
      <c r="B5320" s="13"/>
      <c r="C5320" s="13"/>
      <c r="D5320" s="13"/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</row>
    <row r="5321" spans="1:43" x14ac:dyDescent="0.3">
      <c r="A5321" s="12"/>
      <c r="B5321" s="13"/>
      <c r="C5321" s="13"/>
      <c r="D5321" s="13"/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</row>
    <row r="5322" spans="1:43" x14ac:dyDescent="0.3">
      <c r="A5322" s="12"/>
      <c r="B5322" s="13"/>
      <c r="C5322" s="13"/>
      <c r="D5322" s="13"/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</row>
    <row r="5323" spans="1:43" x14ac:dyDescent="0.3">
      <c r="A5323" s="12"/>
      <c r="B5323" s="13"/>
      <c r="C5323" s="13"/>
      <c r="D5323" s="13"/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</row>
    <row r="5324" spans="1:43" x14ac:dyDescent="0.3">
      <c r="A5324" s="12"/>
      <c r="B5324" s="13"/>
      <c r="C5324" s="13"/>
      <c r="D5324" s="13"/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</row>
    <row r="5325" spans="1:43" x14ac:dyDescent="0.3">
      <c r="A5325" s="12"/>
      <c r="B5325" s="13"/>
      <c r="C5325" s="13"/>
      <c r="D5325" s="13"/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</row>
    <row r="5326" spans="1:43" x14ac:dyDescent="0.3">
      <c r="A5326" s="12"/>
      <c r="B5326" s="13"/>
      <c r="C5326" s="13"/>
      <c r="D5326" s="13"/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</row>
    <row r="5327" spans="1:43" x14ac:dyDescent="0.3">
      <c r="A5327" s="12"/>
      <c r="B5327" s="13"/>
      <c r="C5327" s="13"/>
      <c r="D5327" s="13"/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</row>
    <row r="5328" spans="1:43" x14ac:dyDescent="0.3">
      <c r="A5328" s="12"/>
      <c r="B5328" s="13"/>
      <c r="C5328" s="13"/>
      <c r="D5328" s="13"/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</row>
    <row r="5329" spans="1:43" x14ac:dyDescent="0.3">
      <c r="A5329" s="12"/>
      <c r="B5329" s="13"/>
      <c r="C5329" s="13"/>
      <c r="D5329" s="13"/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</row>
    <row r="5330" spans="1:43" x14ac:dyDescent="0.3">
      <c r="A5330" s="12"/>
      <c r="B5330" s="13"/>
      <c r="C5330" s="13"/>
      <c r="D5330" s="13"/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</row>
    <row r="5331" spans="1:43" x14ac:dyDescent="0.3">
      <c r="A5331" s="12"/>
      <c r="B5331" s="13"/>
      <c r="C5331" s="13"/>
      <c r="D5331" s="13"/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</row>
    <row r="5332" spans="1:43" x14ac:dyDescent="0.3">
      <c r="A5332" s="12"/>
      <c r="B5332" s="13"/>
      <c r="C5332" s="13"/>
      <c r="D5332" s="13"/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</row>
    <row r="5333" spans="1:43" x14ac:dyDescent="0.3">
      <c r="A5333" s="12"/>
      <c r="B5333" s="13"/>
      <c r="C5333" s="13"/>
      <c r="D5333" s="13"/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</row>
    <row r="5334" spans="1:43" x14ac:dyDescent="0.3">
      <c r="A5334" s="12"/>
      <c r="B5334" s="13"/>
      <c r="C5334" s="13"/>
      <c r="D5334" s="13"/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</row>
    <row r="5335" spans="1:43" x14ac:dyDescent="0.3">
      <c r="A5335" s="12"/>
      <c r="B5335" s="13"/>
      <c r="C5335" s="13"/>
      <c r="D5335" s="13"/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</row>
    <row r="5336" spans="1:43" x14ac:dyDescent="0.3">
      <c r="A5336" s="12"/>
      <c r="B5336" s="13"/>
      <c r="C5336" s="13"/>
      <c r="D5336" s="13"/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</row>
    <row r="5337" spans="1:43" x14ac:dyDescent="0.3">
      <c r="A5337" s="12"/>
      <c r="B5337" s="13"/>
      <c r="C5337" s="13"/>
      <c r="D5337" s="13"/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</row>
    <row r="5338" spans="1:43" x14ac:dyDescent="0.3">
      <c r="A5338" s="12"/>
      <c r="B5338" s="13"/>
      <c r="C5338" s="13"/>
      <c r="D5338" s="13"/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</row>
    <row r="5339" spans="1:43" x14ac:dyDescent="0.3">
      <c r="A5339" s="12"/>
      <c r="B5339" s="13"/>
      <c r="C5339" s="13"/>
      <c r="D5339" s="13"/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</row>
    <row r="5340" spans="1:43" x14ac:dyDescent="0.3">
      <c r="A5340" s="12"/>
      <c r="B5340" s="13"/>
      <c r="C5340" s="13"/>
      <c r="D5340" s="13"/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</row>
    <row r="5341" spans="1:43" x14ac:dyDescent="0.3">
      <c r="A5341" s="12"/>
      <c r="B5341" s="13"/>
      <c r="C5341" s="13"/>
      <c r="D5341" s="13"/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</row>
    <row r="5342" spans="1:43" x14ac:dyDescent="0.3">
      <c r="A5342" s="12"/>
      <c r="B5342" s="13"/>
      <c r="C5342" s="13"/>
      <c r="D5342" s="13"/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</row>
    <row r="5343" spans="1:43" x14ac:dyDescent="0.3">
      <c r="A5343" s="12"/>
      <c r="B5343" s="13"/>
      <c r="C5343" s="13"/>
      <c r="D5343" s="13"/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</row>
    <row r="5344" spans="1:43" x14ac:dyDescent="0.3">
      <c r="A5344" s="12"/>
      <c r="B5344" s="13"/>
      <c r="C5344" s="13"/>
      <c r="D5344" s="13"/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</row>
    <row r="5345" spans="1:43" x14ac:dyDescent="0.3">
      <c r="A5345" s="12"/>
      <c r="B5345" s="13"/>
      <c r="C5345" s="13"/>
      <c r="D5345" s="13"/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</row>
    <row r="5346" spans="1:43" x14ac:dyDescent="0.3">
      <c r="A5346" s="12"/>
      <c r="B5346" s="13"/>
      <c r="C5346" s="13"/>
      <c r="D5346" s="13"/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</row>
    <row r="5347" spans="1:43" x14ac:dyDescent="0.3">
      <c r="A5347" s="12"/>
      <c r="B5347" s="13"/>
      <c r="C5347" s="13"/>
      <c r="D5347" s="13"/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</row>
    <row r="5348" spans="1:43" x14ac:dyDescent="0.3">
      <c r="A5348" s="12"/>
      <c r="B5348" s="13"/>
      <c r="C5348" s="13"/>
      <c r="D5348" s="13"/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</row>
    <row r="5349" spans="1:43" x14ac:dyDescent="0.3">
      <c r="A5349" s="12"/>
      <c r="B5349" s="13"/>
      <c r="C5349" s="13"/>
      <c r="D5349" s="13"/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</row>
    <row r="5350" spans="1:43" x14ac:dyDescent="0.3">
      <c r="A5350" s="12"/>
      <c r="B5350" s="13"/>
      <c r="C5350" s="13"/>
      <c r="D5350" s="13"/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</row>
    <row r="5351" spans="1:43" x14ac:dyDescent="0.3">
      <c r="A5351" s="12"/>
      <c r="B5351" s="13"/>
      <c r="C5351" s="13"/>
      <c r="D5351" s="13"/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</row>
    <row r="5352" spans="1:43" x14ac:dyDescent="0.3">
      <c r="A5352" s="12"/>
      <c r="B5352" s="13"/>
      <c r="C5352" s="13"/>
      <c r="D5352" s="13"/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</row>
    <row r="5353" spans="1:43" x14ac:dyDescent="0.3">
      <c r="A5353" s="12"/>
      <c r="B5353" s="13"/>
      <c r="C5353" s="13"/>
      <c r="D5353" s="13"/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</row>
    <row r="5354" spans="1:43" x14ac:dyDescent="0.3">
      <c r="A5354" s="12"/>
      <c r="B5354" s="13"/>
      <c r="C5354" s="13"/>
      <c r="D5354" s="13"/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</row>
    <row r="5355" spans="1:43" x14ac:dyDescent="0.3">
      <c r="A5355" s="12"/>
      <c r="B5355" s="13"/>
      <c r="C5355" s="13"/>
      <c r="D5355" s="13"/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</row>
    <row r="5356" spans="1:43" x14ac:dyDescent="0.3">
      <c r="A5356" s="12"/>
      <c r="B5356" s="13"/>
      <c r="C5356" s="13"/>
      <c r="D5356" s="13"/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</row>
    <row r="5357" spans="1:43" x14ac:dyDescent="0.3">
      <c r="A5357" s="12"/>
      <c r="B5357" s="13"/>
      <c r="C5357" s="13"/>
      <c r="D5357" s="13"/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</row>
    <row r="5358" spans="1:43" x14ac:dyDescent="0.3">
      <c r="A5358" s="12"/>
      <c r="B5358" s="13"/>
      <c r="C5358" s="13"/>
      <c r="D5358" s="13"/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</row>
    <row r="5359" spans="1:43" x14ac:dyDescent="0.3">
      <c r="A5359" s="12"/>
      <c r="B5359" s="13"/>
      <c r="C5359" s="13"/>
      <c r="D5359" s="13"/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</row>
    <row r="5360" spans="1:43" x14ac:dyDescent="0.3">
      <c r="A5360" s="12"/>
      <c r="B5360" s="13"/>
      <c r="C5360" s="13"/>
      <c r="D5360" s="13"/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</row>
    <row r="5361" spans="1:43" x14ac:dyDescent="0.3">
      <c r="A5361" s="12"/>
      <c r="B5361" s="13"/>
      <c r="C5361" s="13"/>
      <c r="D5361" s="13"/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</row>
    <row r="5362" spans="1:43" x14ac:dyDescent="0.3">
      <c r="A5362" s="12"/>
      <c r="B5362" s="13"/>
      <c r="C5362" s="13"/>
      <c r="D5362" s="13"/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</row>
    <row r="5363" spans="1:43" x14ac:dyDescent="0.3">
      <c r="A5363" s="12"/>
      <c r="B5363" s="13"/>
      <c r="C5363" s="13"/>
      <c r="D5363" s="13"/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</row>
    <row r="5364" spans="1:43" x14ac:dyDescent="0.3">
      <c r="A5364" s="12"/>
      <c r="B5364" s="13"/>
      <c r="C5364" s="13"/>
      <c r="D5364" s="13"/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</row>
    <row r="5365" spans="1:43" x14ac:dyDescent="0.3">
      <c r="A5365" s="12"/>
      <c r="B5365" s="13"/>
      <c r="C5365" s="13"/>
      <c r="D5365" s="13"/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  <c r="P5365" s="13"/>
      <c r="Q5365" s="13"/>
      <c r="R5365" s="13"/>
      <c r="S5365" s="13"/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F5365" s="13"/>
      <c r="AG5365" s="13"/>
      <c r="AH5365" s="13"/>
      <c r="AI5365" s="13"/>
      <c r="AJ5365" s="13"/>
      <c r="AK5365" s="13"/>
      <c r="AL5365" s="13"/>
      <c r="AM5365" s="13"/>
      <c r="AN5365" s="13"/>
      <c r="AO5365" s="13"/>
      <c r="AP5365" s="13"/>
      <c r="AQ5365" s="13"/>
    </row>
    <row r="5366" spans="1:43" x14ac:dyDescent="0.3">
      <c r="A5366" s="12"/>
      <c r="B5366" s="13"/>
      <c r="C5366" s="13"/>
      <c r="D5366" s="13"/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</row>
    <row r="5367" spans="1:43" x14ac:dyDescent="0.3">
      <c r="A5367" s="12"/>
      <c r="B5367" s="13"/>
      <c r="C5367" s="13"/>
      <c r="D5367" s="13"/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</row>
    <row r="5368" spans="1:43" x14ac:dyDescent="0.3">
      <c r="A5368" s="12"/>
      <c r="B5368" s="13"/>
      <c r="C5368" s="13"/>
      <c r="D5368" s="13"/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</row>
    <row r="5369" spans="1:43" x14ac:dyDescent="0.3">
      <c r="A5369" s="12"/>
      <c r="B5369" s="13"/>
      <c r="C5369" s="13"/>
      <c r="D5369" s="13"/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</row>
    <row r="5370" spans="1:43" x14ac:dyDescent="0.3">
      <c r="A5370" s="12"/>
      <c r="B5370" s="13"/>
      <c r="C5370" s="13"/>
      <c r="D5370" s="13"/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</row>
    <row r="5371" spans="1:43" x14ac:dyDescent="0.3">
      <c r="A5371" s="12"/>
      <c r="B5371" s="13"/>
      <c r="C5371" s="13"/>
      <c r="D5371" s="13"/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</row>
    <row r="5372" spans="1:43" x14ac:dyDescent="0.3">
      <c r="A5372" s="12"/>
      <c r="B5372" s="13"/>
      <c r="C5372" s="13"/>
      <c r="D5372" s="13"/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</row>
    <row r="5373" spans="1:43" x14ac:dyDescent="0.3">
      <c r="A5373" s="12"/>
      <c r="B5373" s="13"/>
      <c r="C5373" s="13"/>
      <c r="D5373" s="13"/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</row>
    <row r="5374" spans="1:43" x14ac:dyDescent="0.3">
      <c r="A5374" s="12"/>
      <c r="B5374" s="13"/>
      <c r="C5374" s="13"/>
      <c r="D5374" s="13"/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</row>
    <row r="5375" spans="1:43" x14ac:dyDescent="0.3">
      <c r="A5375" s="12"/>
      <c r="B5375" s="13"/>
      <c r="C5375" s="13"/>
      <c r="D5375" s="13"/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</row>
    <row r="5376" spans="1:43" x14ac:dyDescent="0.3">
      <c r="A5376" s="12"/>
      <c r="B5376" s="13"/>
      <c r="C5376" s="13"/>
      <c r="D5376" s="13"/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</row>
    <row r="5377" spans="1:43" x14ac:dyDescent="0.3">
      <c r="A5377" s="12"/>
      <c r="B5377" s="13"/>
      <c r="C5377" s="13"/>
      <c r="D5377" s="13"/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</row>
    <row r="5378" spans="1:43" x14ac:dyDescent="0.3">
      <c r="A5378" s="12"/>
      <c r="B5378" s="13"/>
      <c r="C5378" s="13"/>
      <c r="D5378" s="13"/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</row>
    <row r="5379" spans="1:43" x14ac:dyDescent="0.3">
      <c r="A5379" s="12"/>
      <c r="B5379" s="13"/>
      <c r="C5379" s="13"/>
      <c r="D5379" s="13"/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</row>
    <row r="5380" spans="1:43" x14ac:dyDescent="0.3">
      <c r="A5380" s="12"/>
      <c r="B5380" s="13"/>
      <c r="C5380" s="13"/>
      <c r="D5380" s="13"/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</row>
    <row r="5381" spans="1:43" x14ac:dyDescent="0.3">
      <c r="A5381" s="12"/>
      <c r="B5381" s="13"/>
      <c r="C5381" s="13"/>
      <c r="D5381" s="13"/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</row>
    <row r="5382" spans="1:43" x14ac:dyDescent="0.3">
      <c r="A5382" s="12"/>
      <c r="B5382" s="13"/>
      <c r="C5382" s="13"/>
      <c r="D5382" s="13"/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</row>
    <row r="5383" spans="1:43" x14ac:dyDescent="0.3">
      <c r="A5383" s="12"/>
      <c r="B5383" s="13"/>
      <c r="C5383" s="13"/>
      <c r="D5383" s="13"/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</row>
    <row r="5384" spans="1:43" x14ac:dyDescent="0.3">
      <c r="A5384" s="12"/>
      <c r="B5384" s="13"/>
      <c r="C5384" s="13"/>
      <c r="D5384" s="13"/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</row>
    <row r="5385" spans="1:43" x14ac:dyDescent="0.3">
      <c r="A5385" s="12"/>
      <c r="B5385" s="13"/>
      <c r="C5385" s="13"/>
      <c r="D5385" s="13"/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</row>
    <row r="5386" spans="1:43" x14ac:dyDescent="0.3">
      <c r="A5386" s="12"/>
      <c r="B5386" s="13"/>
      <c r="C5386" s="13"/>
      <c r="D5386" s="13"/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</row>
    <row r="5387" spans="1:43" x14ac:dyDescent="0.3">
      <c r="A5387" s="12"/>
      <c r="B5387" s="13"/>
      <c r="C5387" s="13"/>
      <c r="D5387" s="13"/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</row>
    <row r="5388" spans="1:43" x14ac:dyDescent="0.3">
      <c r="A5388" s="12"/>
      <c r="B5388" s="13"/>
      <c r="C5388" s="13"/>
      <c r="D5388" s="13"/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</row>
    <row r="5389" spans="1:43" x14ac:dyDescent="0.3">
      <c r="A5389" s="12"/>
      <c r="B5389" s="13"/>
      <c r="C5389" s="13"/>
      <c r="D5389" s="13"/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</row>
    <row r="5390" spans="1:43" x14ac:dyDescent="0.3">
      <c r="A5390" s="12"/>
      <c r="B5390" s="13"/>
      <c r="C5390" s="13"/>
      <c r="D5390" s="13"/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</row>
    <row r="5391" spans="1:43" x14ac:dyDescent="0.3">
      <c r="A5391" s="12"/>
      <c r="B5391" s="13"/>
      <c r="C5391" s="13"/>
      <c r="D5391" s="13"/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</row>
    <row r="5392" spans="1:43" x14ac:dyDescent="0.3">
      <c r="A5392" s="12"/>
      <c r="B5392" s="13"/>
      <c r="C5392" s="13"/>
      <c r="D5392" s="13"/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</row>
    <row r="5393" spans="1:43" x14ac:dyDescent="0.3">
      <c r="A5393" s="12"/>
      <c r="B5393" s="13"/>
      <c r="C5393" s="13"/>
      <c r="D5393" s="13"/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</row>
    <row r="5394" spans="1:43" x14ac:dyDescent="0.3">
      <c r="A5394" s="12"/>
      <c r="B5394" s="13"/>
      <c r="C5394" s="13"/>
      <c r="D5394" s="13"/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</row>
    <row r="5395" spans="1:43" x14ac:dyDescent="0.3">
      <c r="A5395" s="12"/>
      <c r="B5395" s="13"/>
      <c r="C5395" s="13"/>
      <c r="D5395" s="13"/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</row>
    <row r="5396" spans="1:43" x14ac:dyDescent="0.3">
      <c r="A5396" s="12"/>
      <c r="B5396" s="13"/>
      <c r="C5396" s="13"/>
      <c r="D5396" s="13"/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</row>
    <row r="5397" spans="1:43" x14ac:dyDescent="0.3">
      <c r="A5397" s="12"/>
      <c r="B5397" s="13"/>
      <c r="C5397" s="13"/>
      <c r="D5397" s="13"/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</row>
    <row r="5398" spans="1:43" x14ac:dyDescent="0.3">
      <c r="A5398" s="12"/>
      <c r="B5398" s="13"/>
      <c r="C5398" s="13"/>
      <c r="D5398" s="13"/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</row>
    <row r="5399" spans="1:43" x14ac:dyDescent="0.3">
      <c r="A5399" s="12"/>
      <c r="B5399" s="13"/>
      <c r="C5399" s="13"/>
      <c r="D5399" s="13"/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</row>
    <row r="5400" spans="1:43" x14ac:dyDescent="0.3">
      <c r="A5400" s="12"/>
      <c r="B5400" s="13"/>
      <c r="C5400" s="13"/>
      <c r="D5400" s="13"/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</row>
    <row r="5401" spans="1:43" x14ac:dyDescent="0.3">
      <c r="A5401" s="12"/>
      <c r="B5401" s="13"/>
      <c r="C5401" s="13"/>
      <c r="D5401" s="13"/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</row>
    <row r="5402" spans="1:43" x14ac:dyDescent="0.3">
      <c r="A5402" s="12"/>
      <c r="B5402" s="13"/>
      <c r="C5402" s="13"/>
      <c r="D5402" s="13"/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</row>
    <row r="5403" spans="1:43" x14ac:dyDescent="0.3">
      <c r="A5403" s="12"/>
      <c r="B5403" s="13"/>
      <c r="C5403" s="13"/>
      <c r="D5403" s="13"/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</row>
    <row r="5404" spans="1:43" x14ac:dyDescent="0.3">
      <c r="A5404" s="12"/>
      <c r="B5404" s="13"/>
      <c r="C5404" s="13"/>
      <c r="D5404" s="13"/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</row>
    <row r="5405" spans="1:43" x14ac:dyDescent="0.3">
      <c r="A5405" s="12"/>
      <c r="B5405" s="13"/>
      <c r="C5405" s="13"/>
      <c r="D5405" s="13"/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</row>
    <row r="5406" spans="1:43" x14ac:dyDescent="0.3">
      <c r="A5406" s="12"/>
      <c r="B5406" s="13"/>
      <c r="C5406" s="13"/>
      <c r="D5406" s="13"/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</row>
    <row r="5407" spans="1:43" x14ac:dyDescent="0.3">
      <c r="A5407" s="12"/>
      <c r="B5407" s="13"/>
      <c r="C5407" s="13"/>
      <c r="D5407" s="13"/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</row>
    <row r="5408" spans="1:43" x14ac:dyDescent="0.3">
      <c r="A5408" s="12"/>
      <c r="B5408" s="13"/>
      <c r="C5408" s="13"/>
      <c r="D5408" s="13"/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</row>
    <row r="5409" spans="1:43" x14ac:dyDescent="0.3">
      <c r="A5409" s="12"/>
      <c r="B5409" s="13"/>
      <c r="C5409" s="13"/>
      <c r="D5409" s="13"/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</row>
    <row r="5410" spans="1:43" x14ac:dyDescent="0.3">
      <c r="A5410" s="12"/>
      <c r="B5410" s="13"/>
      <c r="C5410" s="13"/>
      <c r="D5410" s="13"/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</row>
    <row r="5411" spans="1:43" x14ac:dyDescent="0.3">
      <c r="A5411" s="12"/>
      <c r="B5411" s="13"/>
      <c r="C5411" s="13"/>
      <c r="D5411" s="13"/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</row>
    <row r="5412" spans="1:43" x14ac:dyDescent="0.3">
      <c r="A5412" s="12"/>
      <c r="B5412" s="13"/>
      <c r="C5412" s="13"/>
      <c r="D5412" s="13"/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</row>
    <row r="5413" spans="1:43" x14ac:dyDescent="0.3">
      <c r="A5413" s="12"/>
      <c r="B5413" s="13"/>
      <c r="C5413" s="13"/>
      <c r="D5413" s="13"/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</row>
    <row r="5414" spans="1:43" x14ac:dyDescent="0.3">
      <c r="A5414" s="12"/>
      <c r="B5414" s="13"/>
      <c r="C5414" s="13"/>
      <c r="D5414" s="13"/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</row>
    <row r="5415" spans="1:43" x14ac:dyDescent="0.3">
      <c r="A5415" s="12"/>
      <c r="B5415" s="13"/>
      <c r="C5415" s="13"/>
      <c r="D5415" s="13"/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</row>
    <row r="5416" spans="1:43" x14ac:dyDescent="0.3">
      <c r="A5416" s="12"/>
      <c r="B5416" s="13"/>
      <c r="C5416" s="13"/>
      <c r="D5416" s="13"/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</row>
    <row r="5417" spans="1:43" x14ac:dyDescent="0.3">
      <c r="A5417" s="12"/>
      <c r="B5417" s="13"/>
      <c r="C5417" s="13"/>
      <c r="D5417" s="13"/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</row>
    <row r="5418" spans="1:43" x14ac:dyDescent="0.3">
      <c r="A5418" s="12"/>
      <c r="B5418" s="13"/>
      <c r="C5418" s="13"/>
      <c r="D5418" s="13"/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</row>
    <row r="5419" spans="1:43" x14ac:dyDescent="0.3">
      <c r="A5419" s="12"/>
      <c r="B5419" s="13"/>
      <c r="C5419" s="13"/>
      <c r="D5419" s="13"/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</row>
    <row r="5420" spans="1:43" x14ac:dyDescent="0.3">
      <c r="A5420" s="12"/>
      <c r="B5420" s="13"/>
      <c r="C5420" s="13"/>
      <c r="D5420" s="13"/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</row>
    <row r="5421" spans="1:43" x14ac:dyDescent="0.3">
      <c r="A5421" s="12"/>
      <c r="B5421" s="13"/>
      <c r="C5421" s="13"/>
      <c r="D5421" s="13"/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</row>
    <row r="5422" spans="1:43" x14ac:dyDescent="0.3">
      <c r="A5422" s="12"/>
      <c r="B5422" s="13"/>
      <c r="C5422" s="13"/>
      <c r="D5422" s="13"/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</row>
    <row r="5423" spans="1:43" x14ac:dyDescent="0.3">
      <c r="A5423" s="12"/>
      <c r="B5423" s="13"/>
      <c r="C5423" s="13"/>
      <c r="D5423" s="13"/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</row>
    <row r="5424" spans="1:43" x14ac:dyDescent="0.3">
      <c r="A5424" s="12"/>
      <c r="B5424" s="13"/>
      <c r="C5424" s="13"/>
      <c r="D5424" s="13"/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</row>
    <row r="5425" spans="1:43" x14ac:dyDescent="0.3">
      <c r="A5425" s="12"/>
      <c r="B5425" s="13"/>
      <c r="C5425" s="13"/>
      <c r="D5425" s="13"/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</row>
    <row r="5426" spans="1:43" x14ac:dyDescent="0.3">
      <c r="A5426" s="12"/>
      <c r="B5426" s="13"/>
      <c r="C5426" s="13"/>
      <c r="D5426" s="13"/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  <c r="P5426" s="13"/>
      <c r="Q5426" s="13"/>
      <c r="R5426" s="13"/>
      <c r="S5426" s="13"/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F5426" s="13"/>
      <c r="AG5426" s="13"/>
      <c r="AH5426" s="13"/>
      <c r="AI5426" s="13"/>
      <c r="AJ5426" s="13"/>
      <c r="AK5426" s="13"/>
      <c r="AL5426" s="13"/>
      <c r="AM5426" s="13"/>
      <c r="AN5426" s="13"/>
      <c r="AO5426" s="13"/>
      <c r="AP5426" s="13"/>
      <c r="AQ5426" s="13"/>
    </row>
    <row r="5427" spans="1:43" x14ac:dyDescent="0.3">
      <c r="A5427" s="12"/>
      <c r="B5427" s="13"/>
      <c r="C5427" s="13"/>
      <c r="D5427" s="13"/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</row>
    <row r="5428" spans="1:43" x14ac:dyDescent="0.3">
      <c r="A5428" s="12"/>
      <c r="B5428" s="13"/>
      <c r="C5428" s="13"/>
      <c r="D5428" s="13"/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</row>
    <row r="5429" spans="1:43" x14ac:dyDescent="0.3">
      <c r="A5429" s="12"/>
      <c r="B5429" s="13"/>
      <c r="C5429" s="13"/>
      <c r="D5429" s="13"/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</row>
    <row r="5430" spans="1:43" x14ac:dyDescent="0.3">
      <c r="A5430" s="12"/>
      <c r="B5430" s="13"/>
      <c r="C5430" s="13"/>
      <c r="D5430" s="13"/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</row>
    <row r="5431" spans="1:43" x14ac:dyDescent="0.3">
      <c r="A5431" s="12"/>
      <c r="B5431" s="13"/>
      <c r="C5431" s="13"/>
      <c r="D5431" s="13"/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</row>
    <row r="5432" spans="1:43" x14ac:dyDescent="0.3">
      <c r="A5432" s="12"/>
      <c r="B5432" s="13"/>
      <c r="C5432" s="13"/>
      <c r="D5432" s="13"/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</row>
    <row r="5433" spans="1:43" x14ac:dyDescent="0.3">
      <c r="A5433" s="12"/>
      <c r="B5433" s="13"/>
      <c r="C5433" s="13"/>
      <c r="D5433" s="13"/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</row>
    <row r="5434" spans="1:43" x14ac:dyDescent="0.3">
      <c r="A5434" s="12"/>
      <c r="B5434" s="13"/>
      <c r="C5434" s="13"/>
      <c r="D5434" s="13"/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</row>
    <row r="5435" spans="1:43" x14ac:dyDescent="0.3">
      <c r="A5435" s="12"/>
      <c r="B5435" s="13"/>
      <c r="C5435" s="13"/>
      <c r="D5435" s="13"/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</row>
    <row r="5436" spans="1:43" x14ac:dyDescent="0.3">
      <c r="A5436" s="12"/>
      <c r="B5436" s="13"/>
      <c r="C5436" s="13"/>
      <c r="D5436" s="13"/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</row>
    <row r="5437" spans="1:43" x14ac:dyDescent="0.3">
      <c r="A5437" s="12"/>
      <c r="B5437" s="13"/>
      <c r="C5437" s="13"/>
      <c r="D5437" s="13"/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</row>
    <row r="5438" spans="1:43" x14ac:dyDescent="0.3">
      <c r="A5438" s="12"/>
      <c r="B5438" s="13"/>
      <c r="C5438" s="13"/>
      <c r="D5438" s="13"/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</row>
    <row r="5439" spans="1:43" x14ac:dyDescent="0.3">
      <c r="A5439" s="12"/>
      <c r="B5439" s="13"/>
      <c r="C5439" s="13"/>
      <c r="D5439" s="13"/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</row>
    <row r="5440" spans="1:43" x14ac:dyDescent="0.3">
      <c r="A5440" s="12"/>
      <c r="B5440" s="13"/>
      <c r="C5440" s="13"/>
      <c r="D5440" s="13"/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</row>
    <row r="5441" spans="1:43" x14ac:dyDescent="0.3">
      <c r="A5441" s="12"/>
      <c r="B5441" s="13"/>
      <c r="C5441" s="13"/>
      <c r="D5441" s="13"/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</row>
    <row r="5442" spans="1:43" x14ac:dyDescent="0.3">
      <c r="A5442" s="12"/>
      <c r="B5442" s="13"/>
      <c r="C5442" s="13"/>
      <c r="D5442" s="13"/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</row>
    <row r="5443" spans="1:43" x14ac:dyDescent="0.3">
      <c r="A5443" s="12"/>
      <c r="B5443" s="13"/>
      <c r="C5443" s="13"/>
      <c r="D5443" s="13"/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</row>
    <row r="5444" spans="1:43" x14ac:dyDescent="0.3">
      <c r="A5444" s="12"/>
      <c r="B5444" s="13"/>
      <c r="C5444" s="13"/>
      <c r="D5444" s="13"/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</row>
    <row r="5445" spans="1:43" x14ac:dyDescent="0.3">
      <c r="A5445" s="12"/>
      <c r="B5445" s="13"/>
      <c r="C5445" s="13"/>
      <c r="D5445" s="13"/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</row>
    <row r="5446" spans="1:43" x14ac:dyDescent="0.3">
      <c r="A5446" s="12"/>
      <c r="B5446" s="13"/>
      <c r="C5446" s="13"/>
      <c r="D5446" s="13"/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</row>
    <row r="5447" spans="1:43" x14ac:dyDescent="0.3">
      <c r="A5447" s="12"/>
      <c r="B5447" s="13"/>
      <c r="C5447" s="13"/>
      <c r="D5447" s="13"/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</row>
    <row r="5448" spans="1:43" x14ac:dyDescent="0.3">
      <c r="A5448" s="12"/>
      <c r="B5448" s="13"/>
      <c r="C5448" s="13"/>
      <c r="D5448" s="13"/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</row>
    <row r="5449" spans="1:43" x14ac:dyDescent="0.3">
      <c r="A5449" s="12"/>
      <c r="B5449" s="13"/>
      <c r="C5449" s="13"/>
      <c r="D5449" s="13"/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</row>
    <row r="5450" spans="1:43" x14ac:dyDescent="0.3">
      <c r="A5450" s="12"/>
      <c r="B5450" s="13"/>
      <c r="C5450" s="13"/>
      <c r="D5450" s="13"/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</row>
    <row r="5451" spans="1:43" x14ac:dyDescent="0.3">
      <c r="A5451" s="12"/>
      <c r="B5451" s="13"/>
      <c r="C5451" s="13"/>
      <c r="D5451" s="13"/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</row>
    <row r="5452" spans="1:43" x14ac:dyDescent="0.3">
      <c r="A5452" s="12"/>
      <c r="B5452" s="13"/>
      <c r="C5452" s="13"/>
      <c r="D5452" s="13"/>
      <c r="E5452" s="13"/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</row>
    <row r="5453" spans="1:43" x14ac:dyDescent="0.3">
      <c r="A5453" s="12"/>
      <c r="B5453" s="13"/>
      <c r="C5453" s="13"/>
      <c r="D5453" s="13"/>
      <c r="E5453" s="13"/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</row>
    <row r="5454" spans="1:43" x14ac:dyDescent="0.3">
      <c r="A5454" s="12"/>
      <c r="B5454" s="13"/>
      <c r="C5454" s="13"/>
      <c r="D5454" s="13"/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</row>
    <row r="5455" spans="1:43" x14ac:dyDescent="0.3">
      <c r="A5455" s="12"/>
      <c r="B5455" s="13"/>
      <c r="C5455" s="13"/>
      <c r="D5455" s="13"/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</row>
    <row r="5456" spans="1:43" x14ac:dyDescent="0.3">
      <c r="A5456" s="12"/>
      <c r="B5456" s="13"/>
      <c r="C5456" s="13"/>
      <c r="D5456" s="13"/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</row>
    <row r="5457" spans="1:43" x14ac:dyDescent="0.3">
      <c r="A5457" s="12"/>
      <c r="B5457" s="13"/>
      <c r="C5457" s="13"/>
      <c r="D5457" s="13"/>
      <c r="E5457" s="13"/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</row>
    <row r="5458" spans="1:43" x14ac:dyDescent="0.3">
      <c r="A5458" s="12"/>
      <c r="B5458" s="13"/>
      <c r="C5458" s="13"/>
      <c r="D5458" s="13"/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</row>
    <row r="5459" spans="1:43" x14ac:dyDescent="0.3">
      <c r="A5459" s="12"/>
      <c r="B5459" s="13"/>
      <c r="C5459" s="13"/>
      <c r="D5459" s="13"/>
      <c r="E5459" s="13"/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</row>
    <row r="5460" spans="1:43" x14ac:dyDescent="0.3">
      <c r="A5460" s="12"/>
      <c r="B5460" s="13"/>
      <c r="C5460" s="13"/>
      <c r="D5460" s="13"/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</row>
    <row r="5461" spans="1:43" x14ac:dyDescent="0.3">
      <c r="A5461" s="12"/>
      <c r="B5461" s="13"/>
      <c r="C5461" s="13"/>
      <c r="D5461" s="13"/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</row>
    <row r="5462" spans="1:43" x14ac:dyDescent="0.3">
      <c r="A5462" s="12"/>
      <c r="B5462" s="13"/>
      <c r="C5462" s="13"/>
      <c r="D5462" s="13"/>
      <c r="E5462" s="13"/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</row>
    <row r="5463" spans="1:43" x14ac:dyDescent="0.3">
      <c r="A5463" s="12"/>
      <c r="B5463" s="13"/>
      <c r="C5463" s="13"/>
      <c r="D5463" s="13"/>
      <c r="E5463" s="13"/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</row>
    <row r="5464" spans="1:43" x14ac:dyDescent="0.3">
      <c r="A5464" s="12"/>
      <c r="B5464" s="13"/>
      <c r="C5464" s="13"/>
      <c r="D5464" s="13"/>
      <c r="E5464" s="13"/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</row>
    <row r="5465" spans="1:43" x14ac:dyDescent="0.3">
      <c r="A5465" s="12"/>
      <c r="B5465" s="13"/>
      <c r="C5465" s="13"/>
      <c r="D5465" s="13"/>
      <c r="E5465" s="13"/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</row>
    <row r="5466" spans="1:43" x14ac:dyDescent="0.3">
      <c r="A5466" s="12"/>
      <c r="B5466" s="13"/>
      <c r="C5466" s="13"/>
      <c r="D5466" s="13"/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</row>
    <row r="5467" spans="1:43" x14ac:dyDescent="0.3">
      <c r="A5467" s="12"/>
      <c r="B5467" s="13"/>
      <c r="C5467" s="13"/>
      <c r="D5467" s="13"/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</row>
    <row r="5468" spans="1:43" x14ac:dyDescent="0.3">
      <c r="A5468" s="12"/>
      <c r="B5468" s="13"/>
      <c r="C5468" s="13"/>
      <c r="D5468" s="13"/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</row>
    <row r="5469" spans="1:43" x14ac:dyDescent="0.3">
      <c r="A5469" s="12"/>
      <c r="B5469" s="13"/>
      <c r="C5469" s="13"/>
      <c r="D5469" s="13"/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</row>
    <row r="5470" spans="1:43" x14ac:dyDescent="0.3">
      <c r="A5470" s="12"/>
      <c r="B5470" s="13"/>
      <c r="C5470" s="13"/>
      <c r="D5470" s="13"/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</row>
    <row r="5471" spans="1:43" x14ac:dyDescent="0.3">
      <c r="A5471" s="12"/>
      <c r="B5471" s="13"/>
      <c r="C5471" s="13"/>
      <c r="D5471" s="13"/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</row>
    <row r="5472" spans="1:43" x14ac:dyDescent="0.3">
      <c r="A5472" s="12"/>
      <c r="B5472" s="13"/>
      <c r="C5472" s="13"/>
      <c r="D5472" s="13"/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</row>
    <row r="5473" spans="1:43" x14ac:dyDescent="0.3">
      <c r="A5473" s="12"/>
      <c r="B5473" s="13"/>
      <c r="C5473" s="13"/>
      <c r="D5473" s="13"/>
      <c r="E5473" s="13"/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</row>
    <row r="5474" spans="1:43" x14ac:dyDescent="0.3">
      <c r="A5474" s="12"/>
      <c r="B5474" s="13"/>
      <c r="C5474" s="13"/>
      <c r="D5474" s="13"/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</row>
    <row r="5475" spans="1:43" x14ac:dyDescent="0.3">
      <c r="A5475" s="12"/>
      <c r="B5475" s="13"/>
      <c r="C5475" s="13"/>
      <c r="D5475" s="13"/>
      <c r="E5475" s="13"/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</row>
    <row r="5476" spans="1:43" x14ac:dyDescent="0.3">
      <c r="A5476" s="12"/>
      <c r="B5476" s="13"/>
      <c r="C5476" s="13"/>
      <c r="D5476" s="13"/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</row>
    <row r="5477" spans="1:43" x14ac:dyDescent="0.3">
      <c r="A5477" s="12"/>
      <c r="B5477" s="13"/>
      <c r="C5477" s="13"/>
      <c r="D5477" s="13"/>
      <c r="E5477" s="13"/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</row>
    <row r="5478" spans="1:43" x14ac:dyDescent="0.3">
      <c r="A5478" s="12"/>
      <c r="B5478" s="13"/>
      <c r="C5478" s="13"/>
      <c r="D5478" s="13"/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</row>
    <row r="5479" spans="1:43" x14ac:dyDescent="0.3">
      <c r="A5479" s="12"/>
      <c r="B5479" s="13"/>
      <c r="C5479" s="13"/>
      <c r="D5479" s="13"/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</row>
    <row r="5480" spans="1:43" x14ac:dyDescent="0.3">
      <c r="A5480" s="12"/>
      <c r="B5480" s="13"/>
      <c r="C5480" s="13"/>
      <c r="D5480" s="13"/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</row>
    <row r="5481" spans="1:43" x14ac:dyDescent="0.3">
      <c r="A5481" s="12"/>
      <c r="B5481" s="13"/>
      <c r="C5481" s="13"/>
      <c r="D5481" s="13"/>
      <c r="E5481" s="13"/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</row>
    <row r="5482" spans="1:43" x14ac:dyDescent="0.3">
      <c r="A5482" s="12"/>
      <c r="B5482" s="13"/>
      <c r="C5482" s="13"/>
      <c r="D5482" s="13"/>
      <c r="E5482" s="13"/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</row>
    <row r="5483" spans="1:43" x14ac:dyDescent="0.3">
      <c r="A5483" s="12"/>
      <c r="B5483" s="13"/>
      <c r="C5483" s="13"/>
      <c r="D5483" s="13"/>
      <c r="E5483" s="13"/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</row>
    <row r="5484" spans="1:43" x14ac:dyDescent="0.3">
      <c r="A5484" s="12"/>
      <c r="B5484" s="13"/>
      <c r="C5484" s="13"/>
      <c r="D5484" s="13"/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</row>
    <row r="5485" spans="1:43" x14ac:dyDescent="0.3">
      <c r="A5485" s="12"/>
      <c r="B5485" s="13"/>
      <c r="C5485" s="13"/>
      <c r="D5485" s="13"/>
      <c r="E5485" s="13"/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</row>
    <row r="5486" spans="1:43" x14ac:dyDescent="0.3">
      <c r="A5486" s="12"/>
      <c r="B5486" s="13"/>
      <c r="C5486" s="13"/>
      <c r="D5486" s="13"/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</row>
    <row r="5487" spans="1:43" x14ac:dyDescent="0.3">
      <c r="A5487" s="12"/>
      <c r="B5487" s="13"/>
      <c r="C5487" s="13"/>
      <c r="D5487" s="13"/>
      <c r="E5487" s="13"/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</row>
    <row r="5488" spans="1:43" x14ac:dyDescent="0.3">
      <c r="A5488" s="12"/>
      <c r="B5488" s="13"/>
      <c r="C5488" s="13"/>
      <c r="D5488" s="13"/>
      <c r="E5488" s="13"/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</row>
    <row r="5489" spans="1:43" x14ac:dyDescent="0.3">
      <c r="A5489" s="12"/>
      <c r="B5489" s="13"/>
      <c r="C5489" s="13"/>
      <c r="D5489" s="13"/>
      <c r="E5489" s="13"/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</row>
    <row r="5490" spans="1:43" x14ac:dyDescent="0.3">
      <c r="A5490" s="12"/>
      <c r="B5490" s="13"/>
      <c r="C5490" s="13"/>
      <c r="D5490" s="13"/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</row>
    <row r="5491" spans="1:43" x14ac:dyDescent="0.3">
      <c r="A5491" s="12"/>
      <c r="B5491" s="13"/>
      <c r="C5491" s="13"/>
      <c r="D5491" s="13"/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</row>
    <row r="5492" spans="1:43" x14ac:dyDescent="0.3">
      <c r="A5492" s="12"/>
      <c r="B5492" s="13"/>
      <c r="C5492" s="13"/>
      <c r="D5492" s="13"/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</row>
    <row r="5493" spans="1:43" x14ac:dyDescent="0.3">
      <c r="A5493" s="12"/>
      <c r="B5493" s="13"/>
      <c r="C5493" s="13"/>
      <c r="D5493" s="13"/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</row>
    <row r="5494" spans="1:43" x14ac:dyDescent="0.3">
      <c r="A5494" s="12"/>
      <c r="B5494" s="13"/>
      <c r="C5494" s="13"/>
      <c r="D5494" s="13"/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</row>
    <row r="5495" spans="1:43" x14ac:dyDescent="0.3">
      <c r="A5495" s="12"/>
      <c r="B5495" s="13"/>
      <c r="C5495" s="13"/>
      <c r="D5495" s="13"/>
      <c r="E5495" s="13"/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</row>
    <row r="5496" spans="1:43" x14ac:dyDescent="0.3">
      <c r="A5496" s="12"/>
      <c r="B5496" s="13"/>
      <c r="C5496" s="13"/>
      <c r="D5496" s="13"/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</row>
    <row r="5497" spans="1:43" x14ac:dyDescent="0.3">
      <c r="A5497" s="12"/>
      <c r="B5497" s="13"/>
      <c r="C5497" s="13"/>
      <c r="D5497" s="13"/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</row>
    <row r="5498" spans="1:43" x14ac:dyDescent="0.3">
      <c r="A5498" s="12"/>
      <c r="B5498" s="13"/>
      <c r="C5498" s="13"/>
      <c r="D5498" s="13"/>
      <c r="E5498" s="13"/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</row>
    <row r="5499" spans="1:43" x14ac:dyDescent="0.3">
      <c r="A5499" s="12"/>
      <c r="B5499" s="13"/>
      <c r="C5499" s="13"/>
      <c r="D5499" s="13"/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</row>
    <row r="5500" spans="1:43" x14ac:dyDescent="0.3">
      <c r="A5500" s="12"/>
      <c r="B5500" s="13"/>
      <c r="C5500" s="13"/>
      <c r="D5500" s="13"/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</row>
    <row r="5501" spans="1:43" x14ac:dyDescent="0.3">
      <c r="A5501" s="12"/>
      <c r="B5501" s="13"/>
      <c r="C5501" s="13"/>
      <c r="D5501" s="13"/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</row>
    <row r="5502" spans="1:43" x14ac:dyDescent="0.3">
      <c r="A5502" s="12"/>
      <c r="B5502" s="13"/>
      <c r="C5502" s="13"/>
      <c r="D5502" s="13"/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</row>
    <row r="5503" spans="1:43" x14ac:dyDescent="0.3">
      <c r="A5503" s="12"/>
      <c r="B5503" s="13"/>
      <c r="C5503" s="13"/>
      <c r="D5503" s="13"/>
      <c r="E5503" s="13"/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</row>
    <row r="5504" spans="1:43" x14ac:dyDescent="0.3">
      <c r="A5504" s="12"/>
      <c r="B5504" s="13"/>
      <c r="C5504" s="13"/>
      <c r="D5504" s="13"/>
      <c r="E5504" s="13"/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</row>
    <row r="5505" spans="1:43" x14ac:dyDescent="0.3">
      <c r="A5505" s="12"/>
      <c r="B5505" s="13"/>
      <c r="C5505" s="13"/>
      <c r="D5505" s="13"/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</row>
    <row r="5506" spans="1:43" x14ac:dyDescent="0.3">
      <c r="A5506" s="12"/>
      <c r="B5506" s="13"/>
      <c r="C5506" s="13"/>
      <c r="D5506" s="13"/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</row>
    <row r="5507" spans="1:43" x14ac:dyDescent="0.3">
      <c r="A5507" s="12"/>
      <c r="B5507" s="13"/>
      <c r="C5507" s="13"/>
      <c r="D5507" s="13"/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</row>
    <row r="5508" spans="1:43" x14ac:dyDescent="0.3">
      <c r="A5508" s="12"/>
      <c r="B5508" s="13"/>
      <c r="C5508" s="13"/>
      <c r="D5508" s="13"/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</row>
    <row r="5509" spans="1:43" x14ac:dyDescent="0.3">
      <c r="A5509" s="12"/>
      <c r="B5509" s="13"/>
      <c r="C5509" s="13"/>
      <c r="D5509" s="13"/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</row>
    <row r="5510" spans="1:43" x14ac:dyDescent="0.3">
      <c r="A5510" s="12"/>
      <c r="B5510" s="13"/>
      <c r="C5510" s="13"/>
      <c r="D5510" s="13"/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</row>
    <row r="5511" spans="1:43" x14ac:dyDescent="0.3">
      <c r="A5511" s="12"/>
      <c r="B5511" s="13"/>
      <c r="C5511" s="13"/>
      <c r="D5511" s="13"/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</row>
    <row r="5512" spans="1:43" x14ac:dyDescent="0.3">
      <c r="A5512" s="12"/>
      <c r="B5512" s="13"/>
      <c r="C5512" s="13"/>
      <c r="D5512" s="13"/>
      <c r="E5512" s="13"/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</row>
    <row r="5513" spans="1:43" x14ac:dyDescent="0.3">
      <c r="A5513" s="12"/>
      <c r="B5513" s="13"/>
      <c r="C5513" s="13"/>
      <c r="D5513" s="13"/>
      <c r="E5513" s="13"/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</row>
    <row r="5514" spans="1:43" x14ac:dyDescent="0.3">
      <c r="A5514" s="12"/>
      <c r="B5514" s="13"/>
      <c r="C5514" s="13"/>
      <c r="D5514" s="13"/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</row>
    <row r="5515" spans="1:43" x14ac:dyDescent="0.3">
      <c r="A5515" s="12"/>
      <c r="B5515" s="13"/>
      <c r="C5515" s="13"/>
      <c r="D5515" s="13"/>
      <c r="E5515" s="13"/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</row>
    <row r="5516" spans="1:43" x14ac:dyDescent="0.3">
      <c r="A5516" s="12"/>
      <c r="B5516" s="13"/>
      <c r="C5516" s="13"/>
      <c r="D5516" s="13"/>
      <c r="E5516" s="13"/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</row>
    <row r="5517" spans="1:43" x14ac:dyDescent="0.3">
      <c r="A5517" s="12"/>
      <c r="B5517" s="13"/>
      <c r="C5517" s="13"/>
      <c r="D5517" s="13"/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</row>
    <row r="5518" spans="1:43" x14ac:dyDescent="0.3">
      <c r="A5518" s="12"/>
      <c r="B5518" s="13"/>
      <c r="C5518" s="13"/>
      <c r="D5518" s="13"/>
      <c r="E5518" s="13"/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</row>
    <row r="5519" spans="1:43" x14ac:dyDescent="0.3">
      <c r="A5519" s="12"/>
      <c r="B5519" s="13"/>
      <c r="C5519" s="13"/>
      <c r="D5519" s="13"/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</row>
    <row r="5520" spans="1:43" x14ac:dyDescent="0.3">
      <c r="A5520" s="12"/>
      <c r="B5520" s="13"/>
      <c r="C5520" s="13"/>
      <c r="D5520" s="13"/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</row>
    <row r="5521" spans="1:43" x14ac:dyDescent="0.3">
      <c r="A5521" s="12"/>
      <c r="B5521" s="13"/>
      <c r="C5521" s="13"/>
      <c r="D5521" s="13"/>
      <c r="E5521" s="13"/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</row>
    <row r="5522" spans="1:43" x14ac:dyDescent="0.3">
      <c r="A5522" s="12"/>
      <c r="B5522" s="13"/>
      <c r="C5522" s="13"/>
      <c r="D5522" s="13"/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</row>
    <row r="5523" spans="1:43" x14ac:dyDescent="0.3">
      <c r="A5523" s="12"/>
      <c r="B5523" s="13"/>
      <c r="C5523" s="13"/>
      <c r="D5523" s="13"/>
      <c r="E5523" s="13"/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</row>
    <row r="5524" spans="1:43" x14ac:dyDescent="0.3">
      <c r="A5524" s="12"/>
      <c r="B5524" s="13"/>
      <c r="C5524" s="13"/>
      <c r="D5524" s="13"/>
      <c r="E5524" s="13"/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</row>
    <row r="5525" spans="1:43" x14ac:dyDescent="0.3">
      <c r="A5525" s="12"/>
      <c r="B5525" s="13"/>
      <c r="C5525" s="13"/>
      <c r="D5525" s="13"/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</row>
    <row r="5526" spans="1:43" x14ac:dyDescent="0.3">
      <c r="A5526" s="12"/>
      <c r="B5526" s="13"/>
      <c r="C5526" s="13"/>
      <c r="D5526" s="13"/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</row>
    <row r="5527" spans="1:43" x14ac:dyDescent="0.3">
      <c r="A5527" s="12"/>
      <c r="B5527" s="13"/>
      <c r="C5527" s="13"/>
      <c r="D5527" s="13"/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</row>
    <row r="5528" spans="1:43" x14ac:dyDescent="0.3">
      <c r="A5528" s="12"/>
      <c r="B5528" s="13"/>
      <c r="C5528" s="13"/>
      <c r="D5528" s="13"/>
      <c r="E5528" s="13"/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</row>
    <row r="5529" spans="1:43" x14ac:dyDescent="0.3">
      <c r="A5529" s="12"/>
      <c r="B5529" s="13"/>
      <c r="C5529" s="13"/>
      <c r="D5529" s="13"/>
      <c r="E5529" s="13"/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</row>
    <row r="5530" spans="1:43" x14ac:dyDescent="0.3">
      <c r="A5530" s="12"/>
      <c r="B5530" s="13"/>
      <c r="C5530" s="13"/>
      <c r="D5530" s="13"/>
      <c r="E5530" s="13"/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</row>
    <row r="5531" spans="1:43" x14ac:dyDescent="0.3">
      <c r="A5531" s="12"/>
      <c r="B5531" s="13"/>
      <c r="C5531" s="13"/>
      <c r="D5531" s="13"/>
      <c r="E5531" s="13"/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</row>
    <row r="5532" spans="1:43" x14ac:dyDescent="0.3">
      <c r="A5532" s="12"/>
      <c r="B5532" s="13"/>
      <c r="C5532" s="13"/>
      <c r="D5532" s="13"/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</row>
    <row r="5533" spans="1:43" x14ac:dyDescent="0.3">
      <c r="A5533" s="12"/>
      <c r="B5533" s="13"/>
      <c r="C5533" s="13"/>
      <c r="D5533" s="13"/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</row>
    <row r="5534" spans="1:43" x14ac:dyDescent="0.3">
      <c r="A5534" s="12"/>
      <c r="B5534" s="13"/>
      <c r="C5534" s="13"/>
      <c r="D5534" s="13"/>
      <c r="E5534" s="13"/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</row>
    <row r="5535" spans="1:43" x14ac:dyDescent="0.3">
      <c r="A5535" s="12"/>
      <c r="B5535" s="13"/>
      <c r="C5535" s="13"/>
      <c r="D5535" s="13"/>
      <c r="E5535" s="13"/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</row>
    <row r="5536" spans="1:43" x14ac:dyDescent="0.3">
      <c r="A5536" s="12"/>
      <c r="B5536" s="13"/>
      <c r="C5536" s="13"/>
      <c r="D5536" s="13"/>
      <c r="E5536" s="13"/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</row>
    <row r="5537" spans="1:43" x14ac:dyDescent="0.3">
      <c r="A5537" s="12"/>
      <c r="B5537" s="13"/>
      <c r="C5537" s="13"/>
      <c r="D5537" s="13"/>
      <c r="E5537" s="13"/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</row>
    <row r="5538" spans="1:43" x14ac:dyDescent="0.3">
      <c r="A5538" s="12"/>
      <c r="B5538" s="13"/>
      <c r="C5538" s="13"/>
      <c r="D5538" s="13"/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</row>
    <row r="5539" spans="1:43" x14ac:dyDescent="0.3">
      <c r="A5539" s="12"/>
      <c r="B5539" s="13"/>
      <c r="C5539" s="13"/>
      <c r="D5539" s="13"/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</row>
    <row r="5540" spans="1:43" x14ac:dyDescent="0.3">
      <c r="A5540" s="12"/>
      <c r="B5540" s="13"/>
      <c r="C5540" s="13"/>
      <c r="D5540" s="13"/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</row>
    <row r="5541" spans="1:43" x14ac:dyDescent="0.3">
      <c r="A5541" s="12"/>
      <c r="B5541" s="13"/>
      <c r="C5541" s="13"/>
      <c r="D5541" s="13"/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</row>
    <row r="5542" spans="1:43" x14ac:dyDescent="0.3">
      <c r="A5542" s="12"/>
      <c r="B5542" s="13"/>
      <c r="C5542" s="13"/>
      <c r="D5542" s="13"/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</row>
    <row r="5543" spans="1:43" x14ac:dyDescent="0.3">
      <c r="A5543" s="12"/>
      <c r="B5543" s="13"/>
      <c r="C5543" s="13"/>
      <c r="D5543" s="13"/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</row>
    <row r="5544" spans="1:43" x14ac:dyDescent="0.3">
      <c r="A5544" s="12"/>
      <c r="B5544" s="13"/>
      <c r="C5544" s="13"/>
      <c r="D5544" s="13"/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</row>
    <row r="5545" spans="1:43" x14ac:dyDescent="0.3">
      <c r="A5545" s="12"/>
      <c r="B5545" s="13"/>
      <c r="C5545" s="13"/>
      <c r="D5545" s="13"/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</row>
    <row r="5546" spans="1:43" x14ac:dyDescent="0.3">
      <c r="A5546" s="12"/>
      <c r="B5546" s="13"/>
      <c r="C5546" s="13"/>
      <c r="D5546" s="13"/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</row>
    <row r="5547" spans="1:43" x14ac:dyDescent="0.3">
      <c r="A5547" s="12"/>
      <c r="B5547" s="13"/>
      <c r="C5547" s="13"/>
      <c r="D5547" s="13"/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</row>
    <row r="5548" spans="1:43" x14ac:dyDescent="0.3">
      <c r="A5548" s="12"/>
      <c r="B5548" s="13"/>
      <c r="C5548" s="13"/>
      <c r="D5548" s="13"/>
      <c r="E5548" s="13"/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</row>
    <row r="5549" spans="1:43" x14ac:dyDescent="0.3">
      <c r="A5549" s="12"/>
      <c r="B5549" s="13"/>
      <c r="C5549" s="13"/>
      <c r="D5549" s="13"/>
      <c r="E5549" s="13"/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</row>
    <row r="5550" spans="1:43" x14ac:dyDescent="0.3">
      <c r="A5550" s="12"/>
      <c r="B5550" s="13"/>
      <c r="C5550" s="13"/>
      <c r="D5550" s="13"/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</row>
    <row r="5551" spans="1:43" x14ac:dyDescent="0.3">
      <c r="A5551" s="12"/>
      <c r="B5551" s="13"/>
      <c r="C5551" s="13"/>
      <c r="D5551" s="13"/>
      <c r="E5551" s="13"/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</row>
    <row r="5552" spans="1:43" x14ac:dyDescent="0.3">
      <c r="A5552" s="12"/>
      <c r="B5552" s="13"/>
      <c r="C5552" s="13"/>
      <c r="D5552" s="13"/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</row>
    <row r="5553" spans="1:43" x14ac:dyDescent="0.3">
      <c r="A5553" s="12"/>
      <c r="B5553" s="13"/>
      <c r="C5553" s="13"/>
      <c r="D5553" s="13"/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</row>
    <row r="5554" spans="1:43" x14ac:dyDescent="0.3">
      <c r="A5554" s="12"/>
      <c r="B5554" s="13"/>
      <c r="C5554" s="13"/>
      <c r="D5554" s="13"/>
      <c r="E5554" s="13"/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</row>
    <row r="5555" spans="1:43" x14ac:dyDescent="0.3">
      <c r="A5555" s="12"/>
      <c r="B5555" s="13"/>
      <c r="C5555" s="13"/>
      <c r="D5555" s="13"/>
      <c r="E5555" s="13"/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</row>
    <row r="5556" spans="1:43" x14ac:dyDescent="0.3">
      <c r="A5556" s="12"/>
      <c r="B5556" s="13"/>
      <c r="C5556" s="13"/>
      <c r="D5556" s="13"/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</row>
    <row r="5557" spans="1:43" x14ac:dyDescent="0.3">
      <c r="A5557" s="12"/>
      <c r="B5557" s="13"/>
      <c r="C5557" s="13"/>
      <c r="D5557" s="13"/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</row>
    <row r="5558" spans="1:43" x14ac:dyDescent="0.3">
      <c r="A5558" s="12"/>
      <c r="B5558" s="13"/>
      <c r="C5558" s="13"/>
      <c r="D5558" s="13"/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</row>
    <row r="5559" spans="1:43" x14ac:dyDescent="0.3">
      <c r="A5559" s="12"/>
      <c r="B5559" s="13"/>
      <c r="C5559" s="13"/>
      <c r="D5559" s="13"/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</row>
    <row r="5560" spans="1:43" x14ac:dyDescent="0.3">
      <c r="A5560" s="12"/>
      <c r="B5560" s="13"/>
      <c r="C5560" s="13"/>
      <c r="D5560" s="13"/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</row>
    <row r="5561" spans="1:43" x14ac:dyDescent="0.3">
      <c r="A5561" s="12"/>
      <c r="B5561" s="13"/>
      <c r="C5561" s="13"/>
      <c r="D5561" s="13"/>
      <c r="E5561" s="13"/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</row>
    <row r="5562" spans="1:43" x14ac:dyDescent="0.3">
      <c r="A5562" s="12"/>
      <c r="B5562" s="13"/>
      <c r="C5562" s="13"/>
      <c r="D5562" s="13"/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</row>
    <row r="5563" spans="1:43" x14ac:dyDescent="0.3">
      <c r="A5563" s="12"/>
      <c r="B5563" s="13"/>
      <c r="C5563" s="13"/>
      <c r="D5563" s="13"/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</row>
    <row r="5564" spans="1:43" x14ac:dyDescent="0.3">
      <c r="A5564" s="12"/>
      <c r="B5564" s="13"/>
      <c r="C5564" s="13"/>
      <c r="D5564" s="13"/>
      <c r="E5564" s="13"/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</row>
    <row r="5565" spans="1:43" x14ac:dyDescent="0.3">
      <c r="A5565" s="12"/>
      <c r="B5565" s="13"/>
      <c r="C5565" s="13"/>
      <c r="D5565" s="13"/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</row>
    <row r="5566" spans="1:43" x14ac:dyDescent="0.3">
      <c r="A5566" s="12"/>
      <c r="B5566" s="13"/>
      <c r="C5566" s="13"/>
      <c r="D5566" s="13"/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</row>
    <row r="5567" spans="1:43" x14ac:dyDescent="0.3">
      <c r="A5567" s="12"/>
      <c r="B5567" s="13"/>
      <c r="C5567" s="13"/>
      <c r="D5567" s="13"/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</row>
    <row r="5568" spans="1:43" x14ac:dyDescent="0.3">
      <c r="A5568" s="12"/>
      <c r="B5568" s="13"/>
      <c r="C5568" s="13"/>
      <c r="D5568" s="13"/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</row>
    <row r="5569" spans="1:43" x14ac:dyDescent="0.3">
      <c r="A5569" s="12"/>
      <c r="B5569" s="13"/>
      <c r="C5569" s="13"/>
      <c r="D5569" s="13"/>
      <c r="E5569" s="13"/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</row>
    <row r="5570" spans="1:43" x14ac:dyDescent="0.3">
      <c r="A5570" s="12"/>
      <c r="B5570" s="13"/>
      <c r="C5570" s="13"/>
      <c r="D5570" s="13"/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</row>
    <row r="5571" spans="1:43" x14ac:dyDescent="0.3">
      <c r="A5571" s="12"/>
      <c r="B5571" s="13"/>
      <c r="C5571" s="13"/>
      <c r="D5571" s="13"/>
      <c r="E5571" s="13"/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</row>
    <row r="5572" spans="1:43" x14ac:dyDescent="0.3">
      <c r="A5572" s="12"/>
      <c r="B5572" s="13"/>
      <c r="C5572" s="13"/>
      <c r="D5572" s="13"/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</row>
    <row r="5573" spans="1:43" x14ac:dyDescent="0.3">
      <c r="A5573" s="12"/>
      <c r="B5573" s="13"/>
      <c r="C5573" s="13"/>
      <c r="D5573" s="13"/>
      <c r="E5573" s="13"/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</row>
    <row r="5574" spans="1:43" x14ac:dyDescent="0.3">
      <c r="A5574" s="12"/>
      <c r="B5574" s="13"/>
      <c r="C5574" s="13"/>
      <c r="D5574" s="13"/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</row>
    <row r="5575" spans="1:43" x14ac:dyDescent="0.3">
      <c r="A5575" s="12"/>
      <c r="B5575" s="13"/>
      <c r="C5575" s="13"/>
      <c r="D5575" s="13"/>
      <c r="E5575" s="13"/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</row>
    <row r="5576" spans="1:43" x14ac:dyDescent="0.3">
      <c r="A5576" s="12"/>
      <c r="B5576" s="13"/>
      <c r="C5576" s="13"/>
      <c r="D5576" s="13"/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</row>
    <row r="5577" spans="1:43" x14ac:dyDescent="0.3">
      <c r="A5577" s="12"/>
      <c r="B5577" s="13"/>
      <c r="C5577" s="13"/>
      <c r="D5577" s="13"/>
      <c r="E5577" s="13"/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</row>
    <row r="5578" spans="1:43" x14ac:dyDescent="0.3">
      <c r="A5578" s="12"/>
      <c r="B5578" s="13"/>
      <c r="C5578" s="13"/>
      <c r="D5578" s="13"/>
      <c r="E5578" s="13"/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</row>
    <row r="5579" spans="1:43" x14ac:dyDescent="0.3">
      <c r="A5579" s="12"/>
      <c r="B5579" s="13"/>
      <c r="C5579" s="13"/>
      <c r="D5579" s="13"/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</row>
    <row r="5580" spans="1:43" x14ac:dyDescent="0.3">
      <c r="A5580" s="12"/>
      <c r="B5580" s="13"/>
      <c r="C5580" s="13"/>
      <c r="D5580" s="13"/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</row>
    <row r="5581" spans="1:43" x14ac:dyDescent="0.3">
      <c r="A5581" s="12"/>
      <c r="B5581" s="13"/>
      <c r="C5581" s="13"/>
      <c r="D5581" s="13"/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</row>
    <row r="5582" spans="1:43" x14ac:dyDescent="0.3">
      <c r="A5582" s="12"/>
      <c r="B5582" s="13"/>
      <c r="C5582" s="13"/>
      <c r="D5582" s="13"/>
      <c r="E5582" s="13"/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</row>
    <row r="5583" spans="1:43" x14ac:dyDescent="0.3">
      <c r="A5583" s="12"/>
      <c r="B5583" s="13"/>
      <c r="C5583" s="13"/>
      <c r="D5583" s="13"/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</row>
    <row r="5584" spans="1:43" x14ac:dyDescent="0.3">
      <c r="A5584" s="12"/>
      <c r="B5584" s="13"/>
      <c r="C5584" s="13"/>
      <c r="D5584" s="13"/>
      <c r="E5584" s="13"/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</row>
    <row r="5585" spans="1:43" x14ac:dyDescent="0.3">
      <c r="A5585" s="12"/>
      <c r="B5585" s="13"/>
      <c r="C5585" s="13"/>
      <c r="D5585" s="13"/>
      <c r="E5585" s="13"/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</row>
    <row r="5586" spans="1:43" x14ac:dyDescent="0.3">
      <c r="A5586" s="12"/>
      <c r="B5586" s="13"/>
      <c r="C5586" s="13"/>
      <c r="D5586" s="13"/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</row>
    <row r="5587" spans="1:43" x14ac:dyDescent="0.3">
      <c r="A5587" s="12"/>
      <c r="B5587" s="13"/>
      <c r="C5587" s="13"/>
      <c r="D5587" s="13"/>
      <c r="E5587" s="13"/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</row>
    <row r="5588" spans="1:43" x14ac:dyDescent="0.3">
      <c r="A5588" s="12"/>
      <c r="B5588" s="13"/>
      <c r="C5588" s="13"/>
      <c r="D5588" s="13"/>
      <c r="E5588" s="13"/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</row>
    <row r="5589" spans="1:43" x14ac:dyDescent="0.3">
      <c r="A5589" s="12"/>
      <c r="B5589" s="13"/>
      <c r="C5589" s="13"/>
      <c r="D5589" s="13"/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</row>
    <row r="5590" spans="1:43" x14ac:dyDescent="0.3">
      <c r="A5590" s="12"/>
      <c r="B5590" s="13"/>
      <c r="C5590" s="13"/>
      <c r="D5590" s="13"/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</row>
    <row r="5591" spans="1:43" x14ac:dyDescent="0.3">
      <c r="A5591" s="12"/>
      <c r="B5591" s="13"/>
      <c r="C5591" s="13"/>
      <c r="D5591" s="13"/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</row>
    <row r="5592" spans="1:43" x14ac:dyDescent="0.3">
      <c r="A5592" s="12"/>
      <c r="B5592" s="13"/>
      <c r="C5592" s="13"/>
      <c r="D5592" s="13"/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</row>
    <row r="5593" spans="1:43" x14ac:dyDescent="0.3">
      <c r="A5593" s="12"/>
      <c r="B5593" s="13"/>
      <c r="C5593" s="13"/>
      <c r="D5593" s="13"/>
      <c r="E5593" s="13"/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</row>
    <row r="5594" spans="1:43" x14ac:dyDescent="0.3">
      <c r="A5594" s="12"/>
      <c r="B5594" s="13"/>
      <c r="C5594" s="13"/>
      <c r="D5594" s="13"/>
      <c r="E5594" s="13"/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</row>
    <row r="5595" spans="1:43" x14ac:dyDescent="0.3">
      <c r="A5595" s="12"/>
      <c r="B5595" s="13"/>
      <c r="C5595" s="13"/>
      <c r="D5595" s="13"/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</row>
    <row r="5596" spans="1:43" x14ac:dyDescent="0.3">
      <c r="A5596" s="12"/>
      <c r="B5596" s="13"/>
      <c r="C5596" s="13"/>
      <c r="D5596" s="13"/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</row>
    <row r="5597" spans="1:43" x14ac:dyDescent="0.3">
      <c r="A5597" s="12"/>
      <c r="B5597" s="13"/>
      <c r="C5597" s="13"/>
      <c r="D5597" s="13"/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</row>
    <row r="5598" spans="1:43" x14ac:dyDescent="0.3">
      <c r="A5598" s="12"/>
      <c r="B5598" s="13"/>
      <c r="C5598" s="13"/>
      <c r="D5598" s="13"/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</row>
    <row r="5599" spans="1:43" x14ac:dyDescent="0.3">
      <c r="A5599" s="12"/>
      <c r="B5599" s="13"/>
      <c r="C5599" s="13"/>
      <c r="D5599" s="13"/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</row>
    <row r="5600" spans="1:43" x14ac:dyDescent="0.3">
      <c r="A5600" s="12"/>
      <c r="B5600" s="13"/>
      <c r="C5600" s="13"/>
      <c r="D5600" s="13"/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</row>
    <row r="5601" spans="1:43" x14ac:dyDescent="0.3">
      <c r="A5601" s="12"/>
      <c r="B5601" s="13"/>
      <c r="C5601" s="13"/>
      <c r="D5601" s="13"/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</row>
    <row r="5602" spans="1:43" x14ac:dyDescent="0.3">
      <c r="A5602" s="12"/>
      <c r="B5602" s="13"/>
      <c r="C5602" s="13"/>
      <c r="D5602" s="13"/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</row>
    <row r="5603" spans="1:43" x14ac:dyDescent="0.3">
      <c r="A5603" s="12"/>
      <c r="B5603" s="13"/>
      <c r="C5603" s="13"/>
      <c r="D5603" s="13"/>
      <c r="E5603" s="13"/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</row>
    <row r="5604" spans="1:43" x14ac:dyDescent="0.3">
      <c r="A5604" s="12"/>
      <c r="B5604" s="13"/>
      <c r="C5604" s="13"/>
      <c r="D5604" s="13"/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</row>
    <row r="5605" spans="1:43" x14ac:dyDescent="0.3">
      <c r="A5605" s="12"/>
      <c r="B5605" s="13"/>
      <c r="C5605" s="13"/>
      <c r="D5605" s="13"/>
      <c r="E5605" s="13"/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</row>
    <row r="5606" spans="1:43" x14ac:dyDescent="0.3">
      <c r="A5606" s="12"/>
      <c r="B5606" s="13"/>
      <c r="C5606" s="13"/>
      <c r="D5606" s="13"/>
      <c r="E5606" s="13"/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</row>
    <row r="5607" spans="1:43" x14ac:dyDescent="0.3">
      <c r="A5607" s="12"/>
      <c r="B5607" s="13"/>
      <c r="C5607" s="13"/>
      <c r="D5607" s="13"/>
      <c r="E5607" s="13"/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</row>
    <row r="5608" spans="1:43" x14ac:dyDescent="0.3">
      <c r="A5608" s="12"/>
      <c r="B5608" s="13"/>
      <c r="C5608" s="13"/>
      <c r="D5608" s="13"/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</row>
    <row r="5609" spans="1:43" x14ac:dyDescent="0.3">
      <c r="A5609" s="12"/>
      <c r="B5609" s="13"/>
      <c r="C5609" s="13"/>
      <c r="D5609" s="13"/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</row>
    <row r="5610" spans="1:43" x14ac:dyDescent="0.3">
      <c r="A5610" s="12"/>
      <c r="B5610" s="13"/>
      <c r="C5610" s="13"/>
      <c r="D5610" s="13"/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</row>
    <row r="5611" spans="1:43" x14ac:dyDescent="0.3">
      <c r="A5611" s="12"/>
      <c r="B5611" s="13"/>
      <c r="C5611" s="13"/>
      <c r="D5611" s="13"/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</row>
    <row r="5612" spans="1:43" x14ac:dyDescent="0.3">
      <c r="A5612" s="12"/>
      <c r="B5612" s="13"/>
      <c r="C5612" s="13"/>
      <c r="D5612" s="13"/>
      <c r="E5612" s="13"/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</row>
    <row r="5613" spans="1:43" x14ac:dyDescent="0.3">
      <c r="A5613" s="12"/>
      <c r="B5613" s="13"/>
      <c r="C5613" s="13"/>
      <c r="D5613" s="13"/>
      <c r="E5613" s="13"/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</row>
    <row r="5614" spans="1:43" x14ac:dyDescent="0.3">
      <c r="A5614" s="12"/>
      <c r="B5614" s="13"/>
      <c r="C5614" s="13"/>
      <c r="D5614" s="13"/>
      <c r="E5614" s="13"/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</row>
    <row r="5615" spans="1:43" x14ac:dyDescent="0.3">
      <c r="A5615" s="12"/>
      <c r="B5615" s="13"/>
      <c r="C5615" s="13"/>
      <c r="D5615" s="13"/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</row>
    <row r="5616" spans="1:43" x14ac:dyDescent="0.3">
      <c r="A5616" s="12"/>
      <c r="B5616" s="13"/>
      <c r="C5616" s="13"/>
      <c r="D5616" s="13"/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</row>
    <row r="5617" spans="1:43" x14ac:dyDescent="0.3">
      <c r="A5617" s="12"/>
      <c r="B5617" s="13"/>
      <c r="C5617" s="13"/>
      <c r="D5617" s="13"/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</row>
    <row r="5618" spans="1:43" x14ac:dyDescent="0.3">
      <c r="A5618" s="12"/>
      <c r="B5618" s="13"/>
      <c r="C5618" s="13"/>
      <c r="D5618" s="13"/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</row>
    <row r="5619" spans="1:43" x14ac:dyDescent="0.3">
      <c r="A5619" s="12"/>
      <c r="B5619" s="13"/>
      <c r="C5619" s="13"/>
      <c r="D5619" s="13"/>
      <c r="E5619" s="13"/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</row>
    <row r="5620" spans="1:43" x14ac:dyDescent="0.3">
      <c r="A5620" s="12"/>
      <c r="B5620" s="13"/>
      <c r="C5620" s="13"/>
      <c r="D5620" s="13"/>
      <c r="E5620" s="13"/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</row>
    <row r="5621" spans="1:43" x14ac:dyDescent="0.3">
      <c r="A5621" s="12"/>
      <c r="B5621" s="13"/>
      <c r="C5621" s="13"/>
      <c r="D5621" s="13"/>
      <c r="E5621" s="13"/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</row>
    <row r="5622" spans="1:43" x14ac:dyDescent="0.3">
      <c r="A5622" s="12"/>
      <c r="B5622" s="13"/>
      <c r="C5622" s="13"/>
      <c r="D5622" s="13"/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</row>
    <row r="5623" spans="1:43" x14ac:dyDescent="0.3">
      <c r="A5623" s="12"/>
      <c r="B5623" s="13"/>
      <c r="C5623" s="13"/>
      <c r="D5623" s="13"/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</row>
    <row r="5624" spans="1:43" x14ac:dyDescent="0.3">
      <c r="A5624" s="12"/>
      <c r="B5624" s="13"/>
      <c r="C5624" s="13"/>
      <c r="D5624" s="13"/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</row>
    <row r="5625" spans="1:43" x14ac:dyDescent="0.3">
      <c r="A5625" s="12"/>
      <c r="B5625" s="13"/>
      <c r="C5625" s="13"/>
      <c r="D5625" s="13"/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  <c r="P5625" s="13"/>
      <c r="Q5625" s="13"/>
      <c r="R5625" s="13"/>
      <c r="S5625" s="13"/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F5625" s="13"/>
      <c r="AG5625" s="13"/>
      <c r="AH5625" s="13"/>
      <c r="AI5625" s="13"/>
      <c r="AJ5625" s="13"/>
      <c r="AK5625" s="13"/>
      <c r="AL5625" s="13"/>
      <c r="AM5625" s="13"/>
      <c r="AN5625" s="13"/>
      <c r="AO5625" s="13"/>
      <c r="AP5625" s="13"/>
      <c r="AQ5625" s="13"/>
    </row>
    <row r="5626" spans="1:43" x14ac:dyDescent="0.3">
      <c r="A5626" s="12"/>
      <c r="B5626" s="13"/>
      <c r="C5626" s="13"/>
      <c r="D5626" s="13"/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</row>
    <row r="5627" spans="1:43" x14ac:dyDescent="0.3">
      <c r="A5627" s="12"/>
      <c r="B5627" s="13"/>
      <c r="C5627" s="13"/>
      <c r="D5627" s="13"/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</row>
    <row r="5628" spans="1:43" x14ac:dyDescent="0.3">
      <c r="A5628" s="12"/>
      <c r="B5628" s="13"/>
      <c r="C5628" s="13"/>
      <c r="D5628" s="13"/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</row>
    <row r="5629" spans="1:43" x14ac:dyDescent="0.3">
      <c r="A5629" s="12"/>
      <c r="B5629" s="13"/>
      <c r="C5629" s="13"/>
      <c r="D5629" s="13"/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</row>
    <row r="5630" spans="1:43" x14ac:dyDescent="0.3">
      <c r="A5630" s="12"/>
      <c r="B5630" s="13"/>
      <c r="C5630" s="13"/>
      <c r="D5630" s="13"/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</row>
    <row r="5631" spans="1:43" x14ac:dyDescent="0.3">
      <c r="A5631" s="12"/>
      <c r="B5631" s="13"/>
      <c r="C5631" s="13"/>
      <c r="D5631" s="13"/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</row>
    <row r="5632" spans="1:43" x14ac:dyDescent="0.3">
      <c r="A5632" s="12"/>
      <c r="B5632" s="13"/>
      <c r="C5632" s="13"/>
      <c r="D5632" s="13"/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</row>
    <row r="5633" spans="1:43" x14ac:dyDescent="0.3">
      <c r="A5633" s="12"/>
      <c r="B5633" s="13"/>
      <c r="C5633" s="13"/>
      <c r="D5633" s="13"/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</row>
    <row r="5634" spans="1:43" x14ac:dyDescent="0.3">
      <c r="A5634" s="12"/>
      <c r="B5634" s="13"/>
      <c r="C5634" s="13"/>
      <c r="D5634" s="13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</row>
    <row r="5635" spans="1:43" x14ac:dyDescent="0.3">
      <c r="A5635" s="12"/>
      <c r="B5635" s="13"/>
      <c r="C5635" s="13"/>
      <c r="D5635" s="13"/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</row>
    <row r="5636" spans="1:43" x14ac:dyDescent="0.3">
      <c r="A5636" s="12"/>
      <c r="B5636" s="13"/>
      <c r="C5636" s="13"/>
      <c r="D5636" s="13"/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</row>
    <row r="5637" spans="1:43" x14ac:dyDescent="0.3">
      <c r="A5637" s="12"/>
      <c r="B5637" s="13"/>
      <c r="C5637" s="13"/>
      <c r="D5637" s="13"/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</row>
    <row r="5638" spans="1:43" x14ac:dyDescent="0.3">
      <c r="A5638" s="12"/>
      <c r="B5638" s="13"/>
      <c r="C5638" s="13"/>
      <c r="D5638" s="13"/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</row>
    <row r="5639" spans="1:43" x14ac:dyDescent="0.3">
      <c r="A5639" s="12"/>
      <c r="B5639" s="13"/>
      <c r="C5639" s="13"/>
      <c r="D5639" s="13"/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</row>
    <row r="5640" spans="1:43" x14ac:dyDescent="0.3">
      <c r="A5640" s="12"/>
      <c r="B5640" s="13"/>
      <c r="C5640" s="13"/>
      <c r="D5640" s="13"/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</row>
    <row r="5641" spans="1:43" x14ac:dyDescent="0.3">
      <c r="A5641" s="12"/>
      <c r="B5641" s="13"/>
      <c r="C5641" s="13"/>
      <c r="D5641" s="13"/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</row>
    <row r="5642" spans="1:43" x14ac:dyDescent="0.3">
      <c r="A5642" s="12"/>
      <c r="B5642" s="13"/>
      <c r="C5642" s="13"/>
      <c r="D5642" s="13"/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</row>
    <row r="5643" spans="1:43" x14ac:dyDescent="0.3">
      <c r="A5643" s="12"/>
      <c r="B5643" s="13"/>
      <c r="C5643" s="13"/>
      <c r="D5643" s="13"/>
      <c r="E5643" s="13"/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</row>
    <row r="5644" spans="1:43" x14ac:dyDescent="0.3">
      <c r="A5644" s="12"/>
      <c r="B5644" s="13"/>
      <c r="C5644" s="13"/>
      <c r="D5644" s="13"/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</row>
    <row r="5645" spans="1:43" x14ac:dyDescent="0.3">
      <c r="A5645" s="12"/>
      <c r="B5645" s="13"/>
      <c r="C5645" s="13"/>
      <c r="D5645" s="13"/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</row>
    <row r="5646" spans="1:43" x14ac:dyDescent="0.3">
      <c r="A5646" s="12"/>
      <c r="B5646" s="13"/>
      <c r="C5646" s="13"/>
      <c r="D5646" s="13"/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</row>
    <row r="5647" spans="1:43" x14ac:dyDescent="0.3">
      <c r="A5647" s="12"/>
      <c r="B5647" s="13"/>
      <c r="C5647" s="13"/>
      <c r="D5647" s="13"/>
      <c r="E5647" s="13"/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</row>
    <row r="5648" spans="1:43" x14ac:dyDescent="0.3">
      <c r="A5648" s="12"/>
      <c r="B5648" s="13"/>
      <c r="C5648" s="13"/>
      <c r="D5648" s="13"/>
      <c r="E5648" s="13"/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</row>
    <row r="5649" spans="1:43" x14ac:dyDescent="0.3">
      <c r="A5649" s="12"/>
      <c r="B5649" s="13"/>
      <c r="C5649" s="13"/>
      <c r="D5649" s="13"/>
      <c r="E5649" s="13"/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</row>
    <row r="5650" spans="1:43" x14ac:dyDescent="0.3">
      <c r="A5650" s="12"/>
      <c r="B5650" s="13"/>
      <c r="C5650" s="13"/>
      <c r="D5650" s="13"/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</row>
    <row r="5651" spans="1:43" x14ac:dyDescent="0.3">
      <c r="A5651" s="12"/>
      <c r="B5651" s="13"/>
      <c r="C5651" s="13"/>
      <c r="D5651" s="13"/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</row>
    <row r="5652" spans="1:43" x14ac:dyDescent="0.3">
      <c r="A5652" s="12"/>
      <c r="B5652" s="13"/>
      <c r="C5652" s="13"/>
      <c r="D5652" s="13"/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</row>
    <row r="5653" spans="1:43" x14ac:dyDescent="0.3">
      <c r="A5653" s="12"/>
      <c r="B5653" s="13"/>
      <c r="C5653" s="13"/>
      <c r="D5653" s="13"/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</row>
    <row r="5654" spans="1:43" x14ac:dyDescent="0.3">
      <c r="A5654" s="12"/>
      <c r="B5654" s="13"/>
      <c r="C5654" s="13"/>
      <c r="D5654" s="13"/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</row>
    <row r="5655" spans="1:43" x14ac:dyDescent="0.3">
      <c r="A5655" s="12"/>
      <c r="B5655" s="13"/>
      <c r="C5655" s="13"/>
      <c r="D5655" s="13"/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</row>
    <row r="5656" spans="1:43" x14ac:dyDescent="0.3">
      <c r="A5656" s="12"/>
      <c r="B5656" s="13"/>
      <c r="C5656" s="13"/>
      <c r="D5656" s="13"/>
      <c r="E5656" s="13"/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</row>
    <row r="5657" spans="1:43" x14ac:dyDescent="0.3">
      <c r="A5657" s="12"/>
      <c r="B5657" s="13"/>
      <c r="C5657" s="13"/>
      <c r="D5657" s="13"/>
      <c r="E5657" s="13"/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</row>
    <row r="5658" spans="1:43" x14ac:dyDescent="0.3">
      <c r="A5658" s="12"/>
      <c r="B5658" s="13"/>
      <c r="C5658" s="13"/>
      <c r="D5658" s="13"/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</row>
    <row r="5659" spans="1:43" x14ac:dyDescent="0.3">
      <c r="A5659" s="12"/>
      <c r="B5659" s="13"/>
      <c r="C5659" s="13"/>
      <c r="D5659" s="13"/>
      <c r="E5659" s="13"/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</row>
    <row r="5660" spans="1:43" x14ac:dyDescent="0.3">
      <c r="A5660" s="12"/>
      <c r="B5660" s="13"/>
      <c r="C5660" s="13"/>
      <c r="D5660" s="13"/>
      <c r="E5660" s="13"/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</row>
    <row r="5661" spans="1:43" x14ac:dyDescent="0.3">
      <c r="A5661" s="12"/>
      <c r="B5661" s="13"/>
      <c r="C5661" s="13"/>
      <c r="D5661" s="13"/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</row>
    <row r="5662" spans="1:43" x14ac:dyDescent="0.3">
      <c r="A5662" s="12"/>
      <c r="B5662" s="13"/>
      <c r="C5662" s="13"/>
      <c r="D5662" s="13"/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</row>
    <row r="5663" spans="1:43" x14ac:dyDescent="0.3">
      <c r="A5663" s="12"/>
      <c r="B5663" s="13"/>
      <c r="C5663" s="13"/>
      <c r="D5663" s="13"/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</row>
    <row r="5664" spans="1:43" x14ac:dyDescent="0.3">
      <c r="A5664" s="12"/>
      <c r="B5664" s="13"/>
      <c r="C5664" s="13"/>
      <c r="D5664" s="13"/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</row>
    <row r="5665" spans="1:43" x14ac:dyDescent="0.3">
      <c r="A5665" s="12"/>
      <c r="B5665" s="13"/>
      <c r="C5665" s="13"/>
      <c r="D5665" s="13"/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</row>
    <row r="5666" spans="1:43" x14ac:dyDescent="0.3">
      <c r="A5666" s="12"/>
      <c r="B5666" s="13"/>
      <c r="C5666" s="13"/>
      <c r="D5666" s="13"/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</row>
    <row r="5667" spans="1:43" x14ac:dyDescent="0.3">
      <c r="A5667" s="12"/>
      <c r="B5667" s="13"/>
      <c r="C5667" s="13"/>
      <c r="D5667" s="13"/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  <c r="P5667" s="13"/>
      <c r="Q5667" s="13"/>
      <c r="R5667" s="13"/>
      <c r="S5667" s="13"/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F5667" s="13"/>
      <c r="AG5667" s="13"/>
      <c r="AH5667" s="13"/>
      <c r="AI5667" s="13"/>
      <c r="AJ5667" s="13"/>
      <c r="AK5667" s="13"/>
      <c r="AL5667" s="13"/>
      <c r="AM5667" s="13"/>
      <c r="AN5667" s="13"/>
      <c r="AO5667" s="13"/>
      <c r="AP5667" s="13"/>
      <c r="AQ5667" s="13"/>
    </row>
    <row r="5668" spans="1:43" x14ac:dyDescent="0.3">
      <c r="A5668" s="12"/>
      <c r="B5668" s="13"/>
      <c r="C5668" s="13"/>
      <c r="D5668" s="13"/>
      <c r="E5668" s="13"/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</row>
    <row r="5669" spans="1:43" x14ac:dyDescent="0.3">
      <c r="A5669" s="12"/>
      <c r="B5669" s="13"/>
      <c r="C5669" s="13"/>
      <c r="D5669" s="13"/>
      <c r="E5669" s="13"/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</row>
    <row r="5670" spans="1:43" x14ac:dyDescent="0.3">
      <c r="A5670" s="12"/>
      <c r="B5670" s="13"/>
      <c r="C5670" s="13"/>
      <c r="D5670" s="13"/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</row>
    <row r="5671" spans="1:43" x14ac:dyDescent="0.3">
      <c r="A5671" s="12"/>
      <c r="B5671" s="13"/>
      <c r="C5671" s="13"/>
      <c r="D5671" s="13"/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</row>
    <row r="5672" spans="1:43" x14ac:dyDescent="0.3">
      <c r="A5672" s="12"/>
      <c r="B5672" s="13"/>
      <c r="C5672" s="13"/>
      <c r="D5672" s="13"/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</row>
    <row r="5673" spans="1:43" x14ac:dyDescent="0.3">
      <c r="A5673" s="12"/>
      <c r="B5673" s="13"/>
      <c r="C5673" s="13"/>
      <c r="D5673" s="13"/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</row>
    <row r="5674" spans="1:43" x14ac:dyDescent="0.3">
      <c r="A5674" s="12"/>
      <c r="B5674" s="13"/>
      <c r="C5674" s="13"/>
      <c r="D5674" s="13"/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</row>
    <row r="5675" spans="1:43" x14ac:dyDescent="0.3">
      <c r="A5675" s="12"/>
      <c r="B5675" s="13"/>
      <c r="C5675" s="13"/>
      <c r="D5675" s="13"/>
      <c r="E5675" s="13"/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</row>
    <row r="5676" spans="1:43" x14ac:dyDescent="0.3">
      <c r="A5676" s="12"/>
      <c r="B5676" s="13"/>
      <c r="C5676" s="13"/>
      <c r="D5676" s="13"/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</row>
    <row r="5677" spans="1:43" x14ac:dyDescent="0.3">
      <c r="A5677" s="12"/>
      <c r="B5677" s="13"/>
      <c r="C5677" s="13"/>
      <c r="D5677" s="13"/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</row>
    <row r="5678" spans="1:43" x14ac:dyDescent="0.3">
      <c r="A5678" s="12"/>
      <c r="B5678" s="13"/>
      <c r="C5678" s="13"/>
      <c r="D5678" s="13"/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</row>
    <row r="5679" spans="1:43" x14ac:dyDescent="0.3">
      <c r="A5679" s="12"/>
      <c r="B5679" s="13"/>
      <c r="C5679" s="13"/>
      <c r="D5679" s="13"/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</row>
    <row r="5680" spans="1:43" x14ac:dyDescent="0.3">
      <c r="A5680" s="12"/>
      <c r="B5680" s="13"/>
      <c r="C5680" s="13"/>
      <c r="D5680" s="13"/>
      <c r="E5680" s="13"/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</row>
    <row r="5681" spans="1:43" x14ac:dyDescent="0.3">
      <c r="A5681" s="12"/>
      <c r="B5681" s="13"/>
      <c r="C5681" s="13"/>
      <c r="D5681" s="13"/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</row>
    <row r="5682" spans="1:43" x14ac:dyDescent="0.3">
      <c r="A5682" s="12"/>
      <c r="B5682" s="13"/>
      <c r="C5682" s="13"/>
      <c r="D5682" s="13"/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</row>
    <row r="5683" spans="1:43" x14ac:dyDescent="0.3">
      <c r="A5683" s="12"/>
      <c r="B5683" s="13"/>
      <c r="C5683" s="13"/>
      <c r="D5683" s="13"/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</row>
    <row r="5684" spans="1:43" x14ac:dyDescent="0.3">
      <c r="A5684" s="12"/>
      <c r="B5684" s="13"/>
      <c r="C5684" s="13"/>
      <c r="D5684" s="13"/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</row>
    <row r="5685" spans="1:43" x14ac:dyDescent="0.3">
      <c r="A5685" s="12"/>
      <c r="B5685" s="13"/>
      <c r="C5685" s="13"/>
      <c r="D5685" s="13"/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</row>
    <row r="5686" spans="1:43" x14ac:dyDescent="0.3">
      <c r="A5686" s="12"/>
      <c r="B5686" s="13"/>
      <c r="C5686" s="13"/>
      <c r="D5686" s="13"/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</row>
    <row r="5687" spans="1:43" x14ac:dyDescent="0.3">
      <c r="A5687" s="12"/>
      <c r="B5687" s="13"/>
      <c r="C5687" s="13"/>
      <c r="D5687" s="13"/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</row>
    <row r="5688" spans="1:43" x14ac:dyDescent="0.3">
      <c r="A5688" s="12"/>
      <c r="B5688" s="13"/>
      <c r="C5688" s="13"/>
      <c r="D5688" s="13"/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</row>
    <row r="5689" spans="1:43" x14ac:dyDescent="0.3">
      <c r="A5689" s="12"/>
      <c r="B5689" s="13"/>
      <c r="C5689" s="13"/>
      <c r="D5689" s="13"/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</row>
    <row r="5690" spans="1:43" x14ac:dyDescent="0.3">
      <c r="A5690" s="12"/>
      <c r="B5690" s="13"/>
      <c r="C5690" s="13"/>
      <c r="D5690" s="13"/>
      <c r="E5690" s="13"/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</row>
    <row r="5691" spans="1:43" x14ac:dyDescent="0.3">
      <c r="A5691" s="12"/>
      <c r="B5691" s="13"/>
      <c r="C5691" s="13"/>
      <c r="D5691" s="13"/>
      <c r="E5691" s="13"/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</row>
    <row r="5692" spans="1:43" x14ac:dyDescent="0.3">
      <c r="A5692" s="12"/>
      <c r="B5692" s="13"/>
      <c r="C5692" s="13"/>
      <c r="D5692" s="13"/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</row>
    <row r="5693" spans="1:43" x14ac:dyDescent="0.3">
      <c r="A5693" s="12"/>
      <c r="B5693" s="13"/>
      <c r="C5693" s="13"/>
      <c r="D5693" s="13"/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</row>
    <row r="5694" spans="1:43" x14ac:dyDescent="0.3">
      <c r="A5694" s="12"/>
      <c r="B5694" s="13"/>
      <c r="C5694" s="13"/>
      <c r="D5694" s="13"/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</row>
    <row r="5695" spans="1:43" x14ac:dyDescent="0.3">
      <c r="A5695" s="12"/>
      <c r="B5695" s="13"/>
      <c r="C5695" s="13"/>
      <c r="D5695" s="13"/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</row>
    <row r="5696" spans="1:43" x14ac:dyDescent="0.3">
      <c r="A5696" s="12"/>
      <c r="B5696" s="13"/>
      <c r="C5696" s="13"/>
      <c r="D5696" s="13"/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</row>
    <row r="5697" spans="1:43" x14ac:dyDescent="0.3">
      <c r="A5697" s="12"/>
      <c r="B5697" s="13"/>
      <c r="C5697" s="13"/>
      <c r="D5697" s="13"/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</row>
    <row r="5698" spans="1:43" x14ac:dyDescent="0.3">
      <c r="A5698" s="12"/>
      <c r="B5698" s="13"/>
      <c r="C5698" s="13"/>
      <c r="D5698" s="13"/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</row>
    <row r="5699" spans="1:43" x14ac:dyDescent="0.3">
      <c r="A5699" s="12"/>
      <c r="B5699" s="13"/>
      <c r="C5699" s="13"/>
      <c r="D5699" s="13"/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</row>
    <row r="5700" spans="1:43" x14ac:dyDescent="0.3">
      <c r="A5700" s="12"/>
      <c r="B5700" s="13"/>
      <c r="C5700" s="13"/>
      <c r="D5700" s="13"/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</row>
    <row r="5701" spans="1:43" x14ac:dyDescent="0.3">
      <c r="A5701" s="12"/>
      <c r="B5701" s="13"/>
      <c r="C5701" s="13"/>
      <c r="D5701" s="13"/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</row>
    <row r="5702" spans="1:43" x14ac:dyDescent="0.3">
      <c r="A5702" s="12"/>
      <c r="B5702" s="13"/>
      <c r="C5702" s="13"/>
      <c r="D5702" s="13"/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</row>
    <row r="5703" spans="1:43" x14ac:dyDescent="0.3">
      <c r="A5703" s="12"/>
      <c r="B5703" s="13"/>
      <c r="C5703" s="13"/>
      <c r="D5703" s="13"/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</row>
    <row r="5704" spans="1:43" x14ac:dyDescent="0.3">
      <c r="A5704" s="12"/>
      <c r="B5704" s="13"/>
      <c r="C5704" s="13"/>
      <c r="D5704" s="13"/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</row>
    <row r="5705" spans="1:43" x14ac:dyDescent="0.3">
      <c r="A5705" s="12"/>
      <c r="B5705" s="13"/>
      <c r="C5705" s="13"/>
      <c r="D5705" s="13"/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</row>
    <row r="5706" spans="1:43" x14ac:dyDescent="0.3">
      <c r="A5706" s="12"/>
      <c r="B5706" s="13"/>
      <c r="C5706" s="13"/>
      <c r="D5706" s="13"/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</row>
    <row r="5707" spans="1:43" x14ac:dyDescent="0.3">
      <c r="A5707" s="12"/>
      <c r="B5707" s="13"/>
      <c r="C5707" s="13"/>
      <c r="D5707" s="13"/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</row>
    <row r="5708" spans="1:43" x14ac:dyDescent="0.3">
      <c r="A5708" s="12"/>
      <c r="B5708" s="13"/>
      <c r="C5708" s="13"/>
      <c r="D5708" s="13"/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</row>
    <row r="5709" spans="1:43" x14ac:dyDescent="0.3">
      <c r="A5709" s="12"/>
      <c r="B5709" s="13"/>
      <c r="C5709" s="13"/>
      <c r="D5709" s="13"/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</row>
    <row r="5710" spans="1:43" x14ac:dyDescent="0.3">
      <c r="A5710" s="12"/>
      <c r="B5710" s="13"/>
      <c r="C5710" s="13"/>
      <c r="D5710" s="13"/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</row>
    <row r="5711" spans="1:43" x14ac:dyDescent="0.3">
      <c r="A5711" s="12"/>
      <c r="B5711" s="13"/>
      <c r="C5711" s="13"/>
      <c r="D5711" s="13"/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</row>
    <row r="5712" spans="1:43" x14ac:dyDescent="0.3">
      <c r="A5712" s="12"/>
      <c r="B5712" s="13"/>
      <c r="C5712" s="13"/>
      <c r="D5712" s="13"/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</row>
    <row r="5713" spans="1:43" x14ac:dyDescent="0.3">
      <c r="A5713" s="12"/>
      <c r="B5713" s="13"/>
      <c r="C5713" s="13"/>
      <c r="D5713" s="13"/>
      <c r="E5713" s="13"/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</row>
    <row r="5714" spans="1:43" x14ac:dyDescent="0.3">
      <c r="A5714" s="12"/>
      <c r="B5714" s="13"/>
      <c r="C5714" s="13"/>
      <c r="D5714" s="13"/>
      <c r="E5714" s="13"/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</row>
    <row r="5715" spans="1:43" x14ac:dyDescent="0.3">
      <c r="A5715" s="12"/>
      <c r="B5715" s="13"/>
      <c r="C5715" s="13"/>
      <c r="D5715" s="13"/>
      <c r="E5715" s="13"/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</row>
    <row r="5716" spans="1:43" x14ac:dyDescent="0.3">
      <c r="A5716" s="12"/>
      <c r="B5716" s="13"/>
      <c r="C5716" s="13"/>
      <c r="D5716" s="13"/>
      <c r="E5716" s="13"/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</row>
    <row r="5717" spans="1:43" x14ac:dyDescent="0.3">
      <c r="A5717" s="12"/>
      <c r="B5717" s="13"/>
      <c r="C5717" s="13"/>
      <c r="D5717" s="13"/>
      <c r="E5717" s="13"/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</row>
    <row r="5718" spans="1:43" x14ac:dyDescent="0.3">
      <c r="A5718" s="12"/>
      <c r="B5718" s="13"/>
      <c r="C5718" s="13"/>
      <c r="D5718" s="13"/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</row>
    <row r="5719" spans="1:43" x14ac:dyDescent="0.3">
      <c r="A5719" s="12"/>
      <c r="B5719" s="13"/>
      <c r="C5719" s="13"/>
      <c r="D5719" s="13"/>
      <c r="E5719" s="13"/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</row>
    <row r="5720" spans="1:43" x14ac:dyDescent="0.3">
      <c r="A5720" s="12"/>
      <c r="B5720" s="13"/>
      <c r="C5720" s="13"/>
      <c r="D5720" s="13"/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</row>
    <row r="5721" spans="1:43" x14ac:dyDescent="0.3">
      <c r="A5721" s="12"/>
      <c r="B5721" s="13"/>
      <c r="C5721" s="13"/>
      <c r="D5721" s="13"/>
      <c r="E5721" s="13"/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</row>
    <row r="5722" spans="1:43" x14ac:dyDescent="0.3">
      <c r="A5722" s="12"/>
      <c r="B5722" s="13"/>
      <c r="C5722" s="13"/>
      <c r="D5722" s="13"/>
      <c r="E5722" s="13"/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</row>
    <row r="5723" spans="1:43" x14ac:dyDescent="0.3">
      <c r="A5723" s="12"/>
      <c r="B5723" s="13"/>
      <c r="C5723" s="13"/>
      <c r="D5723" s="13"/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</row>
    <row r="5724" spans="1:43" x14ac:dyDescent="0.3">
      <c r="A5724" s="12"/>
      <c r="B5724" s="13"/>
      <c r="C5724" s="13"/>
      <c r="D5724" s="13"/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</row>
    <row r="5725" spans="1:43" x14ac:dyDescent="0.3">
      <c r="A5725" s="12"/>
      <c r="B5725" s="13"/>
      <c r="C5725" s="13"/>
      <c r="D5725" s="13"/>
      <c r="E5725" s="13"/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</row>
    <row r="5726" spans="1:43" x14ac:dyDescent="0.3">
      <c r="A5726" s="12"/>
      <c r="B5726" s="13"/>
      <c r="C5726" s="13"/>
      <c r="D5726" s="13"/>
      <c r="E5726" s="13"/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</row>
    <row r="5727" spans="1:43" x14ac:dyDescent="0.3">
      <c r="A5727" s="12"/>
      <c r="B5727" s="13"/>
      <c r="C5727" s="13"/>
      <c r="D5727" s="13"/>
      <c r="E5727" s="13"/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</row>
    <row r="5728" spans="1:43" x14ac:dyDescent="0.3">
      <c r="A5728" s="12"/>
      <c r="B5728" s="13"/>
      <c r="C5728" s="13"/>
      <c r="D5728" s="13"/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</row>
    <row r="5729" spans="1:43" x14ac:dyDescent="0.3">
      <c r="A5729" s="12"/>
      <c r="B5729" s="13"/>
      <c r="C5729" s="13"/>
      <c r="D5729" s="13"/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</row>
    <row r="5730" spans="1:43" x14ac:dyDescent="0.3">
      <c r="A5730" s="12"/>
      <c r="B5730" s="13"/>
      <c r="C5730" s="13"/>
      <c r="D5730" s="13"/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</row>
    <row r="5731" spans="1:43" x14ac:dyDescent="0.3">
      <c r="A5731" s="12"/>
      <c r="B5731" s="13"/>
      <c r="C5731" s="13"/>
      <c r="D5731" s="13"/>
      <c r="E5731" s="13"/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</row>
    <row r="5732" spans="1:43" x14ac:dyDescent="0.3">
      <c r="A5732" s="12"/>
      <c r="B5732" s="13"/>
      <c r="C5732" s="13"/>
      <c r="D5732" s="13"/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</row>
    <row r="5733" spans="1:43" x14ac:dyDescent="0.3">
      <c r="A5733" s="12"/>
      <c r="B5733" s="13"/>
      <c r="C5733" s="13"/>
      <c r="D5733" s="13"/>
      <c r="E5733" s="13"/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</row>
    <row r="5734" spans="1:43" x14ac:dyDescent="0.3">
      <c r="A5734" s="12"/>
      <c r="B5734" s="13"/>
      <c r="C5734" s="13"/>
      <c r="D5734" s="13"/>
      <c r="E5734" s="13"/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</row>
    <row r="5735" spans="1:43" x14ac:dyDescent="0.3">
      <c r="A5735" s="12"/>
      <c r="B5735" s="13"/>
      <c r="C5735" s="13"/>
      <c r="D5735" s="13"/>
      <c r="E5735" s="13"/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</row>
    <row r="5736" spans="1:43" x14ac:dyDescent="0.3">
      <c r="A5736" s="12"/>
      <c r="B5736" s="13"/>
      <c r="C5736" s="13"/>
      <c r="D5736" s="13"/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</row>
    <row r="5737" spans="1:43" x14ac:dyDescent="0.3">
      <c r="A5737" s="12"/>
      <c r="B5737" s="13"/>
      <c r="C5737" s="13"/>
      <c r="D5737" s="13"/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</row>
    <row r="5738" spans="1:43" x14ac:dyDescent="0.3">
      <c r="A5738" s="12"/>
      <c r="B5738" s="13"/>
      <c r="C5738" s="13"/>
      <c r="D5738" s="13"/>
      <c r="E5738" s="13"/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</row>
    <row r="5739" spans="1:43" x14ac:dyDescent="0.3">
      <c r="A5739" s="12"/>
      <c r="B5739" s="13"/>
      <c r="C5739" s="13"/>
      <c r="D5739" s="13"/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</row>
    <row r="5740" spans="1:43" x14ac:dyDescent="0.3">
      <c r="A5740" s="12"/>
      <c r="B5740" s="13"/>
      <c r="C5740" s="13"/>
      <c r="D5740" s="13"/>
      <c r="E5740" s="13"/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</row>
    <row r="5741" spans="1:43" x14ac:dyDescent="0.3">
      <c r="A5741" s="12"/>
      <c r="B5741" s="13"/>
      <c r="C5741" s="13"/>
      <c r="D5741" s="13"/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</row>
    <row r="5742" spans="1:43" x14ac:dyDescent="0.3">
      <c r="A5742" s="12"/>
      <c r="B5742" s="13"/>
      <c r="C5742" s="13"/>
      <c r="D5742" s="13"/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</row>
    <row r="5743" spans="1:43" x14ac:dyDescent="0.3">
      <c r="A5743" s="12"/>
      <c r="B5743" s="13"/>
      <c r="C5743" s="13"/>
      <c r="D5743" s="13"/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</row>
    <row r="5744" spans="1:43" x14ac:dyDescent="0.3">
      <c r="A5744" s="12"/>
      <c r="B5744" s="13"/>
      <c r="C5744" s="13"/>
      <c r="D5744" s="13"/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</row>
    <row r="5745" spans="1:43" x14ac:dyDescent="0.3">
      <c r="A5745" s="12"/>
      <c r="B5745" s="13"/>
      <c r="C5745" s="13"/>
      <c r="D5745" s="13"/>
      <c r="E5745" s="13"/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</row>
    <row r="5746" spans="1:43" x14ac:dyDescent="0.3">
      <c r="A5746" s="12"/>
      <c r="B5746" s="13"/>
      <c r="C5746" s="13"/>
      <c r="D5746" s="13"/>
      <c r="E5746" s="13"/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</row>
    <row r="5747" spans="1:43" x14ac:dyDescent="0.3">
      <c r="A5747" s="12"/>
      <c r="B5747" s="13"/>
      <c r="C5747" s="13"/>
      <c r="D5747" s="13"/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</row>
    <row r="5748" spans="1:43" x14ac:dyDescent="0.3">
      <c r="A5748" s="12"/>
      <c r="B5748" s="13"/>
      <c r="C5748" s="13"/>
      <c r="D5748" s="13"/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</row>
    <row r="5749" spans="1:43" x14ac:dyDescent="0.3">
      <c r="A5749" s="12"/>
      <c r="B5749" s="13"/>
      <c r="C5749" s="13"/>
      <c r="D5749" s="13"/>
      <c r="E5749" s="13"/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</row>
    <row r="5750" spans="1:43" x14ac:dyDescent="0.3">
      <c r="A5750" s="12"/>
      <c r="B5750" s="13"/>
      <c r="C5750" s="13"/>
      <c r="D5750" s="13"/>
      <c r="E5750" s="13"/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</row>
    <row r="5751" spans="1:43" x14ac:dyDescent="0.3">
      <c r="A5751" s="12"/>
      <c r="B5751" s="13"/>
      <c r="C5751" s="13"/>
      <c r="D5751" s="13"/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</row>
    <row r="5752" spans="1:43" x14ac:dyDescent="0.3">
      <c r="A5752" s="12"/>
      <c r="B5752" s="13"/>
      <c r="C5752" s="13"/>
      <c r="D5752" s="13"/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</row>
    <row r="5753" spans="1:43" x14ac:dyDescent="0.3">
      <c r="A5753" s="12"/>
      <c r="B5753" s="13"/>
      <c r="C5753" s="13"/>
      <c r="D5753" s="13"/>
      <c r="E5753" s="13"/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</row>
    <row r="5754" spans="1:43" x14ac:dyDescent="0.3">
      <c r="A5754" s="12"/>
      <c r="B5754" s="13"/>
      <c r="C5754" s="13"/>
      <c r="D5754" s="13"/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</row>
    <row r="5755" spans="1:43" x14ac:dyDescent="0.3">
      <c r="A5755" s="12"/>
      <c r="B5755" s="13"/>
      <c r="C5755" s="13"/>
      <c r="D5755" s="13"/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</row>
    <row r="5756" spans="1:43" x14ac:dyDescent="0.3">
      <c r="A5756" s="12"/>
      <c r="B5756" s="13"/>
      <c r="C5756" s="13"/>
      <c r="D5756" s="13"/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</row>
    <row r="5757" spans="1:43" x14ac:dyDescent="0.3">
      <c r="A5757" s="12"/>
      <c r="B5757" s="13"/>
      <c r="C5757" s="13"/>
      <c r="D5757" s="13"/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</row>
    <row r="5758" spans="1:43" x14ac:dyDescent="0.3">
      <c r="A5758" s="12"/>
      <c r="B5758" s="13"/>
      <c r="C5758" s="13"/>
      <c r="D5758" s="13"/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</row>
    <row r="5759" spans="1:43" x14ac:dyDescent="0.3">
      <c r="A5759" s="12"/>
      <c r="B5759" s="13"/>
      <c r="C5759" s="13"/>
      <c r="D5759" s="13"/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</row>
    <row r="5760" spans="1:43" x14ac:dyDescent="0.3">
      <c r="A5760" s="12"/>
      <c r="B5760" s="13"/>
      <c r="C5760" s="13"/>
      <c r="D5760" s="13"/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</row>
    <row r="5761" spans="1:43" x14ac:dyDescent="0.3">
      <c r="A5761" s="12"/>
      <c r="B5761" s="13"/>
      <c r="C5761" s="13"/>
      <c r="D5761" s="13"/>
      <c r="E5761" s="13"/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</row>
    <row r="5762" spans="1:43" x14ac:dyDescent="0.3">
      <c r="A5762" s="12"/>
      <c r="B5762" s="13"/>
      <c r="C5762" s="13"/>
      <c r="D5762" s="13"/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</row>
    <row r="5763" spans="1:43" x14ac:dyDescent="0.3">
      <c r="A5763" s="12"/>
      <c r="B5763" s="13"/>
      <c r="C5763" s="13"/>
      <c r="D5763" s="13"/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</row>
    <row r="5764" spans="1:43" x14ac:dyDescent="0.3">
      <c r="A5764" s="12"/>
      <c r="B5764" s="13"/>
      <c r="C5764" s="13"/>
      <c r="D5764" s="13"/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</row>
    <row r="5765" spans="1:43" x14ac:dyDescent="0.3">
      <c r="A5765" s="12"/>
      <c r="B5765" s="13"/>
      <c r="C5765" s="13"/>
      <c r="D5765" s="13"/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</row>
    <row r="5766" spans="1:43" x14ac:dyDescent="0.3">
      <c r="A5766" s="12"/>
      <c r="B5766" s="13"/>
      <c r="C5766" s="13"/>
      <c r="D5766" s="13"/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</row>
    <row r="5767" spans="1:43" x14ac:dyDescent="0.3">
      <c r="A5767" s="12"/>
      <c r="B5767" s="13"/>
      <c r="C5767" s="13"/>
      <c r="D5767" s="13"/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</row>
    <row r="5768" spans="1:43" x14ac:dyDescent="0.3">
      <c r="A5768" s="12"/>
      <c r="B5768" s="13"/>
      <c r="C5768" s="13"/>
      <c r="D5768" s="13"/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</row>
    <row r="5769" spans="1:43" x14ac:dyDescent="0.3">
      <c r="A5769" s="12"/>
      <c r="B5769" s="13"/>
      <c r="C5769" s="13"/>
      <c r="D5769" s="13"/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</row>
    <row r="5770" spans="1:43" x14ac:dyDescent="0.3">
      <c r="A5770" s="12"/>
      <c r="B5770" s="13"/>
      <c r="C5770" s="13"/>
      <c r="D5770" s="13"/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</row>
    <row r="5771" spans="1:43" x14ac:dyDescent="0.3">
      <c r="A5771" s="12"/>
      <c r="B5771" s="13"/>
      <c r="C5771" s="13"/>
      <c r="D5771" s="13"/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</row>
    <row r="5772" spans="1:43" x14ac:dyDescent="0.3">
      <c r="A5772" s="12"/>
      <c r="B5772" s="13"/>
      <c r="C5772" s="13"/>
      <c r="D5772" s="13"/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</row>
    <row r="5773" spans="1:43" x14ac:dyDescent="0.3">
      <c r="A5773" s="12"/>
      <c r="B5773" s="13"/>
      <c r="C5773" s="13"/>
      <c r="D5773" s="13"/>
      <c r="E5773" s="13"/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</row>
    <row r="5774" spans="1:43" x14ac:dyDescent="0.3">
      <c r="A5774" s="12"/>
      <c r="B5774" s="13"/>
      <c r="C5774" s="13"/>
      <c r="D5774" s="13"/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</row>
    <row r="5775" spans="1:43" x14ac:dyDescent="0.3">
      <c r="A5775" s="12"/>
      <c r="B5775" s="13"/>
      <c r="C5775" s="13"/>
      <c r="D5775" s="13"/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</row>
    <row r="5776" spans="1:43" x14ac:dyDescent="0.3">
      <c r="A5776" s="12"/>
      <c r="B5776" s="13"/>
      <c r="C5776" s="13"/>
      <c r="D5776" s="13"/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</row>
    <row r="5777" spans="1:43" x14ac:dyDescent="0.3">
      <c r="A5777" s="12"/>
      <c r="B5777" s="13"/>
      <c r="C5777" s="13"/>
      <c r="D5777" s="13"/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</row>
    <row r="5778" spans="1:43" x14ac:dyDescent="0.3">
      <c r="A5778" s="12"/>
      <c r="B5778" s="13"/>
      <c r="C5778" s="13"/>
      <c r="D5778" s="13"/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</row>
    <row r="5779" spans="1:43" x14ac:dyDescent="0.3">
      <c r="A5779" s="12"/>
      <c r="B5779" s="13"/>
      <c r="C5779" s="13"/>
      <c r="D5779" s="13"/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</row>
    <row r="5780" spans="1:43" x14ac:dyDescent="0.3">
      <c r="A5780" s="12"/>
      <c r="B5780" s="13"/>
      <c r="C5780" s="13"/>
      <c r="D5780" s="13"/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</row>
    <row r="5781" spans="1:43" x14ac:dyDescent="0.3">
      <c r="A5781" s="12"/>
      <c r="B5781" s="13"/>
      <c r="C5781" s="13"/>
      <c r="D5781" s="13"/>
      <c r="E5781" s="13"/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</row>
    <row r="5782" spans="1:43" x14ac:dyDescent="0.3">
      <c r="A5782" s="12"/>
      <c r="B5782" s="13"/>
      <c r="C5782" s="13"/>
      <c r="D5782" s="13"/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</row>
    <row r="5783" spans="1:43" x14ac:dyDescent="0.3">
      <c r="A5783" s="12"/>
      <c r="B5783" s="13"/>
      <c r="C5783" s="13"/>
      <c r="D5783" s="13"/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</row>
    <row r="5784" spans="1:43" x14ac:dyDescent="0.3">
      <c r="A5784" s="12"/>
      <c r="B5784" s="13"/>
      <c r="C5784" s="13"/>
      <c r="D5784" s="13"/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</row>
    <row r="5785" spans="1:43" x14ac:dyDescent="0.3">
      <c r="A5785" s="12"/>
      <c r="B5785" s="13"/>
      <c r="C5785" s="13"/>
      <c r="D5785" s="13"/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</row>
    <row r="5786" spans="1:43" x14ac:dyDescent="0.3">
      <c r="A5786" s="12"/>
      <c r="B5786" s="13"/>
      <c r="C5786" s="13"/>
      <c r="D5786" s="13"/>
      <c r="E5786" s="13"/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</row>
    <row r="5787" spans="1:43" x14ac:dyDescent="0.3">
      <c r="A5787" s="12"/>
      <c r="B5787" s="13"/>
      <c r="C5787" s="13"/>
      <c r="D5787" s="13"/>
      <c r="E5787" s="13"/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</row>
    <row r="5788" spans="1:43" x14ac:dyDescent="0.3">
      <c r="A5788" s="12"/>
      <c r="B5788" s="13"/>
      <c r="C5788" s="13"/>
      <c r="D5788" s="13"/>
      <c r="E5788" s="13"/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</row>
    <row r="5789" spans="1:43" x14ac:dyDescent="0.3">
      <c r="A5789" s="12"/>
      <c r="B5789" s="13"/>
      <c r="C5789" s="13"/>
      <c r="D5789" s="13"/>
      <c r="E5789" s="13"/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</row>
    <row r="5790" spans="1:43" x14ac:dyDescent="0.3">
      <c r="A5790" s="12"/>
      <c r="B5790" s="13"/>
      <c r="C5790" s="13"/>
      <c r="D5790" s="13"/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</row>
    <row r="5791" spans="1:43" x14ac:dyDescent="0.3">
      <c r="A5791" s="12"/>
      <c r="B5791" s="13"/>
      <c r="C5791" s="13"/>
      <c r="D5791" s="13"/>
      <c r="E5791" s="13"/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</row>
    <row r="5792" spans="1:43" x14ac:dyDescent="0.3">
      <c r="A5792" s="12"/>
      <c r="B5792" s="13"/>
      <c r="C5792" s="13"/>
      <c r="D5792" s="13"/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</row>
    <row r="5793" spans="1:43" x14ac:dyDescent="0.3">
      <c r="A5793" s="12"/>
      <c r="B5793" s="13"/>
      <c r="C5793" s="13"/>
      <c r="D5793" s="13"/>
      <c r="E5793" s="13"/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</row>
    <row r="5794" spans="1:43" x14ac:dyDescent="0.3">
      <c r="A5794" s="12"/>
      <c r="B5794" s="13"/>
      <c r="C5794" s="13"/>
      <c r="D5794" s="13"/>
      <c r="E5794" s="13"/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</row>
    <row r="5795" spans="1:43" x14ac:dyDescent="0.3">
      <c r="A5795" s="12"/>
      <c r="B5795" s="13"/>
      <c r="C5795" s="13"/>
      <c r="D5795" s="13"/>
      <c r="E5795" s="13"/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</row>
    <row r="5796" spans="1:43" x14ac:dyDescent="0.3">
      <c r="A5796" s="12"/>
      <c r="B5796" s="13"/>
      <c r="C5796" s="13"/>
      <c r="D5796" s="13"/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</row>
    <row r="5797" spans="1:43" x14ac:dyDescent="0.3">
      <c r="A5797" s="12"/>
      <c r="B5797" s="13"/>
      <c r="C5797" s="13"/>
      <c r="D5797" s="13"/>
      <c r="E5797" s="13"/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</row>
    <row r="5798" spans="1:43" x14ac:dyDescent="0.3">
      <c r="A5798" s="12"/>
      <c r="B5798" s="13"/>
      <c r="C5798" s="13"/>
      <c r="D5798" s="13"/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</row>
    <row r="5799" spans="1:43" x14ac:dyDescent="0.3">
      <c r="A5799" s="12"/>
      <c r="B5799" s="13"/>
      <c r="C5799" s="13"/>
      <c r="D5799" s="13"/>
      <c r="E5799" s="13"/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</row>
    <row r="5800" spans="1:43" x14ac:dyDescent="0.3">
      <c r="A5800" s="12"/>
      <c r="B5800" s="13"/>
      <c r="C5800" s="13"/>
      <c r="D5800" s="13"/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</row>
    <row r="5801" spans="1:43" x14ac:dyDescent="0.3">
      <c r="A5801" s="12"/>
      <c r="B5801" s="13"/>
      <c r="C5801" s="13"/>
      <c r="D5801" s="13"/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</row>
    <row r="5802" spans="1:43" x14ac:dyDescent="0.3">
      <c r="A5802" s="12"/>
      <c r="B5802" s="13"/>
      <c r="C5802" s="13"/>
      <c r="D5802" s="13"/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</row>
    <row r="5803" spans="1:43" x14ac:dyDescent="0.3">
      <c r="A5803" s="12"/>
      <c r="B5803" s="13"/>
      <c r="C5803" s="13"/>
      <c r="D5803" s="13"/>
      <c r="E5803" s="13"/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</row>
    <row r="5804" spans="1:43" x14ac:dyDescent="0.3">
      <c r="A5804" s="12"/>
      <c r="B5804" s="13"/>
      <c r="C5804" s="13"/>
      <c r="D5804" s="13"/>
      <c r="E5804" s="13"/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</row>
    <row r="5805" spans="1:43" x14ac:dyDescent="0.3">
      <c r="A5805" s="12"/>
      <c r="B5805" s="13"/>
      <c r="C5805" s="13"/>
      <c r="D5805" s="13"/>
      <c r="E5805" s="13"/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</row>
    <row r="5806" spans="1:43" x14ac:dyDescent="0.3">
      <c r="A5806" s="12"/>
      <c r="B5806" s="13"/>
      <c r="C5806" s="13"/>
      <c r="D5806" s="13"/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</row>
    <row r="5807" spans="1:43" x14ac:dyDescent="0.3">
      <c r="A5807" s="12"/>
      <c r="B5807" s="13"/>
      <c r="C5807" s="13"/>
      <c r="D5807" s="13"/>
      <c r="E5807" s="13"/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</row>
    <row r="5808" spans="1:43" x14ac:dyDescent="0.3">
      <c r="A5808" s="12"/>
      <c r="B5808" s="13"/>
      <c r="C5808" s="13"/>
      <c r="D5808" s="13"/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</row>
    <row r="5809" spans="1:43" x14ac:dyDescent="0.3">
      <c r="A5809" s="12"/>
      <c r="B5809" s="13"/>
      <c r="C5809" s="13"/>
      <c r="D5809" s="13"/>
      <c r="E5809" s="13"/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</row>
    <row r="5810" spans="1:43" x14ac:dyDescent="0.3">
      <c r="A5810" s="12"/>
      <c r="B5810" s="13"/>
      <c r="C5810" s="13"/>
      <c r="D5810" s="13"/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</row>
    <row r="5811" spans="1:43" x14ac:dyDescent="0.3">
      <c r="A5811" s="12"/>
      <c r="B5811" s="13"/>
      <c r="C5811" s="13"/>
      <c r="D5811" s="13"/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</row>
    <row r="5812" spans="1:43" x14ac:dyDescent="0.3">
      <c r="A5812" s="12"/>
      <c r="B5812" s="13"/>
      <c r="C5812" s="13"/>
      <c r="D5812" s="13"/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</row>
    <row r="5813" spans="1:43" x14ac:dyDescent="0.3">
      <c r="A5813" s="12"/>
      <c r="B5813" s="13"/>
      <c r="C5813" s="13"/>
      <c r="D5813" s="13"/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</row>
    <row r="5814" spans="1:43" x14ac:dyDescent="0.3">
      <c r="A5814" s="12"/>
      <c r="B5814" s="13"/>
      <c r="C5814" s="13"/>
      <c r="D5814" s="13"/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</row>
    <row r="5815" spans="1:43" x14ac:dyDescent="0.3">
      <c r="A5815" s="12"/>
      <c r="B5815" s="13"/>
      <c r="C5815" s="13"/>
      <c r="D5815" s="13"/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</row>
    <row r="5816" spans="1:43" x14ac:dyDescent="0.3">
      <c r="A5816" s="12"/>
      <c r="B5816" s="13"/>
      <c r="C5816" s="13"/>
      <c r="D5816" s="13"/>
      <c r="E5816" s="13"/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</row>
    <row r="5817" spans="1:43" x14ac:dyDescent="0.3">
      <c r="A5817" s="12"/>
      <c r="B5817" s="13"/>
      <c r="C5817" s="13"/>
      <c r="D5817" s="13"/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</row>
    <row r="5818" spans="1:43" x14ac:dyDescent="0.3">
      <c r="A5818" s="12"/>
      <c r="B5818" s="13"/>
      <c r="C5818" s="13"/>
      <c r="D5818" s="13"/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</row>
    <row r="5819" spans="1:43" x14ac:dyDescent="0.3">
      <c r="A5819" s="12"/>
      <c r="B5819" s="13"/>
      <c r="C5819" s="13"/>
      <c r="D5819" s="13"/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</row>
    <row r="5820" spans="1:43" x14ac:dyDescent="0.3">
      <c r="A5820" s="12"/>
      <c r="B5820" s="13"/>
      <c r="C5820" s="13"/>
      <c r="D5820" s="13"/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</row>
    <row r="5821" spans="1:43" x14ac:dyDescent="0.3">
      <c r="A5821" s="12"/>
      <c r="B5821" s="13"/>
      <c r="C5821" s="13"/>
      <c r="D5821" s="13"/>
      <c r="E5821" s="13"/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</row>
    <row r="5822" spans="1:43" x14ac:dyDescent="0.3">
      <c r="A5822" s="12"/>
      <c r="B5822" s="13"/>
      <c r="C5822" s="13"/>
      <c r="D5822" s="13"/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</row>
    <row r="5823" spans="1:43" x14ac:dyDescent="0.3">
      <c r="A5823" s="12"/>
      <c r="B5823" s="13"/>
      <c r="C5823" s="13"/>
      <c r="D5823" s="13"/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</row>
    <row r="5824" spans="1:43" x14ac:dyDescent="0.3">
      <c r="A5824" s="12"/>
      <c r="B5824" s="13"/>
      <c r="C5824" s="13"/>
      <c r="D5824" s="13"/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</row>
    <row r="5825" spans="1:43" x14ac:dyDescent="0.3">
      <c r="A5825" s="12"/>
      <c r="B5825" s="13"/>
      <c r="C5825" s="13"/>
      <c r="D5825" s="13"/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</row>
    <row r="5826" spans="1:43" x14ac:dyDescent="0.3">
      <c r="A5826" s="12"/>
      <c r="B5826" s="13"/>
      <c r="C5826" s="13"/>
      <c r="D5826" s="13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</row>
    <row r="5827" spans="1:43" x14ac:dyDescent="0.3">
      <c r="A5827" s="12"/>
      <c r="B5827" s="13"/>
      <c r="C5827" s="13"/>
      <c r="D5827" s="13"/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</row>
    <row r="5828" spans="1:43" x14ac:dyDescent="0.3">
      <c r="A5828" s="12"/>
      <c r="B5828" s="13"/>
      <c r="C5828" s="13"/>
      <c r="D5828" s="13"/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</row>
    <row r="5829" spans="1:43" x14ac:dyDescent="0.3">
      <c r="A5829" s="12"/>
      <c r="B5829" s="13"/>
      <c r="C5829" s="13"/>
      <c r="D5829" s="13"/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</row>
    <row r="5830" spans="1:43" x14ac:dyDescent="0.3">
      <c r="A5830" s="12"/>
      <c r="B5830" s="13"/>
      <c r="C5830" s="13"/>
      <c r="D5830" s="13"/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</row>
    <row r="5831" spans="1:43" x14ac:dyDescent="0.3">
      <c r="A5831" s="12"/>
      <c r="B5831" s="13"/>
      <c r="C5831" s="13"/>
      <c r="D5831" s="13"/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</row>
    <row r="5832" spans="1:43" x14ac:dyDescent="0.3">
      <c r="A5832" s="12"/>
      <c r="B5832" s="13"/>
      <c r="C5832" s="13"/>
      <c r="D5832" s="13"/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</row>
    <row r="5833" spans="1:43" x14ac:dyDescent="0.3">
      <c r="A5833" s="12"/>
      <c r="B5833" s="13"/>
      <c r="C5833" s="13"/>
      <c r="D5833" s="13"/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</row>
    <row r="5834" spans="1:43" x14ac:dyDescent="0.3">
      <c r="A5834" s="12"/>
      <c r="B5834" s="13"/>
      <c r="C5834" s="13"/>
      <c r="D5834" s="13"/>
      <c r="E5834" s="13"/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</row>
    <row r="5835" spans="1:43" x14ac:dyDescent="0.3">
      <c r="A5835" s="12"/>
      <c r="B5835" s="13"/>
      <c r="C5835" s="13"/>
      <c r="D5835" s="13"/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</row>
    <row r="5836" spans="1:43" x14ac:dyDescent="0.3">
      <c r="A5836" s="12"/>
      <c r="B5836" s="13"/>
      <c r="C5836" s="13"/>
      <c r="D5836" s="13"/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</row>
    <row r="5837" spans="1:43" x14ac:dyDescent="0.3">
      <c r="A5837" s="12"/>
      <c r="B5837" s="13"/>
      <c r="C5837" s="13"/>
      <c r="D5837" s="13"/>
      <c r="E5837" s="13"/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</row>
    <row r="5838" spans="1:43" x14ac:dyDescent="0.3">
      <c r="A5838" s="12"/>
      <c r="B5838" s="13"/>
      <c r="C5838" s="13"/>
      <c r="D5838" s="13"/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</row>
    <row r="5839" spans="1:43" x14ac:dyDescent="0.3">
      <c r="A5839" s="12"/>
      <c r="B5839" s="13"/>
      <c r="C5839" s="13"/>
      <c r="D5839" s="13"/>
      <c r="E5839" s="13"/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</row>
    <row r="5840" spans="1:43" x14ac:dyDescent="0.3">
      <c r="A5840" s="12"/>
      <c r="B5840" s="13"/>
      <c r="C5840" s="13"/>
      <c r="D5840" s="13"/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</row>
    <row r="5841" spans="1:43" x14ac:dyDescent="0.3">
      <c r="A5841" s="12"/>
      <c r="B5841" s="13"/>
      <c r="C5841" s="13"/>
      <c r="D5841" s="13"/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</row>
    <row r="5842" spans="1:43" x14ac:dyDescent="0.3">
      <c r="A5842" s="12"/>
      <c r="B5842" s="13"/>
      <c r="C5842" s="13"/>
      <c r="D5842" s="13"/>
      <c r="E5842" s="13"/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</row>
    <row r="5843" spans="1:43" x14ac:dyDescent="0.3">
      <c r="A5843" s="12"/>
      <c r="B5843" s="13"/>
      <c r="C5843" s="13"/>
      <c r="D5843" s="13"/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</row>
    <row r="5844" spans="1:43" x14ac:dyDescent="0.3">
      <c r="A5844" s="12"/>
      <c r="B5844" s="13"/>
      <c r="C5844" s="13"/>
      <c r="D5844" s="13"/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</row>
    <row r="5845" spans="1:43" x14ac:dyDescent="0.3">
      <c r="A5845" s="12"/>
      <c r="B5845" s="13"/>
      <c r="C5845" s="13"/>
      <c r="D5845" s="13"/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</row>
    <row r="5846" spans="1:43" x14ac:dyDescent="0.3">
      <c r="A5846" s="12"/>
      <c r="B5846" s="13"/>
      <c r="C5846" s="13"/>
      <c r="D5846" s="13"/>
      <c r="E5846" s="13"/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</row>
    <row r="5847" spans="1:43" x14ac:dyDescent="0.3">
      <c r="A5847" s="12"/>
      <c r="B5847" s="13"/>
      <c r="C5847" s="13"/>
      <c r="D5847" s="13"/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</row>
    <row r="5848" spans="1:43" x14ac:dyDescent="0.3">
      <c r="A5848" s="12"/>
      <c r="B5848" s="13"/>
      <c r="C5848" s="13"/>
      <c r="D5848" s="13"/>
      <c r="E5848" s="13"/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</row>
    <row r="5849" spans="1:43" x14ac:dyDescent="0.3">
      <c r="A5849" s="12"/>
      <c r="B5849" s="13"/>
      <c r="C5849" s="13"/>
      <c r="D5849" s="13"/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</row>
    <row r="5850" spans="1:43" x14ac:dyDescent="0.3">
      <c r="A5850" s="12"/>
      <c r="B5850" s="13"/>
      <c r="C5850" s="13"/>
      <c r="D5850" s="13"/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</row>
    <row r="5851" spans="1:43" x14ac:dyDescent="0.3">
      <c r="A5851" s="12"/>
      <c r="B5851" s="13"/>
      <c r="C5851" s="13"/>
      <c r="D5851" s="13"/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</row>
    <row r="5852" spans="1:43" x14ac:dyDescent="0.3">
      <c r="A5852" s="12"/>
      <c r="B5852" s="13"/>
      <c r="C5852" s="13"/>
      <c r="D5852" s="13"/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</row>
    <row r="5853" spans="1:43" x14ac:dyDescent="0.3">
      <c r="A5853" s="12"/>
      <c r="B5853" s="13"/>
      <c r="C5853" s="13"/>
      <c r="D5853" s="13"/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</row>
    <row r="5854" spans="1:43" x14ac:dyDescent="0.3">
      <c r="A5854" s="12"/>
      <c r="B5854" s="13"/>
      <c r="C5854" s="13"/>
      <c r="D5854" s="13"/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</row>
    <row r="5855" spans="1:43" x14ac:dyDescent="0.3">
      <c r="A5855" s="12"/>
      <c r="B5855" s="13"/>
      <c r="C5855" s="13"/>
      <c r="D5855" s="13"/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</row>
    <row r="5856" spans="1:43" x14ac:dyDescent="0.3">
      <c r="A5856" s="12"/>
      <c r="B5856" s="13"/>
      <c r="C5856" s="13"/>
      <c r="D5856" s="13"/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</row>
    <row r="5857" spans="1:43" x14ac:dyDescent="0.3">
      <c r="A5857" s="12"/>
      <c r="B5857" s="13"/>
      <c r="C5857" s="13"/>
      <c r="D5857" s="13"/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</row>
    <row r="5858" spans="1:43" x14ac:dyDescent="0.3">
      <c r="A5858" s="12"/>
      <c r="B5858" s="13"/>
      <c r="C5858" s="13"/>
      <c r="D5858" s="13"/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</row>
    <row r="5859" spans="1:43" x14ac:dyDescent="0.3">
      <c r="A5859" s="12"/>
      <c r="B5859" s="13"/>
      <c r="C5859" s="13"/>
      <c r="D5859" s="13"/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</row>
    <row r="5860" spans="1:43" x14ac:dyDescent="0.3">
      <c r="A5860" s="12"/>
      <c r="B5860" s="13"/>
      <c r="C5860" s="13"/>
      <c r="D5860" s="13"/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</row>
    <row r="5861" spans="1:43" x14ac:dyDescent="0.3">
      <c r="A5861" s="12"/>
      <c r="B5861" s="13"/>
      <c r="C5861" s="13"/>
      <c r="D5861" s="13"/>
      <c r="E5861" s="13"/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</row>
    <row r="5862" spans="1:43" x14ac:dyDescent="0.3">
      <c r="A5862" s="12"/>
      <c r="B5862" s="13"/>
      <c r="C5862" s="13"/>
      <c r="D5862" s="13"/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</row>
    <row r="5863" spans="1:43" x14ac:dyDescent="0.3">
      <c r="A5863" s="12"/>
      <c r="B5863" s="13"/>
      <c r="C5863" s="13"/>
      <c r="D5863" s="13"/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</row>
    <row r="5864" spans="1:43" x14ac:dyDescent="0.3">
      <c r="A5864" s="12"/>
      <c r="B5864" s="13"/>
      <c r="C5864" s="13"/>
      <c r="D5864" s="13"/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</row>
    <row r="5865" spans="1:43" x14ac:dyDescent="0.3">
      <c r="A5865" s="12"/>
      <c r="B5865" s="13"/>
      <c r="C5865" s="13"/>
      <c r="D5865" s="13"/>
      <c r="E5865" s="13"/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</row>
    <row r="5866" spans="1:43" x14ac:dyDescent="0.3">
      <c r="A5866" s="12"/>
      <c r="B5866" s="13"/>
      <c r="C5866" s="13"/>
      <c r="D5866" s="13"/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  <c r="P5866" s="13"/>
      <c r="Q5866" s="13"/>
      <c r="R5866" s="13"/>
      <c r="S5866" s="13"/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F5866" s="13"/>
      <c r="AG5866" s="13"/>
      <c r="AH5866" s="13"/>
      <c r="AI5866" s="13"/>
      <c r="AJ5866" s="13"/>
      <c r="AK5866" s="13"/>
      <c r="AL5866" s="13"/>
      <c r="AM5866" s="13"/>
      <c r="AN5866" s="13"/>
      <c r="AO5866" s="13"/>
      <c r="AP5866" s="13"/>
      <c r="AQ5866" s="13"/>
    </row>
    <row r="5867" spans="1:43" x14ac:dyDescent="0.3">
      <c r="A5867" s="12"/>
      <c r="B5867" s="13"/>
      <c r="C5867" s="13"/>
      <c r="D5867" s="13"/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</row>
    <row r="5868" spans="1:43" x14ac:dyDescent="0.3">
      <c r="A5868" s="12"/>
      <c r="B5868" s="13"/>
      <c r="C5868" s="13"/>
      <c r="D5868" s="13"/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</row>
    <row r="5869" spans="1:43" x14ac:dyDescent="0.3">
      <c r="A5869" s="12"/>
      <c r="B5869" s="13"/>
      <c r="C5869" s="13"/>
      <c r="D5869" s="13"/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</row>
    <row r="5870" spans="1:43" x14ac:dyDescent="0.3">
      <c r="A5870" s="12"/>
      <c r="B5870" s="13"/>
      <c r="C5870" s="13"/>
      <c r="D5870" s="13"/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</row>
    <row r="5871" spans="1:43" x14ac:dyDescent="0.3">
      <c r="A5871" s="12"/>
      <c r="B5871" s="13"/>
      <c r="C5871" s="13"/>
      <c r="D5871" s="13"/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</row>
    <row r="5872" spans="1:43" x14ac:dyDescent="0.3">
      <c r="A5872" s="12"/>
      <c r="B5872" s="13"/>
      <c r="C5872" s="13"/>
      <c r="D5872" s="13"/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</row>
    <row r="5873" spans="1:43" x14ac:dyDescent="0.3">
      <c r="A5873" s="12"/>
      <c r="B5873" s="13"/>
      <c r="C5873" s="13"/>
      <c r="D5873" s="13"/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</row>
    <row r="5874" spans="1:43" x14ac:dyDescent="0.3">
      <c r="A5874" s="12"/>
      <c r="B5874" s="13"/>
      <c r="C5874" s="13"/>
      <c r="D5874" s="13"/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</row>
    <row r="5875" spans="1:43" x14ac:dyDescent="0.3">
      <c r="A5875" s="12"/>
      <c r="B5875" s="13"/>
      <c r="C5875" s="13"/>
      <c r="D5875" s="13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</row>
    <row r="5876" spans="1:43" x14ac:dyDescent="0.3">
      <c r="A5876" s="12"/>
      <c r="B5876" s="13"/>
      <c r="C5876" s="13"/>
      <c r="D5876" s="13"/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</row>
    <row r="5877" spans="1:43" x14ac:dyDescent="0.3">
      <c r="A5877" s="12"/>
      <c r="B5877" s="13"/>
      <c r="C5877" s="13"/>
      <c r="D5877" s="13"/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</row>
    <row r="5878" spans="1:43" x14ac:dyDescent="0.3">
      <c r="A5878" s="12"/>
      <c r="B5878" s="13"/>
      <c r="C5878" s="13"/>
      <c r="D5878" s="13"/>
      <c r="E5878" s="13"/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</row>
    <row r="5879" spans="1:43" x14ac:dyDescent="0.3">
      <c r="A5879" s="12"/>
      <c r="B5879" s="13"/>
      <c r="C5879" s="13"/>
      <c r="D5879" s="13"/>
      <c r="E5879" s="13"/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</row>
    <row r="5880" spans="1:43" x14ac:dyDescent="0.3">
      <c r="A5880" s="12"/>
      <c r="B5880" s="13"/>
      <c r="C5880" s="13"/>
      <c r="D5880" s="13"/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</row>
    <row r="5881" spans="1:43" x14ac:dyDescent="0.3">
      <c r="A5881" s="12"/>
      <c r="B5881" s="13"/>
      <c r="C5881" s="13"/>
      <c r="D5881" s="13"/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</row>
    <row r="5882" spans="1:43" x14ac:dyDescent="0.3">
      <c r="A5882" s="12"/>
      <c r="B5882" s="13"/>
      <c r="C5882" s="13"/>
      <c r="D5882" s="13"/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</row>
    <row r="5883" spans="1:43" x14ac:dyDescent="0.3">
      <c r="A5883" s="12"/>
      <c r="B5883" s="13"/>
      <c r="C5883" s="13"/>
      <c r="D5883" s="13"/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</row>
    <row r="5884" spans="1:43" x14ac:dyDescent="0.3">
      <c r="A5884" s="12"/>
      <c r="B5884" s="13"/>
      <c r="C5884" s="13"/>
      <c r="D5884" s="13"/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</row>
    <row r="5885" spans="1:43" x14ac:dyDescent="0.3">
      <c r="A5885" s="12"/>
      <c r="B5885" s="13"/>
      <c r="C5885" s="13"/>
      <c r="D5885" s="13"/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</row>
    <row r="5886" spans="1:43" x14ac:dyDescent="0.3">
      <c r="A5886" s="12"/>
      <c r="B5886" s="13"/>
      <c r="C5886" s="13"/>
      <c r="D5886" s="13"/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</row>
    <row r="5887" spans="1:43" x14ac:dyDescent="0.3">
      <c r="A5887" s="12"/>
      <c r="B5887" s="13"/>
      <c r="C5887" s="13"/>
      <c r="D5887" s="13"/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</row>
    <row r="5888" spans="1:43" x14ac:dyDescent="0.3">
      <c r="A5888" s="12"/>
      <c r="B5888" s="13"/>
      <c r="C5888" s="13"/>
      <c r="D5888" s="13"/>
      <c r="E5888" s="13"/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</row>
    <row r="5889" spans="1:43" x14ac:dyDescent="0.3">
      <c r="A5889" s="12"/>
      <c r="B5889" s="13"/>
      <c r="C5889" s="13"/>
      <c r="D5889" s="13"/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</row>
    <row r="5890" spans="1:43" x14ac:dyDescent="0.3">
      <c r="A5890" s="12"/>
      <c r="B5890" s="13"/>
      <c r="C5890" s="13"/>
      <c r="D5890" s="13"/>
      <c r="E5890" s="13"/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</row>
    <row r="5891" spans="1:43" x14ac:dyDescent="0.3">
      <c r="A5891" s="12"/>
      <c r="B5891" s="13"/>
      <c r="C5891" s="13"/>
      <c r="D5891" s="13"/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</row>
    <row r="5892" spans="1:43" x14ac:dyDescent="0.3">
      <c r="A5892" s="12"/>
      <c r="B5892" s="13"/>
      <c r="C5892" s="13"/>
      <c r="D5892" s="13"/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</row>
    <row r="5893" spans="1:43" x14ac:dyDescent="0.3">
      <c r="A5893" s="12"/>
      <c r="B5893" s="13"/>
      <c r="C5893" s="13"/>
      <c r="D5893" s="13"/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</row>
    <row r="5894" spans="1:43" x14ac:dyDescent="0.3">
      <c r="A5894" s="12"/>
      <c r="B5894" s="13"/>
      <c r="C5894" s="13"/>
      <c r="D5894" s="13"/>
      <c r="E5894" s="13"/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</row>
    <row r="5895" spans="1:43" x14ac:dyDescent="0.3">
      <c r="A5895" s="12"/>
      <c r="B5895" s="13"/>
      <c r="C5895" s="13"/>
      <c r="D5895" s="13"/>
      <c r="E5895" s="13"/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  <c r="P5895" s="13"/>
      <c r="Q5895" s="13"/>
      <c r="R5895" s="13"/>
      <c r="S5895" s="13"/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F5895" s="13"/>
      <c r="AG5895" s="13"/>
      <c r="AH5895" s="13"/>
      <c r="AI5895" s="13"/>
      <c r="AJ5895" s="13"/>
      <c r="AK5895" s="13"/>
      <c r="AL5895" s="13"/>
      <c r="AM5895" s="13"/>
      <c r="AN5895" s="13"/>
      <c r="AO5895" s="13"/>
      <c r="AP5895" s="13"/>
      <c r="AQ5895" s="13"/>
    </row>
    <row r="5896" spans="1:43" x14ac:dyDescent="0.3">
      <c r="A5896" s="12"/>
      <c r="B5896" s="13"/>
      <c r="C5896" s="13"/>
      <c r="D5896" s="13"/>
      <c r="E5896" s="13"/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</row>
    <row r="5897" spans="1:43" x14ac:dyDescent="0.3">
      <c r="A5897" s="12"/>
      <c r="B5897" s="13"/>
      <c r="C5897" s="13"/>
      <c r="D5897" s="13"/>
      <c r="E5897" s="13"/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</row>
    <row r="5898" spans="1:43" x14ac:dyDescent="0.3">
      <c r="A5898" s="12"/>
      <c r="B5898" s="13"/>
      <c r="C5898" s="13"/>
      <c r="D5898" s="13"/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</row>
    <row r="5899" spans="1:43" x14ac:dyDescent="0.3">
      <c r="A5899" s="12"/>
      <c r="B5899" s="13"/>
      <c r="C5899" s="13"/>
      <c r="D5899" s="13"/>
      <c r="E5899" s="13"/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</row>
    <row r="5900" spans="1:43" x14ac:dyDescent="0.3">
      <c r="A5900" s="12"/>
      <c r="B5900" s="13"/>
      <c r="C5900" s="13"/>
      <c r="D5900" s="13"/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</row>
    <row r="5901" spans="1:43" x14ac:dyDescent="0.3">
      <c r="A5901" s="12"/>
      <c r="B5901" s="13"/>
      <c r="C5901" s="13"/>
      <c r="D5901" s="13"/>
      <c r="E5901" s="13"/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</row>
    <row r="5902" spans="1:43" x14ac:dyDescent="0.3">
      <c r="A5902" s="12"/>
      <c r="B5902" s="13"/>
      <c r="C5902" s="13"/>
      <c r="D5902" s="13"/>
      <c r="E5902" s="13"/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</row>
    <row r="5903" spans="1:43" x14ac:dyDescent="0.3">
      <c r="A5903" s="12"/>
      <c r="B5903" s="13"/>
      <c r="C5903" s="13"/>
      <c r="D5903" s="13"/>
      <c r="E5903" s="13"/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</row>
    <row r="5904" spans="1:43" x14ac:dyDescent="0.3">
      <c r="A5904" s="12"/>
      <c r="B5904" s="13"/>
      <c r="C5904" s="13"/>
      <c r="D5904" s="13"/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</row>
    <row r="5905" spans="1:43" x14ac:dyDescent="0.3">
      <c r="A5905" s="12"/>
      <c r="B5905" s="13"/>
      <c r="C5905" s="13"/>
      <c r="D5905" s="13"/>
      <c r="E5905" s="13"/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</row>
    <row r="5906" spans="1:43" x14ac:dyDescent="0.3">
      <c r="A5906" s="12"/>
      <c r="B5906" s="13"/>
      <c r="C5906" s="13"/>
      <c r="D5906" s="13"/>
      <c r="E5906" s="13"/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</row>
    <row r="5907" spans="1:43" x14ac:dyDescent="0.3">
      <c r="A5907" s="12"/>
      <c r="B5907" s="13"/>
      <c r="C5907" s="13"/>
      <c r="D5907" s="13"/>
      <c r="E5907" s="13"/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</row>
    <row r="5908" spans="1:43" x14ac:dyDescent="0.3">
      <c r="A5908" s="12"/>
      <c r="B5908" s="13"/>
      <c r="C5908" s="13"/>
      <c r="D5908" s="13"/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</row>
    <row r="5909" spans="1:43" x14ac:dyDescent="0.3">
      <c r="A5909" s="12"/>
      <c r="B5909" s="13"/>
      <c r="C5909" s="13"/>
      <c r="D5909" s="13"/>
      <c r="E5909" s="13"/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</row>
    <row r="5910" spans="1:43" x14ac:dyDescent="0.3">
      <c r="A5910" s="12"/>
      <c r="B5910" s="13"/>
      <c r="C5910" s="13"/>
      <c r="D5910" s="13"/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</row>
    <row r="5911" spans="1:43" x14ac:dyDescent="0.3">
      <c r="A5911" s="12"/>
      <c r="B5911" s="13"/>
      <c r="C5911" s="13"/>
      <c r="D5911" s="13"/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</row>
    <row r="5912" spans="1:43" x14ac:dyDescent="0.3">
      <c r="A5912" s="12"/>
      <c r="B5912" s="13"/>
      <c r="C5912" s="13"/>
      <c r="D5912" s="13"/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</row>
    <row r="5913" spans="1:43" x14ac:dyDescent="0.3">
      <c r="A5913" s="12"/>
      <c r="B5913" s="13"/>
      <c r="C5913" s="13"/>
      <c r="D5913" s="13"/>
      <c r="E5913" s="13"/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</row>
    <row r="5914" spans="1:43" x14ac:dyDescent="0.3">
      <c r="A5914" s="12"/>
      <c r="B5914" s="13"/>
      <c r="C5914" s="13"/>
      <c r="D5914" s="13"/>
      <c r="E5914" s="13"/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</row>
    <row r="5915" spans="1:43" x14ac:dyDescent="0.3">
      <c r="A5915" s="12"/>
      <c r="B5915" s="13"/>
      <c r="C5915" s="13"/>
      <c r="D5915" s="13"/>
      <c r="E5915" s="13"/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</row>
    <row r="5916" spans="1:43" x14ac:dyDescent="0.3">
      <c r="A5916" s="12"/>
      <c r="B5916" s="13"/>
      <c r="C5916" s="13"/>
      <c r="D5916" s="13"/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</row>
    <row r="5917" spans="1:43" x14ac:dyDescent="0.3">
      <c r="A5917" s="12"/>
      <c r="B5917" s="13"/>
      <c r="C5917" s="13"/>
      <c r="D5917" s="13"/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</row>
    <row r="5918" spans="1:43" x14ac:dyDescent="0.3">
      <c r="A5918" s="12"/>
      <c r="B5918" s="13"/>
      <c r="C5918" s="13"/>
      <c r="D5918" s="13"/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</row>
    <row r="5919" spans="1:43" x14ac:dyDescent="0.3">
      <c r="A5919" s="12"/>
      <c r="B5919" s="13"/>
      <c r="C5919" s="13"/>
      <c r="D5919" s="13"/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</row>
    <row r="5920" spans="1:43" x14ac:dyDescent="0.3">
      <c r="A5920" s="12"/>
      <c r="B5920" s="13"/>
      <c r="C5920" s="13"/>
      <c r="D5920" s="13"/>
      <c r="E5920" s="13"/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</row>
    <row r="5921" spans="1:43" x14ac:dyDescent="0.3">
      <c r="A5921" s="12"/>
      <c r="B5921" s="13"/>
      <c r="C5921" s="13"/>
      <c r="D5921" s="13"/>
      <c r="E5921" s="13"/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</row>
    <row r="5922" spans="1:43" x14ac:dyDescent="0.3">
      <c r="A5922" s="12"/>
      <c r="B5922" s="13"/>
      <c r="C5922" s="13"/>
      <c r="D5922" s="13"/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</row>
    <row r="5923" spans="1:43" x14ac:dyDescent="0.3">
      <c r="A5923" s="12"/>
      <c r="B5923" s="13"/>
      <c r="C5923" s="13"/>
      <c r="D5923" s="13"/>
      <c r="E5923" s="13"/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</row>
    <row r="5924" spans="1:43" x14ac:dyDescent="0.3">
      <c r="A5924" s="12"/>
      <c r="B5924" s="13"/>
      <c r="C5924" s="13"/>
      <c r="D5924" s="13"/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</row>
    <row r="5925" spans="1:43" x14ac:dyDescent="0.3">
      <c r="A5925" s="12"/>
      <c r="B5925" s="13"/>
      <c r="C5925" s="13"/>
      <c r="D5925" s="13"/>
      <c r="E5925" s="13"/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</row>
    <row r="5926" spans="1:43" x14ac:dyDescent="0.3">
      <c r="A5926" s="12"/>
      <c r="B5926" s="13"/>
      <c r="C5926" s="13"/>
      <c r="D5926" s="13"/>
      <c r="E5926" s="13"/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</row>
    <row r="5927" spans="1:43" x14ac:dyDescent="0.3">
      <c r="A5927" s="12"/>
      <c r="B5927" s="13"/>
      <c r="C5927" s="13"/>
      <c r="D5927" s="13"/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</row>
    <row r="5928" spans="1:43" x14ac:dyDescent="0.3">
      <c r="A5928" s="12"/>
      <c r="B5928" s="13"/>
      <c r="C5928" s="13"/>
      <c r="D5928" s="13"/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</row>
    <row r="5929" spans="1:43" x14ac:dyDescent="0.3">
      <c r="A5929" s="12"/>
      <c r="B5929" s="13"/>
      <c r="C5929" s="13"/>
      <c r="D5929" s="13"/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</row>
    <row r="5930" spans="1:43" x14ac:dyDescent="0.3">
      <c r="A5930" s="12"/>
      <c r="B5930" s="13"/>
      <c r="C5930" s="13"/>
      <c r="D5930" s="13"/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</row>
    <row r="5931" spans="1:43" x14ac:dyDescent="0.3">
      <c r="A5931" s="12"/>
      <c r="B5931" s="13"/>
      <c r="C5931" s="13"/>
      <c r="D5931" s="13"/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</row>
    <row r="5932" spans="1:43" x14ac:dyDescent="0.3">
      <c r="A5932" s="12"/>
      <c r="B5932" s="13"/>
      <c r="C5932" s="13"/>
      <c r="D5932" s="13"/>
      <c r="E5932" s="13"/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</row>
    <row r="5933" spans="1:43" x14ac:dyDescent="0.3">
      <c r="A5933" s="12"/>
      <c r="B5933" s="13"/>
      <c r="C5933" s="13"/>
      <c r="D5933" s="13"/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</row>
    <row r="5934" spans="1:43" x14ac:dyDescent="0.3">
      <c r="A5934" s="12"/>
      <c r="B5934" s="13"/>
      <c r="C5934" s="13"/>
      <c r="D5934" s="13"/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</row>
    <row r="5935" spans="1:43" x14ac:dyDescent="0.3">
      <c r="A5935" s="12"/>
      <c r="B5935" s="13"/>
      <c r="C5935" s="13"/>
      <c r="D5935" s="13"/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</row>
    <row r="5936" spans="1:43" x14ac:dyDescent="0.3">
      <c r="A5936" s="12"/>
      <c r="B5936" s="13"/>
      <c r="C5936" s="13"/>
      <c r="D5936" s="13"/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</row>
    <row r="5937" spans="1:43" x14ac:dyDescent="0.3">
      <c r="A5937" s="12"/>
      <c r="B5937" s="13"/>
      <c r="C5937" s="13"/>
      <c r="D5937" s="13"/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</row>
    <row r="5938" spans="1:43" x14ac:dyDescent="0.3">
      <c r="A5938" s="12"/>
      <c r="B5938" s="13"/>
      <c r="C5938" s="13"/>
      <c r="D5938" s="13"/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</row>
    <row r="5939" spans="1:43" x14ac:dyDescent="0.3">
      <c r="A5939" s="12"/>
      <c r="B5939" s="13"/>
      <c r="C5939" s="13"/>
      <c r="D5939" s="13"/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</row>
    <row r="5940" spans="1:43" x14ac:dyDescent="0.3">
      <c r="A5940" s="12"/>
      <c r="B5940" s="13"/>
      <c r="C5940" s="13"/>
      <c r="D5940" s="13"/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</row>
    <row r="5941" spans="1:43" x14ac:dyDescent="0.3">
      <c r="A5941" s="12"/>
      <c r="B5941" s="13"/>
      <c r="C5941" s="13"/>
      <c r="D5941" s="13"/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</row>
    <row r="5942" spans="1:43" x14ac:dyDescent="0.3">
      <c r="A5942" s="12"/>
      <c r="B5942" s="13"/>
      <c r="C5942" s="13"/>
      <c r="D5942" s="13"/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</row>
    <row r="5943" spans="1:43" x14ac:dyDescent="0.3">
      <c r="A5943" s="12"/>
      <c r="B5943" s="13"/>
      <c r="C5943" s="13"/>
      <c r="D5943" s="13"/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</row>
    <row r="5944" spans="1:43" x14ac:dyDescent="0.3">
      <c r="A5944" s="12"/>
      <c r="B5944" s="13"/>
      <c r="C5944" s="13"/>
      <c r="D5944" s="13"/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</row>
    <row r="5945" spans="1:43" x14ac:dyDescent="0.3">
      <c r="A5945" s="12"/>
      <c r="B5945" s="13"/>
      <c r="C5945" s="13"/>
      <c r="D5945" s="13"/>
      <c r="E5945" s="13"/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</row>
    <row r="5946" spans="1:43" x14ac:dyDescent="0.3">
      <c r="A5946" s="12"/>
      <c r="B5946" s="13"/>
      <c r="C5946" s="13"/>
      <c r="D5946" s="13"/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</row>
    <row r="5947" spans="1:43" x14ac:dyDescent="0.3">
      <c r="A5947" s="12"/>
      <c r="B5947" s="13"/>
      <c r="C5947" s="13"/>
      <c r="D5947" s="13"/>
      <c r="E5947" s="13"/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</row>
    <row r="5948" spans="1:43" x14ac:dyDescent="0.3">
      <c r="A5948" s="12"/>
      <c r="B5948" s="13"/>
      <c r="C5948" s="13"/>
      <c r="D5948" s="13"/>
      <c r="E5948" s="13"/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</row>
    <row r="5949" spans="1:43" x14ac:dyDescent="0.3">
      <c r="A5949" s="12"/>
      <c r="B5949" s="13"/>
      <c r="C5949" s="13"/>
      <c r="D5949" s="13"/>
      <c r="E5949" s="13"/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</row>
    <row r="5950" spans="1:43" x14ac:dyDescent="0.3">
      <c r="A5950" s="12"/>
      <c r="B5950" s="13"/>
      <c r="C5950" s="13"/>
      <c r="D5950" s="13"/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</row>
    <row r="5951" spans="1:43" x14ac:dyDescent="0.3">
      <c r="A5951" s="12"/>
      <c r="B5951" s="13"/>
      <c r="C5951" s="13"/>
      <c r="D5951" s="13"/>
      <c r="E5951" s="13"/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</row>
    <row r="5952" spans="1:43" x14ac:dyDescent="0.3">
      <c r="A5952" s="12"/>
      <c r="B5952" s="13"/>
      <c r="C5952" s="13"/>
      <c r="D5952" s="13"/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</row>
    <row r="5953" spans="1:43" x14ac:dyDescent="0.3">
      <c r="A5953" s="12"/>
      <c r="B5953" s="13"/>
      <c r="C5953" s="13"/>
      <c r="D5953" s="13"/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</row>
    <row r="5954" spans="1:43" x14ac:dyDescent="0.3">
      <c r="A5954" s="12"/>
      <c r="B5954" s="13"/>
      <c r="C5954" s="13"/>
      <c r="D5954" s="13"/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</row>
    <row r="5955" spans="1:43" x14ac:dyDescent="0.3">
      <c r="A5955" s="12"/>
      <c r="B5955" s="13"/>
      <c r="C5955" s="13"/>
      <c r="D5955" s="13"/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</row>
    <row r="5956" spans="1:43" x14ac:dyDescent="0.3">
      <c r="A5956" s="12"/>
      <c r="B5956" s="13"/>
      <c r="C5956" s="13"/>
      <c r="D5956" s="13"/>
      <c r="E5956" s="13"/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</row>
    <row r="5957" spans="1:43" x14ac:dyDescent="0.3">
      <c r="A5957" s="12"/>
      <c r="B5957" s="13"/>
      <c r="C5957" s="13"/>
      <c r="D5957" s="13"/>
      <c r="E5957" s="13"/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</row>
    <row r="5958" spans="1:43" x14ac:dyDescent="0.3">
      <c r="A5958" s="12"/>
      <c r="B5958" s="13"/>
      <c r="C5958" s="13"/>
      <c r="D5958" s="13"/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</row>
    <row r="5959" spans="1:43" x14ac:dyDescent="0.3">
      <c r="A5959" s="12"/>
      <c r="B5959" s="13"/>
      <c r="C5959" s="13"/>
      <c r="D5959" s="13"/>
      <c r="E5959" s="13"/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</row>
    <row r="5960" spans="1:43" x14ac:dyDescent="0.3">
      <c r="A5960" s="12"/>
      <c r="B5960" s="13"/>
      <c r="C5960" s="13"/>
      <c r="D5960" s="13"/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</row>
    <row r="5961" spans="1:43" x14ac:dyDescent="0.3">
      <c r="A5961" s="12"/>
      <c r="B5961" s="13"/>
      <c r="C5961" s="13"/>
      <c r="D5961" s="13"/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</row>
    <row r="5962" spans="1:43" x14ac:dyDescent="0.3">
      <c r="A5962" s="12"/>
      <c r="B5962" s="13"/>
      <c r="C5962" s="13"/>
      <c r="D5962" s="13"/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</row>
    <row r="5963" spans="1:43" x14ac:dyDescent="0.3">
      <c r="A5963" s="12"/>
      <c r="B5963" s="13"/>
      <c r="C5963" s="13"/>
      <c r="D5963" s="13"/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</row>
    <row r="5964" spans="1:43" x14ac:dyDescent="0.3">
      <c r="A5964" s="12"/>
      <c r="B5964" s="13"/>
      <c r="C5964" s="13"/>
      <c r="D5964" s="13"/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</row>
    <row r="5965" spans="1:43" x14ac:dyDescent="0.3">
      <c r="A5965" s="12"/>
      <c r="B5965" s="13"/>
      <c r="C5965" s="13"/>
      <c r="D5965" s="13"/>
      <c r="E5965" s="13"/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</row>
    <row r="5966" spans="1:43" x14ac:dyDescent="0.3">
      <c r="A5966" s="12"/>
      <c r="B5966" s="13"/>
      <c r="C5966" s="13"/>
      <c r="D5966" s="13"/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</row>
    <row r="5967" spans="1:43" x14ac:dyDescent="0.3">
      <c r="A5967" s="12"/>
      <c r="B5967" s="13"/>
      <c r="C5967" s="13"/>
      <c r="D5967" s="13"/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</row>
    <row r="5968" spans="1:43" x14ac:dyDescent="0.3">
      <c r="A5968" s="12"/>
      <c r="B5968" s="13"/>
      <c r="C5968" s="13"/>
      <c r="D5968" s="13"/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</row>
    <row r="5969" spans="1:43" x14ac:dyDescent="0.3">
      <c r="A5969" s="12"/>
      <c r="B5969" s="13"/>
      <c r="C5969" s="13"/>
      <c r="D5969" s="13"/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</row>
    <row r="5970" spans="1:43" x14ac:dyDescent="0.3">
      <c r="A5970" s="12"/>
      <c r="B5970" s="13"/>
      <c r="C5970" s="13"/>
      <c r="D5970" s="13"/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</row>
    <row r="5971" spans="1:43" x14ac:dyDescent="0.3">
      <c r="A5971" s="12"/>
      <c r="B5971" s="13"/>
      <c r="C5971" s="13"/>
      <c r="D5971" s="13"/>
      <c r="E5971" s="13"/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</row>
    <row r="5972" spans="1:43" x14ac:dyDescent="0.3">
      <c r="A5972" s="12"/>
      <c r="B5972" s="13"/>
      <c r="C5972" s="13"/>
      <c r="D5972" s="13"/>
      <c r="E5972" s="13"/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</row>
    <row r="5973" spans="1:43" x14ac:dyDescent="0.3">
      <c r="A5973" s="12"/>
      <c r="B5973" s="13"/>
      <c r="C5973" s="13"/>
      <c r="D5973" s="13"/>
      <c r="E5973" s="13"/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</row>
    <row r="5974" spans="1:43" x14ac:dyDescent="0.3">
      <c r="A5974" s="12"/>
      <c r="B5974" s="13"/>
      <c r="C5974" s="13"/>
      <c r="D5974" s="13"/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</row>
    <row r="5975" spans="1:43" x14ac:dyDescent="0.3">
      <c r="A5975" s="12"/>
      <c r="B5975" s="13"/>
      <c r="C5975" s="13"/>
      <c r="D5975" s="13"/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</row>
    <row r="5976" spans="1:43" x14ac:dyDescent="0.3">
      <c r="A5976" s="12"/>
      <c r="B5976" s="13"/>
      <c r="C5976" s="13"/>
      <c r="D5976" s="13"/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</row>
    <row r="5977" spans="1:43" x14ac:dyDescent="0.3">
      <c r="A5977" s="12"/>
      <c r="B5977" s="13"/>
      <c r="C5977" s="13"/>
      <c r="D5977" s="13"/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</row>
    <row r="5978" spans="1:43" x14ac:dyDescent="0.3">
      <c r="A5978" s="12"/>
      <c r="B5978" s="13"/>
      <c r="C5978" s="13"/>
      <c r="D5978" s="13"/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</row>
    <row r="5979" spans="1:43" x14ac:dyDescent="0.3">
      <c r="A5979" s="12"/>
      <c r="B5979" s="13"/>
      <c r="C5979" s="13"/>
      <c r="D5979" s="13"/>
      <c r="E5979" s="13"/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</row>
    <row r="5980" spans="1:43" x14ac:dyDescent="0.3">
      <c r="A5980" s="12"/>
      <c r="B5980" s="13"/>
      <c r="C5980" s="13"/>
      <c r="D5980" s="13"/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</row>
    <row r="5981" spans="1:43" x14ac:dyDescent="0.3">
      <c r="A5981" s="12"/>
      <c r="B5981" s="13"/>
      <c r="C5981" s="13"/>
      <c r="D5981" s="13"/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</row>
    <row r="5982" spans="1:43" x14ac:dyDescent="0.3">
      <c r="A5982" s="12"/>
      <c r="B5982" s="13"/>
      <c r="C5982" s="13"/>
      <c r="D5982" s="13"/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</row>
    <row r="5983" spans="1:43" x14ac:dyDescent="0.3">
      <c r="A5983" s="12"/>
      <c r="B5983" s="13"/>
      <c r="C5983" s="13"/>
      <c r="D5983" s="13"/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</row>
    <row r="5984" spans="1:43" x14ac:dyDescent="0.3">
      <c r="A5984" s="12"/>
      <c r="B5984" s="13"/>
      <c r="C5984" s="13"/>
      <c r="D5984" s="13"/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</row>
    <row r="5985" spans="1:43" x14ac:dyDescent="0.3">
      <c r="A5985" s="12"/>
      <c r="B5985" s="13"/>
      <c r="C5985" s="13"/>
      <c r="D5985" s="13"/>
      <c r="E5985" s="13"/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</row>
    <row r="5986" spans="1:43" x14ac:dyDescent="0.3">
      <c r="A5986" s="12"/>
      <c r="B5986" s="13"/>
      <c r="C5986" s="13"/>
      <c r="D5986" s="13"/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</row>
    <row r="5987" spans="1:43" x14ac:dyDescent="0.3">
      <c r="A5987" s="12"/>
      <c r="B5987" s="13"/>
      <c r="C5987" s="13"/>
      <c r="D5987" s="13"/>
      <c r="E5987" s="13"/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</row>
    <row r="5988" spans="1:43" x14ac:dyDescent="0.3">
      <c r="A5988" s="12"/>
      <c r="B5988" s="13"/>
      <c r="C5988" s="13"/>
      <c r="D5988" s="13"/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</row>
    <row r="5989" spans="1:43" x14ac:dyDescent="0.3">
      <c r="A5989" s="12"/>
      <c r="B5989" s="13"/>
      <c r="C5989" s="13"/>
      <c r="D5989" s="13"/>
      <c r="E5989" s="13"/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</row>
    <row r="5990" spans="1:43" x14ac:dyDescent="0.3">
      <c r="A5990" s="12"/>
      <c r="B5990" s="13"/>
      <c r="C5990" s="13"/>
      <c r="D5990" s="13"/>
      <c r="E5990" s="13"/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</row>
    <row r="5991" spans="1:43" x14ac:dyDescent="0.3">
      <c r="A5991" s="12"/>
      <c r="B5991" s="13"/>
      <c r="C5991" s="13"/>
      <c r="D5991" s="13"/>
      <c r="E5991" s="13"/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</row>
    <row r="5992" spans="1:43" x14ac:dyDescent="0.3">
      <c r="A5992" s="12"/>
      <c r="B5992" s="13"/>
      <c r="C5992" s="13"/>
      <c r="D5992" s="13"/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</row>
    <row r="5993" spans="1:43" x14ac:dyDescent="0.3">
      <c r="A5993" s="12"/>
      <c r="B5993" s="13"/>
      <c r="C5993" s="13"/>
      <c r="D5993" s="13"/>
      <c r="E5993" s="13"/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</row>
    <row r="5994" spans="1:43" x14ac:dyDescent="0.3">
      <c r="A5994" s="12"/>
      <c r="B5994" s="13"/>
      <c r="C5994" s="13"/>
      <c r="D5994" s="13"/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</row>
    <row r="5995" spans="1:43" x14ac:dyDescent="0.3">
      <c r="A5995" s="12"/>
      <c r="B5995" s="13"/>
      <c r="C5995" s="13"/>
      <c r="D5995" s="13"/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</row>
    <row r="5996" spans="1:43" x14ac:dyDescent="0.3">
      <c r="A5996" s="12"/>
      <c r="B5996" s="13"/>
      <c r="C5996" s="13"/>
      <c r="D5996" s="13"/>
      <c r="E5996" s="13"/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</row>
    <row r="5997" spans="1:43" x14ac:dyDescent="0.3">
      <c r="A5997" s="12"/>
      <c r="B5997" s="13"/>
      <c r="C5997" s="13"/>
      <c r="D5997" s="13"/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</row>
    <row r="5998" spans="1:43" x14ac:dyDescent="0.3">
      <c r="A5998" s="12"/>
      <c r="B5998" s="13"/>
      <c r="C5998" s="13"/>
      <c r="D5998" s="13"/>
      <c r="E5998" s="13"/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</row>
    <row r="5999" spans="1:43" x14ac:dyDescent="0.3">
      <c r="A5999" s="12"/>
      <c r="B5999" s="13"/>
      <c r="C5999" s="13"/>
      <c r="D5999" s="13"/>
      <c r="E5999" s="13"/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</row>
    <row r="6000" spans="1:43" x14ac:dyDescent="0.3">
      <c r="A6000" s="12"/>
      <c r="B6000" s="13"/>
      <c r="C6000" s="13"/>
      <c r="D6000" s="13"/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</row>
    <row r="6001" spans="1:43" x14ac:dyDescent="0.3">
      <c r="A6001" s="12"/>
      <c r="B6001" s="13"/>
      <c r="C6001" s="13"/>
      <c r="D6001" s="13"/>
      <c r="E6001" s="13"/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</row>
    <row r="6002" spans="1:43" x14ac:dyDescent="0.3">
      <c r="A6002" s="12"/>
      <c r="B6002" s="13"/>
      <c r="C6002" s="13"/>
      <c r="D6002" s="13"/>
      <c r="E6002" s="13"/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</row>
    <row r="6003" spans="1:43" x14ac:dyDescent="0.3">
      <c r="A6003" s="12"/>
      <c r="B6003" s="13"/>
      <c r="C6003" s="13"/>
      <c r="D6003" s="13"/>
      <c r="E6003" s="13"/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</row>
    <row r="6004" spans="1:43" x14ac:dyDescent="0.3">
      <c r="A6004" s="12"/>
      <c r="B6004" s="13"/>
      <c r="C6004" s="13"/>
      <c r="D6004" s="13"/>
      <c r="E6004" s="13"/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</row>
    <row r="6005" spans="1:43" x14ac:dyDescent="0.3">
      <c r="A6005" s="12"/>
      <c r="B6005" s="13"/>
      <c r="C6005" s="13"/>
      <c r="D6005" s="13"/>
      <c r="E6005" s="13"/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</row>
    <row r="6006" spans="1:43" x14ac:dyDescent="0.3">
      <c r="A6006" s="12"/>
      <c r="B6006" s="13"/>
      <c r="C6006" s="13"/>
      <c r="D6006" s="13"/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</row>
    <row r="6007" spans="1:43" x14ac:dyDescent="0.3">
      <c r="A6007" s="12"/>
      <c r="B6007" s="13"/>
      <c r="C6007" s="13"/>
      <c r="D6007" s="13"/>
      <c r="E6007" s="13"/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</row>
    <row r="6008" spans="1:43" x14ac:dyDescent="0.3">
      <c r="A6008" s="12"/>
      <c r="B6008" s="13"/>
      <c r="C6008" s="13"/>
      <c r="D6008" s="13"/>
      <c r="E6008" s="13"/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</row>
    <row r="6009" spans="1:43" x14ac:dyDescent="0.3">
      <c r="A6009" s="12"/>
      <c r="B6009" s="13"/>
      <c r="C6009" s="13"/>
      <c r="D6009" s="13"/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</row>
    <row r="6010" spans="1:43" x14ac:dyDescent="0.3">
      <c r="A6010" s="12"/>
      <c r="B6010" s="13"/>
      <c r="C6010" s="13"/>
      <c r="D6010" s="13"/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</row>
    <row r="6011" spans="1:43" x14ac:dyDescent="0.3">
      <c r="A6011" s="12"/>
      <c r="B6011" s="13"/>
      <c r="C6011" s="13"/>
      <c r="D6011" s="13"/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</row>
    <row r="6012" spans="1:43" x14ac:dyDescent="0.3">
      <c r="A6012" s="12"/>
      <c r="B6012" s="13"/>
      <c r="C6012" s="13"/>
      <c r="D6012" s="13"/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</row>
    <row r="6013" spans="1:43" x14ac:dyDescent="0.3">
      <c r="A6013" s="12"/>
      <c r="B6013" s="13"/>
      <c r="C6013" s="13"/>
      <c r="D6013" s="13"/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</row>
    <row r="6014" spans="1:43" x14ac:dyDescent="0.3">
      <c r="A6014" s="12"/>
      <c r="B6014" s="13"/>
      <c r="C6014" s="13"/>
      <c r="D6014" s="13"/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</row>
    <row r="6015" spans="1:43" x14ac:dyDescent="0.3">
      <c r="A6015" s="12"/>
      <c r="B6015" s="13"/>
      <c r="C6015" s="13"/>
      <c r="D6015" s="13"/>
      <c r="E6015" s="13"/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</row>
    <row r="6016" spans="1:43" x14ac:dyDescent="0.3">
      <c r="A6016" s="12"/>
      <c r="B6016" s="13"/>
      <c r="C6016" s="13"/>
      <c r="D6016" s="13"/>
      <c r="E6016" s="13"/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</row>
    <row r="6017" spans="1:43" x14ac:dyDescent="0.3">
      <c r="A6017" s="12"/>
      <c r="B6017" s="13"/>
      <c r="C6017" s="13"/>
      <c r="D6017" s="13"/>
      <c r="E6017" s="13"/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</row>
    <row r="6018" spans="1:43" x14ac:dyDescent="0.3">
      <c r="A6018" s="12"/>
      <c r="B6018" s="13"/>
      <c r="C6018" s="13"/>
      <c r="D6018" s="13"/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</row>
    <row r="6019" spans="1:43" x14ac:dyDescent="0.3">
      <c r="A6019" s="12"/>
      <c r="B6019" s="13"/>
      <c r="C6019" s="13"/>
      <c r="D6019" s="13"/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</row>
    <row r="6020" spans="1:43" x14ac:dyDescent="0.3">
      <c r="A6020" s="12"/>
      <c r="B6020" s="13"/>
      <c r="C6020" s="13"/>
      <c r="D6020" s="13"/>
      <c r="E6020" s="13"/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</row>
    <row r="6021" spans="1:43" x14ac:dyDescent="0.3">
      <c r="A6021" s="12"/>
      <c r="B6021" s="13"/>
      <c r="C6021" s="13"/>
      <c r="D6021" s="13"/>
      <c r="E6021" s="13"/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</row>
    <row r="6022" spans="1:43" x14ac:dyDescent="0.3">
      <c r="A6022" s="12"/>
      <c r="B6022" s="13"/>
      <c r="C6022" s="13"/>
      <c r="D6022" s="13"/>
      <c r="E6022" s="13"/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</row>
    <row r="6023" spans="1:43" x14ac:dyDescent="0.3">
      <c r="A6023" s="12"/>
      <c r="B6023" s="13"/>
      <c r="C6023" s="13"/>
      <c r="D6023" s="13"/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</row>
    <row r="6024" spans="1:43" x14ac:dyDescent="0.3">
      <c r="A6024" s="12"/>
      <c r="B6024" s="13"/>
      <c r="C6024" s="13"/>
      <c r="D6024" s="13"/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</row>
    <row r="6025" spans="1:43" x14ac:dyDescent="0.3">
      <c r="A6025" s="12"/>
      <c r="B6025" s="13"/>
      <c r="C6025" s="13"/>
      <c r="D6025" s="13"/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</row>
    <row r="6026" spans="1:43" x14ac:dyDescent="0.3">
      <c r="A6026" s="12"/>
      <c r="B6026" s="13"/>
      <c r="C6026" s="13"/>
      <c r="D6026" s="13"/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</row>
    <row r="6027" spans="1:43" x14ac:dyDescent="0.3">
      <c r="A6027" s="12"/>
      <c r="B6027" s="13"/>
      <c r="C6027" s="13"/>
      <c r="D6027" s="13"/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</row>
    <row r="6028" spans="1:43" x14ac:dyDescent="0.3">
      <c r="A6028" s="12"/>
      <c r="B6028" s="13"/>
      <c r="C6028" s="13"/>
      <c r="D6028" s="13"/>
      <c r="E6028" s="13"/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</row>
    <row r="6029" spans="1:43" x14ac:dyDescent="0.3">
      <c r="A6029" s="12"/>
      <c r="B6029" s="13"/>
      <c r="C6029" s="13"/>
      <c r="D6029" s="13"/>
      <c r="E6029" s="13"/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</row>
    <row r="6030" spans="1:43" x14ac:dyDescent="0.3">
      <c r="A6030" s="12"/>
      <c r="B6030" s="13"/>
      <c r="C6030" s="13"/>
      <c r="D6030" s="13"/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</row>
    <row r="6031" spans="1:43" x14ac:dyDescent="0.3">
      <c r="A6031" s="12"/>
      <c r="B6031" s="13"/>
      <c r="C6031" s="13"/>
      <c r="D6031" s="13"/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</row>
    <row r="6032" spans="1:43" x14ac:dyDescent="0.3">
      <c r="A6032" s="12"/>
      <c r="B6032" s="13"/>
      <c r="C6032" s="13"/>
      <c r="D6032" s="13"/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</row>
    <row r="6033" spans="1:43" x14ac:dyDescent="0.3">
      <c r="A6033" s="12"/>
      <c r="B6033" s="13"/>
      <c r="C6033" s="13"/>
      <c r="D6033" s="13"/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</row>
    <row r="6034" spans="1:43" x14ac:dyDescent="0.3">
      <c r="A6034" s="12"/>
      <c r="B6034" s="13"/>
      <c r="C6034" s="13"/>
      <c r="D6034" s="13"/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</row>
    <row r="6035" spans="1:43" x14ac:dyDescent="0.3">
      <c r="A6035" s="12"/>
      <c r="B6035" s="13"/>
      <c r="C6035" s="13"/>
      <c r="D6035" s="13"/>
      <c r="E6035" s="13"/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</row>
    <row r="6036" spans="1:43" x14ac:dyDescent="0.3">
      <c r="A6036" s="12"/>
      <c r="B6036" s="13"/>
      <c r="C6036" s="13"/>
      <c r="D6036" s="13"/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</row>
    <row r="6037" spans="1:43" x14ac:dyDescent="0.3">
      <c r="A6037" s="12"/>
      <c r="B6037" s="13"/>
      <c r="C6037" s="13"/>
      <c r="D6037" s="13"/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</row>
    <row r="6038" spans="1:43" x14ac:dyDescent="0.3">
      <c r="A6038" s="12"/>
      <c r="B6038" s="13"/>
      <c r="C6038" s="13"/>
      <c r="D6038" s="13"/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</row>
    <row r="6039" spans="1:43" x14ac:dyDescent="0.3">
      <c r="A6039" s="12"/>
      <c r="B6039" s="13"/>
      <c r="C6039" s="13"/>
      <c r="D6039" s="13"/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</row>
    <row r="6040" spans="1:43" x14ac:dyDescent="0.3">
      <c r="A6040" s="12"/>
      <c r="B6040" s="13"/>
      <c r="C6040" s="13"/>
      <c r="D6040" s="13"/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</row>
    <row r="6041" spans="1:43" x14ac:dyDescent="0.3">
      <c r="A6041" s="12"/>
      <c r="B6041" s="13"/>
      <c r="C6041" s="13"/>
      <c r="D6041" s="13"/>
      <c r="E6041" s="13"/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</row>
    <row r="6042" spans="1:43" x14ac:dyDescent="0.3">
      <c r="A6042" s="12"/>
      <c r="B6042" s="13"/>
      <c r="C6042" s="13"/>
      <c r="D6042" s="13"/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</row>
    <row r="6043" spans="1:43" x14ac:dyDescent="0.3">
      <c r="A6043" s="12"/>
      <c r="B6043" s="13"/>
      <c r="C6043" s="13"/>
      <c r="D6043" s="13"/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</row>
    <row r="6044" spans="1:43" x14ac:dyDescent="0.3">
      <c r="A6044" s="12"/>
      <c r="B6044" s="13"/>
      <c r="C6044" s="13"/>
      <c r="D6044" s="13"/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</row>
    <row r="6045" spans="1:43" x14ac:dyDescent="0.3">
      <c r="A6045" s="12"/>
      <c r="B6045" s="13"/>
      <c r="C6045" s="13"/>
      <c r="D6045" s="13"/>
      <c r="E6045" s="13"/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</row>
    <row r="6046" spans="1:43" x14ac:dyDescent="0.3">
      <c r="A6046" s="12"/>
      <c r="B6046" s="13"/>
      <c r="C6046" s="13"/>
      <c r="D6046" s="13"/>
      <c r="E6046" s="13"/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</row>
    <row r="6047" spans="1:43" x14ac:dyDescent="0.3">
      <c r="A6047" s="12"/>
      <c r="B6047" s="13"/>
      <c r="C6047" s="13"/>
      <c r="D6047" s="13"/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</row>
    <row r="6048" spans="1:43" x14ac:dyDescent="0.3">
      <c r="A6048" s="12"/>
      <c r="B6048" s="13"/>
      <c r="C6048" s="13"/>
      <c r="D6048" s="13"/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</row>
    <row r="6049" spans="1:43" x14ac:dyDescent="0.3">
      <c r="A6049" s="12"/>
      <c r="B6049" s="13"/>
      <c r="C6049" s="13"/>
      <c r="D6049" s="13"/>
      <c r="E6049" s="13"/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</row>
    <row r="6050" spans="1:43" x14ac:dyDescent="0.3">
      <c r="A6050" s="12"/>
      <c r="B6050" s="13"/>
      <c r="C6050" s="13"/>
      <c r="D6050" s="13"/>
      <c r="E6050" s="13"/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</row>
    <row r="6051" spans="1:43" x14ac:dyDescent="0.3">
      <c r="A6051" s="12"/>
      <c r="B6051" s="13"/>
      <c r="C6051" s="13"/>
      <c r="D6051" s="13"/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</row>
    <row r="6052" spans="1:43" x14ac:dyDescent="0.3">
      <c r="A6052" s="12"/>
      <c r="B6052" s="13"/>
      <c r="C6052" s="13"/>
      <c r="D6052" s="13"/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</row>
    <row r="6053" spans="1:43" x14ac:dyDescent="0.3">
      <c r="A6053" s="12"/>
      <c r="B6053" s="13"/>
      <c r="C6053" s="13"/>
      <c r="D6053" s="13"/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</row>
    <row r="6054" spans="1:43" x14ac:dyDescent="0.3">
      <c r="A6054" s="12"/>
      <c r="B6054" s="13"/>
      <c r="C6054" s="13"/>
      <c r="D6054" s="13"/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</row>
    <row r="6055" spans="1:43" x14ac:dyDescent="0.3">
      <c r="A6055" s="12"/>
      <c r="B6055" s="13"/>
      <c r="C6055" s="13"/>
      <c r="D6055" s="13"/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</row>
    <row r="6056" spans="1:43" x14ac:dyDescent="0.3">
      <c r="A6056" s="12"/>
      <c r="B6056" s="13"/>
      <c r="C6056" s="13"/>
      <c r="D6056" s="13"/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</row>
    <row r="6057" spans="1:43" x14ac:dyDescent="0.3">
      <c r="A6057" s="12"/>
      <c r="B6057" s="13"/>
      <c r="C6057" s="13"/>
      <c r="D6057" s="13"/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</row>
    <row r="6058" spans="1:43" x14ac:dyDescent="0.3">
      <c r="A6058" s="12"/>
      <c r="B6058" s="13"/>
      <c r="C6058" s="13"/>
      <c r="D6058" s="13"/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</row>
    <row r="6059" spans="1:43" x14ac:dyDescent="0.3">
      <c r="A6059" s="12"/>
      <c r="B6059" s="13"/>
      <c r="C6059" s="13"/>
      <c r="D6059" s="13"/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</row>
    <row r="6060" spans="1:43" x14ac:dyDescent="0.3">
      <c r="A6060" s="12"/>
      <c r="B6060" s="13"/>
      <c r="C6060" s="13"/>
      <c r="D6060" s="13"/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</row>
    <row r="6061" spans="1:43" x14ac:dyDescent="0.3">
      <c r="A6061" s="12"/>
      <c r="B6061" s="13"/>
      <c r="C6061" s="13"/>
      <c r="D6061" s="13"/>
      <c r="E6061" s="13"/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</row>
    <row r="6062" spans="1:43" x14ac:dyDescent="0.3">
      <c r="A6062" s="12"/>
      <c r="B6062" s="13"/>
      <c r="C6062" s="13"/>
      <c r="D6062" s="13"/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</row>
    <row r="6063" spans="1:43" x14ac:dyDescent="0.3">
      <c r="A6063" s="12"/>
      <c r="B6063" s="13"/>
      <c r="C6063" s="13"/>
      <c r="D6063" s="13"/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</row>
    <row r="6064" spans="1:43" x14ac:dyDescent="0.3">
      <c r="A6064" s="12"/>
      <c r="B6064" s="13"/>
      <c r="C6064" s="13"/>
      <c r="D6064" s="13"/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</row>
    <row r="6065" spans="1:43" x14ac:dyDescent="0.3">
      <c r="A6065" s="12"/>
      <c r="B6065" s="13"/>
      <c r="C6065" s="13"/>
      <c r="D6065" s="13"/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</row>
    <row r="6066" spans="1:43" x14ac:dyDescent="0.3">
      <c r="A6066" s="12"/>
      <c r="B6066" s="13"/>
      <c r="C6066" s="13"/>
      <c r="D6066" s="13"/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</row>
    <row r="6067" spans="1:43" x14ac:dyDescent="0.3">
      <c r="A6067" s="12"/>
      <c r="B6067" s="13"/>
      <c r="C6067" s="13"/>
      <c r="D6067" s="13"/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</row>
    <row r="6068" spans="1:43" x14ac:dyDescent="0.3">
      <c r="A6068" s="12"/>
      <c r="B6068" s="13"/>
      <c r="C6068" s="13"/>
      <c r="D6068" s="13"/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</row>
    <row r="6069" spans="1:43" x14ac:dyDescent="0.3">
      <c r="A6069" s="12"/>
      <c r="B6069" s="13"/>
      <c r="C6069" s="13"/>
      <c r="D6069" s="13"/>
      <c r="E6069" s="13"/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</row>
    <row r="6070" spans="1:43" x14ac:dyDescent="0.3">
      <c r="A6070" s="12"/>
      <c r="B6070" s="13"/>
      <c r="C6070" s="13"/>
      <c r="D6070" s="13"/>
      <c r="E6070" s="13"/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</row>
    <row r="6071" spans="1:43" x14ac:dyDescent="0.3">
      <c r="A6071" s="12"/>
      <c r="B6071" s="13"/>
      <c r="C6071" s="13"/>
      <c r="D6071" s="13"/>
      <c r="E6071" s="13"/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</row>
    <row r="6072" spans="1:43" x14ac:dyDescent="0.3">
      <c r="A6072" s="12"/>
      <c r="B6072" s="13"/>
      <c r="C6072" s="13"/>
      <c r="D6072" s="13"/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</row>
    <row r="6073" spans="1:43" x14ac:dyDescent="0.3">
      <c r="A6073" s="12"/>
      <c r="B6073" s="13"/>
      <c r="C6073" s="13"/>
      <c r="D6073" s="13"/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</row>
    <row r="6074" spans="1:43" x14ac:dyDescent="0.3">
      <c r="A6074" s="12"/>
      <c r="B6074" s="13"/>
      <c r="C6074" s="13"/>
      <c r="D6074" s="13"/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</row>
    <row r="6075" spans="1:43" x14ac:dyDescent="0.3">
      <c r="A6075" s="12"/>
      <c r="B6075" s="13"/>
      <c r="C6075" s="13"/>
      <c r="D6075" s="13"/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</row>
    <row r="6076" spans="1:43" x14ac:dyDescent="0.3">
      <c r="A6076" s="12"/>
      <c r="B6076" s="13"/>
      <c r="C6076" s="13"/>
      <c r="D6076" s="13"/>
      <c r="E6076" s="13"/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</row>
    <row r="6077" spans="1:43" x14ac:dyDescent="0.3">
      <c r="A6077" s="12"/>
      <c r="B6077" s="13"/>
      <c r="C6077" s="13"/>
      <c r="D6077" s="13"/>
      <c r="E6077" s="13"/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</row>
    <row r="6078" spans="1:43" x14ac:dyDescent="0.3">
      <c r="A6078" s="12"/>
      <c r="B6078" s="13"/>
      <c r="C6078" s="13"/>
      <c r="D6078" s="13"/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</row>
    <row r="6079" spans="1:43" x14ac:dyDescent="0.3">
      <c r="A6079" s="12"/>
      <c r="B6079" s="13"/>
      <c r="C6079" s="13"/>
      <c r="D6079" s="13"/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</row>
    <row r="6080" spans="1:43" x14ac:dyDescent="0.3">
      <c r="A6080" s="12"/>
      <c r="B6080" s="13"/>
      <c r="C6080" s="13"/>
      <c r="D6080" s="13"/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</row>
    <row r="6081" spans="1:43" x14ac:dyDescent="0.3">
      <c r="A6081" s="12"/>
      <c r="B6081" s="13"/>
      <c r="C6081" s="13"/>
      <c r="D6081" s="13"/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  <c r="P6081" s="13"/>
      <c r="Q6081" s="13"/>
      <c r="R6081" s="13"/>
      <c r="S6081" s="13"/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F6081" s="13"/>
      <c r="AG6081" s="13"/>
      <c r="AH6081" s="13"/>
      <c r="AI6081" s="13"/>
      <c r="AJ6081" s="13"/>
      <c r="AK6081" s="13"/>
      <c r="AL6081" s="13"/>
      <c r="AM6081" s="13"/>
      <c r="AN6081" s="13"/>
      <c r="AO6081" s="13"/>
      <c r="AP6081" s="13"/>
      <c r="AQ6081" s="13"/>
    </row>
    <row r="6082" spans="1:43" x14ac:dyDescent="0.3">
      <c r="A6082" s="12"/>
      <c r="B6082" s="13"/>
      <c r="C6082" s="13"/>
      <c r="D6082" s="13"/>
      <c r="E6082" s="13"/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</row>
    <row r="6083" spans="1:43" x14ac:dyDescent="0.3">
      <c r="A6083" s="12"/>
      <c r="B6083" s="13"/>
      <c r="C6083" s="13"/>
      <c r="D6083" s="13"/>
      <c r="E6083" s="13"/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</row>
    <row r="6084" spans="1:43" x14ac:dyDescent="0.3">
      <c r="A6084" s="12"/>
      <c r="B6084" s="13"/>
      <c r="C6084" s="13"/>
      <c r="D6084" s="13"/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</row>
    <row r="6085" spans="1:43" x14ac:dyDescent="0.3">
      <c r="A6085" s="12"/>
      <c r="B6085" s="13"/>
      <c r="C6085" s="13"/>
      <c r="D6085" s="13"/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</row>
    <row r="6086" spans="1:43" x14ac:dyDescent="0.3">
      <c r="A6086" s="12"/>
      <c r="B6086" s="13"/>
      <c r="C6086" s="13"/>
      <c r="D6086" s="13"/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</row>
    <row r="6087" spans="1:43" x14ac:dyDescent="0.3">
      <c r="A6087" s="12"/>
      <c r="B6087" s="13"/>
      <c r="C6087" s="13"/>
      <c r="D6087" s="13"/>
      <c r="E6087" s="13"/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</row>
    <row r="6088" spans="1:43" x14ac:dyDescent="0.3">
      <c r="A6088" s="12"/>
      <c r="B6088" s="13"/>
      <c r="C6088" s="13"/>
      <c r="D6088" s="13"/>
      <c r="E6088" s="13"/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</row>
    <row r="6089" spans="1:43" x14ac:dyDescent="0.3">
      <c r="A6089" s="12"/>
      <c r="B6089" s="13"/>
      <c r="C6089" s="13"/>
      <c r="D6089" s="13"/>
      <c r="E6089" s="13"/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</row>
    <row r="6090" spans="1:43" x14ac:dyDescent="0.3">
      <c r="A6090" s="12"/>
      <c r="B6090" s="13"/>
      <c r="C6090" s="13"/>
      <c r="D6090" s="13"/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</row>
    <row r="6091" spans="1:43" x14ac:dyDescent="0.3">
      <c r="A6091" s="12"/>
      <c r="B6091" s="13"/>
      <c r="C6091" s="13"/>
      <c r="D6091" s="13"/>
      <c r="E6091" s="13"/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</row>
    <row r="6092" spans="1:43" x14ac:dyDescent="0.3">
      <c r="A6092" s="12"/>
      <c r="B6092" s="13"/>
      <c r="C6092" s="13"/>
      <c r="D6092" s="13"/>
      <c r="E6092" s="13"/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</row>
    <row r="6093" spans="1:43" x14ac:dyDescent="0.3">
      <c r="A6093" s="12"/>
      <c r="B6093" s="13"/>
      <c r="C6093" s="13"/>
      <c r="D6093" s="13"/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</row>
    <row r="6094" spans="1:43" x14ac:dyDescent="0.3">
      <c r="A6094" s="12"/>
      <c r="B6094" s="13"/>
      <c r="C6094" s="13"/>
      <c r="D6094" s="13"/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</row>
    <row r="6095" spans="1:43" x14ac:dyDescent="0.3">
      <c r="A6095" s="12"/>
      <c r="B6095" s="13"/>
      <c r="C6095" s="13"/>
      <c r="D6095" s="13"/>
      <c r="E6095" s="13"/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</row>
    <row r="6096" spans="1:43" x14ac:dyDescent="0.3">
      <c r="A6096" s="12"/>
      <c r="B6096" s="13"/>
      <c r="C6096" s="13"/>
      <c r="D6096" s="13"/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</row>
    <row r="6097" spans="1:43" x14ac:dyDescent="0.3">
      <c r="A6097" s="12"/>
      <c r="B6097" s="13"/>
      <c r="C6097" s="13"/>
      <c r="D6097" s="13"/>
      <c r="E6097" s="13"/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</row>
    <row r="6098" spans="1:43" x14ac:dyDescent="0.3">
      <c r="A6098" s="12"/>
      <c r="B6098" s="13"/>
      <c r="C6098" s="13"/>
      <c r="D6098" s="13"/>
      <c r="E6098" s="13"/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</row>
    <row r="6099" spans="1:43" x14ac:dyDescent="0.3">
      <c r="A6099" s="12"/>
      <c r="B6099" s="13"/>
      <c r="C6099" s="13"/>
      <c r="D6099" s="13"/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</row>
    <row r="6100" spans="1:43" x14ac:dyDescent="0.3">
      <c r="A6100" s="12"/>
      <c r="B6100" s="13"/>
      <c r="C6100" s="13"/>
      <c r="D6100" s="13"/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</row>
    <row r="6101" spans="1:43" x14ac:dyDescent="0.3">
      <c r="A6101" s="12"/>
      <c r="B6101" s="13"/>
      <c r="C6101" s="13"/>
      <c r="D6101" s="13"/>
      <c r="E6101" s="13"/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</row>
    <row r="6102" spans="1:43" x14ac:dyDescent="0.3">
      <c r="A6102" s="12"/>
      <c r="B6102" s="13"/>
      <c r="C6102" s="13"/>
      <c r="D6102" s="13"/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</row>
    <row r="6103" spans="1:43" x14ac:dyDescent="0.3">
      <c r="A6103" s="12"/>
      <c r="B6103" s="13"/>
      <c r="C6103" s="13"/>
      <c r="D6103" s="13"/>
      <c r="E6103" s="13"/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</row>
    <row r="6104" spans="1:43" x14ac:dyDescent="0.3">
      <c r="A6104" s="12"/>
      <c r="B6104" s="13"/>
      <c r="C6104" s="13"/>
      <c r="D6104" s="13"/>
      <c r="E6104" s="13"/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</row>
    <row r="6105" spans="1:43" x14ac:dyDescent="0.3">
      <c r="A6105" s="12"/>
      <c r="B6105" s="13"/>
      <c r="C6105" s="13"/>
      <c r="D6105" s="13"/>
      <c r="E6105" s="13"/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</row>
    <row r="6106" spans="1:43" x14ac:dyDescent="0.3">
      <c r="A6106" s="12"/>
      <c r="B6106" s="13"/>
      <c r="C6106" s="13"/>
      <c r="D6106" s="13"/>
      <c r="E6106" s="13"/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</row>
    <row r="6107" spans="1:43" x14ac:dyDescent="0.3">
      <c r="A6107" s="12"/>
      <c r="B6107" s="13"/>
      <c r="C6107" s="13"/>
      <c r="D6107" s="13"/>
      <c r="E6107" s="13"/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</row>
    <row r="6108" spans="1:43" x14ac:dyDescent="0.3">
      <c r="A6108" s="12"/>
      <c r="B6108" s="13"/>
      <c r="C6108" s="13"/>
      <c r="D6108" s="13"/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</row>
    <row r="6109" spans="1:43" x14ac:dyDescent="0.3">
      <c r="A6109" s="12"/>
      <c r="B6109" s="13"/>
      <c r="C6109" s="13"/>
      <c r="D6109" s="13"/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</row>
    <row r="6110" spans="1:43" x14ac:dyDescent="0.3">
      <c r="A6110" s="12"/>
      <c r="B6110" s="13"/>
      <c r="C6110" s="13"/>
      <c r="D6110" s="13"/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</row>
    <row r="6111" spans="1:43" x14ac:dyDescent="0.3">
      <c r="A6111" s="12"/>
      <c r="B6111" s="13"/>
      <c r="C6111" s="13"/>
      <c r="D6111" s="13"/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</row>
    <row r="6112" spans="1:43" x14ac:dyDescent="0.3">
      <c r="A6112" s="12"/>
      <c r="B6112" s="13"/>
      <c r="C6112" s="13"/>
      <c r="D6112" s="13"/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</row>
    <row r="6113" spans="1:43" x14ac:dyDescent="0.3">
      <c r="A6113" s="12"/>
      <c r="B6113" s="13"/>
      <c r="C6113" s="13"/>
      <c r="D6113" s="13"/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</row>
    <row r="6114" spans="1:43" x14ac:dyDescent="0.3">
      <c r="A6114" s="12"/>
      <c r="B6114" s="13"/>
      <c r="C6114" s="13"/>
      <c r="D6114" s="13"/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</row>
    <row r="6115" spans="1:43" x14ac:dyDescent="0.3">
      <c r="A6115" s="12"/>
      <c r="B6115" s="13"/>
      <c r="C6115" s="13"/>
      <c r="D6115" s="13"/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</row>
    <row r="6116" spans="1:43" x14ac:dyDescent="0.3">
      <c r="A6116" s="12"/>
      <c r="B6116" s="13"/>
      <c r="C6116" s="13"/>
      <c r="D6116" s="13"/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</row>
    <row r="6117" spans="1:43" x14ac:dyDescent="0.3">
      <c r="A6117" s="12"/>
      <c r="B6117" s="13"/>
      <c r="C6117" s="13"/>
      <c r="D6117" s="13"/>
      <c r="E6117" s="13"/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</row>
    <row r="6118" spans="1:43" x14ac:dyDescent="0.3">
      <c r="A6118" s="12"/>
      <c r="B6118" s="13"/>
      <c r="C6118" s="13"/>
      <c r="D6118" s="13"/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</row>
    <row r="6119" spans="1:43" x14ac:dyDescent="0.3">
      <c r="A6119" s="12"/>
      <c r="B6119" s="13"/>
      <c r="C6119" s="13"/>
      <c r="D6119" s="13"/>
      <c r="E6119" s="13"/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</row>
    <row r="6120" spans="1:43" x14ac:dyDescent="0.3">
      <c r="A6120" s="12"/>
      <c r="B6120" s="13"/>
      <c r="C6120" s="13"/>
      <c r="D6120" s="13"/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</row>
    <row r="6121" spans="1:43" x14ac:dyDescent="0.3">
      <c r="A6121" s="12"/>
      <c r="B6121" s="13"/>
      <c r="C6121" s="13"/>
      <c r="D6121" s="13"/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</row>
    <row r="6122" spans="1:43" x14ac:dyDescent="0.3">
      <c r="A6122" s="12"/>
      <c r="B6122" s="13"/>
      <c r="C6122" s="13"/>
      <c r="D6122" s="13"/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</row>
    <row r="6123" spans="1:43" x14ac:dyDescent="0.3">
      <c r="A6123" s="12"/>
      <c r="B6123" s="13"/>
      <c r="C6123" s="13"/>
      <c r="D6123" s="13"/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</row>
    <row r="6124" spans="1:43" x14ac:dyDescent="0.3">
      <c r="A6124" s="12"/>
      <c r="B6124" s="13"/>
      <c r="C6124" s="13"/>
      <c r="D6124" s="13"/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</row>
    <row r="6125" spans="1:43" x14ac:dyDescent="0.3">
      <c r="A6125" s="12"/>
      <c r="B6125" s="13"/>
      <c r="C6125" s="13"/>
      <c r="D6125" s="13"/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</row>
    <row r="6126" spans="1:43" x14ac:dyDescent="0.3">
      <c r="A6126" s="12"/>
      <c r="B6126" s="13"/>
      <c r="C6126" s="13"/>
      <c r="D6126" s="13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</row>
    <row r="6127" spans="1:43" x14ac:dyDescent="0.3">
      <c r="A6127" s="12"/>
      <c r="B6127" s="13"/>
      <c r="C6127" s="13"/>
      <c r="D6127" s="13"/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</row>
    <row r="6128" spans="1:43" x14ac:dyDescent="0.3">
      <c r="A6128" s="12"/>
      <c r="B6128" s="13"/>
      <c r="C6128" s="13"/>
      <c r="D6128" s="13"/>
      <c r="E6128" s="13"/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</row>
    <row r="6129" spans="1:43" x14ac:dyDescent="0.3">
      <c r="A6129" s="12"/>
      <c r="B6129" s="13"/>
      <c r="C6129" s="13"/>
      <c r="D6129" s="13"/>
      <c r="E6129" s="13"/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</row>
    <row r="6130" spans="1:43" x14ac:dyDescent="0.3">
      <c r="A6130" s="12"/>
      <c r="B6130" s="13"/>
      <c r="C6130" s="13"/>
      <c r="D6130" s="13"/>
      <c r="E6130" s="13"/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</row>
    <row r="6131" spans="1:43" x14ac:dyDescent="0.3">
      <c r="A6131" s="12"/>
      <c r="B6131" s="13"/>
      <c r="C6131" s="13"/>
      <c r="D6131" s="13"/>
      <c r="E6131" s="13"/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</row>
    <row r="6132" spans="1:43" x14ac:dyDescent="0.3">
      <c r="A6132" s="12"/>
      <c r="B6132" s="13"/>
      <c r="C6132" s="13"/>
      <c r="D6132" s="13"/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</row>
    <row r="6133" spans="1:43" x14ac:dyDescent="0.3">
      <c r="A6133" s="12"/>
      <c r="B6133" s="13"/>
      <c r="C6133" s="13"/>
      <c r="D6133" s="13"/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</row>
    <row r="6134" spans="1:43" x14ac:dyDescent="0.3">
      <c r="A6134" s="12"/>
      <c r="B6134" s="13"/>
      <c r="C6134" s="13"/>
      <c r="D6134" s="13"/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</row>
    <row r="6135" spans="1:43" x14ac:dyDescent="0.3">
      <c r="A6135" s="12"/>
      <c r="B6135" s="13"/>
      <c r="C6135" s="13"/>
      <c r="D6135" s="13"/>
      <c r="E6135" s="13"/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</row>
    <row r="6136" spans="1:43" x14ac:dyDescent="0.3">
      <c r="A6136" s="12"/>
      <c r="B6136" s="13"/>
      <c r="C6136" s="13"/>
      <c r="D6136" s="13"/>
      <c r="E6136" s="13"/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</row>
    <row r="6137" spans="1:43" x14ac:dyDescent="0.3">
      <c r="A6137" s="12"/>
      <c r="B6137" s="13"/>
      <c r="C6137" s="13"/>
      <c r="D6137" s="13"/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</row>
    <row r="6138" spans="1:43" x14ac:dyDescent="0.3">
      <c r="A6138" s="12"/>
      <c r="B6138" s="13"/>
      <c r="C6138" s="13"/>
      <c r="D6138" s="13"/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</row>
    <row r="6139" spans="1:43" x14ac:dyDescent="0.3">
      <c r="A6139" s="12"/>
      <c r="B6139" s="13"/>
      <c r="C6139" s="13"/>
      <c r="D6139" s="13"/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</row>
    <row r="6140" spans="1:43" x14ac:dyDescent="0.3">
      <c r="A6140" s="12"/>
      <c r="B6140" s="13"/>
      <c r="C6140" s="13"/>
      <c r="D6140" s="13"/>
      <c r="E6140" s="13"/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</row>
    <row r="6141" spans="1:43" x14ac:dyDescent="0.3">
      <c r="A6141" s="12"/>
      <c r="B6141" s="13"/>
      <c r="C6141" s="13"/>
      <c r="D6141" s="13"/>
      <c r="E6141" s="13"/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</row>
    <row r="6142" spans="1:43" x14ac:dyDescent="0.3">
      <c r="A6142" s="12"/>
      <c r="B6142" s="13"/>
      <c r="C6142" s="13"/>
      <c r="D6142" s="13"/>
      <c r="E6142" s="13"/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  <c r="P6142" s="13"/>
      <c r="Q6142" s="13"/>
      <c r="R6142" s="13"/>
      <c r="S6142" s="13"/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F6142" s="13"/>
      <c r="AG6142" s="13"/>
      <c r="AH6142" s="13"/>
      <c r="AI6142" s="13"/>
      <c r="AJ6142" s="13"/>
      <c r="AK6142" s="13"/>
      <c r="AL6142" s="13"/>
      <c r="AM6142" s="13"/>
      <c r="AN6142" s="13"/>
      <c r="AO6142" s="13"/>
      <c r="AP6142" s="13"/>
      <c r="AQ6142" s="13"/>
    </row>
    <row r="6143" spans="1:43" x14ac:dyDescent="0.3">
      <c r="A6143" s="12"/>
      <c r="B6143" s="13"/>
      <c r="C6143" s="13"/>
      <c r="D6143" s="13"/>
      <c r="E6143" s="13"/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</row>
    <row r="6144" spans="1:43" x14ac:dyDescent="0.3">
      <c r="A6144" s="12"/>
      <c r="B6144" s="13"/>
      <c r="C6144" s="13"/>
      <c r="D6144" s="13"/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</row>
    <row r="6145" spans="1:43" x14ac:dyDescent="0.3">
      <c r="A6145" s="12"/>
      <c r="B6145" s="13"/>
      <c r="C6145" s="13"/>
      <c r="D6145" s="13"/>
      <c r="E6145" s="13"/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</row>
    <row r="6146" spans="1:43" x14ac:dyDescent="0.3">
      <c r="A6146" s="12"/>
      <c r="B6146" s="13"/>
      <c r="C6146" s="13"/>
      <c r="D6146" s="13"/>
      <c r="E6146" s="13"/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</row>
    <row r="6147" spans="1:43" x14ac:dyDescent="0.3">
      <c r="A6147" s="12"/>
      <c r="B6147" s="13"/>
      <c r="C6147" s="13"/>
      <c r="D6147" s="13"/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</row>
    <row r="6148" spans="1:43" x14ac:dyDescent="0.3">
      <c r="A6148" s="12"/>
      <c r="B6148" s="13"/>
      <c r="C6148" s="13"/>
      <c r="D6148" s="13"/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</row>
    <row r="6149" spans="1:43" x14ac:dyDescent="0.3">
      <c r="A6149" s="12"/>
      <c r="B6149" s="13"/>
      <c r="C6149" s="13"/>
      <c r="D6149" s="13"/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</row>
    <row r="6150" spans="1:43" x14ac:dyDescent="0.3">
      <c r="A6150" s="12"/>
      <c r="B6150" s="13"/>
      <c r="C6150" s="13"/>
      <c r="D6150" s="13"/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</row>
    <row r="6151" spans="1:43" x14ac:dyDescent="0.3">
      <c r="A6151" s="12"/>
      <c r="B6151" s="13"/>
      <c r="C6151" s="13"/>
      <c r="D6151" s="13"/>
      <c r="E6151" s="13"/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</row>
    <row r="6152" spans="1:43" x14ac:dyDescent="0.3">
      <c r="A6152" s="12"/>
      <c r="B6152" s="13"/>
      <c r="C6152" s="13"/>
      <c r="D6152" s="13"/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</row>
    <row r="6153" spans="1:43" x14ac:dyDescent="0.3">
      <c r="A6153" s="12"/>
      <c r="B6153" s="13"/>
      <c r="C6153" s="13"/>
      <c r="D6153" s="13"/>
      <c r="E6153" s="13"/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</row>
    <row r="6154" spans="1:43" x14ac:dyDescent="0.3">
      <c r="A6154" s="12"/>
      <c r="B6154" s="13"/>
      <c r="C6154" s="13"/>
      <c r="D6154" s="13"/>
      <c r="E6154" s="13"/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</row>
    <row r="6155" spans="1:43" x14ac:dyDescent="0.3">
      <c r="A6155" s="12"/>
      <c r="B6155" s="13"/>
      <c r="C6155" s="13"/>
      <c r="D6155" s="13"/>
      <c r="E6155" s="13"/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</row>
    <row r="6156" spans="1:43" x14ac:dyDescent="0.3">
      <c r="A6156" s="12"/>
      <c r="B6156" s="13"/>
      <c r="C6156" s="13"/>
      <c r="D6156" s="13"/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</row>
    <row r="6157" spans="1:43" x14ac:dyDescent="0.3">
      <c r="A6157" s="12"/>
      <c r="B6157" s="13"/>
      <c r="C6157" s="13"/>
      <c r="D6157" s="13"/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</row>
    <row r="6158" spans="1:43" x14ac:dyDescent="0.3">
      <c r="A6158" s="12"/>
      <c r="B6158" s="13"/>
      <c r="C6158" s="13"/>
      <c r="D6158" s="13"/>
      <c r="E6158" s="13"/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</row>
    <row r="6159" spans="1:43" x14ac:dyDescent="0.3">
      <c r="A6159" s="12"/>
      <c r="B6159" s="13"/>
      <c r="C6159" s="13"/>
      <c r="D6159" s="13"/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</row>
    <row r="6160" spans="1:43" x14ac:dyDescent="0.3">
      <c r="A6160" s="12"/>
      <c r="B6160" s="13"/>
      <c r="C6160" s="13"/>
      <c r="D6160" s="13"/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</row>
    <row r="6161" spans="1:43" x14ac:dyDescent="0.3">
      <c r="A6161" s="12"/>
      <c r="B6161" s="13"/>
      <c r="C6161" s="13"/>
      <c r="D6161" s="13"/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</row>
    <row r="6162" spans="1:43" x14ac:dyDescent="0.3">
      <c r="A6162" s="12"/>
      <c r="B6162" s="13"/>
      <c r="C6162" s="13"/>
      <c r="D6162" s="13"/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</row>
    <row r="6163" spans="1:43" x14ac:dyDescent="0.3">
      <c r="A6163" s="12"/>
      <c r="B6163" s="13"/>
      <c r="C6163" s="13"/>
      <c r="D6163" s="13"/>
      <c r="E6163" s="13"/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</row>
    <row r="6164" spans="1:43" x14ac:dyDescent="0.3">
      <c r="A6164" s="12"/>
      <c r="B6164" s="13"/>
      <c r="C6164" s="13"/>
      <c r="D6164" s="13"/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</row>
    <row r="6165" spans="1:43" x14ac:dyDescent="0.3">
      <c r="A6165" s="12"/>
      <c r="B6165" s="13"/>
      <c r="C6165" s="13"/>
      <c r="D6165" s="13"/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</row>
    <row r="6166" spans="1:43" x14ac:dyDescent="0.3">
      <c r="A6166" s="12"/>
      <c r="B6166" s="13"/>
      <c r="C6166" s="13"/>
      <c r="D6166" s="13"/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</row>
    <row r="6167" spans="1:43" x14ac:dyDescent="0.3">
      <c r="A6167" s="12"/>
      <c r="B6167" s="13"/>
      <c r="C6167" s="13"/>
      <c r="D6167" s="13"/>
      <c r="E6167" s="13"/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</row>
    <row r="6168" spans="1:43" x14ac:dyDescent="0.3">
      <c r="A6168" s="12"/>
      <c r="B6168" s="13"/>
      <c r="C6168" s="13"/>
      <c r="D6168" s="13"/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</row>
    <row r="6169" spans="1:43" x14ac:dyDescent="0.3">
      <c r="A6169" s="12"/>
      <c r="B6169" s="13"/>
      <c r="C6169" s="13"/>
      <c r="D6169" s="13"/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</row>
    <row r="6170" spans="1:43" x14ac:dyDescent="0.3">
      <c r="A6170" s="12"/>
      <c r="B6170" s="13"/>
      <c r="C6170" s="13"/>
      <c r="D6170" s="13"/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</row>
    <row r="6171" spans="1:43" x14ac:dyDescent="0.3">
      <c r="A6171" s="12"/>
      <c r="B6171" s="13"/>
      <c r="C6171" s="13"/>
      <c r="D6171" s="13"/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</row>
    <row r="6172" spans="1:43" x14ac:dyDescent="0.3">
      <c r="A6172" s="12"/>
      <c r="B6172" s="13"/>
      <c r="C6172" s="13"/>
      <c r="D6172" s="13"/>
      <c r="E6172" s="13"/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</row>
    <row r="6173" spans="1:43" x14ac:dyDescent="0.3">
      <c r="A6173" s="12"/>
      <c r="B6173" s="13"/>
      <c r="C6173" s="13"/>
      <c r="D6173" s="13"/>
      <c r="E6173" s="13"/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</row>
    <row r="6174" spans="1:43" x14ac:dyDescent="0.3">
      <c r="A6174" s="12"/>
      <c r="B6174" s="13"/>
      <c r="C6174" s="13"/>
      <c r="D6174" s="13"/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</row>
    <row r="6175" spans="1:43" x14ac:dyDescent="0.3">
      <c r="A6175" s="12"/>
      <c r="B6175" s="13"/>
      <c r="C6175" s="13"/>
      <c r="D6175" s="13"/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</row>
    <row r="6176" spans="1:43" x14ac:dyDescent="0.3">
      <c r="A6176" s="12"/>
      <c r="B6176" s="13"/>
      <c r="C6176" s="13"/>
      <c r="D6176" s="13"/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</row>
    <row r="6177" spans="1:43" x14ac:dyDescent="0.3">
      <c r="A6177" s="12"/>
      <c r="B6177" s="13"/>
      <c r="C6177" s="13"/>
      <c r="D6177" s="13"/>
      <c r="E6177" s="13"/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</row>
    <row r="6178" spans="1:43" x14ac:dyDescent="0.3">
      <c r="A6178" s="12"/>
      <c r="B6178" s="13"/>
      <c r="C6178" s="13"/>
      <c r="D6178" s="13"/>
      <c r="E6178" s="13"/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</row>
    <row r="6179" spans="1:43" x14ac:dyDescent="0.3">
      <c r="A6179" s="12"/>
      <c r="B6179" s="13"/>
      <c r="C6179" s="13"/>
      <c r="D6179" s="13"/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</row>
    <row r="6180" spans="1:43" x14ac:dyDescent="0.3">
      <c r="A6180" s="12"/>
      <c r="B6180" s="13"/>
      <c r="C6180" s="13"/>
      <c r="D6180" s="13"/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</row>
    <row r="6181" spans="1:43" x14ac:dyDescent="0.3">
      <c r="A6181" s="12"/>
      <c r="B6181" s="13"/>
      <c r="C6181" s="13"/>
      <c r="D6181" s="13"/>
      <c r="E6181" s="13"/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</row>
    <row r="6182" spans="1:43" x14ac:dyDescent="0.3">
      <c r="A6182" s="12"/>
      <c r="B6182" s="13"/>
      <c r="C6182" s="13"/>
      <c r="D6182" s="13"/>
      <c r="E6182" s="13"/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</row>
    <row r="6183" spans="1:43" x14ac:dyDescent="0.3">
      <c r="A6183" s="12"/>
      <c r="B6183" s="13"/>
      <c r="C6183" s="13"/>
      <c r="D6183" s="13"/>
      <c r="E6183" s="13"/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</row>
    <row r="6184" spans="1:43" x14ac:dyDescent="0.3">
      <c r="A6184" s="12"/>
      <c r="B6184" s="13"/>
      <c r="C6184" s="13"/>
      <c r="D6184" s="13"/>
      <c r="E6184" s="13"/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</row>
    <row r="6185" spans="1:43" x14ac:dyDescent="0.3">
      <c r="A6185" s="12"/>
      <c r="B6185" s="13"/>
      <c r="C6185" s="13"/>
      <c r="D6185" s="13"/>
      <c r="E6185" s="13"/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</row>
    <row r="6186" spans="1:43" x14ac:dyDescent="0.3">
      <c r="A6186" s="12"/>
      <c r="B6186" s="13"/>
      <c r="C6186" s="13"/>
      <c r="D6186" s="13"/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</row>
    <row r="6187" spans="1:43" x14ac:dyDescent="0.3">
      <c r="A6187" s="12"/>
      <c r="B6187" s="13"/>
      <c r="C6187" s="13"/>
      <c r="D6187" s="13"/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</row>
    <row r="6188" spans="1:43" x14ac:dyDescent="0.3">
      <c r="A6188" s="12"/>
      <c r="B6188" s="13"/>
      <c r="C6188" s="13"/>
      <c r="D6188" s="13"/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</row>
    <row r="6189" spans="1:43" x14ac:dyDescent="0.3">
      <c r="A6189" s="12"/>
      <c r="B6189" s="13"/>
      <c r="C6189" s="13"/>
      <c r="D6189" s="13"/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</row>
    <row r="6190" spans="1:43" x14ac:dyDescent="0.3">
      <c r="A6190" s="12"/>
      <c r="B6190" s="13"/>
      <c r="C6190" s="13"/>
      <c r="D6190" s="13"/>
      <c r="E6190" s="13"/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</row>
    <row r="6191" spans="1:43" x14ac:dyDescent="0.3">
      <c r="A6191" s="12"/>
      <c r="B6191" s="13"/>
      <c r="C6191" s="13"/>
      <c r="D6191" s="13"/>
      <c r="E6191" s="13"/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</row>
    <row r="6192" spans="1:43" x14ac:dyDescent="0.3">
      <c r="A6192" s="12"/>
      <c r="B6192" s="13"/>
      <c r="C6192" s="13"/>
      <c r="D6192" s="13"/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</row>
    <row r="6193" spans="1:43" x14ac:dyDescent="0.3">
      <c r="A6193" s="12"/>
      <c r="B6193" s="13"/>
      <c r="C6193" s="13"/>
      <c r="D6193" s="13"/>
      <c r="E6193" s="13"/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</row>
    <row r="6194" spans="1:43" x14ac:dyDescent="0.3">
      <c r="A6194" s="12"/>
      <c r="B6194" s="13"/>
      <c r="C6194" s="13"/>
      <c r="D6194" s="13"/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</row>
    <row r="6195" spans="1:43" x14ac:dyDescent="0.3">
      <c r="A6195" s="12"/>
      <c r="B6195" s="13"/>
      <c r="C6195" s="13"/>
      <c r="D6195" s="13"/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</row>
    <row r="6196" spans="1:43" x14ac:dyDescent="0.3">
      <c r="A6196" s="12"/>
      <c r="B6196" s="13"/>
      <c r="C6196" s="13"/>
      <c r="D6196" s="13"/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</row>
    <row r="6197" spans="1:43" x14ac:dyDescent="0.3">
      <c r="A6197" s="12"/>
      <c r="B6197" s="13"/>
      <c r="C6197" s="13"/>
      <c r="D6197" s="13"/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</row>
    <row r="6198" spans="1:43" x14ac:dyDescent="0.3">
      <c r="A6198" s="12"/>
      <c r="B6198" s="13"/>
      <c r="C6198" s="13"/>
      <c r="D6198" s="13"/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</row>
    <row r="6199" spans="1:43" x14ac:dyDescent="0.3">
      <c r="A6199" s="12"/>
      <c r="B6199" s="13"/>
      <c r="C6199" s="13"/>
      <c r="D6199" s="13"/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</row>
    <row r="6200" spans="1:43" x14ac:dyDescent="0.3">
      <c r="A6200" s="12"/>
      <c r="B6200" s="13"/>
      <c r="C6200" s="13"/>
      <c r="D6200" s="13"/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</row>
    <row r="6201" spans="1:43" x14ac:dyDescent="0.3">
      <c r="A6201" s="12"/>
      <c r="B6201" s="13"/>
      <c r="C6201" s="13"/>
      <c r="D6201" s="13"/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</row>
    <row r="6202" spans="1:43" x14ac:dyDescent="0.3">
      <c r="A6202" s="12"/>
      <c r="B6202" s="13"/>
      <c r="C6202" s="13"/>
      <c r="D6202" s="13"/>
      <c r="E6202" s="13"/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</row>
    <row r="6203" spans="1:43" x14ac:dyDescent="0.3">
      <c r="A6203" s="12"/>
      <c r="B6203" s="13"/>
      <c r="C6203" s="13"/>
      <c r="D6203" s="13"/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</row>
    <row r="6204" spans="1:43" x14ac:dyDescent="0.3">
      <c r="A6204" s="12"/>
      <c r="B6204" s="13"/>
      <c r="C6204" s="13"/>
      <c r="D6204" s="13"/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</row>
    <row r="6205" spans="1:43" x14ac:dyDescent="0.3">
      <c r="A6205" s="12"/>
      <c r="B6205" s="13"/>
      <c r="C6205" s="13"/>
      <c r="D6205" s="13"/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</row>
    <row r="6206" spans="1:43" x14ac:dyDescent="0.3">
      <c r="A6206" s="12"/>
      <c r="B6206" s="13"/>
      <c r="C6206" s="13"/>
      <c r="D6206" s="13"/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</row>
    <row r="6207" spans="1:43" x14ac:dyDescent="0.3">
      <c r="A6207" s="12"/>
      <c r="B6207" s="13"/>
      <c r="C6207" s="13"/>
      <c r="D6207" s="13"/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</row>
    <row r="6208" spans="1:43" x14ac:dyDescent="0.3">
      <c r="A6208" s="12"/>
      <c r="B6208" s="13"/>
      <c r="C6208" s="13"/>
      <c r="D6208" s="13"/>
      <c r="E6208" s="13"/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</row>
    <row r="6209" spans="1:43" x14ac:dyDescent="0.3">
      <c r="A6209" s="12"/>
      <c r="B6209" s="13"/>
      <c r="C6209" s="13"/>
      <c r="D6209" s="13"/>
      <c r="E6209" s="13"/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</row>
    <row r="6210" spans="1:43" x14ac:dyDescent="0.3">
      <c r="A6210" s="12"/>
      <c r="B6210" s="13"/>
      <c r="C6210" s="13"/>
      <c r="D6210" s="13"/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</row>
    <row r="6211" spans="1:43" x14ac:dyDescent="0.3">
      <c r="A6211" s="12"/>
      <c r="B6211" s="13"/>
      <c r="C6211" s="13"/>
      <c r="D6211" s="13"/>
      <c r="E6211" s="13"/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</row>
    <row r="6212" spans="1:43" x14ac:dyDescent="0.3">
      <c r="A6212" s="12"/>
      <c r="B6212" s="13"/>
      <c r="C6212" s="13"/>
      <c r="D6212" s="13"/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</row>
    <row r="6213" spans="1:43" x14ac:dyDescent="0.3">
      <c r="A6213" s="12"/>
      <c r="B6213" s="13"/>
      <c r="C6213" s="13"/>
      <c r="D6213" s="13"/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</row>
    <row r="6214" spans="1:43" x14ac:dyDescent="0.3">
      <c r="A6214" s="12"/>
      <c r="B6214" s="13"/>
      <c r="C6214" s="13"/>
      <c r="D6214" s="13"/>
      <c r="E6214" s="13"/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</row>
    <row r="6215" spans="1:43" x14ac:dyDescent="0.3">
      <c r="A6215" s="12"/>
      <c r="B6215" s="13"/>
      <c r="C6215" s="13"/>
      <c r="D6215" s="13"/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</row>
    <row r="6216" spans="1:43" x14ac:dyDescent="0.3">
      <c r="A6216" s="12"/>
      <c r="B6216" s="13"/>
      <c r="C6216" s="13"/>
      <c r="D6216" s="13"/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</row>
    <row r="6217" spans="1:43" x14ac:dyDescent="0.3">
      <c r="A6217" s="12"/>
      <c r="B6217" s="13"/>
      <c r="C6217" s="13"/>
      <c r="D6217" s="13"/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</row>
    <row r="6218" spans="1:43" x14ac:dyDescent="0.3">
      <c r="A6218" s="12"/>
      <c r="B6218" s="13"/>
      <c r="C6218" s="13"/>
      <c r="D6218" s="13"/>
      <c r="E6218" s="13"/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</row>
    <row r="6219" spans="1:43" x14ac:dyDescent="0.3">
      <c r="A6219" s="12"/>
      <c r="B6219" s="13"/>
      <c r="C6219" s="13"/>
      <c r="D6219" s="13"/>
      <c r="E6219" s="13"/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</row>
    <row r="6220" spans="1:43" x14ac:dyDescent="0.3">
      <c r="A6220" s="12"/>
      <c r="B6220" s="13"/>
      <c r="C6220" s="13"/>
      <c r="D6220" s="13"/>
      <c r="E6220" s="13"/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</row>
    <row r="6221" spans="1:43" x14ac:dyDescent="0.3">
      <c r="A6221" s="12"/>
      <c r="B6221" s="13"/>
      <c r="C6221" s="13"/>
      <c r="D6221" s="13"/>
      <c r="E6221" s="13"/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</row>
    <row r="6222" spans="1:43" x14ac:dyDescent="0.3">
      <c r="A6222" s="12"/>
      <c r="B6222" s="13"/>
      <c r="C6222" s="13"/>
      <c r="D6222" s="13"/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</row>
    <row r="6223" spans="1:43" x14ac:dyDescent="0.3">
      <c r="A6223" s="12"/>
      <c r="B6223" s="13"/>
      <c r="C6223" s="13"/>
      <c r="D6223" s="13"/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</row>
    <row r="6224" spans="1:43" x14ac:dyDescent="0.3">
      <c r="A6224" s="12"/>
      <c r="B6224" s="13"/>
      <c r="C6224" s="13"/>
      <c r="D6224" s="13"/>
      <c r="E6224" s="13"/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</row>
    <row r="6225" spans="1:43" x14ac:dyDescent="0.3">
      <c r="A6225" s="12"/>
      <c r="B6225" s="13"/>
      <c r="C6225" s="13"/>
      <c r="D6225" s="13"/>
      <c r="E6225" s="13"/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</row>
    <row r="6226" spans="1:43" x14ac:dyDescent="0.3">
      <c r="A6226" s="12"/>
      <c r="B6226" s="13"/>
      <c r="C6226" s="13"/>
      <c r="D6226" s="13"/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</row>
    <row r="6227" spans="1:43" x14ac:dyDescent="0.3">
      <c r="A6227" s="12"/>
      <c r="B6227" s="13"/>
      <c r="C6227" s="13"/>
      <c r="D6227" s="13"/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</row>
    <row r="6228" spans="1:43" x14ac:dyDescent="0.3">
      <c r="A6228" s="12"/>
      <c r="B6228" s="13"/>
      <c r="C6228" s="13"/>
      <c r="D6228" s="13"/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</row>
    <row r="6229" spans="1:43" x14ac:dyDescent="0.3">
      <c r="A6229" s="12"/>
      <c r="B6229" s="13"/>
      <c r="C6229" s="13"/>
      <c r="D6229" s="13"/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</row>
    <row r="6230" spans="1:43" x14ac:dyDescent="0.3">
      <c r="A6230" s="12"/>
      <c r="B6230" s="13"/>
      <c r="C6230" s="13"/>
      <c r="D6230" s="13"/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</row>
    <row r="6231" spans="1:43" x14ac:dyDescent="0.3">
      <c r="A6231" s="12"/>
      <c r="B6231" s="13"/>
      <c r="C6231" s="13"/>
      <c r="D6231" s="13"/>
      <c r="E6231" s="13"/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</row>
    <row r="6232" spans="1:43" x14ac:dyDescent="0.3">
      <c r="A6232" s="12"/>
      <c r="B6232" s="13"/>
      <c r="C6232" s="13"/>
      <c r="D6232" s="13"/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</row>
    <row r="6233" spans="1:43" x14ac:dyDescent="0.3">
      <c r="A6233" s="12"/>
      <c r="B6233" s="13"/>
      <c r="C6233" s="13"/>
      <c r="D6233" s="13"/>
      <c r="E6233" s="13"/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</row>
    <row r="6234" spans="1:43" x14ac:dyDescent="0.3">
      <c r="A6234" s="12"/>
      <c r="B6234" s="13"/>
      <c r="C6234" s="13"/>
      <c r="D6234" s="13"/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</row>
    <row r="6235" spans="1:43" x14ac:dyDescent="0.3">
      <c r="A6235" s="12"/>
      <c r="B6235" s="13"/>
      <c r="C6235" s="13"/>
      <c r="D6235" s="13"/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</row>
    <row r="6236" spans="1:43" x14ac:dyDescent="0.3">
      <c r="A6236" s="12"/>
      <c r="B6236" s="13"/>
      <c r="C6236" s="13"/>
      <c r="D6236" s="13"/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</row>
    <row r="6237" spans="1:43" x14ac:dyDescent="0.3">
      <c r="A6237" s="12"/>
      <c r="B6237" s="13"/>
      <c r="C6237" s="13"/>
      <c r="D6237" s="13"/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</row>
    <row r="6238" spans="1:43" x14ac:dyDescent="0.3">
      <c r="A6238" s="12"/>
      <c r="B6238" s="13"/>
      <c r="C6238" s="13"/>
      <c r="D6238" s="13"/>
      <c r="E6238" s="13"/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</row>
    <row r="6239" spans="1:43" x14ac:dyDescent="0.3">
      <c r="A6239" s="12"/>
      <c r="B6239" s="13"/>
      <c r="C6239" s="13"/>
      <c r="D6239" s="13"/>
      <c r="E6239" s="13"/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</row>
    <row r="6240" spans="1:43" x14ac:dyDescent="0.3">
      <c r="A6240" s="12"/>
      <c r="B6240" s="13"/>
      <c r="C6240" s="13"/>
      <c r="D6240" s="13"/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</row>
    <row r="6241" spans="1:43" x14ac:dyDescent="0.3">
      <c r="A6241" s="12"/>
      <c r="B6241" s="13"/>
      <c r="C6241" s="13"/>
      <c r="D6241" s="13"/>
      <c r="E6241" s="13"/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</row>
    <row r="6242" spans="1:43" x14ac:dyDescent="0.3">
      <c r="A6242" s="12"/>
      <c r="B6242" s="13"/>
      <c r="C6242" s="13"/>
      <c r="D6242" s="13"/>
      <c r="E6242" s="13"/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</row>
    <row r="6243" spans="1:43" x14ac:dyDescent="0.3">
      <c r="A6243" s="12"/>
      <c r="B6243" s="13"/>
      <c r="C6243" s="13"/>
      <c r="D6243" s="13"/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</row>
    <row r="6244" spans="1:43" x14ac:dyDescent="0.3">
      <c r="A6244" s="12"/>
      <c r="B6244" s="13"/>
      <c r="C6244" s="13"/>
      <c r="D6244" s="13"/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</row>
    <row r="6245" spans="1:43" x14ac:dyDescent="0.3">
      <c r="A6245" s="12"/>
      <c r="B6245" s="13"/>
      <c r="C6245" s="13"/>
      <c r="D6245" s="13"/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</row>
    <row r="6246" spans="1:43" x14ac:dyDescent="0.3">
      <c r="A6246" s="12"/>
      <c r="B6246" s="13"/>
      <c r="C6246" s="13"/>
      <c r="D6246" s="13"/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</row>
    <row r="6247" spans="1:43" x14ac:dyDescent="0.3">
      <c r="A6247" s="12"/>
      <c r="B6247" s="13"/>
      <c r="C6247" s="13"/>
      <c r="D6247" s="13"/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</row>
    <row r="6248" spans="1:43" x14ac:dyDescent="0.3">
      <c r="A6248" s="12"/>
      <c r="B6248" s="13"/>
      <c r="C6248" s="13"/>
      <c r="D6248" s="13"/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</row>
    <row r="6249" spans="1:43" x14ac:dyDescent="0.3">
      <c r="A6249" s="12"/>
      <c r="B6249" s="13"/>
      <c r="C6249" s="13"/>
      <c r="D6249" s="13"/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</row>
    <row r="6250" spans="1:43" x14ac:dyDescent="0.3">
      <c r="A6250" s="12"/>
      <c r="B6250" s="13"/>
      <c r="C6250" s="13"/>
      <c r="D6250" s="13"/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</row>
    <row r="6251" spans="1:43" x14ac:dyDescent="0.3">
      <c r="A6251" s="12"/>
      <c r="B6251" s="13"/>
      <c r="C6251" s="13"/>
      <c r="D6251" s="13"/>
      <c r="E6251" s="13"/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</row>
    <row r="6252" spans="1:43" x14ac:dyDescent="0.3">
      <c r="A6252" s="12"/>
      <c r="B6252" s="13"/>
      <c r="C6252" s="13"/>
      <c r="D6252" s="13"/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</row>
    <row r="6253" spans="1:43" x14ac:dyDescent="0.3">
      <c r="A6253" s="12"/>
      <c r="B6253" s="13"/>
      <c r="C6253" s="13"/>
      <c r="D6253" s="13"/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</row>
    <row r="6254" spans="1:43" x14ac:dyDescent="0.3">
      <c r="A6254" s="12"/>
      <c r="B6254" s="13"/>
      <c r="C6254" s="13"/>
      <c r="D6254" s="13"/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</row>
    <row r="6255" spans="1:43" x14ac:dyDescent="0.3">
      <c r="A6255" s="12"/>
      <c r="B6255" s="13"/>
      <c r="C6255" s="13"/>
      <c r="D6255" s="13"/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</row>
    <row r="6256" spans="1:43" x14ac:dyDescent="0.3">
      <c r="A6256" s="12"/>
      <c r="B6256" s="13"/>
      <c r="C6256" s="13"/>
      <c r="D6256" s="13"/>
      <c r="E6256" s="13"/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</row>
    <row r="6257" spans="1:43" x14ac:dyDescent="0.3">
      <c r="A6257" s="12"/>
      <c r="B6257" s="13"/>
      <c r="C6257" s="13"/>
      <c r="D6257" s="13"/>
      <c r="E6257" s="13"/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</row>
    <row r="6258" spans="1:43" x14ac:dyDescent="0.3">
      <c r="A6258" s="12"/>
      <c r="B6258" s="13"/>
      <c r="C6258" s="13"/>
      <c r="D6258" s="13"/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</row>
    <row r="6259" spans="1:43" x14ac:dyDescent="0.3">
      <c r="A6259" s="12"/>
      <c r="B6259" s="13"/>
      <c r="C6259" s="13"/>
      <c r="D6259" s="13"/>
      <c r="E6259" s="13"/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</row>
    <row r="6260" spans="1:43" x14ac:dyDescent="0.3">
      <c r="A6260" s="12"/>
      <c r="B6260" s="13"/>
      <c r="C6260" s="13"/>
      <c r="D6260" s="13"/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</row>
    <row r="6261" spans="1:43" x14ac:dyDescent="0.3">
      <c r="A6261" s="12"/>
      <c r="B6261" s="13"/>
      <c r="C6261" s="13"/>
      <c r="D6261" s="13"/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</row>
    <row r="6262" spans="1:43" x14ac:dyDescent="0.3">
      <c r="A6262" s="12"/>
      <c r="B6262" s="13"/>
      <c r="C6262" s="13"/>
      <c r="D6262" s="13"/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</row>
    <row r="6263" spans="1:43" x14ac:dyDescent="0.3">
      <c r="A6263" s="12"/>
      <c r="B6263" s="13"/>
      <c r="C6263" s="13"/>
      <c r="D6263" s="13"/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</row>
    <row r="6264" spans="1:43" x14ac:dyDescent="0.3">
      <c r="A6264" s="12"/>
      <c r="B6264" s="13"/>
      <c r="C6264" s="13"/>
      <c r="D6264" s="13"/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</row>
    <row r="6265" spans="1:43" x14ac:dyDescent="0.3">
      <c r="A6265" s="12"/>
      <c r="B6265" s="13"/>
      <c r="C6265" s="13"/>
      <c r="D6265" s="13"/>
      <c r="E6265" s="13"/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</row>
    <row r="6266" spans="1:43" x14ac:dyDescent="0.3">
      <c r="A6266" s="12"/>
      <c r="B6266" s="13"/>
      <c r="C6266" s="13"/>
      <c r="D6266" s="13"/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</row>
    <row r="6267" spans="1:43" x14ac:dyDescent="0.3">
      <c r="A6267" s="12"/>
      <c r="B6267" s="13"/>
      <c r="C6267" s="13"/>
      <c r="D6267" s="13"/>
      <c r="E6267" s="13"/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</row>
    <row r="6268" spans="1:43" x14ac:dyDescent="0.3">
      <c r="A6268" s="12"/>
      <c r="B6268" s="13"/>
      <c r="C6268" s="13"/>
      <c r="D6268" s="13"/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</row>
    <row r="6269" spans="1:43" x14ac:dyDescent="0.3">
      <c r="A6269" s="12"/>
      <c r="B6269" s="13"/>
      <c r="C6269" s="13"/>
      <c r="D6269" s="13"/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</row>
    <row r="6270" spans="1:43" x14ac:dyDescent="0.3">
      <c r="A6270" s="12"/>
      <c r="B6270" s="13"/>
      <c r="C6270" s="13"/>
      <c r="D6270" s="13"/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</row>
    <row r="6271" spans="1:43" x14ac:dyDescent="0.3">
      <c r="A6271" s="12"/>
      <c r="B6271" s="13"/>
      <c r="C6271" s="13"/>
      <c r="D6271" s="13"/>
      <c r="E6271" s="13"/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</row>
    <row r="6272" spans="1:43" x14ac:dyDescent="0.3">
      <c r="A6272" s="12"/>
      <c r="B6272" s="13"/>
      <c r="C6272" s="13"/>
      <c r="D6272" s="13"/>
      <c r="E6272" s="13"/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</row>
    <row r="6273" spans="1:43" x14ac:dyDescent="0.3">
      <c r="A6273" s="12"/>
      <c r="B6273" s="13"/>
      <c r="C6273" s="13"/>
      <c r="D6273" s="13"/>
      <c r="E6273" s="13"/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</row>
    <row r="6274" spans="1:43" x14ac:dyDescent="0.3">
      <c r="A6274" s="12"/>
      <c r="B6274" s="13"/>
      <c r="C6274" s="13"/>
      <c r="D6274" s="13"/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</row>
    <row r="6275" spans="1:43" x14ac:dyDescent="0.3">
      <c r="A6275" s="12"/>
      <c r="B6275" s="13"/>
      <c r="C6275" s="13"/>
      <c r="D6275" s="13"/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</row>
    <row r="6276" spans="1:43" x14ac:dyDescent="0.3">
      <c r="A6276" s="12"/>
      <c r="B6276" s="13"/>
      <c r="C6276" s="13"/>
      <c r="D6276" s="13"/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</row>
    <row r="6277" spans="1:43" x14ac:dyDescent="0.3">
      <c r="A6277" s="12"/>
      <c r="B6277" s="13"/>
      <c r="C6277" s="13"/>
      <c r="D6277" s="13"/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</row>
    <row r="6278" spans="1:43" x14ac:dyDescent="0.3">
      <c r="A6278" s="12"/>
      <c r="B6278" s="13"/>
      <c r="C6278" s="13"/>
      <c r="D6278" s="13"/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</row>
    <row r="6279" spans="1:43" x14ac:dyDescent="0.3">
      <c r="A6279" s="12"/>
      <c r="B6279" s="13"/>
      <c r="C6279" s="13"/>
      <c r="D6279" s="13"/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</row>
    <row r="6280" spans="1:43" x14ac:dyDescent="0.3">
      <c r="A6280" s="12"/>
      <c r="B6280" s="13"/>
      <c r="C6280" s="13"/>
      <c r="D6280" s="13"/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</row>
    <row r="6281" spans="1:43" x14ac:dyDescent="0.3">
      <c r="A6281" s="12"/>
      <c r="B6281" s="13"/>
      <c r="C6281" s="13"/>
      <c r="D6281" s="13"/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</row>
    <row r="6282" spans="1:43" x14ac:dyDescent="0.3">
      <c r="A6282" s="12"/>
      <c r="B6282" s="13"/>
      <c r="C6282" s="13"/>
      <c r="D6282" s="13"/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</row>
    <row r="6283" spans="1:43" x14ac:dyDescent="0.3">
      <c r="A6283" s="12"/>
      <c r="B6283" s="13"/>
      <c r="C6283" s="13"/>
      <c r="D6283" s="13"/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</row>
    <row r="6284" spans="1:43" x14ac:dyDescent="0.3">
      <c r="A6284" s="12"/>
      <c r="B6284" s="13"/>
      <c r="C6284" s="13"/>
      <c r="D6284" s="13"/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</row>
    <row r="6285" spans="1:43" x14ac:dyDescent="0.3">
      <c r="A6285" s="12"/>
      <c r="B6285" s="13"/>
      <c r="C6285" s="13"/>
      <c r="D6285" s="13"/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</row>
    <row r="6286" spans="1:43" x14ac:dyDescent="0.3">
      <c r="A6286" s="12"/>
      <c r="B6286" s="13"/>
      <c r="C6286" s="13"/>
      <c r="D6286" s="13"/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</row>
    <row r="6287" spans="1:43" x14ac:dyDescent="0.3">
      <c r="A6287" s="12"/>
      <c r="B6287" s="13"/>
      <c r="C6287" s="13"/>
      <c r="D6287" s="13"/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</row>
    <row r="6288" spans="1:43" x14ac:dyDescent="0.3">
      <c r="A6288" s="12"/>
      <c r="B6288" s="13"/>
      <c r="C6288" s="13"/>
      <c r="D6288" s="13"/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</row>
    <row r="6289" spans="1:43" x14ac:dyDescent="0.3">
      <c r="A6289" s="12"/>
      <c r="B6289" s="13"/>
      <c r="C6289" s="13"/>
      <c r="D6289" s="13"/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</row>
    <row r="6290" spans="1:43" x14ac:dyDescent="0.3">
      <c r="A6290" s="12"/>
      <c r="B6290" s="13"/>
      <c r="C6290" s="13"/>
      <c r="D6290" s="13"/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</row>
    <row r="6291" spans="1:43" x14ac:dyDescent="0.3">
      <c r="A6291" s="12"/>
      <c r="B6291" s="13"/>
      <c r="C6291" s="13"/>
      <c r="D6291" s="13"/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</row>
    <row r="6292" spans="1:43" x14ac:dyDescent="0.3">
      <c r="A6292" s="12"/>
      <c r="B6292" s="13"/>
      <c r="C6292" s="13"/>
      <c r="D6292" s="13"/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</row>
    <row r="6293" spans="1:43" x14ac:dyDescent="0.3">
      <c r="A6293" s="12"/>
      <c r="B6293" s="13"/>
      <c r="C6293" s="13"/>
      <c r="D6293" s="13"/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</row>
    <row r="6294" spans="1:43" x14ac:dyDescent="0.3">
      <c r="A6294" s="12"/>
      <c r="B6294" s="13"/>
      <c r="C6294" s="13"/>
      <c r="D6294" s="13"/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</row>
    <row r="6295" spans="1:43" x14ac:dyDescent="0.3">
      <c r="A6295" s="12"/>
      <c r="B6295" s="13"/>
      <c r="C6295" s="13"/>
      <c r="D6295" s="13"/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</row>
    <row r="6296" spans="1:43" x14ac:dyDescent="0.3">
      <c r="A6296" s="12"/>
      <c r="B6296" s="13"/>
      <c r="C6296" s="13"/>
      <c r="D6296" s="13"/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</row>
    <row r="6297" spans="1:43" x14ac:dyDescent="0.3">
      <c r="A6297" s="12"/>
      <c r="B6297" s="13"/>
      <c r="C6297" s="13"/>
      <c r="D6297" s="13"/>
      <c r="E6297" s="13"/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</row>
    <row r="6298" spans="1:43" x14ac:dyDescent="0.3">
      <c r="A6298" s="12"/>
      <c r="B6298" s="13"/>
      <c r="C6298" s="13"/>
      <c r="D6298" s="13"/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</row>
    <row r="6299" spans="1:43" x14ac:dyDescent="0.3">
      <c r="A6299" s="12"/>
      <c r="B6299" s="13"/>
      <c r="C6299" s="13"/>
      <c r="D6299" s="13"/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</row>
    <row r="6300" spans="1:43" x14ac:dyDescent="0.3">
      <c r="A6300" s="12"/>
      <c r="B6300" s="13"/>
      <c r="C6300" s="13"/>
      <c r="D6300" s="13"/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</row>
    <row r="6301" spans="1:43" x14ac:dyDescent="0.3">
      <c r="A6301" s="12"/>
      <c r="B6301" s="13"/>
      <c r="C6301" s="13"/>
      <c r="D6301" s="13"/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</row>
    <row r="6302" spans="1:43" x14ac:dyDescent="0.3">
      <c r="A6302" s="12"/>
      <c r="B6302" s="13"/>
      <c r="C6302" s="13"/>
      <c r="D6302" s="13"/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</row>
    <row r="6303" spans="1:43" x14ac:dyDescent="0.3">
      <c r="A6303" s="12"/>
      <c r="B6303" s="13"/>
      <c r="C6303" s="13"/>
      <c r="D6303" s="13"/>
      <c r="E6303" s="13"/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</row>
    <row r="6304" spans="1:43" x14ac:dyDescent="0.3">
      <c r="A6304" s="12"/>
      <c r="B6304" s="13"/>
      <c r="C6304" s="13"/>
      <c r="D6304" s="13"/>
      <c r="E6304" s="13"/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</row>
    <row r="6305" spans="1:43" x14ac:dyDescent="0.3">
      <c r="A6305" s="12"/>
      <c r="B6305" s="13"/>
      <c r="C6305" s="13"/>
      <c r="D6305" s="13"/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</row>
    <row r="6306" spans="1:43" x14ac:dyDescent="0.3">
      <c r="A6306" s="12"/>
      <c r="B6306" s="13"/>
      <c r="C6306" s="13"/>
      <c r="D6306" s="13"/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</row>
    <row r="6307" spans="1:43" x14ac:dyDescent="0.3">
      <c r="A6307" s="12"/>
      <c r="B6307" s="13"/>
      <c r="C6307" s="13"/>
      <c r="D6307" s="13"/>
      <c r="E6307" s="13"/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</row>
    <row r="6308" spans="1:43" x14ac:dyDescent="0.3">
      <c r="A6308" s="12"/>
      <c r="B6308" s="13"/>
      <c r="C6308" s="13"/>
      <c r="D6308" s="13"/>
      <c r="E6308" s="13"/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</row>
    <row r="6309" spans="1:43" x14ac:dyDescent="0.3">
      <c r="A6309" s="12"/>
      <c r="B6309" s="13"/>
      <c r="C6309" s="13"/>
      <c r="D6309" s="13"/>
      <c r="E6309" s="13"/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</row>
    <row r="6310" spans="1:43" x14ac:dyDescent="0.3">
      <c r="A6310" s="12"/>
      <c r="B6310" s="13"/>
      <c r="C6310" s="13"/>
      <c r="D6310" s="13"/>
      <c r="E6310" s="13"/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</row>
    <row r="6311" spans="1:43" x14ac:dyDescent="0.3">
      <c r="A6311" s="12"/>
      <c r="B6311" s="13"/>
      <c r="C6311" s="13"/>
      <c r="D6311" s="13"/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</row>
    <row r="6312" spans="1:43" x14ac:dyDescent="0.3">
      <c r="A6312" s="12"/>
      <c r="B6312" s="13"/>
      <c r="C6312" s="13"/>
      <c r="D6312" s="13"/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</row>
    <row r="6313" spans="1:43" x14ac:dyDescent="0.3">
      <c r="A6313" s="12"/>
      <c r="B6313" s="13"/>
      <c r="C6313" s="13"/>
      <c r="D6313" s="13"/>
      <c r="E6313" s="13"/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</row>
    <row r="6314" spans="1:43" x14ac:dyDescent="0.3">
      <c r="A6314" s="12"/>
      <c r="B6314" s="13"/>
      <c r="C6314" s="13"/>
      <c r="D6314" s="13"/>
      <c r="E6314" s="13"/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</row>
    <row r="6315" spans="1:43" x14ac:dyDescent="0.3">
      <c r="A6315" s="12"/>
      <c r="B6315" s="13"/>
      <c r="C6315" s="13"/>
      <c r="D6315" s="13"/>
      <c r="E6315" s="13"/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</row>
    <row r="6316" spans="1:43" x14ac:dyDescent="0.3">
      <c r="A6316" s="12"/>
      <c r="B6316" s="13"/>
      <c r="C6316" s="13"/>
      <c r="D6316" s="13"/>
      <c r="E6316" s="13"/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</row>
    <row r="6317" spans="1:43" x14ac:dyDescent="0.3">
      <c r="A6317" s="12"/>
      <c r="B6317" s="13"/>
      <c r="C6317" s="13"/>
      <c r="D6317" s="13"/>
      <c r="E6317" s="13"/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</row>
    <row r="6318" spans="1:43" x14ac:dyDescent="0.3">
      <c r="A6318" s="12"/>
      <c r="B6318" s="13"/>
      <c r="C6318" s="13"/>
      <c r="D6318" s="13"/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</row>
    <row r="6319" spans="1:43" x14ac:dyDescent="0.3">
      <c r="A6319" s="12"/>
      <c r="B6319" s="13"/>
      <c r="C6319" s="13"/>
      <c r="D6319" s="13"/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</row>
    <row r="6320" spans="1:43" x14ac:dyDescent="0.3">
      <c r="A6320" s="12"/>
      <c r="B6320" s="13"/>
      <c r="C6320" s="13"/>
      <c r="D6320" s="13"/>
      <c r="E6320" s="13"/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</row>
    <row r="6321" spans="1:43" x14ac:dyDescent="0.3">
      <c r="A6321" s="12"/>
      <c r="B6321" s="13"/>
      <c r="C6321" s="13"/>
      <c r="D6321" s="13"/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</row>
    <row r="6322" spans="1:43" x14ac:dyDescent="0.3">
      <c r="A6322" s="12"/>
      <c r="B6322" s="13"/>
      <c r="C6322" s="13"/>
      <c r="D6322" s="13"/>
      <c r="E6322" s="13"/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</row>
    <row r="6323" spans="1:43" x14ac:dyDescent="0.3">
      <c r="A6323" s="12"/>
      <c r="B6323" s="13"/>
      <c r="C6323" s="13"/>
      <c r="D6323" s="13"/>
      <c r="E6323" s="13"/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</row>
    <row r="6324" spans="1:43" x14ac:dyDescent="0.3">
      <c r="A6324" s="12"/>
      <c r="B6324" s="13"/>
      <c r="C6324" s="13"/>
      <c r="D6324" s="13"/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</row>
    <row r="6325" spans="1:43" x14ac:dyDescent="0.3">
      <c r="A6325" s="12"/>
      <c r="B6325" s="13"/>
      <c r="C6325" s="13"/>
      <c r="D6325" s="13"/>
      <c r="E6325" s="13"/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</row>
    <row r="6326" spans="1:43" x14ac:dyDescent="0.3">
      <c r="A6326" s="12"/>
      <c r="B6326" s="13"/>
      <c r="C6326" s="13"/>
      <c r="D6326" s="13"/>
      <c r="E6326" s="13"/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</row>
    <row r="6327" spans="1:43" x14ac:dyDescent="0.3">
      <c r="A6327" s="12"/>
      <c r="B6327" s="13"/>
      <c r="C6327" s="13"/>
      <c r="D6327" s="13"/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</row>
    <row r="6328" spans="1:43" x14ac:dyDescent="0.3">
      <c r="A6328" s="12"/>
      <c r="B6328" s="13"/>
      <c r="C6328" s="13"/>
      <c r="D6328" s="13"/>
      <c r="E6328" s="13"/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</row>
    <row r="6329" spans="1:43" x14ac:dyDescent="0.3">
      <c r="A6329" s="12"/>
      <c r="B6329" s="13"/>
      <c r="C6329" s="13"/>
      <c r="D6329" s="13"/>
      <c r="E6329" s="13"/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</row>
    <row r="6330" spans="1:43" x14ac:dyDescent="0.3">
      <c r="A6330" s="12"/>
      <c r="B6330" s="13"/>
      <c r="C6330" s="13"/>
      <c r="D6330" s="13"/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</row>
    <row r="6331" spans="1:43" x14ac:dyDescent="0.3">
      <c r="A6331" s="12"/>
      <c r="B6331" s="13"/>
      <c r="C6331" s="13"/>
      <c r="D6331" s="13"/>
      <c r="E6331" s="13"/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</row>
    <row r="6332" spans="1:43" x14ac:dyDescent="0.3">
      <c r="A6332" s="12"/>
      <c r="B6332" s="13"/>
      <c r="C6332" s="13"/>
      <c r="D6332" s="13"/>
      <c r="E6332" s="13"/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</row>
    <row r="6333" spans="1:43" x14ac:dyDescent="0.3">
      <c r="A6333" s="12"/>
      <c r="B6333" s="13"/>
      <c r="C6333" s="13"/>
      <c r="D6333" s="13"/>
      <c r="E6333" s="13"/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</row>
    <row r="6334" spans="1:43" x14ac:dyDescent="0.3">
      <c r="A6334" s="12"/>
      <c r="B6334" s="13"/>
      <c r="C6334" s="13"/>
      <c r="D6334" s="13"/>
      <c r="E6334" s="13"/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  <c r="P6334" s="13"/>
      <c r="Q6334" s="13"/>
      <c r="R6334" s="13"/>
      <c r="S6334" s="13"/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F6334" s="13"/>
      <c r="AG6334" s="13"/>
      <c r="AH6334" s="13"/>
      <c r="AI6334" s="13"/>
      <c r="AJ6334" s="13"/>
      <c r="AK6334" s="13"/>
      <c r="AL6334" s="13"/>
      <c r="AM6334" s="13"/>
      <c r="AN6334" s="13"/>
      <c r="AO6334" s="13"/>
      <c r="AP6334" s="13"/>
      <c r="AQ6334" s="13"/>
    </row>
    <row r="6335" spans="1:43" x14ac:dyDescent="0.3">
      <c r="A6335" s="12"/>
      <c r="B6335" s="13"/>
      <c r="C6335" s="13"/>
      <c r="D6335" s="13"/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</row>
    <row r="6336" spans="1:43" x14ac:dyDescent="0.3">
      <c r="A6336" s="12"/>
      <c r="B6336" s="13"/>
      <c r="C6336" s="13"/>
      <c r="D6336" s="13"/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</row>
    <row r="6337" spans="1:43" x14ac:dyDescent="0.3">
      <c r="A6337" s="12"/>
      <c r="B6337" s="13"/>
      <c r="C6337" s="13"/>
      <c r="D6337" s="13"/>
      <c r="E6337" s="13"/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</row>
    <row r="6338" spans="1:43" x14ac:dyDescent="0.3">
      <c r="A6338" s="12"/>
      <c r="B6338" s="13"/>
      <c r="C6338" s="13"/>
      <c r="D6338" s="13"/>
      <c r="E6338" s="13"/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</row>
    <row r="6339" spans="1:43" x14ac:dyDescent="0.3">
      <c r="A6339" s="12"/>
      <c r="B6339" s="13"/>
      <c r="C6339" s="13"/>
      <c r="D6339" s="13"/>
      <c r="E6339" s="13"/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</row>
    <row r="6340" spans="1:43" x14ac:dyDescent="0.3">
      <c r="A6340" s="12"/>
      <c r="B6340" s="13"/>
      <c r="C6340" s="13"/>
      <c r="D6340" s="13"/>
      <c r="E6340" s="13"/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</row>
    <row r="6341" spans="1:43" x14ac:dyDescent="0.3">
      <c r="A6341" s="12"/>
      <c r="B6341" s="13"/>
      <c r="C6341" s="13"/>
      <c r="D6341" s="13"/>
      <c r="E6341" s="13"/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</row>
    <row r="6342" spans="1:43" x14ac:dyDescent="0.3">
      <c r="A6342" s="12"/>
      <c r="B6342" s="13"/>
      <c r="C6342" s="13"/>
      <c r="D6342" s="13"/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</row>
    <row r="6343" spans="1:43" x14ac:dyDescent="0.3">
      <c r="A6343" s="12"/>
      <c r="B6343" s="13"/>
      <c r="C6343" s="13"/>
      <c r="D6343" s="13"/>
      <c r="E6343" s="13"/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</row>
    <row r="6344" spans="1:43" x14ac:dyDescent="0.3">
      <c r="A6344" s="12"/>
      <c r="B6344" s="13"/>
      <c r="C6344" s="13"/>
      <c r="D6344" s="13"/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</row>
    <row r="6345" spans="1:43" x14ac:dyDescent="0.3">
      <c r="A6345" s="12"/>
      <c r="B6345" s="13"/>
      <c r="C6345" s="13"/>
      <c r="D6345" s="13"/>
      <c r="E6345" s="13"/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</row>
    <row r="6346" spans="1:43" x14ac:dyDescent="0.3">
      <c r="A6346" s="12"/>
      <c r="B6346" s="13"/>
      <c r="C6346" s="13"/>
      <c r="D6346" s="13"/>
      <c r="E6346" s="13"/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</row>
    <row r="6347" spans="1:43" x14ac:dyDescent="0.3">
      <c r="A6347" s="12"/>
      <c r="B6347" s="13"/>
      <c r="C6347" s="13"/>
      <c r="D6347" s="13"/>
      <c r="E6347" s="13"/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</row>
    <row r="6348" spans="1:43" x14ac:dyDescent="0.3">
      <c r="A6348" s="12"/>
      <c r="B6348" s="13"/>
      <c r="C6348" s="13"/>
      <c r="D6348" s="13"/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</row>
    <row r="6349" spans="1:43" x14ac:dyDescent="0.3">
      <c r="A6349" s="12"/>
      <c r="B6349" s="13"/>
      <c r="C6349" s="13"/>
      <c r="D6349" s="13"/>
      <c r="E6349" s="13"/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</row>
    <row r="6350" spans="1:43" x14ac:dyDescent="0.3">
      <c r="A6350" s="12"/>
      <c r="B6350" s="13"/>
      <c r="C6350" s="13"/>
      <c r="D6350" s="13"/>
      <c r="E6350" s="13"/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</row>
    <row r="6351" spans="1:43" x14ac:dyDescent="0.3">
      <c r="A6351" s="12"/>
      <c r="B6351" s="13"/>
      <c r="C6351" s="13"/>
      <c r="D6351" s="13"/>
      <c r="E6351" s="13"/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  <c r="P6351" s="13"/>
      <c r="Q6351" s="13"/>
      <c r="R6351" s="13"/>
      <c r="S6351" s="13"/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F6351" s="13"/>
      <c r="AG6351" s="13"/>
      <c r="AH6351" s="13"/>
      <c r="AI6351" s="13"/>
      <c r="AJ6351" s="13"/>
      <c r="AK6351" s="13"/>
      <c r="AL6351" s="13"/>
      <c r="AM6351" s="13"/>
      <c r="AN6351" s="13"/>
      <c r="AO6351" s="13"/>
      <c r="AP6351" s="13"/>
      <c r="AQ6351" s="13"/>
    </row>
    <row r="6352" spans="1:43" x14ac:dyDescent="0.3">
      <c r="A6352" s="12"/>
      <c r="B6352" s="13"/>
      <c r="C6352" s="13"/>
      <c r="D6352" s="13"/>
      <c r="E6352" s="13"/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</row>
    <row r="6353" spans="1:43" x14ac:dyDescent="0.3">
      <c r="A6353" s="12"/>
      <c r="B6353" s="13"/>
      <c r="C6353" s="13"/>
      <c r="D6353" s="13"/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</row>
    <row r="6354" spans="1:43" x14ac:dyDescent="0.3">
      <c r="A6354" s="12"/>
      <c r="B6354" s="13"/>
      <c r="C6354" s="13"/>
      <c r="D6354" s="13"/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</row>
    <row r="6355" spans="1:43" x14ac:dyDescent="0.3">
      <c r="A6355" s="12"/>
      <c r="B6355" s="13"/>
      <c r="C6355" s="13"/>
      <c r="D6355" s="13"/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</row>
    <row r="6356" spans="1:43" x14ac:dyDescent="0.3">
      <c r="A6356" s="12"/>
      <c r="B6356" s="13"/>
      <c r="C6356" s="13"/>
      <c r="D6356" s="13"/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</row>
    <row r="6357" spans="1:43" x14ac:dyDescent="0.3">
      <c r="A6357" s="12"/>
      <c r="B6357" s="13"/>
      <c r="C6357" s="13"/>
      <c r="D6357" s="13"/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</row>
    <row r="6358" spans="1:43" x14ac:dyDescent="0.3">
      <c r="A6358" s="12"/>
      <c r="B6358" s="13"/>
      <c r="C6358" s="13"/>
      <c r="D6358" s="13"/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</row>
    <row r="6359" spans="1:43" x14ac:dyDescent="0.3">
      <c r="A6359" s="12"/>
      <c r="B6359" s="13"/>
      <c r="C6359" s="13"/>
      <c r="D6359" s="13"/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</row>
    <row r="6360" spans="1:43" x14ac:dyDescent="0.3">
      <c r="A6360" s="12"/>
      <c r="B6360" s="13"/>
      <c r="C6360" s="13"/>
      <c r="D6360" s="13"/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</row>
    <row r="6361" spans="1:43" x14ac:dyDescent="0.3">
      <c r="A6361" s="12"/>
      <c r="B6361" s="13"/>
      <c r="C6361" s="13"/>
      <c r="D6361" s="13"/>
      <c r="E6361" s="13"/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</row>
    <row r="6362" spans="1:43" x14ac:dyDescent="0.3">
      <c r="A6362" s="12"/>
      <c r="B6362" s="13"/>
      <c r="C6362" s="13"/>
      <c r="D6362" s="13"/>
      <c r="E6362" s="13"/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</row>
    <row r="6363" spans="1:43" x14ac:dyDescent="0.3">
      <c r="A6363" s="12"/>
      <c r="B6363" s="13"/>
      <c r="C6363" s="13"/>
      <c r="D6363" s="13"/>
      <c r="E6363" s="13"/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</row>
    <row r="6364" spans="1:43" x14ac:dyDescent="0.3">
      <c r="A6364" s="12"/>
      <c r="B6364" s="13"/>
      <c r="C6364" s="13"/>
      <c r="D6364" s="13"/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</row>
    <row r="6365" spans="1:43" x14ac:dyDescent="0.3">
      <c r="A6365" s="12"/>
      <c r="B6365" s="13"/>
      <c r="C6365" s="13"/>
      <c r="D6365" s="13"/>
      <c r="E6365" s="13"/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</row>
    <row r="6366" spans="1:43" x14ac:dyDescent="0.3">
      <c r="A6366" s="12"/>
      <c r="B6366" s="13"/>
      <c r="C6366" s="13"/>
      <c r="D6366" s="13"/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</row>
    <row r="6367" spans="1:43" x14ac:dyDescent="0.3">
      <c r="A6367" s="12"/>
      <c r="B6367" s="13"/>
      <c r="C6367" s="13"/>
      <c r="D6367" s="13"/>
      <c r="E6367" s="13"/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</row>
    <row r="6368" spans="1:43" x14ac:dyDescent="0.3">
      <c r="A6368" s="12"/>
      <c r="B6368" s="13"/>
      <c r="C6368" s="13"/>
      <c r="D6368" s="13"/>
      <c r="E6368" s="13"/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</row>
    <row r="6369" spans="1:43" x14ac:dyDescent="0.3">
      <c r="A6369" s="12"/>
      <c r="B6369" s="13"/>
      <c r="C6369" s="13"/>
      <c r="D6369" s="13"/>
      <c r="E6369" s="13"/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</row>
    <row r="6370" spans="1:43" x14ac:dyDescent="0.3">
      <c r="A6370" s="12"/>
      <c r="B6370" s="13"/>
      <c r="C6370" s="13"/>
      <c r="D6370" s="13"/>
      <c r="E6370" s="13"/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</row>
    <row r="6371" spans="1:43" x14ac:dyDescent="0.3">
      <c r="A6371" s="12"/>
      <c r="B6371" s="13"/>
      <c r="C6371" s="13"/>
      <c r="D6371" s="13"/>
      <c r="E6371" s="13"/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</row>
    <row r="6372" spans="1:43" x14ac:dyDescent="0.3">
      <c r="A6372" s="12"/>
      <c r="B6372" s="13"/>
      <c r="C6372" s="13"/>
      <c r="D6372" s="13"/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</row>
    <row r="6373" spans="1:43" x14ac:dyDescent="0.3">
      <c r="A6373" s="12"/>
      <c r="B6373" s="13"/>
      <c r="C6373" s="13"/>
      <c r="D6373" s="13"/>
      <c r="E6373" s="13"/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</row>
    <row r="6374" spans="1:43" x14ac:dyDescent="0.3">
      <c r="A6374" s="12"/>
      <c r="B6374" s="13"/>
      <c r="C6374" s="13"/>
      <c r="D6374" s="13"/>
      <c r="E6374" s="13"/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</row>
    <row r="6375" spans="1:43" x14ac:dyDescent="0.3">
      <c r="A6375" s="12"/>
      <c r="B6375" s="13"/>
      <c r="C6375" s="13"/>
      <c r="D6375" s="13"/>
      <c r="E6375" s="13"/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</row>
    <row r="6376" spans="1:43" x14ac:dyDescent="0.3">
      <c r="A6376" s="12"/>
      <c r="B6376" s="13"/>
      <c r="C6376" s="13"/>
      <c r="D6376" s="13"/>
      <c r="E6376" s="13"/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</row>
    <row r="6377" spans="1:43" x14ac:dyDescent="0.3">
      <c r="A6377" s="12"/>
      <c r="B6377" s="13"/>
      <c r="C6377" s="13"/>
      <c r="D6377" s="13"/>
      <c r="E6377" s="13"/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</row>
    <row r="6378" spans="1:43" x14ac:dyDescent="0.3">
      <c r="A6378" s="12"/>
      <c r="B6378" s="13"/>
      <c r="C6378" s="13"/>
      <c r="D6378" s="13"/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</row>
    <row r="6379" spans="1:43" x14ac:dyDescent="0.3">
      <c r="A6379" s="12"/>
      <c r="B6379" s="13"/>
      <c r="C6379" s="13"/>
      <c r="D6379" s="13"/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</row>
    <row r="6380" spans="1:43" x14ac:dyDescent="0.3">
      <c r="A6380" s="12"/>
      <c r="B6380" s="13"/>
      <c r="C6380" s="13"/>
      <c r="D6380" s="13"/>
      <c r="E6380" s="13"/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</row>
    <row r="6381" spans="1:43" x14ac:dyDescent="0.3">
      <c r="A6381" s="12"/>
      <c r="B6381" s="13"/>
      <c r="C6381" s="13"/>
      <c r="D6381" s="13"/>
      <c r="E6381" s="13"/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</row>
    <row r="6382" spans="1:43" x14ac:dyDescent="0.3">
      <c r="A6382" s="12"/>
      <c r="B6382" s="13"/>
      <c r="C6382" s="13"/>
      <c r="D6382" s="13"/>
      <c r="E6382" s="13"/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</row>
    <row r="6383" spans="1:43" x14ac:dyDescent="0.3">
      <c r="A6383" s="12"/>
      <c r="B6383" s="13"/>
      <c r="C6383" s="13"/>
      <c r="D6383" s="13"/>
      <c r="E6383" s="13"/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</row>
    <row r="6384" spans="1:43" x14ac:dyDescent="0.3">
      <c r="A6384" s="12"/>
      <c r="B6384" s="13"/>
      <c r="C6384" s="13"/>
      <c r="D6384" s="13"/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</row>
    <row r="6385" spans="1:43" x14ac:dyDescent="0.3">
      <c r="A6385" s="12"/>
      <c r="B6385" s="13"/>
      <c r="C6385" s="13"/>
      <c r="D6385" s="13"/>
      <c r="E6385" s="13"/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</row>
    <row r="6386" spans="1:43" x14ac:dyDescent="0.3">
      <c r="A6386" s="12"/>
      <c r="B6386" s="13"/>
      <c r="C6386" s="13"/>
      <c r="D6386" s="13"/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</row>
    <row r="6387" spans="1:43" x14ac:dyDescent="0.3">
      <c r="A6387" s="12"/>
      <c r="B6387" s="13"/>
      <c r="C6387" s="13"/>
      <c r="D6387" s="13"/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</row>
    <row r="6388" spans="1:43" x14ac:dyDescent="0.3">
      <c r="A6388" s="12"/>
      <c r="B6388" s="13"/>
      <c r="C6388" s="13"/>
      <c r="D6388" s="13"/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</row>
    <row r="6389" spans="1:43" x14ac:dyDescent="0.3">
      <c r="A6389" s="12"/>
      <c r="B6389" s="13"/>
      <c r="C6389" s="13"/>
      <c r="D6389" s="13"/>
      <c r="E6389" s="13"/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</row>
    <row r="6390" spans="1:43" x14ac:dyDescent="0.3">
      <c r="A6390" s="12"/>
      <c r="B6390" s="13"/>
      <c r="C6390" s="13"/>
      <c r="D6390" s="13"/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</row>
    <row r="6391" spans="1:43" x14ac:dyDescent="0.3">
      <c r="A6391" s="12"/>
      <c r="B6391" s="13"/>
      <c r="C6391" s="13"/>
      <c r="D6391" s="13"/>
      <c r="E6391" s="13"/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</row>
    <row r="6392" spans="1:43" x14ac:dyDescent="0.3">
      <c r="A6392" s="12"/>
      <c r="B6392" s="13"/>
      <c r="C6392" s="13"/>
      <c r="D6392" s="13"/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</row>
    <row r="6393" spans="1:43" x14ac:dyDescent="0.3">
      <c r="A6393" s="12"/>
      <c r="B6393" s="13"/>
      <c r="C6393" s="13"/>
      <c r="D6393" s="13"/>
      <c r="E6393" s="13"/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</row>
    <row r="6394" spans="1:43" x14ac:dyDescent="0.3">
      <c r="A6394" s="12"/>
      <c r="B6394" s="13"/>
      <c r="C6394" s="13"/>
      <c r="D6394" s="13"/>
      <c r="E6394" s="13"/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</row>
    <row r="6395" spans="1:43" x14ac:dyDescent="0.3">
      <c r="A6395" s="12"/>
      <c r="B6395" s="13"/>
      <c r="C6395" s="13"/>
      <c r="D6395" s="13"/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</row>
    <row r="6396" spans="1:43" x14ac:dyDescent="0.3">
      <c r="A6396" s="12"/>
      <c r="B6396" s="13"/>
      <c r="C6396" s="13"/>
      <c r="D6396" s="13"/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</row>
    <row r="6397" spans="1:43" x14ac:dyDescent="0.3">
      <c r="A6397" s="12"/>
      <c r="B6397" s="13"/>
      <c r="C6397" s="13"/>
      <c r="D6397" s="13"/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</row>
    <row r="6398" spans="1:43" x14ac:dyDescent="0.3">
      <c r="A6398" s="12"/>
      <c r="B6398" s="13"/>
      <c r="C6398" s="13"/>
      <c r="D6398" s="13"/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</row>
    <row r="6399" spans="1:43" x14ac:dyDescent="0.3">
      <c r="A6399" s="12"/>
      <c r="B6399" s="13"/>
      <c r="C6399" s="13"/>
      <c r="D6399" s="13"/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</row>
    <row r="6400" spans="1:43" x14ac:dyDescent="0.3">
      <c r="A6400" s="12"/>
      <c r="B6400" s="13"/>
      <c r="C6400" s="13"/>
      <c r="D6400" s="13"/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</row>
    <row r="6401" spans="1:43" x14ac:dyDescent="0.3">
      <c r="A6401" s="12"/>
      <c r="B6401" s="13"/>
      <c r="C6401" s="13"/>
      <c r="D6401" s="13"/>
      <c r="E6401" s="13"/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</row>
    <row r="6402" spans="1:43" x14ac:dyDescent="0.3">
      <c r="A6402" s="12"/>
      <c r="B6402" s="13"/>
      <c r="C6402" s="13"/>
      <c r="D6402" s="13"/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</row>
    <row r="6403" spans="1:43" x14ac:dyDescent="0.3">
      <c r="A6403" s="12"/>
      <c r="B6403" s="13"/>
      <c r="C6403" s="13"/>
      <c r="D6403" s="13"/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</row>
    <row r="6404" spans="1:43" x14ac:dyDescent="0.3">
      <c r="A6404" s="12"/>
      <c r="B6404" s="13"/>
      <c r="C6404" s="13"/>
      <c r="D6404" s="13"/>
      <c r="E6404" s="13"/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</row>
    <row r="6405" spans="1:43" x14ac:dyDescent="0.3">
      <c r="A6405" s="12"/>
      <c r="B6405" s="13"/>
      <c r="C6405" s="13"/>
      <c r="D6405" s="13"/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  <c r="P6405" s="13"/>
      <c r="Q6405" s="13"/>
      <c r="R6405" s="13"/>
      <c r="S6405" s="13"/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F6405" s="13"/>
      <c r="AG6405" s="13"/>
      <c r="AH6405" s="13"/>
      <c r="AI6405" s="13"/>
      <c r="AJ6405" s="13"/>
      <c r="AK6405" s="13"/>
      <c r="AL6405" s="13"/>
      <c r="AM6405" s="13"/>
      <c r="AN6405" s="13"/>
      <c r="AO6405" s="13"/>
      <c r="AP6405" s="13"/>
      <c r="AQ6405" s="13"/>
    </row>
    <row r="6406" spans="1:43" x14ac:dyDescent="0.3">
      <c r="A6406" s="12"/>
      <c r="B6406" s="13"/>
      <c r="C6406" s="13"/>
      <c r="D6406" s="13"/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</row>
    <row r="6407" spans="1:43" x14ac:dyDescent="0.3">
      <c r="A6407" s="12"/>
      <c r="B6407" s="13"/>
      <c r="C6407" s="13"/>
      <c r="D6407" s="13"/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</row>
    <row r="6408" spans="1:43" x14ac:dyDescent="0.3">
      <c r="A6408" s="12"/>
      <c r="B6408" s="13"/>
      <c r="C6408" s="13"/>
      <c r="D6408" s="13"/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</row>
    <row r="6409" spans="1:43" x14ac:dyDescent="0.3">
      <c r="A6409" s="12"/>
      <c r="B6409" s="13"/>
      <c r="C6409" s="13"/>
      <c r="D6409" s="13"/>
      <c r="E6409" s="13"/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</row>
    <row r="6410" spans="1:43" x14ac:dyDescent="0.3">
      <c r="A6410" s="12"/>
      <c r="B6410" s="13"/>
      <c r="C6410" s="13"/>
      <c r="D6410" s="13"/>
      <c r="E6410" s="13"/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</row>
    <row r="6411" spans="1:43" x14ac:dyDescent="0.3">
      <c r="A6411" s="12"/>
      <c r="B6411" s="13"/>
      <c r="C6411" s="13"/>
      <c r="D6411" s="13"/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</row>
    <row r="6412" spans="1:43" x14ac:dyDescent="0.3">
      <c r="A6412" s="12"/>
      <c r="B6412" s="13"/>
      <c r="C6412" s="13"/>
      <c r="D6412" s="13"/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</row>
    <row r="6413" spans="1:43" x14ac:dyDescent="0.3">
      <c r="A6413" s="12"/>
      <c r="B6413" s="13"/>
      <c r="C6413" s="13"/>
      <c r="D6413" s="13"/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</row>
    <row r="6414" spans="1:43" x14ac:dyDescent="0.3">
      <c r="A6414" s="12"/>
      <c r="B6414" s="13"/>
      <c r="C6414" s="13"/>
      <c r="D6414" s="13"/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</row>
    <row r="6415" spans="1:43" x14ac:dyDescent="0.3">
      <c r="A6415" s="12"/>
      <c r="B6415" s="13"/>
      <c r="C6415" s="13"/>
      <c r="D6415" s="13"/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</row>
    <row r="6416" spans="1:43" x14ac:dyDescent="0.3">
      <c r="A6416" s="12"/>
      <c r="B6416" s="13"/>
      <c r="C6416" s="13"/>
      <c r="D6416" s="13"/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</row>
    <row r="6417" spans="1:43" x14ac:dyDescent="0.3">
      <c r="A6417" s="12"/>
      <c r="B6417" s="13"/>
      <c r="C6417" s="13"/>
      <c r="D6417" s="13"/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</row>
    <row r="6418" spans="1:43" x14ac:dyDescent="0.3">
      <c r="A6418" s="12"/>
      <c r="B6418" s="13"/>
      <c r="C6418" s="13"/>
      <c r="D6418" s="13"/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</row>
    <row r="6419" spans="1:43" x14ac:dyDescent="0.3">
      <c r="A6419" s="12"/>
      <c r="B6419" s="13"/>
      <c r="C6419" s="13"/>
      <c r="D6419" s="13"/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</row>
    <row r="6420" spans="1:43" x14ac:dyDescent="0.3">
      <c r="A6420" s="12"/>
      <c r="B6420" s="13"/>
      <c r="C6420" s="13"/>
      <c r="D6420" s="13"/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</row>
    <row r="6421" spans="1:43" x14ac:dyDescent="0.3">
      <c r="A6421" s="12"/>
      <c r="B6421" s="13"/>
      <c r="C6421" s="13"/>
      <c r="D6421" s="13"/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</row>
    <row r="6422" spans="1:43" x14ac:dyDescent="0.3">
      <c r="A6422" s="12"/>
      <c r="B6422" s="13"/>
      <c r="C6422" s="13"/>
      <c r="D6422" s="13"/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</row>
    <row r="6423" spans="1:43" x14ac:dyDescent="0.3">
      <c r="A6423" s="12"/>
      <c r="B6423" s="13"/>
      <c r="C6423" s="13"/>
      <c r="D6423" s="13"/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</row>
    <row r="6424" spans="1:43" x14ac:dyDescent="0.3">
      <c r="A6424" s="12"/>
      <c r="B6424" s="13"/>
      <c r="C6424" s="13"/>
      <c r="D6424" s="13"/>
      <c r="E6424" s="13"/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</row>
    <row r="6425" spans="1:43" x14ac:dyDescent="0.3">
      <c r="A6425" s="12"/>
      <c r="B6425" s="13"/>
      <c r="C6425" s="13"/>
      <c r="D6425" s="13"/>
      <c r="E6425" s="13"/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</row>
    <row r="6426" spans="1:43" x14ac:dyDescent="0.3">
      <c r="A6426" s="12"/>
      <c r="B6426" s="13"/>
      <c r="C6426" s="13"/>
      <c r="D6426" s="13"/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</row>
    <row r="6427" spans="1:43" x14ac:dyDescent="0.3">
      <c r="A6427" s="12"/>
      <c r="B6427" s="13"/>
      <c r="C6427" s="13"/>
      <c r="D6427" s="13"/>
      <c r="E6427" s="13"/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</row>
    <row r="6428" spans="1:43" x14ac:dyDescent="0.3">
      <c r="A6428" s="12"/>
      <c r="B6428" s="13"/>
      <c r="C6428" s="13"/>
      <c r="D6428" s="13"/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</row>
    <row r="6429" spans="1:43" x14ac:dyDescent="0.3">
      <c r="A6429" s="12"/>
      <c r="B6429" s="13"/>
      <c r="C6429" s="13"/>
      <c r="D6429" s="13"/>
      <c r="E6429" s="13"/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</row>
    <row r="6430" spans="1:43" x14ac:dyDescent="0.3">
      <c r="A6430" s="12"/>
      <c r="B6430" s="13"/>
      <c r="C6430" s="13"/>
      <c r="D6430" s="13"/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</row>
    <row r="6431" spans="1:43" x14ac:dyDescent="0.3">
      <c r="A6431" s="12"/>
      <c r="B6431" s="13"/>
      <c r="C6431" s="13"/>
      <c r="D6431" s="13"/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</row>
    <row r="6432" spans="1:43" x14ac:dyDescent="0.3">
      <c r="A6432" s="12"/>
      <c r="B6432" s="13"/>
      <c r="C6432" s="13"/>
      <c r="D6432" s="13"/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</row>
    <row r="6433" spans="1:43" x14ac:dyDescent="0.3">
      <c r="A6433" s="12"/>
      <c r="B6433" s="13"/>
      <c r="C6433" s="13"/>
      <c r="D6433" s="13"/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</row>
    <row r="6434" spans="1:43" x14ac:dyDescent="0.3">
      <c r="A6434" s="12"/>
      <c r="B6434" s="13"/>
      <c r="C6434" s="13"/>
      <c r="D6434" s="13"/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</row>
    <row r="6435" spans="1:43" x14ac:dyDescent="0.3">
      <c r="A6435" s="12"/>
      <c r="B6435" s="13"/>
      <c r="C6435" s="13"/>
      <c r="D6435" s="13"/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</row>
    <row r="6436" spans="1:43" x14ac:dyDescent="0.3">
      <c r="A6436" s="12"/>
      <c r="B6436" s="13"/>
      <c r="C6436" s="13"/>
      <c r="D6436" s="13"/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</row>
    <row r="6437" spans="1:43" x14ac:dyDescent="0.3">
      <c r="A6437" s="12"/>
      <c r="B6437" s="13"/>
      <c r="C6437" s="13"/>
      <c r="D6437" s="13"/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</row>
    <row r="6438" spans="1:43" x14ac:dyDescent="0.3">
      <c r="A6438" s="12"/>
      <c r="B6438" s="13"/>
      <c r="C6438" s="13"/>
      <c r="D6438" s="13"/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</row>
    <row r="6439" spans="1:43" x14ac:dyDescent="0.3">
      <c r="A6439" s="12"/>
      <c r="B6439" s="13"/>
      <c r="C6439" s="13"/>
      <c r="D6439" s="13"/>
      <c r="E6439" s="13"/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</row>
    <row r="6440" spans="1:43" x14ac:dyDescent="0.3">
      <c r="A6440" s="12"/>
      <c r="B6440" s="13"/>
      <c r="C6440" s="13"/>
      <c r="D6440" s="13"/>
      <c r="E6440" s="13"/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</row>
    <row r="6441" spans="1:43" x14ac:dyDescent="0.3">
      <c r="A6441" s="12"/>
      <c r="B6441" s="13"/>
      <c r="C6441" s="13"/>
      <c r="D6441" s="13"/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</row>
    <row r="6442" spans="1:43" x14ac:dyDescent="0.3">
      <c r="A6442" s="12"/>
      <c r="B6442" s="13"/>
      <c r="C6442" s="13"/>
      <c r="D6442" s="13"/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</row>
    <row r="6443" spans="1:43" x14ac:dyDescent="0.3">
      <c r="A6443" s="12"/>
      <c r="B6443" s="13"/>
      <c r="C6443" s="13"/>
      <c r="D6443" s="13"/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</row>
    <row r="6444" spans="1:43" x14ac:dyDescent="0.3">
      <c r="A6444" s="12"/>
      <c r="B6444" s="13"/>
      <c r="C6444" s="13"/>
      <c r="D6444" s="13"/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</row>
    <row r="6445" spans="1:43" x14ac:dyDescent="0.3">
      <c r="A6445" s="12"/>
      <c r="B6445" s="13"/>
      <c r="C6445" s="13"/>
      <c r="D6445" s="13"/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</row>
    <row r="6446" spans="1:43" x14ac:dyDescent="0.3">
      <c r="A6446" s="12"/>
      <c r="B6446" s="13"/>
      <c r="C6446" s="13"/>
      <c r="D6446" s="13"/>
      <c r="E6446" s="13"/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</row>
    <row r="6447" spans="1:43" x14ac:dyDescent="0.3">
      <c r="A6447" s="12"/>
      <c r="B6447" s="13"/>
      <c r="C6447" s="13"/>
      <c r="D6447" s="13"/>
      <c r="E6447" s="13"/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</row>
    <row r="6448" spans="1:43" x14ac:dyDescent="0.3">
      <c r="A6448" s="12"/>
      <c r="B6448" s="13"/>
      <c r="C6448" s="13"/>
      <c r="D6448" s="13"/>
      <c r="E6448" s="13"/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</row>
    <row r="6449" spans="1:43" x14ac:dyDescent="0.3">
      <c r="A6449" s="12"/>
      <c r="B6449" s="13"/>
      <c r="C6449" s="13"/>
      <c r="D6449" s="13"/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</row>
    <row r="6450" spans="1:43" x14ac:dyDescent="0.3">
      <c r="A6450" s="12"/>
      <c r="B6450" s="13"/>
      <c r="C6450" s="13"/>
      <c r="D6450" s="13"/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</row>
    <row r="6451" spans="1:43" x14ac:dyDescent="0.3">
      <c r="A6451" s="12"/>
      <c r="B6451" s="13"/>
      <c r="C6451" s="13"/>
      <c r="D6451" s="13"/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</row>
    <row r="6452" spans="1:43" x14ac:dyDescent="0.3">
      <c r="A6452" s="12"/>
      <c r="B6452" s="13"/>
      <c r="C6452" s="13"/>
      <c r="D6452" s="13"/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</row>
    <row r="6453" spans="1:43" x14ac:dyDescent="0.3">
      <c r="A6453" s="12"/>
      <c r="B6453" s="13"/>
      <c r="C6453" s="13"/>
      <c r="D6453" s="13"/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</row>
    <row r="6454" spans="1:43" x14ac:dyDescent="0.3">
      <c r="A6454" s="12"/>
      <c r="B6454" s="13"/>
      <c r="C6454" s="13"/>
      <c r="D6454" s="13"/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</row>
    <row r="6455" spans="1:43" x14ac:dyDescent="0.3">
      <c r="A6455" s="12"/>
      <c r="B6455" s="13"/>
      <c r="C6455" s="13"/>
      <c r="D6455" s="13"/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</row>
    <row r="6456" spans="1:43" x14ac:dyDescent="0.3">
      <c r="A6456" s="12"/>
      <c r="B6456" s="13"/>
      <c r="C6456" s="13"/>
      <c r="D6456" s="13"/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</row>
    <row r="6457" spans="1:43" x14ac:dyDescent="0.3">
      <c r="A6457" s="12"/>
      <c r="B6457" s="13"/>
      <c r="C6457" s="13"/>
      <c r="D6457" s="13"/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</row>
    <row r="6458" spans="1:43" x14ac:dyDescent="0.3">
      <c r="A6458" s="12"/>
      <c r="B6458" s="13"/>
      <c r="C6458" s="13"/>
      <c r="D6458" s="13"/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</row>
    <row r="6459" spans="1:43" x14ac:dyDescent="0.3">
      <c r="A6459" s="12"/>
      <c r="B6459" s="13"/>
      <c r="C6459" s="13"/>
      <c r="D6459" s="13"/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</row>
    <row r="6460" spans="1:43" x14ac:dyDescent="0.3">
      <c r="A6460" s="12"/>
      <c r="B6460" s="13"/>
      <c r="C6460" s="13"/>
      <c r="D6460" s="13"/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</row>
    <row r="6461" spans="1:43" x14ac:dyDescent="0.3">
      <c r="A6461" s="12"/>
      <c r="B6461" s="13"/>
      <c r="C6461" s="13"/>
      <c r="D6461" s="13"/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</row>
    <row r="6462" spans="1:43" x14ac:dyDescent="0.3">
      <c r="A6462" s="12"/>
      <c r="B6462" s="13"/>
      <c r="C6462" s="13"/>
      <c r="D6462" s="13"/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</row>
    <row r="6463" spans="1:43" x14ac:dyDescent="0.3">
      <c r="A6463" s="12"/>
      <c r="B6463" s="13"/>
      <c r="C6463" s="13"/>
      <c r="D6463" s="13"/>
      <c r="E6463" s="13"/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</row>
    <row r="6464" spans="1:43" x14ac:dyDescent="0.3">
      <c r="A6464" s="12"/>
      <c r="B6464" s="13"/>
      <c r="C6464" s="13"/>
      <c r="D6464" s="13"/>
      <c r="E6464" s="13"/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</row>
    <row r="6465" spans="1:43" x14ac:dyDescent="0.3">
      <c r="A6465" s="12"/>
      <c r="B6465" s="13"/>
      <c r="C6465" s="13"/>
      <c r="D6465" s="13"/>
      <c r="E6465" s="13"/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</row>
    <row r="6466" spans="1:43" x14ac:dyDescent="0.3">
      <c r="A6466" s="12"/>
      <c r="B6466" s="13"/>
      <c r="C6466" s="13"/>
      <c r="D6466" s="13"/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</row>
    <row r="6467" spans="1:43" x14ac:dyDescent="0.3">
      <c r="A6467" s="12"/>
      <c r="B6467" s="13"/>
      <c r="C6467" s="13"/>
      <c r="D6467" s="13"/>
      <c r="E6467" s="13"/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</row>
    <row r="6468" spans="1:43" x14ac:dyDescent="0.3">
      <c r="A6468" s="12"/>
      <c r="B6468" s="13"/>
      <c r="C6468" s="13"/>
      <c r="D6468" s="13"/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</row>
    <row r="6469" spans="1:43" x14ac:dyDescent="0.3">
      <c r="A6469" s="12"/>
      <c r="B6469" s="13"/>
      <c r="C6469" s="13"/>
      <c r="D6469" s="13"/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</row>
    <row r="6470" spans="1:43" x14ac:dyDescent="0.3">
      <c r="A6470" s="12"/>
      <c r="B6470" s="13"/>
      <c r="C6470" s="13"/>
      <c r="D6470" s="13"/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</row>
    <row r="6471" spans="1:43" x14ac:dyDescent="0.3">
      <c r="A6471" s="12"/>
      <c r="B6471" s="13"/>
      <c r="C6471" s="13"/>
      <c r="D6471" s="13"/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</row>
    <row r="6472" spans="1:43" x14ac:dyDescent="0.3">
      <c r="A6472" s="12"/>
      <c r="B6472" s="13"/>
      <c r="C6472" s="13"/>
      <c r="D6472" s="13"/>
      <c r="E6472" s="13"/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</row>
    <row r="6473" spans="1:43" x14ac:dyDescent="0.3">
      <c r="A6473" s="12"/>
      <c r="B6473" s="13"/>
      <c r="C6473" s="13"/>
      <c r="D6473" s="13"/>
      <c r="E6473" s="13"/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</row>
    <row r="6474" spans="1:43" x14ac:dyDescent="0.3">
      <c r="A6474" s="12"/>
      <c r="B6474" s="13"/>
      <c r="C6474" s="13"/>
      <c r="D6474" s="13"/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</row>
    <row r="6475" spans="1:43" x14ac:dyDescent="0.3">
      <c r="A6475" s="12"/>
      <c r="B6475" s="13"/>
      <c r="C6475" s="13"/>
      <c r="D6475" s="13"/>
      <c r="E6475" s="13"/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</row>
    <row r="6476" spans="1:43" x14ac:dyDescent="0.3">
      <c r="A6476" s="12"/>
      <c r="B6476" s="13"/>
      <c r="C6476" s="13"/>
      <c r="D6476" s="13"/>
      <c r="E6476" s="13"/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</row>
    <row r="6477" spans="1:43" x14ac:dyDescent="0.3">
      <c r="A6477" s="12"/>
      <c r="B6477" s="13"/>
      <c r="C6477" s="13"/>
      <c r="D6477" s="13"/>
      <c r="E6477" s="13"/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</row>
    <row r="6478" spans="1:43" x14ac:dyDescent="0.3">
      <c r="A6478" s="12"/>
      <c r="B6478" s="13"/>
      <c r="C6478" s="13"/>
      <c r="D6478" s="13"/>
      <c r="E6478" s="13"/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</row>
    <row r="6479" spans="1:43" x14ac:dyDescent="0.3">
      <c r="A6479" s="12"/>
      <c r="B6479" s="13"/>
      <c r="C6479" s="13"/>
      <c r="D6479" s="13"/>
      <c r="E6479" s="13"/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</row>
    <row r="6480" spans="1:43" x14ac:dyDescent="0.3">
      <c r="A6480" s="12"/>
      <c r="B6480" s="13"/>
      <c r="C6480" s="13"/>
      <c r="D6480" s="13"/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</row>
    <row r="6481" spans="1:43" x14ac:dyDescent="0.3">
      <c r="A6481" s="12"/>
      <c r="B6481" s="13"/>
      <c r="C6481" s="13"/>
      <c r="D6481" s="13"/>
      <c r="E6481" s="13"/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</row>
    <row r="6482" spans="1:43" x14ac:dyDescent="0.3">
      <c r="A6482" s="12"/>
      <c r="B6482" s="13"/>
      <c r="C6482" s="13"/>
      <c r="D6482" s="13"/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</row>
    <row r="6483" spans="1:43" x14ac:dyDescent="0.3">
      <c r="A6483" s="12"/>
      <c r="B6483" s="13"/>
      <c r="C6483" s="13"/>
      <c r="D6483" s="13"/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</row>
    <row r="6484" spans="1:43" x14ac:dyDescent="0.3">
      <c r="A6484" s="12"/>
      <c r="B6484" s="13"/>
      <c r="C6484" s="13"/>
      <c r="D6484" s="13"/>
      <c r="E6484" s="13"/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</row>
    <row r="6485" spans="1:43" x14ac:dyDescent="0.3">
      <c r="A6485" s="12"/>
      <c r="B6485" s="13"/>
      <c r="C6485" s="13"/>
      <c r="D6485" s="13"/>
      <c r="E6485" s="13"/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</row>
    <row r="6486" spans="1:43" x14ac:dyDescent="0.3">
      <c r="A6486" s="12"/>
      <c r="B6486" s="13"/>
      <c r="C6486" s="13"/>
      <c r="D6486" s="13"/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</row>
    <row r="6487" spans="1:43" x14ac:dyDescent="0.3">
      <c r="A6487" s="12"/>
      <c r="B6487" s="13"/>
      <c r="C6487" s="13"/>
      <c r="D6487" s="13"/>
      <c r="E6487" s="13"/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</row>
    <row r="6488" spans="1:43" x14ac:dyDescent="0.3">
      <c r="A6488" s="12"/>
      <c r="B6488" s="13"/>
      <c r="C6488" s="13"/>
      <c r="D6488" s="13"/>
      <c r="E6488" s="13"/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</row>
    <row r="6489" spans="1:43" x14ac:dyDescent="0.3">
      <c r="A6489" s="12"/>
      <c r="B6489" s="13"/>
      <c r="C6489" s="13"/>
      <c r="D6489" s="13"/>
      <c r="E6489" s="13"/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</row>
    <row r="6490" spans="1:43" x14ac:dyDescent="0.3">
      <c r="A6490" s="12"/>
      <c r="B6490" s="13"/>
      <c r="C6490" s="13"/>
      <c r="D6490" s="13"/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</row>
    <row r="6491" spans="1:43" x14ac:dyDescent="0.3">
      <c r="A6491" s="12"/>
      <c r="B6491" s="13"/>
      <c r="C6491" s="13"/>
      <c r="D6491" s="13"/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</row>
    <row r="6492" spans="1:43" x14ac:dyDescent="0.3">
      <c r="A6492" s="12"/>
      <c r="B6492" s="13"/>
      <c r="C6492" s="13"/>
      <c r="D6492" s="13"/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</row>
    <row r="6493" spans="1:43" x14ac:dyDescent="0.3">
      <c r="A6493" s="12"/>
      <c r="B6493" s="13"/>
      <c r="C6493" s="13"/>
      <c r="D6493" s="13"/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</row>
    <row r="6494" spans="1:43" x14ac:dyDescent="0.3">
      <c r="A6494" s="12"/>
      <c r="B6494" s="13"/>
      <c r="C6494" s="13"/>
      <c r="D6494" s="13"/>
      <c r="E6494" s="13"/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</row>
    <row r="6495" spans="1:43" x14ac:dyDescent="0.3">
      <c r="A6495" s="12"/>
      <c r="B6495" s="13"/>
      <c r="C6495" s="13"/>
      <c r="D6495" s="13"/>
      <c r="E6495" s="13"/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</row>
    <row r="6496" spans="1:43" x14ac:dyDescent="0.3">
      <c r="A6496" s="12"/>
      <c r="B6496" s="13"/>
      <c r="C6496" s="13"/>
      <c r="D6496" s="13"/>
      <c r="E6496" s="13"/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</row>
    <row r="6497" spans="1:43" x14ac:dyDescent="0.3">
      <c r="A6497" s="12"/>
      <c r="B6497" s="13"/>
      <c r="C6497" s="13"/>
      <c r="D6497" s="13"/>
      <c r="E6497" s="13"/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</row>
    <row r="6498" spans="1:43" x14ac:dyDescent="0.3">
      <c r="A6498" s="12"/>
      <c r="B6498" s="13"/>
      <c r="C6498" s="13"/>
      <c r="D6498" s="13"/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</row>
    <row r="6499" spans="1:43" x14ac:dyDescent="0.3">
      <c r="A6499" s="12"/>
      <c r="B6499" s="13"/>
      <c r="C6499" s="13"/>
      <c r="D6499" s="13"/>
      <c r="E6499" s="13"/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</row>
    <row r="6500" spans="1:43" x14ac:dyDescent="0.3">
      <c r="A6500" s="12"/>
      <c r="B6500" s="13"/>
      <c r="C6500" s="13"/>
      <c r="D6500" s="13"/>
      <c r="E6500" s="13"/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</row>
    <row r="6501" spans="1:43" x14ac:dyDescent="0.3">
      <c r="A6501" s="12"/>
      <c r="B6501" s="13"/>
      <c r="C6501" s="13"/>
      <c r="D6501" s="13"/>
      <c r="E6501" s="13"/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</row>
    <row r="6502" spans="1:43" x14ac:dyDescent="0.3">
      <c r="A6502" s="12"/>
      <c r="B6502" s="13"/>
      <c r="C6502" s="13"/>
      <c r="D6502" s="13"/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</row>
    <row r="6503" spans="1:43" x14ac:dyDescent="0.3">
      <c r="A6503" s="12"/>
      <c r="B6503" s="13"/>
      <c r="C6503" s="13"/>
      <c r="D6503" s="13"/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</row>
    <row r="6504" spans="1:43" x14ac:dyDescent="0.3">
      <c r="A6504" s="12"/>
      <c r="B6504" s="13"/>
      <c r="C6504" s="13"/>
      <c r="D6504" s="13"/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</row>
    <row r="6505" spans="1:43" x14ac:dyDescent="0.3">
      <c r="A6505" s="12"/>
      <c r="B6505" s="13"/>
      <c r="C6505" s="13"/>
      <c r="D6505" s="13"/>
      <c r="E6505" s="13"/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</row>
    <row r="6506" spans="1:43" x14ac:dyDescent="0.3">
      <c r="A6506" s="12"/>
      <c r="B6506" s="13"/>
      <c r="C6506" s="13"/>
      <c r="D6506" s="13"/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</row>
    <row r="6507" spans="1:43" x14ac:dyDescent="0.3">
      <c r="A6507" s="12"/>
      <c r="B6507" s="13"/>
      <c r="C6507" s="13"/>
      <c r="D6507" s="13"/>
      <c r="E6507" s="13"/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</row>
    <row r="6508" spans="1:43" x14ac:dyDescent="0.3">
      <c r="A6508" s="12"/>
      <c r="B6508" s="13"/>
      <c r="C6508" s="13"/>
      <c r="D6508" s="13"/>
      <c r="E6508" s="13"/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</row>
    <row r="6509" spans="1:43" x14ac:dyDescent="0.3">
      <c r="A6509" s="12"/>
      <c r="B6509" s="13"/>
      <c r="C6509" s="13"/>
      <c r="D6509" s="13"/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</row>
    <row r="6510" spans="1:43" x14ac:dyDescent="0.3">
      <c r="A6510" s="12"/>
      <c r="B6510" s="13"/>
      <c r="C6510" s="13"/>
      <c r="D6510" s="13"/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</row>
    <row r="6511" spans="1:43" x14ac:dyDescent="0.3">
      <c r="A6511" s="12"/>
      <c r="B6511" s="13"/>
      <c r="C6511" s="13"/>
      <c r="D6511" s="13"/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</row>
    <row r="6512" spans="1:43" x14ac:dyDescent="0.3">
      <c r="A6512" s="12"/>
      <c r="B6512" s="13"/>
      <c r="C6512" s="13"/>
      <c r="D6512" s="13"/>
      <c r="E6512" s="13"/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</row>
    <row r="6513" spans="1:43" x14ac:dyDescent="0.3">
      <c r="A6513" s="12"/>
      <c r="B6513" s="13"/>
      <c r="C6513" s="13"/>
      <c r="D6513" s="13"/>
      <c r="E6513" s="13"/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</row>
    <row r="6514" spans="1:43" x14ac:dyDescent="0.3">
      <c r="A6514" s="12"/>
      <c r="B6514" s="13"/>
      <c r="C6514" s="13"/>
      <c r="D6514" s="13"/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</row>
    <row r="6515" spans="1:43" x14ac:dyDescent="0.3">
      <c r="A6515" s="12"/>
      <c r="B6515" s="13"/>
      <c r="C6515" s="13"/>
      <c r="D6515" s="13"/>
      <c r="E6515" s="13"/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</row>
    <row r="6516" spans="1:43" x14ac:dyDescent="0.3">
      <c r="A6516" s="12"/>
      <c r="B6516" s="13"/>
      <c r="C6516" s="13"/>
      <c r="D6516" s="13"/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</row>
    <row r="6517" spans="1:43" x14ac:dyDescent="0.3">
      <c r="A6517" s="12"/>
      <c r="B6517" s="13"/>
      <c r="C6517" s="13"/>
      <c r="D6517" s="13"/>
      <c r="E6517" s="13"/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</row>
    <row r="6518" spans="1:43" x14ac:dyDescent="0.3">
      <c r="A6518" s="12"/>
      <c r="B6518" s="13"/>
      <c r="C6518" s="13"/>
      <c r="D6518" s="13"/>
      <c r="E6518" s="13"/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</row>
    <row r="6519" spans="1:43" x14ac:dyDescent="0.3">
      <c r="A6519" s="12"/>
      <c r="B6519" s="13"/>
      <c r="C6519" s="13"/>
      <c r="D6519" s="13"/>
      <c r="E6519" s="13"/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</row>
    <row r="6520" spans="1:43" x14ac:dyDescent="0.3">
      <c r="A6520" s="12"/>
      <c r="B6520" s="13"/>
      <c r="C6520" s="13"/>
      <c r="D6520" s="13"/>
      <c r="E6520" s="13"/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</row>
    <row r="6521" spans="1:43" x14ac:dyDescent="0.3">
      <c r="A6521" s="12"/>
      <c r="B6521" s="13"/>
      <c r="C6521" s="13"/>
      <c r="D6521" s="13"/>
      <c r="E6521" s="13"/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</row>
    <row r="6522" spans="1:43" x14ac:dyDescent="0.3">
      <c r="A6522" s="12"/>
      <c r="B6522" s="13"/>
      <c r="C6522" s="13"/>
      <c r="D6522" s="13"/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</row>
    <row r="6523" spans="1:43" x14ac:dyDescent="0.3">
      <c r="A6523" s="12"/>
      <c r="B6523" s="13"/>
      <c r="C6523" s="13"/>
      <c r="D6523" s="13"/>
      <c r="E6523" s="13"/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</row>
    <row r="6524" spans="1:43" x14ac:dyDescent="0.3">
      <c r="A6524" s="12"/>
      <c r="B6524" s="13"/>
      <c r="C6524" s="13"/>
      <c r="D6524" s="13"/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</row>
    <row r="6525" spans="1:43" x14ac:dyDescent="0.3">
      <c r="A6525" s="12"/>
      <c r="B6525" s="13"/>
      <c r="C6525" s="13"/>
      <c r="D6525" s="13"/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</row>
    <row r="6526" spans="1:43" x14ac:dyDescent="0.3">
      <c r="A6526" s="12"/>
      <c r="B6526" s="13"/>
      <c r="C6526" s="13"/>
      <c r="D6526" s="13"/>
      <c r="E6526" s="13"/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</row>
    <row r="6527" spans="1:43" x14ac:dyDescent="0.3">
      <c r="A6527" s="12"/>
      <c r="B6527" s="13"/>
      <c r="C6527" s="13"/>
      <c r="D6527" s="13"/>
      <c r="E6527" s="13"/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</row>
    <row r="6528" spans="1:43" x14ac:dyDescent="0.3">
      <c r="A6528" s="12"/>
      <c r="B6528" s="13"/>
      <c r="C6528" s="13"/>
      <c r="D6528" s="13"/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</row>
    <row r="6529" spans="1:43" x14ac:dyDescent="0.3">
      <c r="A6529" s="12"/>
      <c r="B6529" s="13"/>
      <c r="C6529" s="13"/>
      <c r="D6529" s="13"/>
      <c r="E6529" s="13"/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</row>
    <row r="6530" spans="1:43" x14ac:dyDescent="0.3">
      <c r="A6530" s="12"/>
      <c r="B6530" s="13"/>
      <c r="C6530" s="13"/>
      <c r="D6530" s="13"/>
      <c r="E6530" s="13"/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</row>
    <row r="6531" spans="1:43" x14ac:dyDescent="0.3">
      <c r="A6531" s="12"/>
      <c r="B6531" s="13"/>
      <c r="C6531" s="13"/>
      <c r="D6531" s="13"/>
      <c r="E6531" s="13"/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</row>
    <row r="6532" spans="1:43" x14ac:dyDescent="0.3">
      <c r="A6532" s="12"/>
      <c r="B6532" s="13"/>
      <c r="C6532" s="13"/>
      <c r="D6532" s="13"/>
      <c r="E6532" s="13"/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</row>
    <row r="6533" spans="1:43" x14ac:dyDescent="0.3">
      <c r="A6533" s="12"/>
      <c r="B6533" s="13"/>
      <c r="C6533" s="13"/>
      <c r="D6533" s="13"/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</row>
    <row r="6534" spans="1:43" x14ac:dyDescent="0.3">
      <c r="A6534" s="12"/>
      <c r="B6534" s="13"/>
      <c r="C6534" s="13"/>
      <c r="D6534" s="13"/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</row>
    <row r="6535" spans="1:43" x14ac:dyDescent="0.3">
      <c r="A6535" s="12"/>
      <c r="B6535" s="13"/>
      <c r="C6535" s="13"/>
      <c r="D6535" s="13"/>
      <c r="E6535" s="13"/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</row>
    <row r="6536" spans="1:43" x14ac:dyDescent="0.3">
      <c r="A6536" s="12"/>
      <c r="B6536" s="13"/>
      <c r="C6536" s="13"/>
      <c r="D6536" s="13"/>
      <c r="E6536" s="13"/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</row>
    <row r="6537" spans="1:43" x14ac:dyDescent="0.3">
      <c r="A6537" s="12"/>
      <c r="B6537" s="13"/>
      <c r="C6537" s="13"/>
      <c r="D6537" s="13"/>
      <c r="E6537" s="13"/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</row>
    <row r="6538" spans="1:43" x14ac:dyDescent="0.3">
      <c r="A6538" s="12"/>
      <c r="B6538" s="13"/>
      <c r="C6538" s="13"/>
      <c r="D6538" s="13"/>
      <c r="E6538" s="13"/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</row>
    <row r="6539" spans="1:43" x14ac:dyDescent="0.3">
      <c r="A6539" s="12"/>
      <c r="B6539" s="13"/>
      <c r="C6539" s="13"/>
      <c r="D6539" s="13"/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</row>
    <row r="6540" spans="1:43" x14ac:dyDescent="0.3">
      <c r="A6540" s="12"/>
      <c r="B6540" s="13"/>
      <c r="C6540" s="13"/>
      <c r="D6540" s="13"/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</row>
    <row r="6541" spans="1:43" x14ac:dyDescent="0.3">
      <c r="A6541" s="12"/>
      <c r="B6541" s="13"/>
      <c r="C6541" s="13"/>
      <c r="D6541" s="13"/>
      <c r="E6541" s="13"/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</row>
    <row r="6542" spans="1:43" x14ac:dyDescent="0.3">
      <c r="A6542" s="12"/>
      <c r="B6542" s="13"/>
      <c r="C6542" s="13"/>
      <c r="D6542" s="13"/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</row>
    <row r="6543" spans="1:43" x14ac:dyDescent="0.3">
      <c r="A6543" s="12"/>
      <c r="B6543" s="13"/>
      <c r="C6543" s="13"/>
      <c r="D6543" s="13"/>
      <c r="E6543" s="13"/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</row>
    <row r="6544" spans="1:43" x14ac:dyDescent="0.3">
      <c r="A6544" s="12"/>
      <c r="B6544" s="13"/>
      <c r="C6544" s="13"/>
      <c r="D6544" s="13"/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</row>
    <row r="6545" spans="1:43" x14ac:dyDescent="0.3">
      <c r="A6545" s="12"/>
      <c r="B6545" s="13"/>
      <c r="C6545" s="13"/>
      <c r="D6545" s="13"/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</row>
    <row r="6546" spans="1:43" x14ac:dyDescent="0.3">
      <c r="A6546" s="12"/>
      <c r="B6546" s="13"/>
      <c r="C6546" s="13"/>
      <c r="D6546" s="13"/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</row>
    <row r="6547" spans="1:43" x14ac:dyDescent="0.3">
      <c r="A6547" s="12"/>
      <c r="B6547" s="13"/>
      <c r="C6547" s="13"/>
      <c r="D6547" s="13"/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</row>
    <row r="6548" spans="1:43" x14ac:dyDescent="0.3">
      <c r="A6548" s="12"/>
      <c r="B6548" s="13"/>
      <c r="C6548" s="13"/>
      <c r="D6548" s="13"/>
      <c r="E6548" s="13"/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</row>
    <row r="6549" spans="1:43" x14ac:dyDescent="0.3">
      <c r="A6549" s="12"/>
      <c r="B6549" s="13"/>
      <c r="C6549" s="13"/>
      <c r="D6549" s="13"/>
      <c r="E6549" s="13"/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</row>
    <row r="6550" spans="1:43" x14ac:dyDescent="0.3">
      <c r="A6550" s="12"/>
      <c r="B6550" s="13"/>
      <c r="C6550" s="13"/>
      <c r="D6550" s="13"/>
      <c r="E6550" s="13"/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</row>
    <row r="6551" spans="1:43" x14ac:dyDescent="0.3">
      <c r="A6551" s="12"/>
      <c r="B6551" s="13"/>
      <c r="C6551" s="13"/>
      <c r="D6551" s="13"/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</row>
    <row r="6552" spans="1:43" x14ac:dyDescent="0.3">
      <c r="A6552" s="12"/>
      <c r="B6552" s="13"/>
      <c r="C6552" s="13"/>
      <c r="D6552" s="13"/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</row>
    <row r="6553" spans="1:43" x14ac:dyDescent="0.3">
      <c r="A6553" s="12"/>
      <c r="B6553" s="13"/>
      <c r="C6553" s="13"/>
      <c r="D6553" s="13"/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</row>
    <row r="6554" spans="1:43" x14ac:dyDescent="0.3">
      <c r="A6554" s="12"/>
      <c r="B6554" s="13"/>
      <c r="C6554" s="13"/>
      <c r="D6554" s="13"/>
      <c r="E6554" s="13"/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</row>
    <row r="6555" spans="1:43" x14ac:dyDescent="0.3">
      <c r="A6555" s="12"/>
      <c r="B6555" s="13"/>
      <c r="C6555" s="13"/>
      <c r="D6555" s="13"/>
      <c r="E6555" s="13"/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</row>
    <row r="6556" spans="1:43" x14ac:dyDescent="0.3">
      <c r="A6556" s="12"/>
      <c r="B6556" s="13"/>
      <c r="C6556" s="13"/>
      <c r="D6556" s="13"/>
      <c r="E6556" s="13"/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</row>
    <row r="6557" spans="1:43" x14ac:dyDescent="0.3">
      <c r="A6557" s="12"/>
      <c r="B6557" s="13"/>
      <c r="C6557" s="13"/>
      <c r="D6557" s="13"/>
      <c r="E6557" s="13"/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</row>
    <row r="6558" spans="1:43" x14ac:dyDescent="0.3">
      <c r="A6558" s="12"/>
      <c r="B6558" s="13"/>
      <c r="C6558" s="13"/>
      <c r="D6558" s="13"/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</row>
    <row r="6559" spans="1:43" x14ac:dyDescent="0.3">
      <c r="A6559" s="12"/>
      <c r="B6559" s="13"/>
      <c r="C6559" s="13"/>
      <c r="D6559" s="13"/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</row>
    <row r="6560" spans="1:43" x14ac:dyDescent="0.3">
      <c r="A6560" s="12"/>
      <c r="B6560" s="13"/>
      <c r="C6560" s="13"/>
      <c r="D6560" s="13"/>
      <c r="E6560" s="13"/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</row>
    <row r="6561" spans="1:43" x14ac:dyDescent="0.3">
      <c r="A6561" s="12"/>
      <c r="B6561" s="13"/>
      <c r="C6561" s="13"/>
      <c r="D6561" s="13"/>
      <c r="E6561" s="13"/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</row>
    <row r="6562" spans="1:43" x14ac:dyDescent="0.3">
      <c r="A6562" s="12"/>
      <c r="B6562" s="13"/>
      <c r="C6562" s="13"/>
      <c r="D6562" s="13"/>
      <c r="E6562" s="13"/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</row>
    <row r="6563" spans="1:43" x14ac:dyDescent="0.3">
      <c r="A6563" s="12"/>
      <c r="B6563" s="13"/>
      <c r="C6563" s="13"/>
      <c r="D6563" s="13"/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</row>
    <row r="6564" spans="1:43" x14ac:dyDescent="0.3">
      <c r="A6564" s="12"/>
      <c r="B6564" s="13"/>
      <c r="C6564" s="13"/>
      <c r="D6564" s="13"/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</row>
    <row r="6565" spans="1:43" x14ac:dyDescent="0.3">
      <c r="A6565" s="12"/>
      <c r="B6565" s="13"/>
      <c r="C6565" s="13"/>
      <c r="D6565" s="13"/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</row>
    <row r="6566" spans="1:43" x14ac:dyDescent="0.3">
      <c r="A6566" s="12"/>
      <c r="B6566" s="13"/>
      <c r="C6566" s="13"/>
      <c r="D6566" s="13"/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</row>
    <row r="6567" spans="1:43" x14ac:dyDescent="0.3">
      <c r="A6567" s="12"/>
      <c r="B6567" s="13"/>
      <c r="C6567" s="13"/>
      <c r="D6567" s="13"/>
      <c r="E6567" s="13"/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</row>
    <row r="6568" spans="1:43" x14ac:dyDescent="0.3">
      <c r="A6568" s="12"/>
      <c r="B6568" s="13"/>
      <c r="C6568" s="13"/>
      <c r="D6568" s="13"/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</row>
    <row r="6569" spans="1:43" x14ac:dyDescent="0.3">
      <c r="A6569" s="12"/>
      <c r="B6569" s="13"/>
      <c r="C6569" s="13"/>
      <c r="D6569" s="13"/>
      <c r="E6569" s="13"/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</row>
    <row r="6570" spans="1:43" x14ac:dyDescent="0.3">
      <c r="A6570" s="12"/>
      <c r="B6570" s="13"/>
      <c r="C6570" s="13"/>
      <c r="D6570" s="13"/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</row>
    <row r="6571" spans="1:43" x14ac:dyDescent="0.3">
      <c r="A6571" s="12"/>
      <c r="B6571" s="13"/>
      <c r="C6571" s="13"/>
      <c r="D6571" s="13"/>
      <c r="E6571" s="13"/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</row>
    <row r="6572" spans="1:43" x14ac:dyDescent="0.3">
      <c r="A6572" s="12"/>
      <c r="B6572" s="13"/>
      <c r="C6572" s="13"/>
      <c r="D6572" s="13"/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</row>
    <row r="6573" spans="1:43" x14ac:dyDescent="0.3">
      <c r="A6573" s="12"/>
      <c r="B6573" s="13"/>
      <c r="C6573" s="13"/>
      <c r="D6573" s="13"/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</row>
    <row r="6574" spans="1:43" x14ac:dyDescent="0.3">
      <c r="A6574" s="12"/>
      <c r="B6574" s="13"/>
      <c r="C6574" s="13"/>
      <c r="D6574" s="13"/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</row>
    <row r="6575" spans="1:43" x14ac:dyDescent="0.3">
      <c r="A6575" s="12"/>
      <c r="B6575" s="13"/>
      <c r="C6575" s="13"/>
      <c r="D6575" s="13"/>
      <c r="E6575" s="13"/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</row>
    <row r="6576" spans="1:43" x14ac:dyDescent="0.3">
      <c r="A6576" s="12"/>
      <c r="B6576" s="13"/>
      <c r="C6576" s="13"/>
      <c r="D6576" s="13"/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</row>
    <row r="6577" spans="1:43" x14ac:dyDescent="0.3">
      <c r="A6577" s="12"/>
      <c r="B6577" s="13"/>
      <c r="C6577" s="13"/>
      <c r="D6577" s="13"/>
      <c r="E6577" s="13"/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</row>
    <row r="6578" spans="1:43" x14ac:dyDescent="0.3">
      <c r="A6578" s="12"/>
      <c r="B6578" s="13"/>
      <c r="C6578" s="13"/>
      <c r="D6578" s="13"/>
      <c r="E6578" s="13"/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</row>
    <row r="6579" spans="1:43" x14ac:dyDescent="0.3">
      <c r="A6579" s="12"/>
      <c r="B6579" s="13"/>
      <c r="C6579" s="13"/>
      <c r="D6579" s="13"/>
      <c r="E6579" s="13"/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</row>
    <row r="6580" spans="1:43" x14ac:dyDescent="0.3">
      <c r="A6580" s="12"/>
      <c r="B6580" s="13"/>
      <c r="C6580" s="13"/>
      <c r="D6580" s="13"/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</row>
    <row r="6581" spans="1:43" x14ac:dyDescent="0.3">
      <c r="A6581" s="12"/>
      <c r="B6581" s="13"/>
      <c r="C6581" s="13"/>
      <c r="D6581" s="13"/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</row>
    <row r="6582" spans="1:43" x14ac:dyDescent="0.3">
      <c r="A6582" s="12"/>
      <c r="B6582" s="13"/>
      <c r="C6582" s="13"/>
      <c r="D6582" s="13"/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</row>
    <row r="6583" spans="1:43" x14ac:dyDescent="0.3">
      <c r="A6583" s="12"/>
      <c r="B6583" s="13"/>
      <c r="C6583" s="13"/>
      <c r="D6583" s="13"/>
      <c r="E6583" s="13"/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</row>
    <row r="6584" spans="1:43" x14ac:dyDescent="0.3">
      <c r="A6584" s="12"/>
      <c r="B6584" s="13"/>
      <c r="C6584" s="13"/>
      <c r="D6584" s="13"/>
      <c r="E6584" s="13"/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</row>
    <row r="6585" spans="1:43" x14ac:dyDescent="0.3">
      <c r="A6585" s="12"/>
      <c r="B6585" s="13"/>
      <c r="C6585" s="13"/>
      <c r="D6585" s="13"/>
      <c r="E6585" s="13"/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</row>
    <row r="6586" spans="1:43" x14ac:dyDescent="0.3">
      <c r="A6586" s="12"/>
      <c r="B6586" s="13"/>
      <c r="C6586" s="13"/>
      <c r="D6586" s="13"/>
      <c r="E6586" s="13"/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</row>
    <row r="6587" spans="1:43" x14ac:dyDescent="0.3">
      <c r="A6587" s="12"/>
      <c r="B6587" s="13"/>
      <c r="C6587" s="13"/>
      <c r="D6587" s="13"/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</row>
    <row r="6588" spans="1:43" x14ac:dyDescent="0.3">
      <c r="A6588" s="12"/>
      <c r="B6588" s="13"/>
      <c r="C6588" s="13"/>
      <c r="D6588" s="13"/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</row>
    <row r="6589" spans="1:43" x14ac:dyDescent="0.3">
      <c r="A6589" s="12"/>
      <c r="B6589" s="13"/>
      <c r="C6589" s="13"/>
      <c r="D6589" s="13"/>
      <c r="E6589" s="13"/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</row>
    <row r="6590" spans="1:43" x14ac:dyDescent="0.3">
      <c r="A6590" s="12"/>
      <c r="B6590" s="13"/>
      <c r="C6590" s="13"/>
      <c r="D6590" s="13"/>
      <c r="E6590" s="13"/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</row>
    <row r="6591" spans="1:43" x14ac:dyDescent="0.3">
      <c r="A6591" s="12"/>
      <c r="B6591" s="13"/>
      <c r="C6591" s="13"/>
      <c r="D6591" s="13"/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</row>
    <row r="6592" spans="1:43" x14ac:dyDescent="0.3">
      <c r="A6592" s="12"/>
      <c r="B6592" s="13"/>
      <c r="C6592" s="13"/>
      <c r="D6592" s="13"/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</row>
    <row r="6593" spans="1:43" x14ac:dyDescent="0.3">
      <c r="A6593" s="12"/>
      <c r="B6593" s="13"/>
      <c r="C6593" s="13"/>
      <c r="D6593" s="13"/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</row>
    <row r="6594" spans="1:43" x14ac:dyDescent="0.3">
      <c r="A6594" s="12"/>
      <c r="B6594" s="13"/>
      <c r="C6594" s="13"/>
      <c r="D6594" s="13"/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</row>
    <row r="6595" spans="1:43" x14ac:dyDescent="0.3">
      <c r="A6595" s="12"/>
      <c r="B6595" s="13"/>
      <c r="C6595" s="13"/>
      <c r="D6595" s="13"/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</row>
    <row r="6596" spans="1:43" x14ac:dyDescent="0.3">
      <c r="A6596" s="12"/>
      <c r="B6596" s="13"/>
      <c r="C6596" s="13"/>
      <c r="D6596" s="13"/>
      <c r="E6596" s="13"/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</row>
    <row r="6597" spans="1:43" x14ac:dyDescent="0.3">
      <c r="A6597" s="12"/>
      <c r="B6597" s="13"/>
      <c r="C6597" s="13"/>
      <c r="D6597" s="13"/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</row>
    <row r="6598" spans="1:43" x14ac:dyDescent="0.3">
      <c r="A6598" s="12"/>
      <c r="B6598" s="13"/>
      <c r="C6598" s="13"/>
      <c r="D6598" s="13"/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</row>
    <row r="6599" spans="1:43" x14ac:dyDescent="0.3">
      <c r="A6599" s="12"/>
      <c r="B6599" s="13"/>
      <c r="C6599" s="13"/>
      <c r="D6599" s="13"/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  <c r="P6599" s="13"/>
      <c r="Q6599" s="13"/>
      <c r="R6599" s="13"/>
      <c r="S6599" s="13"/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F6599" s="13"/>
      <c r="AG6599" s="13"/>
      <c r="AH6599" s="13"/>
      <c r="AI6599" s="13"/>
      <c r="AJ6599" s="13"/>
      <c r="AK6599" s="13"/>
      <c r="AL6599" s="13"/>
      <c r="AM6599" s="13"/>
      <c r="AN6599" s="13"/>
      <c r="AO6599" s="13"/>
      <c r="AP6599" s="13"/>
      <c r="AQ6599" s="13"/>
    </row>
    <row r="6600" spans="1:43" x14ac:dyDescent="0.3">
      <c r="A6600" s="12"/>
      <c r="B6600" s="13"/>
      <c r="C6600" s="13"/>
      <c r="D6600" s="13"/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</row>
    <row r="6601" spans="1:43" x14ac:dyDescent="0.3">
      <c r="A6601" s="12"/>
      <c r="B6601" s="13"/>
      <c r="C6601" s="13"/>
      <c r="D6601" s="13"/>
      <c r="E6601" s="13"/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</row>
    <row r="6602" spans="1:43" x14ac:dyDescent="0.3">
      <c r="A6602" s="12"/>
      <c r="B6602" s="13"/>
      <c r="C6602" s="13"/>
      <c r="D6602" s="13"/>
      <c r="E6602" s="13"/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</row>
    <row r="6603" spans="1:43" x14ac:dyDescent="0.3">
      <c r="A6603" s="12"/>
      <c r="B6603" s="13"/>
      <c r="C6603" s="13"/>
      <c r="D6603" s="13"/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</row>
    <row r="6604" spans="1:43" x14ac:dyDescent="0.3">
      <c r="A6604" s="12"/>
      <c r="B6604" s="13"/>
      <c r="C6604" s="13"/>
      <c r="D6604" s="13"/>
      <c r="E6604" s="13"/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</row>
    <row r="6605" spans="1:43" x14ac:dyDescent="0.3">
      <c r="A6605" s="12"/>
      <c r="B6605" s="13"/>
      <c r="C6605" s="13"/>
      <c r="D6605" s="13"/>
      <c r="E6605" s="13"/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</row>
    <row r="6606" spans="1:43" x14ac:dyDescent="0.3">
      <c r="A6606" s="12"/>
      <c r="B6606" s="13"/>
      <c r="C6606" s="13"/>
      <c r="D6606" s="13"/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</row>
    <row r="6607" spans="1:43" x14ac:dyDescent="0.3">
      <c r="A6607" s="12"/>
      <c r="B6607" s="13"/>
      <c r="C6607" s="13"/>
      <c r="D6607" s="13"/>
      <c r="E6607" s="13"/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</row>
    <row r="6608" spans="1:43" x14ac:dyDescent="0.3">
      <c r="A6608" s="12"/>
      <c r="B6608" s="13"/>
      <c r="C6608" s="13"/>
      <c r="D6608" s="13"/>
      <c r="E6608" s="13"/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</row>
    <row r="6609" spans="1:43" x14ac:dyDescent="0.3">
      <c r="A6609" s="12"/>
      <c r="B6609" s="13"/>
      <c r="C6609" s="13"/>
      <c r="D6609" s="13"/>
      <c r="E6609" s="13"/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</row>
    <row r="6610" spans="1:43" x14ac:dyDescent="0.3">
      <c r="A6610" s="12"/>
      <c r="B6610" s="13"/>
      <c r="C6610" s="13"/>
      <c r="D6610" s="13"/>
      <c r="E6610" s="13"/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</row>
    <row r="6611" spans="1:43" x14ac:dyDescent="0.3">
      <c r="A6611" s="12"/>
      <c r="B6611" s="13"/>
      <c r="C6611" s="13"/>
      <c r="D6611" s="13"/>
      <c r="E6611" s="13"/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</row>
    <row r="6612" spans="1:43" x14ac:dyDescent="0.3">
      <c r="A6612" s="12"/>
      <c r="B6612" s="13"/>
      <c r="C6612" s="13"/>
      <c r="D6612" s="13"/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</row>
    <row r="6613" spans="1:43" x14ac:dyDescent="0.3">
      <c r="A6613" s="12"/>
      <c r="B6613" s="13"/>
      <c r="C6613" s="13"/>
      <c r="D6613" s="13"/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</row>
    <row r="6614" spans="1:43" x14ac:dyDescent="0.3">
      <c r="A6614" s="12"/>
      <c r="B6614" s="13"/>
      <c r="C6614" s="13"/>
      <c r="D6614" s="13"/>
      <c r="E6614" s="13"/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</row>
    <row r="6615" spans="1:43" x14ac:dyDescent="0.3">
      <c r="A6615" s="12"/>
      <c r="B6615" s="13"/>
      <c r="C6615" s="13"/>
      <c r="D6615" s="13"/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</row>
    <row r="6616" spans="1:43" x14ac:dyDescent="0.3">
      <c r="A6616" s="12"/>
      <c r="B6616" s="13"/>
      <c r="C6616" s="13"/>
      <c r="D6616" s="13"/>
      <c r="E6616" s="13"/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</row>
    <row r="6617" spans="1:43" x14ac:dyDescent="0.3">
      <c r="A6617" s="12"/>
      <c r="B6617" s="13"/>
      <c r="C6617" s="13"/>
      <c r="D6617" s="13"/>
      <c r="E6617" s="13"/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</row>
    <row r="6618" spans="1:43" x14ac:dyDescent="0.3">
      <c r="A6618" s="12"/>
      <c r="B6618" s="13"/>
      <c r="C6618" s="13"/>
      <c r="D6618" s="13"/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</row>
    <row r="6619" spans="1:43" x14ac:dyDescent="0.3">
      <c r="A6619" s="12"/>
      <c r="B6619" s="13"/>
      <c r="C6619" s="13"/>
      <c r="D6619" s="13"/>
      <c r="E6619" s="13"/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</row>
    <row r="6620" spans="1:43" x14ac:dyDescent="0.3">
      <c r="A6620" s="12"/>
      <c r="B6620" s="13"/>
      <c r="C6620" s="13"/>
      <c r="D6620" s="13"/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</row>
    <row r="6621" spans="1:43" x14ac:dyDescent="0.3">
      <c r="A6621" s="12"/>
      <c r="B6621" s="13"/>
      <c r="C6621" s="13"/>
      <c r="D6621" s="13"/>
      <c r="E6621" s="13"/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</row>
    <row r="6622" spans="1:43" x14ac:dyDescent="0.3">
      <c r="A6622" s="12"/>
      <c r="B6622" s="13"/>
      <c r="C6622" s="13"/>
      <c r="D6622" s="13"/>
      <c r="E6622" s="13"/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</row>
    <row r="6623" spans="1:43" x14ac:dyDescent="0.3">
      <c r="A6623" s="12"/>
      <c r="B6623" s="13"/>
      <c r="C6623" s="13"/>
      <c r="D6623" s="13"/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</row>
    <row r="6624" spans="1:43" x14ac:dyDescent="0.3">
      <c r="A6624" s="12"/>
      <c r="B6624" s="13"/>
      <c r="C6624" s="13"/>
      <c r="D6624" s="13"/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</row>
    <row r="6625" spans="1:43" x14ac:dyDescent="0.3">
      <c r="A6625" s="12"/>
      <c r="B6625" s="13"/>
      <c r="C6625" s="13"/>
      <c r="D6625" s="13"/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</row>
    <row r="6626" spans="1:43" x14ac:dyDescent="0.3">
      <c r="A6626" s="12"/>
      <c r="B6626" s="13"/>
      <c r="C6626" s="13"/>
      <c r="D6626" s="13"/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</row>
    <row r="6627" spans="1:43" x14ac:dyDescent="0.3">
      <c r="A6627" s="12"/>
      <c r="B6627" s="13"/>
      <c r="C6627" s="13"/>
      <c r="D6627" s="13"/>
      <c r="E6627" s="13"/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</row>
    <row r="6628" spans="1:43" x14ac:dyDescent="0.3">
      <c r="A6628" s="12"/>
      <c r="B6628" s="13"/>
      <c r="C6628" s="13"/>
      <c r="D6628" s="13"/>
      <c r="E6628" s="13"/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</row>
    <row r="6629" spans="1:43" x14ac:dyDescent="0.3">
      <c r="A6629" s="12"/>
      <c r="B6629" s="13"/>
      <c r="C6629" s="13"/>
      <c r="D6629" s="13"/>
      <c r="E6629" s="13"/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</row>
    <row r="6630" spans="1:43" x14ac:dyDescent="0.3">
      <c r="A6630" s="12"/>
      <c r="B6630" s="13"/>
      <c r="C6630" s="13"/>
      <c r="D6630" s="13"/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</row>
    <row r="6631" spans="1:43" x14ac:dyDescent="0.3">
      <c r="A6631" s="12"/>
      <c r="B6631" s="13"/>
      <c r="C6631" s="13"/>
      <c r="D6631" s="13"/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</row>
    <row r="6632" spans="1:43" x14ac:dyDescent="0.3">
      <c r="A6632" s="12"/>
      <c r="B6632" s="13"/>
      <c r="C6632" s="13"/>
      <c r="D6632" s="13"/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</row>
    <row r="6633" spans="1:43" x14ac:dyDescent="0.3">
      <c r="A6633" s="12"/>
      <c r="B6633" s="13"/>
      <c r="C6633" s="13"/>
      <c r="D6633" s="13"/>
      <c r="E6633" s="13"/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</row>
    <row r="6634" spans="1:43" x14ac:dyDescent="0.3">
      <c r="A6634" s="12"/>
      <c r="B6634" s="13"/>
      <c r="C6634" s="13"/>
      <c r="D6634" s="13"/>
      <c r="E6634" s="13"/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</row>
    <row r="6635" spans="1:43" x14ac:dyDescent="0.3">
      <c r="A6635" s="12"/>
      <c r="B6635" s="13"/>
      <c r="C6635" s="13"/>
      <c r="D6635" s="13"/>
      <c r="E6635" s="13"/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  <c r="P6635" s="13"/>
      <c r="Q6635" s="13"/>
      <c r="R6635" s="13"/>
      <c r="S6635" s="13"/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F6635" s="13"/>
      <c r="AG6635" s="13"/>
      <c r="AH6635" s="13"/>
      <c r="AI6635" s="13"/>
      <c r="AJ6635" s="13"/>
      <c r="AK6635" s="13"/>
      <c r="AL6635" s="13"/>
      <c r="AM6635" s="13"/>
      <c r="AN6635" s="13"/>
      <c r="AO6635" s="13"/>
      <c r="AP6635" s="13"/>
      <c r="AQ6635" s="13"/>
    </row>
    <row r="6636" spans="1:43" x14ac:dyDescent="0.3">
      <c r="A6636" s="12"/>
      <c r="B6636" s="13"/>
      <c r="C6636" s="13"/>
      <c r="D6636" s="13"/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</row>
    <row r="6637" spans="1:43" x14ac:dyDescent="0.3">
      <c r="A6637" s="12"/>
      <c r="B6637" s="13"/>
      <c r="C6637" s="13"/>
      <c r="D6637" s="13"/>
      <c r="E6637" s="13"/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</row>
    <row r="6638" spans="1:43" x14ac:dyDescent="0.3">
      <c r="A6638" s="12"/>
      <c r="B6638" s="13"/>
      <c r="C6638" s="13"/>
      <c r="D6638" s="13"/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</row>
    <row r="6639" spans="1:43" x14ac:dyDescent="0.3">
      <c r="A6639" s="12"/>
      <c r="B6639" s="13"/>
      <c r="C6639" s="13"/>
      <c r="D6639" s="13"/>
      <c r="E6639" s="13"/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</row>
    <row r="6640" spans="1:43" x14ac:dyDescent="0.3">
      <c r="A6640" s="12"/>
      <c r="B6640" s="13"/>
      <c r="C6640" s="13"/>
      <c r="D6640" s="13"/>
      <c r="E6640" s="13"/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</row>
    <row r="6641" spans="1:43" x14ac:dyDescent="0.3">
      <c r="A6641" s="12"/>
      <c r="B6641" s="13"/>
      <c r="C6641" s="13"/>
      <c r="D6641" s="13"/>
      <c r="E6641" s="13"/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</row>
    <row r="6642" spans="1:43" x14ac:dyDescent="0.3">
      <c r="A6642" s="12"/>
      <c r="B6642" s="13"/>
      <c r="C6642" s="13"/>
      <c r="D6642" s="13"/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</row>
    <row r="6643" spans="1:43" x14ac:dyDescent="0.3">
      <c r="A6643" s="12"/>
      <c r="B6643" s="13"/>
      <c r="C6643" s="13"/>
      <c r="D6643" s="13"/>
      <c r="E6643" s="13"/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</row>
    <row r="6644" spans="1:43" x14ac:dyDescent="0.3">
      <c r="A6644" s="12"/>
      <c r="B6644" s="13"/>
      <c r="C6644" s="13"/>
      <c r="D6644" s="13"/>
      <c r="E6644" s="13"/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</row>
    <row r="6645" spans="1:43" x14ac:dyDescent="0.3">
      <c r="A6645" s="12"/>
      <c r="B6645" s="13"/>
      <c r="C6645" s="13"/>
      <c r="D6645" s="13"/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</row>
    <row r="6646" spans="1:43" x14ac:dyDescent="0.3">
      <c r="A6646" s="12"/>
      <c r="B6646" s="13"/>
      <c r="C6646" s="13"/>
      <c r="D6646" s="13"/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</row>
    <row r="6647" spans="1:43" x14ac:dyDescent="0.3">
      <c r="A6647" s="12"/>
      <c r="B6647" s="13"/>
      <c r="C6647" s="13"/>
      <c r="D6647" s="13"/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</row>
    <row r="6648" spans="1:43" x14ac:dyDescent="0.3">
      <c r="A6648" s="12"/>
      <c r="B6648" s="13"/>
      <c r="C6648" s="13"/>
      <c r="D6648" s="13"/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</row>
    <row r="6649" spans="1:43" x14ac:dyDescent="0.3">
      <c r="A6649" s="12"/>
      <c r="B6649" s="13"/>
      <c r="C6649" s="13"/>
      <c r="D6649" s="13"/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</row>
    <row r="6650" spans="1:43" x14ac:dyDescent="0.3">
      <c r="A6650" s="12"/>
      <c r="B6650" s="13"/>
      <c r="C6650" s="13"/>
      <c r="D6650" s="13"/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</row>
    <row r="6651" spans="1:43" x14ac:dyDescent="0.3">
      <c r="A6651" s="12"/>
      <c r="B6651" s="13"/>
      <c r="C6651" s="13"/>
      <c r="D6651" s="13"/>
      <c r="E6651" s="13"/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</row>
    <row r="6652" spans="1:43" x14ac:dyDescent="0.3">
      <c r="A6652" s="12"/>
      <c r="B6652" s="13"/>
      <c r="C6652" s="13"/>
      <c r="D6652" s="13"/>
      <c r="E6652" s="13"/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</row>
    <row r="6653" spans="1:43" x14ac:dyDescent="0.3">
      <c r="A6653" s="12"/>
      <c r="B6653" s="13"/>
      <c r="C6653" s="13"/>
      <c r="D6653" s="13"/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</row>
    <row r="6654" spans="1:43" x14ac:dyDescent="0.3">
      <c r="A6654" s="12"/>
      <c r="B6654" s="13"/>
      <c r="C6654" s="13"/>
      <c r="D6654" s="13"/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</row>
    <row r="6655" spans="1:43" x14ac:dyDescent="0.3">
      <c r="A6655" s="12"/>
      <c r="B6655" s="13"/>
      <c r="C6655" s="13"/>
      <c r="D6655" s="13"/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</row>
    <row r="6656" spans="1:43" x14ac:dyDescent="0.3">
      <c r="A6656" s="12"/>
      <c r="B6656" s="13"/>
      <c r="C6656" s="13"/>
      <c r="D6656" s="13"/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</row>
    <row r="6657" spans="1:43" x14ac:dyDescent="0.3">
      <c r="A6657" s="12"/>
      <c r="B6657" s="13"/>
      <c r="C6657" s="13"/>
      <c r="D6657" s="13"/>
      <c r="E6657" s="13"/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</row>
    <row r="6658" spans="1:43" x14ac:dyDescent="0.3">
      <c r="A6658" s="12"/>
      <c r="B6658" s="13"/>
      <c r="C6658" s="13"/>
      <c r="D6658" s="13"/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</row>
    <row r="6659" spans="1:43" x14ac:dyDescent="0.3">
      <c r="A6659" s="12"/>
      <c r="B6659" s="13"/>
      <c r="C6659" s="13"/>
      <c r="D6659" s="13"/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</row>
    <row r="6660" spans="1:43" x14ac:dyDescent="0.3">
      <c r="A6660" s="12"/>
      <c r="B6660" s="13"/>
      <c r="C6660" s="13"/>
      <c r="D6660" s="13"/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</row>
    <row r="6661" spans="1:43" x14ac:dyDescent="0.3">
      <c r="A6661" s="12"/>
      <c r="B6661" s="13"/>
      <c r="C6661" s="13"/>
      <c r="D6661" s="13"/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</row>
    <row r="6662" spans="1:43" x14ac:dyDescent="0.3">
      <c r="A6662" s="12"/>
      <c r="B6662" s="13"/>
      <c r="C6662" s="13"/>
      <c r="D6662" s="13"/>
      <c r="E6662" s="13"/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</row>
    <row r="6663" spans="1:43" x14ac:dyDescent="0.3">
      <c r="A6663" s="12"/>
      <c r="B6663" s="13"/>
      <c r="C6663" s="13"/>
      <c r="D6663" s="13"/>
      <c r="E6663" s="13"/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</row>
    <row r="6664" spans="1:43" x14ac:dyDescent="0.3">
      <c r="A6664" s="12"/>
      <c r="B6664" s="13"/>
      <c r="C6664" s="13"/>
      <c r="D6664" s="13"/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</row>
    <row r="6665" spans="1:43" x14ac:dyDescent="0.3">
      <c r="A6665" s="12"/>
      <c r="B6665" s="13"/>
      <c r="C6665" s="13"/>
      <c r="D6665" s="13"/>
      <c r="E6665" s="13"/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</row>
    <row r="6666" spans="1:43" x14ac:dyDescent="0.3">
      <c r="A6666" s="12"/>
      <c r="B6666" s="13"/>
      <c r="C6666" s="13"/>
      <c r="D6666" s="13"/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</row>
    <row r="6667" spans="1:43" x14ac:dyDescent="0.3">
      <c r="A6667" s="12"/>
      <c r="B6667" s="13"/>
      <c r="C6667" s="13"/>
      <c r="D6667" s="13"/>
      <c r="E6667" s="13"/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</row>
    <row r="6668" spans="1:43" x14ac:dyDescent="0.3">
      <c r="A6668" s="12"/>
      <c r="B6668" s="13"/>
      <c r="C6668" s="13"/>
      <c r="D6668" s="13"/>
      <c r="E6668" s="13"/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</row>
    <row r="6669" spans="1:43" x14ac:dyDescent="0.3">
      <c r="A6669" s="12"/>
      <c r="B6669" s="13"/>
      <c r="C6669" s="13"/>
      <c r="D6669" s="13"/>
      <c r="E6669" s="13"/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</row>
    <row r="6670" spans="1:43" x14ac:dyDescent="0.3">
      <c r="A6670" s="12"/>
      <c r="B6670" s="13"/>
      <c r="C6670" s="13"/>
      <c r="D6670" s="13"/>
      <c r="E6670" s="13"/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</row>
    <row r="6671" spans="1:43" x14ac:dyDescent="0.3">
      <c r="A6671" s="12"/>
      <c r="B6671" s="13"/>
      <c r="C6671" s="13"/>
      <c r="D6671" s="13"/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</row>
    <row r="6672" spans="1:43" x14ac:dyDescent="0.3">
      <c r="A6672" s="12"/>
      <c r="B6672" s="13"/>
      <c r="C6672" s="13"/>
      <c r="D6672" s="13"/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</row>
    <row r="6673" spans="1:43" x14ac:dyDescent="0.3">
      <c r="A6673" s="12"/>
      <c r="B6673" s="13"/>
      <c r="C6673" s="13"/>
      <c r="D6673" s="13"/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</row>
    <row r="6674" spans="1:43" x14ac:dyDescent="0.3">
      <c r="A6674" s="12"/>
      <c r="B6674" s="13"/>
      <c r="C6674" s="13"/>
      <c r="D6674" s="13"/>
      <c r="E6674" s="13"/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</row>
    <row r="6675" spans="1:43" x14ac:dyDescent="0.3">
      <c r="A6675" s="12"/>
      <c r="B6675" s="13"/>
      <c r="C6675" s="13"/>
      <c r="D6675" s="13"/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</row>
    <row r="6676" spans="1:43" x14ac:dyDescent="0.3">
      <c r="A6676" s="12"/>
      <c r="B6676" s="13"/>
      <c r="C6676" s="13"/>
      <c r="D6676" s="13"/>
      <c r="E6676" s="13"/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</row>
    <row r="6677" spans="1:43" x14ac:dyDescent="0.3">
      <c r="A6677" s="12"/>
      <c r="B6677" s="13"/>
      <c r="C6677" s="13"/>
      <c r="D6677" s="13"/>
      <c r="E6677" s="13"/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</row>
    <row r="6678" spans="1:43" x14ac:dyDescent="0.3">
      <c r="A6678" s="12"/>
      <c r="B6678" s="13"/>
      <c r="C6678" s="13"/>
      <c r="D6678" s="13"/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</row>
    <row r="6679" spans="1:43" x14ac:dyDescent="0.3">
      <c r="A6679" s="12"/>
      <c r="B6679" s="13"/>
      <c r="C6679" s="13"/>
      <c r="D6679" s="13"/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</row>
    <row r="6680" spans="1:43" x14ac:dyDescent="0.3">
      <c r="A6680" s="12"/>
      <c r="B6680" s="13"/>
      <c r="C6680" s="13"/>
      <c r="D6680" s="13"/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</row>
    <row r="6681" spans="1:43" x14ac:dyDescent="0.3">
      <c r="A6681" s="12"/>
      <c r="B6681" s="13"/>
      <c r="C6681" s="13"/>
      <c r="D6681" s="13"/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</row>
    <row r="6682" spans="1:43" x14ac:dyDescent="0.3">
      <c r="A6682" s="12"/>
      <c r="B6682" s="13"/>
      <c r="C6682" s="13"/>
      <c r="D6682" s="13"/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</row>
    <row r="6683" spans="1:43" x14ac:dyDescent="0.3">
      <c r="A6683" s="12"/>
      <c r="B6683" s="13"/>
      <c r="C6683" s="13"/>
      <c r="D6683" s="13"/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</row>
    <row r="6684" spans="1:43" x14ac:dyDescent="0.3">
      <c r="A6684" s="12"/>
      <c r="B6684" s="13"/>
      <c r="C6684" s="13"/>
      <c r="D6684" s="13"/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</row>
    <row r="6685" spans="1:43" x14ac:dyDescent="0.3">
      <c r="A6685" s="12"/>
      <c r="B6685" s="13"/>
      <c r="C6685" s="13"/>
      <c r="D6685" s="13"/>
      <c r="E6685" s="13"/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</row>
    <row r="6686" spans="1:43" x14ac:dyDescent="0.3">
      <c r="A6686" s="12"/>
      <c r="B6686" s="13"/>
      <c r="C6686" s="13"/>
      <c r="D6686" s="13"/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</row>
    <row r="6687" spans="1:43" x14ac:dyDescent="0.3">
      <c r="A6687" s="12"/>
      <c r="B6687" s="13"/>
      <c r="C6687" s="13"/>
      <c r="D6687" s="13"/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</row>
    <row r="6688" spans="1:43" x14ac:dyDescent="0.3">
      <c r="A6688" s="12"/>
      <c r="B6688" s="13"/>
      <c r="C6688" s="13"/>
      <c r="D6688" s="13"/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</row>
    <row r="6689" spans="1:43" x14ac:dyDescent="0.3">
      <c r="A6689" s="12"/>
      <c r="B6689" s="13"/>
      <c r="C6689" s="13"/>
      <c r="D6689" s="13"/>
      <c r="E6689" s="13"/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</row>
    <row r="6690" spans="1:43" x14ac:dyDescent="0.3">
      <c r="A6690" s="12"/>
      <c r="B6690" s="13"/>
      <c r="C6690" s="13"/>
      <c r="D6690" s="13"/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</row>
    <row r="6691" spans="1:43" x14ac:dyDescent="0.3">
      <c r="A6691" s="12"/>
      <c r="B6691" s="13"/>
      <c r="C6691" s="13"/>
      <c r="D6691" s="13"/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</row>
    <row r="6692" spans="1:43" x14ac:dyDescent="0.3">
      <c r="A6692" s="12"/>
      <c r="B6692" s="13"/>
      <c r="C6692" s="13"/>
      <c r="D6692" s="13"/>
      <c r="E6692" s="13"/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</row>
    <row r="6693" spans="1:43" x14ac:dyDescent="0.3">
      <c r="A6693" s="12"/>
      <c r="B6693" s="13"/>
      <c r="C6693" s="13"/>
      <c r="D6693" s="13"/>
      <c r="E6693" s="13"/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</row>
    <row r="6694" spans="1:43" x14ac:dyDescent="0.3">
      <c r="A6694" s="12"/>
      <c r="B6694" s="13"/>
      <c r="C6694" s="13"/>
      <c r="D6694" s="13"/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</row>
    <row r="6695" spans="1:43" x14ac:dyDescent="0.3">
      <c r="A6695" s="12"/>
      <c r="B6695" s="13"/>
      <c r="C6695" s="13"/>
      <c r="D6695" s="13"/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</row>
    <row r="6696" spans="1:43" x14ac:dyDescent="0.3">
      <c r="A6696" s="12"/>
      <c r="B6696" s="13"/>
      <c r="C6696" s="13"/>
      <c r="D6696" s="13"/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</row>
    <row r="6697" spans="1:43" x14ac:dyDescent="0.3">
      <c r="A6697" s="12"/>
      <c r="B6697" s="13"/>
      <c r="C6697" s="13"/>
      <c r="D6697" s="13"/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</row>
    <row r="6698" spans="1:43" x14ac:dyDescent="0.3">
      <c r="A6698" s="12"/>
      <c r="B6698" s="13"/>
      <c r="C6698" s="13"/>
      <c r="D6698" s="13"/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</row>
    <row r="6699" spans="1:43" x14ac:dyDescent="0.3">
      <c r="A6699" s="12"/>
      <c r="B6699" s="13"/>
      <c r="C6699" s="13"/>
      <c r="D6699" s="13"/>
      <c r="E6699" s="13"/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</row>
    <row r="6700" spans="1:43" x14ac:dyDescent="0.3">
      <c r="A6700" s="12"/>
      <c r="B6700" s="13"/>
      <c r="C6700" s="13"/>
      <c r="D6700" s="13"/>
      <c r="E6700" s="13"/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</row>
    <row r="6701" spans="1:43" x14ac:dyDescent="0.3">
      <c r="A6701" s="12"/>
      <c r="B6701" s="13"/>
      <c r="C6701" s="13"/>
      <c r="D6701" s="13"/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</row>
    <row r="6702" spans="1:43" x14ac:dyDescent="0.3">
      <c r="A6702" s="12"/>
      <c r="B6702" s="13"/>
      <c r="C6702" s="13"/>
      <c r="D6702" s="13"/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</row>
    <row r="6703" spans="1:43" x14ac:dyDescent="0.3">
      <c r="A6703" s="12"/>
      <c r="B6703" s="13"/>
      <c r="C6703" s="13"/>
      <c r="D6703" s="13"/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</row>
    <row r="6704" spans="1:43" x14ac:dyDescent="0.3">
      <c r="A6704" s="12"/>
      <c r="B6704" s="13"/>
      <c r="C6704" s="13"/>
      <c r="D6704" s="13"/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</row>
    <row r="6705" spans="1:43" x14ac:dyDescent="0.3">
      <c r="A6705" s="12"/>
      <c r="B6705" s="13"/>
      <c r="C6705" s="13"/>
      <c r="D6705" s="13"/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</row>
    <row r="6706" spans="1:43" x14ac:dyDescent="0.3">
      <c r="A6706" s="12"/>
      <c r="B6706" s="13"/>
      <c r="C6706" s="13"/>
      <c r="D6706" s="13"/>
      <c r="E6706" s="13"/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</row>
    <row r="6707" spans="1:43" x14ac:dyDescent="0.3">
      <c r="A6707" s="12"/>
      <c r="B6707" s="13"/>
      <c r="C6707" s="13"/>
      <c r="D6707" s="13"/>
      <c r="E6707" s="13"/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</row>
    <row r="6708" spans="1:43" x14ac:dyDescent="0.3">
      <c r="A6708" s="12"/>
      <c r="B6708" s="13"/>
      <c r="C6708" s="13"/>
      <c r="D6708" s="13"/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</row>
    <row r="6709" spans="1:43" x14ac:dyDescent="0.3">
      <c r="A6709" s="12"/>
      <c r="B6709" s="13"/>
      <c r="C6709" s="13"/>
      <c r="D6709" s="13"/>
      <c r="E6709" s="13"/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</row>
    <row r="6710" spans="1:43" x14ac:dyDescent="0.3">
      <c r="A6710" s="12"/>
      <c r="B6710" s="13"/>
      <c r="C6710" s="13"/>
      <c r="D6710" s="13"/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</row>
    <row r="6711" spans="1:43" x14ac:dyDescent="0.3">
      <c r="A6711" s="12"/>
      <c r="B6711" s="13"/>
      <c r="C6711" s="13"/>
      <c r="D6711" s="13"/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</row>
    <row r="6712" spans="1:43" x14ac:dyDescent="0.3">
      <c r="A6712" s="12"/>
      <c r="B6712" s="13"/>
      <c r="C6712" s="13"/>
      <c r="D6712" s="13"/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</row>
    <row r="6713" spans="1:43" x14ac:dyDescent="0.3">
      <c r="A6713" s="12"/>
      <c r="B6713" s="13"/>
      <c r="C6713" s="13"/>
      <c r="D6713" s="13"/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</row>
    <row r="6714" spans="1:43" x14ac:dyDescent="0.3">
      <c r="A6714" s="12"/>
      <c r="B6714" s="13"/>
      <c r="C6714" s="13"/>
      <c r="D6714" s="13"/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</row>
    <row r="6715" spans="1:43" x14ac:dyDescent="0.3">
      <c r="A6715" s="12"/>
      <c r="B6715" s="13"/>
      <c r="C6715" s="13"/>
      <c r="D6715" s="13"/>
      <c r="E6715" s="13"/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</row>
    <row r="6716" spans="1:43" x14ac:dyDescent="0.3">
      <c r="A6716" s="12"/>
      <c r="B6716" s="13"/>
      <c r="C6716" s="13"/>
      <c r="D6716" s="13"/>
      <c r="E6716" s="13"/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</row>
    <row r="6717" spans="1:43" x14ac:dyDescent="0.3">
      <c r="A6717" s="12"/>
      <c r="B6717" s="13"/>
      <c r="C6717" s="13"/>
      <c r="D6717" s="13"/>
      <c r="E6717" s="13"/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</row>
    <row r="6718" spans="1:43" x14ac:dyDescent="0.3">
      <c r="A6718" s="12"/>
      <c r="B6718" s="13"/>
      <c r="C6718" s="13"/>
      <c r="D6718" s="13"/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</row>
    <row r="6719" spans="1:43" x14ac:dyDescent="0.3">
      <c r="A6719" s="12"/>
      <c r="B6719" s="13"/>
      <c r="C6719" s="13"/>
      <c r="D6719" s="13"/>
      <c r="E6719" s="13"/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</row>
    <row r="6720" spans="1:43" x14ac:dyDescent="0.3">
      <c r="A6720" s="12"/>
      <c r="B6720" s="13"/>
      <c r="C6720" s="13"/>
      <c r="D6720" s="13"/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</row>
    <row r="6721" spans="1:43" x14ac:dyDescent="0.3">
      <c r="A6721" s="12"/>
      <c r="B6721" s="13"/>
      <c r="C6721" s="13"/>
      <c r="D6721" s="13"/>
      <c r="E6721" s="13"/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</row>
    <row r="6722" spans="1:43" x14ac:dyDescent="0.3">
      <c r="A6722" s="12"/>
      <c r="B6722" s="13"/>
      <c r="C6722" s="13"/>
      <c r="D6722" s="13"/>
      <c r="E6722" s="13"/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</row>
    <row r="6723" spans="1:43" x14ac:dyDescent="0.3">
      <c r="A6723" s="12"/>
      <c r="B6723" s="13"/>
      <c r="C6723" s="13"/>
      <c r="D6723" s="13"/>
      <c r="E6723" s="13"/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</row>
    <row r="6724" spans="1:43" x14ac:dyDescent="0.3">
      <c r="A6724" s="12"/>
      <c r="B6724" s="13"/>
      <c r="C6724" s="13"/>
      <c r="D6724" s="13"/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</row>
    <row r="6725" spans="1:43" x14ac:dyDescent="0.3">
      <c r="A6725" s="12"/>
      <c r="B6725" s="13"/>
      <c r="C6725" s="13"/>
      <c r="D6725" s="13"/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</row>
    <row r="6726" spans="1:43" x14ac:dyDescent="0.3">
      <c r="A6726" s="12"/>
      <c r="B6726" s="13"/>
      <c r="C6726" s="13"/>
      <c r="D6726" s="13"/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</row>
    <row r="6727" spans="1:43" x14ac:dyDescent="0.3">
      <c r="A6727" s="12"/>
      <c r="B6727" s="13"/>
      <c r="C6727" s="13"/>
      <c r="D6727" s="13"/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</row>
    <row r="6728" spans="1:43" x14ac:dyDescent="0.3">
      <c r="A6728" s="12"/>
      <c r="B6728" s="13"/>
      <c r="C6728" s="13"/>
      <c r="D6728" s="13"/>
      <c r="E6728" s="13"/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</row>
    <row r="6729" spans="1:43" x14ac:dyDescent="0.3">
      <c r="A6729" s="12"/>
      <c r="B6729" s="13"/>
      <c r="C6729" s="13"/>
      <c r="D6729" s="13"/>
      <c r="E6729" s="13"/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</row>
    <row r="6730" spans="1:43" x14ac:dyDescent="0.3">
      <c r="A6730" s="12"/>
      <c r="B6730" s="13"/>
      <c r="C6730" s="13"/>
      <c r="D6730" s="13"/>
      <c r="E6730" s="13"/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</row>
    <row r="6731" spans="1:43" x14ac:dyDescent="0.3">
      <c r="A6731" s="12"/>
      <c r="B6731" s="13"/>
      <c r="C6731" s="13"/>
      <c r="D6731" s="13"/>
      <c r="E6731" s="13"/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</row>
    <row r="6732" spans="1:43" x14ac:dyDescent="0.3">
      <c r="A6732" s="12"/>
      <c r="B6732" s="13"/>
      <c r="C6732" s="13"/>
      <c r="D6732" s="13"/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</row>
    <row r="6733" spans="1:43" x14ac:dyDescent="0.3">
      <c r="A6733" s="12"/>
      <c r="B6733" s="13"/>
      <c r="C6733" s="13"/>
      <c r="D6733" s="13"/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</row>
    <row r="6734" spans="1:43" x14ac:dyDescent="0.3">
      <c r="A6734" s="12"/>
      <c r="B6734" s="13"/>
      <c r="C6734" s="13"/>
      <c r="D6734" s="13"/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</row>
    <row r="6735" spans="1:43" x14ac:dyDescent="0.3">
      <c r="A6735" s="12"/>
      <c r="B6735" s="13"/>
      <c r="C6735" s="13"/>
      <c r="D6735" s="13"/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</row>
    <row r="6736" spans="1:43" x14ac:dyDescent="0.3">
      <c r="A6736" s="12"/>
      <c r="B6736" s="13"/>
      <c r="C6736" s="13"/>
      <c r="D6736" s="13"/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</row>
    <row r="6737" spans="1:43" x14ac:dyDescent="0.3">
      <c r="A6737" s="12"/>
      <c r="B6737" s="13"/>
      <c r="C6737" s="13"/>
      <c r="D6737" s="13"/>
      <c r="E6737" s="13"/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</row>
    <row r="6738" spans="1:43" x14ac:dyDescent="0.3">
      <c r="A6738" s="12"/>
      <c r="B6738" s="13"/>
      <c r="C6738" s="13"/>
      <c r="D6738" s="13"/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</row>
    <row r="6739" spans="1:43" x14ac:dyDescent="0.3">
      <c r="A6739" s="12"/>
      <c r="B6739" s="13"/>
      <c r="C6739" s="13"/>
      <c r="D6739" s="13"/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</row>
    <row r="6740" spans="1:43" x14ac:dyDescent="0.3">
      <c r="A6740" s="12"/>
      <c r="B6740" s="13"/>
      <c r="C6740" s="13"/>
      <c r="D6740" s="13"/>
      <c r="E6740" s="13"/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</row>
    <row r="6741" spans="1:43" x14ac:dyDescent="0.3">
      <c r="A6741" s="12"/>
      <c r="B6741" s="13"/>
      <c r="C6741" s="13"/>
      <c r="D6741" s="13"/>
      <c r="E6741" s="13"/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</row>
    <row r="6742" spans="1:43" x14ac:dyDescent="0.3">
      <c r="A6742" s="12"/>
      <c r="B6742" s="13"/>
      <c r="C6742" s="13"/>
      <c r="D6742" s="13"/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</row>
    <row r="6743" spans="1:43" x14ac:dyDescent="0.3">
      <c r="A6743" s="12"/>
      <c r="B6743" s="13"/>
      <c r="C6743" s="13"/>
      <c r="D6743" s="13"/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</row>
    <row r="6744" spans="1:43" x14ac:dyDescent="0.3">
      <c r="A6744" s="12"/>
      <c r="B6744" s="13"/>
      <c r="C6744" s="13"/>
      <c r="D6744" s="13"/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</row>
    <row r="6745" spans="1:43" x14ac:dyDescent="0.3">
      <c r="A6745" s="12"/>
      <c r="B6745" s="13"/>
      <c r="C6745" s="13"/>
      <c r="D6745" s="13"/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</row>
    <row r="6746" spans="1:43" x14ac:dyDescent="0.3">
      <c r="A6746" s="12"/>
      <c r="B6746" s="13"/>
      <c r="C6746" s="13"/>
      <c r="D6746" s="13"/>
      <c r="E6746" s="13"/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</row>
    <row r="6747" spans="1:43" x14ac:dyDescent="0.3">
      <c r="A6747" s="12"/>
      <c r="B6747" s="13"/>
      <c r="C6747" s="13"/>
      <c r="D6747" s="13"/>
      <c r="E6747" s="13"/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</row>
    <row r="6748" spans="1:43" x14ac:dyDescent="0.3">
      <c r="A6748" s="12"/>
      <c r="B6748" s="13"/>
      <c r="C6748" s="13"/>
      <c r="D6748" s="13"/>
      <c r="E6748" s="13"/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</row>
    <row r="6749" spans="1:43" x14ac:dyDescent="0.3">
      <c r="A6749" s="12"/>
      <c r="B6749" s="13"/>
      <c r="C6749" s="13"/>
      <c r="D6749" s="13"/>
      <c r="E6749" s="13"/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</row>
    <row r="6750" spans="1:43" x14ac:dyDescent="0.3">
      <c r="A6750" s="12"/>
      <c r="B6750" s="13"/>
      <c r="C6750" s="13"/>
      <c r="D6750" s="13"/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</row>
    <row r="6751" spans="1:43" x14ac:dyDescent="0.3">
      <c r="A6751" s="12"/>
      <c r="B6751" s="13"/>
      <c r="C6751" s="13"/>
      <c r="D6751" s="13"/>
      <c r="E6751" s="13"/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</row>
    <row r="6752" spans="1:43" x14ac:dyDescent="0.3">
      <c r="A6752" s="12"/>
      <c r="B6752" s="13"/>
      <c r="C6752" s="13"/>
      <c r="D6752" s="13"/>
      <c r="E6752" s="13"/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</row>
    <row r="6753" spans="1:43" x14ac:dyDescent="0.3">
      <c r="A6753" s="12"/>
      <c r="B6753" s="13"/>
      <c r="C6753" s="13"/>
      <c r="D6753" s="13"/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</row>
    <row r="6754" spans="1:43" x14ac:dyDescent="0.3">
      <c r="A6754" s="12"/>
      <c r="B6754" s="13"/>
      <c r="C6754" s="13"/>
      <c r="D6754" s="13"/>
      <c r="E6754" s="13"/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</row>
    <row r="6755" spans="1:43" x14ac:dyDescent="0.3">
      <c r="A6755" s="12"/>
      <c r="B6755" s="13"/>
      <c r="C6755" s="13"/>
      <c r="D6755" s="13"/>
      <c r="E6755" s="13"/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</row>
    <row r="6756" spans="1:43" x14ac:dyDescent="0.3">
      <c r="A6756" s="12"/>
      <c r="B6756" s="13"/>
      <c r="C6756" s="13"/>
      <c r="D6756" s="13"/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</row>
    <row r="6757" spans="1:43" x14ac:dyDescent="0.3">
      <c r="A6757" s="12"/>
      <c r="B6757" s="13"/>
      <c r="C6757" s="13"/>
      <c r="D6757" s="13"/>
      <c r="E6757" s="13"/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</row>
    <row r="6758" spans="1:43" x14ac:dyDescent="0.3">
      <c r="A6758" s="12"/>
      <c r="B6758" s="13"/>
      <c r="C6758" s="13"/>
      <c r="D6758" s="13"/>
      <c r="E6758" s="13"/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</row>
    <row r="6759" spans="1:43" x14ac:dyDescent="0.3">
      <c r="A6759" s="12"/>
      <c r="B6759" s="13"/>
      <c r="C6759" s="13"/>
      <c r="D6759" s="13"/>
      <c r="E6759" s="13"/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</row>
    <row r="6760" spans="1:43" x14ac:dyDescent="0.3">
      <c r="A6760" s="12"/>
      <c r="B6760" s="13"/>
      <c r="C6760" s="13"/>
      <c r="D6760" s="13"/>
      <c r="E6760" s="13"/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</row>
    <row r="6761" spans="1:43" x14ac:dyDescent="0.3">
      <c r="A6761" s="12"/>
      <c r="B6761" s="13"/>
      <c r="C6761" s="13"/>
      <c r="D6761" s="13"/>
      <c r="E6761" s="13"/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</row>
    <row r="6762" spans="1:43" x14ac:dyDescent="0.3">
      <c r="A6762" s="12"/>
      <c r="B6762" s="13"/>
      <c r="C6762" s="13"/>
      <c r="D6762" s="13"/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</row>
    <row r="6763" spans="1:43" x14ac:dyDescent="0.3">
      <c r="A6763" s="12"/>
      <c r="B6763" s="13"/>
      <c r="C6763" s="13"/>
      <c r="D6763" s="13"/>
      <c r="E6763" s="13"/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</row>
    <row r="6764" spans="1:43" x14ac:dyDescent="0.3">
      <c r="A6764" s="12"/>
      <c r="B6764" s="13"/>
      <c r="C6764" s="13"/>
      <c r="D6764" s="13"/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</row>
    <row r="6765" spans="1:43" x14ac:dyDescent="0.3">
      <c r="A6765" s="12"/>
      <c r="B6765" s="13"/>
      <c r="C6765" s="13"/>
      <c r="D6765" s="13"/>
      <c r="E6765" s="13"/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</row>
    <row r="6766" spans="1:43" x14ac:dyDescent="0.3">
      <c r="A6766" s="12"/>
      <c r="B6766" s="13"/>
      <c r="C6766" s="13"/>
      <c r="D6766" s="13"/>
      <c r="E6766" s="13"/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</row>
    <row r="6767" spans="1:43" x14ac:dyDescent="0.3">
      <c r="A6767" s="12"/>
      <c r="B6767" s="13"/>
      <c r="C6767" s="13"/>
      <c r="D6767" s="13"/>
      <c r="E6767" s="13"/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</row>
    <row r="6768" spans="1:43" x14ac:dyDescent="0.3">
      <c r="A6768" s="12"/>
      <c r="B6768" s="13"/>
      <c r="C6768" s="13"/>
      <c r="D6768" s="13"/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</row>
    <row r="6769" spans="1:43" x14ac:dyDescent="0.3">
      <c r="A6769" s="12"/>
      <c r="B6769" s="13"/>
      <c r="C6769" s="13"/>
      <c r="D6769" s="13"/>
      <c r="E6769" s="13"/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</row>
    <row r="6770" spans="1:43" x14ac:dyDescent="0.3">
      <c r="A6770" s="12"/>
      <c r="B6770" s="13"/>
      <c r="C6770" s="13"/>
      <c r="D6770" s="13"/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</row>
    <row r="6771" spans="1:43" x14ac:dyDescent="0.3">
      <c r="A6771" s="12"/>
      <c r="B6771" s="13"/>
      <c r="C6771" s="13"/>
      <c r="D6771" s="13"/>
      <c r="E6771" s="13"/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</row>
    <row r="6772" spans="1:43" x14ac:dyDescent="0.3">
      <c r="A6772" s="12"/>
      <c r="B6772" s="13"/>
      <c r="C6772" s="13"/>
      <c r="D6772" s="13"/>
      <c r="E6772" s="13"/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</row>
    <row r="6773" spans="1:43" x14ac:dyDescent="0.3">
      <c r="A6773" s="12"/>
      <c r="B6773" s="13"/>
      <c r="C6773" s="13"/>
      <c r="D6773" s="13"/>
      <c r="E6773" s="13"/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</row>
    <row r="6774" spans="1:43" x14ac:dyDescent="0.3">
      <c r="A6774" s="12"/>
      <c r="B6774" s="13"/>
      <c r="C6774" s="13"/>
      <c r="D6774" s="13"/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</row>
    <row r="6775" spans="1:43" x14ac:dyDescent="0.3">
      <c r="A6775" s="12"/>
      <c r="B6775" s="13"/>
      <c r="C6775" s="13"/>
      <c r="D6775" s="13"/>
      <c r="E6775" s="13"/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</row>
    <row r="6776" spans="1:43" x14ac:dyDescent="0.3">
      <c r="A6776" s="12"/>
      <c r="B6776" s="13"/>
      <c r="C6776" s="13"/>
      <c r="D6776" s="13"/>
      <c r="E6776" s="13"/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</row>
    <row r="6777" spans="1:43" x14ac:dyDescent="0.3">
      <c r="A6777" s="12"/>
      <c r="B6777" s="13"/>
      <c r="C6777" s="13"/>
      <c r="D6777" s="13"/>
      <c r="E6777" s="13"/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</row>
    <row r="6778" spans="1:43" x14ac:dyDescent="0.3">
      <c r="A6778" s="12"/>
      <c r="B6778" s="13"/>
      <c r="C6778" s="13"/>
      <c r="D6778" s="13"/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</row>
    <row r="6779" spans="1:43" x14ac:dyDescent="0.3">
      <c r="A6779" s="12"/>
      <c r="B6779" s="13"/>
      <c r="C6779" s="13"/>
      <c r="D6779" s="13"/>
      <c r="E6779" s="13"/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</row>
    <row r="6780" spans="1:43" x14ac:dyDescent="0.3">
      <c r="A6780" s="12"/>
      <c r="B6780" s="13"/>
      <c r="C6780" s="13"/>
      <c r="D6780" s="13"/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</row>
    <row r="6781" spans="1:43" x14ac:dyDescent="0.3">
      <c r="A6781" s="12"/>
      <c r="B6781" s="13"/>
      <c r="C6781" s="13"/>
      <c r="D6781" s="13"/>
      <c r="E6781" s="13"/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</row>
    <row r="6782" spans="1:43" x14ac:dyDescent="0.3">
      <c r="A6782" s="12"/>
      <c r="B6782" s="13"/>
      <c r="C6782" s="13"/>
      <c r="D6782" s="13"/>
      <c r="E6782" s="13"/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</row>
    <row r="6783" spans="1:43" x14ac:dyDescent="0.3">
      <c r="A6783" s="12"/>
      <c r="B6783" s="13"/>
      <c r="C6783" s="13"/>
      <c r="D6783" s="13"/>
      <c r="E6783" s="13"/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</row>
    <row r="6784" spans="1:43" x14ac:dyDescent="0.3">
      <c r="A6784" s="12"/>
      <c r="B6784" s="13"/>
      <c r="C6784" s="13"/>
      <c r="D6784" s="13"/>
      <c r="E6784" s="13"/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</row>
    <row r="6785" spans="1:43" x14ac:dyDescent="0.3">
      <c r="A6785" s="12"/>
      <c r="B6785" s="13"/>
      <c r="C6785" s="13"/>
      <c r="D6785" s="13"/>
      <c r="E6785" s="13"/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</row>
    <row r="6786" spans="1:43" x14ac:dyDescent="0.3">
      <c r="A6786" s="12"/>
      <c r="B6786" s="13"/>
      <c r="C6786" s="13"/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</row>
    <row r="6787" spans="1:43" x14ac:dyDescent="0.3">
      <c r="A6787" s="12"/>
      <c r="B6787" s="13"/>
      <c r="C6787" s="13"/>
      <c r="D6787" s="13"/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</row>
    <row r="6788" spans="1:43" x14ac:dyDescent="0.3">
      <c r="A6788" s="12"/>
      <c r="B6788" s="13"/>
      <c r="C6788" s="13"/>
      <c r="D6788" s="13"/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</row>
    <row r="6789" spans="1:43" x14ac:dyDescent="0.3">
      <c r="A6789" s="12"/>
      <c r="B6789" s="13"/>
      <c r="C6789" s="13"/>
      <c r="D6789" s="13"/>
      <c r="E6789" s="13"/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</row>
    <row r="6790" spans="1:43" x14ac:dyDescent="0.3">
      <c r="A6790" s="12"/>
      <c r="B6790" s="13"/>
      <c r="C6790" s="13"/>
      <c r="D6790" s="13"/>
      <c r="E6790" s="13"/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</row>
    <row r="6791" spans="1:43" x14ac:dyDescent="0.3">
      <c r="A6791" s="12"/>
      <c r="B6791" s="13"/>
      <c r="C6791" s="13"/>
      <c r="D6791" s="13"/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</row>
    <row r="6792" spans="1:43" x14ac:dyDescent="0.3">
      <c r="A6792" s="12"/>
      <c r="B6792" s="13"/>
      <c r="C6792" s="13"/>
      <c r="D6792" s="13"/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</row>
    <row r="6793" spans="1:43" x14ac:dyDescent="0.3">
      <c r="A6793" s="12"/>
      <c r="B6793" s="13"/>
      <c r="C6793" s="13"/>
      <c r="D6793" s="13"/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</row>
    <row r="6794" spans="1:43" x14ac:dyDescent="0.3">
      <c r="A6794" s="12"/>
      <c r="B6794" s="13"/>
      <c r="C6794" s="13"/>
      <c r="D6794" s="13"/>
      <c r="E6794" s="13"/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</row>
    <row r="6795" spans="1:43" x14ac:dyDescent="0.3">
      <c r="A6795" s="12"/>
      <c r="B6795" s="13"/>
      <c r="C6795" s="13"/>
      <c r="D6795" s="13"/>
      <c r="E6795" s="13"/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</row>
    <row r="6796" spans="1:43" x14ac:dyDescent="0.3">
      <c r="A6796" s="12"/>
      <c r="B6796" s="13"/>
      <c r="C6796" s="13"/>
      <c r="D6796" s="13"/>
      <c r="E6796" s="13"/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</row>
    <row r="6797" spans="1:43" x14ac:dyDescent="0.3">
      <c r="A6797" s="12"/>
      <c r="B6797" s="13"/>
      <c r="C6797" s="13"/>
      <c r="D6797" s="13"/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</row>
    <row r="6798" spans="1:43" x14ac:dyDescent="0.3">
      <c r="A6798" s="12"/>
      <c r="B6798" s="13"/>
      <c r="C6798" s="13"/>
      <c r="D6798" s="13"/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</row>
    <row r="6799" spans="1:43" x14ac:dyDescent="0.3">
      <c r="A6799" s="12"/>
      <c r="B6799" s="13"/>
      <c r="C6799" s="13"/>
      <c r="D6799" s="13"/>
      <c r="E6799" s="13"/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</row>
    <row r="6800" spans="1:43" x14ac:dyDescent="0.3">
      <c r="A6800" s="12"/>
      <c r="B6800" s="13"/>
      <c r="C6800" s="13"/>
      <c r="D6800" s="13"/>
      <c r="E6800" s="13"/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</row>
    <row r="6801" spans="1:43" x14ac:dyDescent="0.3">
      <c r="A6801" s="12"/>
      <c r="B6801" s="13"/>
      <c r="C6801" s="13"/>
      <c r="D6801" s="13"/>
      <c r="E6801" s="13"/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</row>
    <row r="6802" spans="1:43" x14ac:dyDescent="0.3">
      <c r="A6802" s="12"/>
      <c r="B6802" s="13"/>
      <c r="C6802" s="13"/>
      <c r="D6802" s="13"/>
      <c r="E6802" s="13"/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</row>
    <row r="6803" spans="1:43" x14ac:dyDescent="0.3">
      <c r="A6803" s="12"/>
      <c r="B6803" s="13"/>
      <c r="C6803" s="13"/>
      <c r="D6803" s="13"/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</row>
    <row r="6804" spans="1:43" x14ac:dyDescent="0.3">
      <c r="A6804" s="12"/>
      <c r="B6804" s="13"/>
      <c r="C6804" s="13"/>
      <c r="D6804" s="13"/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</row>
    <row r="6805" spans="1:43" x14ac:dyDescent="0.3">
      <c r="A6805" s="12"/>
      <c r="B6805" s="13"/>
      <c r="C6805" s="13"/>
      <c r="D6805" s="13"/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</row>
    <row r="6806" spans="1:43" x14ac:dyDescent="0.3">
      <c r="A6806" s="12"/>
      <c r="B6806" s="13"/>
      <c r="C6806" s="13"/>
      <c r="D6806" s="13"/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</row>
    <row r="6807" spans="1:43" x14ac:dyDescent="0.3">
      <c r="A6807" s="12"/>
      <c r="B6807" s="13"/>
      <c r="C6807" s="13"/>
      <c r="D6807" s="13"/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</row>
    <row r="6808" spans="1:43" x14ac:dyDescent="0.3">
      <c r="A6808" s="12"/>
      <c r="B6808" s="13"/>
      <c r="C6808" s="13"/>
      <c r="D6808" s="13"/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</row>
    <row r="6809" spans="1:43" x14ac:dyDescent="0.3">
      <c r="A6809" s="12"/>
      <c r="B6809" s="13"/>
      <c r="C6809" s="13"/>
      <c r="D6809" s="13"/>
      <c r="E6809" s="13"/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</row>
    <row r="6810" spans="1:43" x14ac:dyDescent="0.3">
      <c r="A6810" s="12"/>
      <c r="B6810" s="13"/>
      <c r="C6810" s="13"/>
      <c r="D6810" s="13"/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</row>
    <row r="6811" spans="1:43" x14ac:dyDescent="0.3">
      <c r="A6811" s="12"/>
      <c r="B6811" s="13"/>
      <c r="C6811" s="13"/>
      <c r="D6811" s="13"/>
      <c r="E6811" s="13"/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</row>
    <row r="6812" spans="1:43" x14ac:dyDescent="0.3">
      <c r="A6812" s="12"/>
      <c r="B6812" s="13"/>
      <c r="C6812" s="13"/>
      <c r="D6812" s="13"/>
      <c r="E6812" s="13"/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</row>
    <row r="6813" spans="1:43" x14ac:dyDescent="0.3">
      <c r="A6813" s="12"/>
      <c r="B6813" s="13"/>
      <c r="C6813" s="13"/>
      <c r="D6813" s="13"/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</row>
    <row r="6814" spans="1:43" x14ac:dyDescent="0.3">
      <c r="A6814" s="12"/>
      <c r="B6814" s="13"/>
      <c r="C6814" s="13"/>
      <c r="D6814" s="13"/>
      <c r="E6814" s="13"/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</row>
    <row r="6815" spans="1:43" x14ac:dyDescent="0.3">
      <c r="A6815" s="12"/>
      <c r="B6815" s="13"/>
      <c r="C6815" s="13"/>
      <c r="D6815" s="13"/>
      <c r="E6815" s="13"/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</row>
    <row r="6816" spans="1:43" x14ac:dyDescent="0.3">
      <c r="A6816" s="12"/>
      <c r="B6816" s="13"/>
      <c r="C6816" s="13"/>
      <c r="D6816" s="13"/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</row>
    <row r="6817" spans="1:43" x14ac:dyDescent="0.3">
      <c r="A6817" s="12"/>
      <c r="B6817" s="13"/>
      <c r="C6817" s="13"/>
      <c r="D6817" s="13"/>
      <c r="E6817" s="13"/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</row>
    <row r="6818" spans="1:43" x14ac:dyDescent="0.3">
      <c r="A6818" s="12"/>
      <c r="B6818" s="13"/>
      <c r="C6818" s="13"/>
      <c r="D6818" s="13"/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</row>
    <row r="6819" spans="1:43" x14ac:dyDescent="0.3">
      <c r="A6819" s="12"/>
      <c r="B6819" s="13"/>
      <c r="C6819" s="13"/>
      <c r="D6819" s="13"/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</row>
    <row r="6820" spans="1:43" x14ac:dyDescent="0.3">
      <c r="A6820" s="12"/>
      <c r="B6820" s="13"/>
      <c r="C6820" s="13"/>
      <c r="D6820" s="13"/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</row>
    <row r="6821" spans="1:43" x14ac:dyDescent="0.3">
      <c r="A6821" s="12"/>
      <c r="B6821" s="13"/>
      <c r="C6821" s="13"/>
      <c r="D6821" s="13"/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</row>
    <row r="6822" spans="1:43" x14ac:dyDescent="0.3">
      <c r="A6822" s="12"/>
      <c r="B6822" s="13"/>
      <c r="C6822" s="13"/>
      <c r="D6822" s="13"/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</row>
    <row r="6823" spans="1:43" x14ac:dyDescent="0.3">
      <c r="A6823" s="12"/>
      <c r="B6823" s="13"/>
      <c r="C6823" s="13"/>
      <c r="D6823" s="13"/>
      <c r="E6823" s="13"/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</row>
    <row r="6824" spans="1:43" x14ac:dyDescent="0.3">
      <c r="A6824" s="12"/>
      <c r="B6824" s="13"/>
      <c r="C6824" s="13"/>
      <c r="D6824" s="13"/>
      <c r="E6824" s="13"/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</row>
    <row r="6825" spans="1:43" x14ac:dyDescent="0.3">
      <c r="A6825" s="12"/>
      <c r="B6825" s="13"/>
      <c r="C6825" s="13"/>
      <c r="D6825" s="13"/>
      <c r="E6825" s="13"/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</row>
    <row r="6826" spans="1:43" x14ac:dyDescent="0.3">
      <c r="A6826" s="12"/>
      <c r="B6826" s="13"/>
      <c r="C6826" s="13"/>
      <c r="D6826" s="13"/>
      <c r="E6826" s="13"/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</row>
    <row r="6827" spans="1:43" x14ac:dyDescent="0.3">
      <c r="A6827" s="12"/>
      <c r="B6827" s="13"/>
      <c r="C6827" s="13"/>
      <c r="D6827" s="13"/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</row>
    <row r="6828" spans="1:43" x14ac:dyDescent="0.3">
      <c r="A6828" s="12"/>
      <c r="B6828" s="13"/>
      <c r="C6828" s="13"/>
      <c r="D6828" s="13"/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</row>
    <row r="6829" spans="1:43" x14ac:dyDescent="0.3">
      <c r="A6829" s="12"/>
      <c r="B6829" s="13"/>
      <c r="C6829" s="13"/>
      <c r="D6829" s="13"/>
      <c r="E6829" s="13"/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</row>
    <row r="6830" spans="1:43" x14ac:dyDescent="0.3">
      <c r="A6830" s="12"/>
      <c r="B6830" s="13"/>
      <c r="C6830" s="13"/>
      <c r="D6830" s="13"/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</row>
    <row r="6831" spans="1:43" x14ac:dyDescent="0.3">
      <c r="A6831" s="12"/>
      <c r="B6831" s="13"/>
      <c r="C6831" s="13"/>
      <c r="D6831" s="13"/>
      <c r="E6831" s="13"/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</row>
    <row r="6832" spans="1:43" x14ac:dyDescent="0.3">
      <c r="A6832" s="12"/>
      <c r="B6832" s="13"/>
      <c r="C6832" s="13"/>
      <c r="D6832" s="13"/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</row>
    <row r="6833" spans="1:43" x14ac:dyDescent="0.3">
      <c r="A6833" s="12"/>
      <c r="B6833" s="13"/>
      <c r="C6833" s="13"/>
      <c r="D6833" s="13"/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</row>
    <row r="6834" spans="1:43" x14ac:dyDescent="0.3">
      <c r="A6834" s="12"/>
      <c r="B6834" s="13"/>
      <c r="C6834" s="13"/>
      <c r="D6834" s="13"/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</row>
    <row r="6835" spans="1:43" x14ac:dyDescent="0.3">
      <c r="A6835" s="12"/>
      <c r="B6835" s="13"/>
      <c r="C6835" s="13"/>
      <c r="D6835" s="13"/>
      <c r="E6835" s="13"/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  <c r="P6835" s="13"/>
      <c r="Q6835" s="13"/>
      <c r="R6835" s="13"/>
      <c r="S6835" s="13"/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F6835" s="13"/>
      <c r="AG6835" s="13"/>
      <c r="AH6835" s="13"/>
      <c r="AI6835" s="13"/>
      <c r="AJ6835" s="13"/>
      <c r="AK6835" s="13"/>
      <c r="AL6835" s="13"/>
      <c r="AM6835" s="13"/>
      <c r="AN6835" s="13"/>
      <c r="AO6835" s="13"/>
      <c r="AP6835" s="13"/>
      <c r="AQ6835" s="13"/>
    </row>
    <row r="6836" spans="1:43" x14ac:dyDescent="0.3">
      <c r="A6836" s="12"/>
      <c r="B6836" s="13"/>
      <c r="C6836" s="13"/>
      <c r="D6836" s="13"/>
      <c r="E6836" s="13"/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</row>
    <row r="6837" spans="1:43" x14ac:dyDescent="0.3">
      <c r="A6837" s="12"/>
      <c r="B6837" s="13"/>
      <c r="C6837" s="13"/>
      <c r="D6837" s="13"/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</row>
    <row r="6838" spans="1:43" x14ac:dyDescent="0.3">
      <c r="A6838" s="12"/>
      <c r="B6838" s="13"/>
      <c r="C6838" s="13"/>
      <c r="D6838" s="13"/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</row>
    <row r="6839" spans="1:43" x14ac:dyDescent="0.3">
      <c r="A6839" s="12"/>
      <c r="B6839" s="13"/>
      <c r="C6839" s="13"/>
      <c r="D6839" s="13"/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</row>
    <row r="6840" spans="1:43" x14ac:dyDescent="0.3">
      <c r="A6840" s="12"/>
      <c r="B6840" s="13"/>
      <c r="C6840" s="13"/>
      <c r="D6840" s="13"/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</row>
    <row r="6841" spans="1:43" x14ac:dyDescent="0.3">
      <c r="A6841" s="12"/>
      <c r="B6841" s="13"/>
      <c r="C6841" s="13"/>
      <c r="D6841" s="13"/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</row>
    <row r="6842" spans="1:43" x14ac:dyDescent="0.3">
      <c r="A6842" s="12"/>
      <c r="B6842" s="13"/>
      <c r="C6842" s="13"/>
      <c r="D6842" s="13"/>
      <c r="E6842" s="13"/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</row>
    <row r="6843" spans="1:43" x14ac:dyDescent="0.3">
      <c r="A6843" s="12"/>
      <c r="B6843" s="13"/>
      <c r="C6843" s="13"/>
      <c r="D6843" s="13"/>
      <c r="E6843" s="13"/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</row>
    <row r="6844" spans="1:43" x14ac:dyDescent="0.3">
      <c r="A6844" s="12"/>
      <c r="B6844" s="13"/>
      <c r="C6844" s="13"/>
      <c r="D6844" s="13"/>
      <c r="E6844" s="13"/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</row>
    <row r="6845" spans="1:43" x14ac:dyDescent="0.3">
      <c r="A6845" s="12"/>
      <c r="B6845" s="13"/>
      <c r="C6845" s="13"/>
      <c r="D6845" s="13"/>
      <c r="E6845" s="13"/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</row>
    <row r="6846" spans="1:43" x14ac:dyDescent="0.3">
      <c r="A6846" s="12"/>
      <c r="B6846" s="13"/>
      <c r="C6846" s="13"/>
      <c r="D6846" s="13"/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</row>
    <row r="6847" spans="1:43" x14ac:dyDescent="0.3">
      <c r="A6847" s="12"/>
      <c r="B6847" s="13"/>
      <c r="C6847" s="13"/>
      <c r="D6847" s="13"/>
      <c r="E6847" s="13"/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</row>
    <row r="6848" spans="1:43" x14ac:dyDescent="0.3">
      <c r="A6848" s="12"/>
      <c r="B6848" s="13"/>
      <c r="C6848" s="13"/>
      <c r="D6848" s="13"/>
      <c r="E6848" s="13"/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</row>
    <row r="6849" spans="1:43" x14ac:dyDescent="0.3">
      <c r="A6849" s="12"/>
      <c r="B6849" s="13"/>
      <c r="C6849" s="13"/>
      <c r="D6849" s="13"/>
      <c r="E6849" s="13"/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</row>
    <row r="6850" spans="1:43" x14ac:dyDescent="0.3">
      <c r="A6850" s="12"/>
      <c r="B6850" s="13"/>
      <c r="C6850" s="13"/>
      <c r="D6850" s="13"/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</row>
    <row r="6851" spans="1:43" x14ac:dyDescent="0.3">
      <c r="A6851" s="12"/>
      <c r="B6851" s="13"/>
      <c r="C6851" s="13"/>
      <c r="D6851" s="13"/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</row>
    <row r="6852" spans="1:43" x14ac:dyDescent="0.3">
      <c r="A6852" s="12"/>
      <c r="B6852" s="13"/>
      <c r="C6852" s="13"/>
      <c r="D6852" s="13"/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</row>
    <row r="6853" spans="1:43" x14ac:dyDescent="0.3">
      <c r="A6853" s="12"/>
      <c r="B6853" s="13"/>
      <c r="C6853" s="13"/>
      <c r="D6853" s="13"/>
      <c r="E6853" s="13"/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</row>
    <row r="6854" spans="1:43" x14ac:dyDescent="0.3">
      <c r="A6854" s="12"/>
      <c r="B6854" s="13"/>
      <c r="C6854" s="13"/>
      <c r="D6854" s="13"/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</row>
    <row r="6855" spans="1:43" x14ac:dyDescent="0.3">
      <c r="A6855" s="12"/>
      <c r="B6855" s="13"/>
      <c r="C6855" s="13"/>
      <c r="D6855" s="13"/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</row>
    <row r="6856" spans="1:43" x14ac:dyDescent="0.3">
      <c r="A6856" s="12"/>
      <c r="B6856" s="13"/>
      <c r="C6856" s="13"/>
      <c r="D6856" s="13"/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</row>
    <row r="6857" spans="1:43" x14ac:dyDescent="0.3">
      <c r="A6857" s="12"/>
      <c r="B6857" s="13"/>
      <c r="C6857" s="13"/>
      <c r="D6857" s="13"/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</row>
    <row r="6858" spans="1:43" x14ac:dyDescent="0.3">
      <c r="A6858" s="12"/>
      <c r="B6858" s="13"/>
      <c r="C6858" s="13"/>
      <c r="D6858" s="13"/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</row>
    <row r="6859" spans="1:43" x14ac:dyDescent="0.3">
      <c r="A6859" s="12"/>
      <c r="B6859" s="13"/>
      <c r="C6859" s="13"/>
      <c r="D6859" s="13"/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</row>
    <row r="6860" spans="1:43" x14ac:dyDescent="0.3">
      <c r="A6860" s="12"/>
      <c r="B6860" s="13"/>
      <c r="C6860" s="13"/>
      <c r="D6860" s="13"/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</row>
    <row r="6861" spans="1:43" x14ac:dyDescent="0.3">
      <c r="A6861" s="12"/>
      <c r="B6861" s="13"/>
      <c r="C6861" s="13"/>
      <c r="D6861" s="13"/>
      <c r="E6861" s="13"/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</row>
    <row r="6862" spans="1:43" x14ac:dyDescent="0.3">
      <c r="A6862" s="12"/>
      <c r="B6862" s="13"/>
      <c r="C6862" s="13"/>
      <c r="D6862" s="13"/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</row>
    <row r="6863" spans="1:43" x14ac:dyDescent="0.3">
      <c r="A6863" s="12"/>
      <c r="B6863" s="13"/>
      <c r="C6863" s="13"/>
      <c r="D6863" s="13"/>
      <c r="E6863" s="13"/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</row>
    <row r="6864" spans="1:43" x14ac:dyDescent="0.3">
      <c r="A6864" s="12"/>
      <c r="B6864" s="13"/>
      <c r="C6864" s="13"/>
      <c r="D6864" s="13"/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</row>
    <row r="6865" spans="1:43" x14ac:dyDescent="0.3">
      <c r="A6865" s="12"/>
      <c r="B6865" s="13"/>
      <c r="C6865" s="13"/>
      <c r="D6865" s="13"/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</row>
    <row r="6866" spans="1:43" x14ac:dyDescent="0.3">
      <c r="A6866" s="12"/>
      <c r="B6866" s="13"/>
      <c r="C6866" s="13"/>
      <c r="D6866" s="13"/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</row>
    <row r="6867" spans="1:43" x14ac:dyDescent="0.3">
      <c r="A6867" s="12"/>
      <c r="B6867" s="13"/>
      <c r="C6867" s="13"/>
      <c r="D6867" s="13"/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</row>
    <row r="6868" spans="1:43" x14ac:dyDescent="0.3">
      <c r="A6868" s="12"/>
      <c r="B6868" s="13"/>
      <c r="C6868" s="13"/>
      <c r="D6868" s="13"/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</row>
    <row r="6869" spans="1:43" x14ac:dyDescent="0.3">
      <c r="A6869" s="12"/>
      <c r="B6869" s="13"/>
      <c r="C6869" s="13"/>
      <c r="D6869" s="13"/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</row>
    <row r="6870" spans="1:43" x14ac:dyDescent="0.3">
      <c r="A6870" s="12"/>
      <c r="B6870" s="13"/>
      <c r="C6870" s="13"/>
      <c r="D6870" s="13"/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</row>
    <row r="6871" spans="1:43" x14ac:dyDescent="0.3">
      <c r="A6871" s="12"/>
      <c r="B6871" s="13"/>
      <c r="C6871" s="13"/>
      <c r="D6871" s="13"/>
      <c r="E6871" s="13"/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</row>
    <row r="6872" spans="1:43" x14ac:dyDescent="0.3">
      <c r="A6872" s="12"/>
      <c r="B6872" s="13"/>
      <c r="C6872" s="13"/>
      <c r="D6872" s="13"/>
      <c r="E6872" s="13"/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</row>
    <row r="6873" spans="1:43" x14ac:dyDescent="0.3">
      <c r="A6873" s="12"/>
      <c r="B6873" s="13"/>
      <c r="C6873" s="13"/>
      <c r="D6873" s="13"/>
      <c r="E6873" s="13"/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</row>
    <row r="6874" spans="1:43" x14ac:dyDescent="0.3">
      <c r="A6874" s="12"/>
      <c r="B6874" s="13"/>
      <c r="C6874" s="13"/>
      <c r="D6874" s="13"/>
      <c r="E6874" s="13"/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</row>
    <row r="6875" spans="1:43" x14ac:dyDescent="0.3">
      <c r="A6875" s="12"/>
      <c r="B6875" s="13"/>
      <c r="C6875" s="13"/>
      <c r="D6875" s="13"/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</row>
    <row r="6876" spans="1:43" x14ac:dyDescent="0.3">
      <c r="A6876" s="12"/>
      <c r="B6876" s="13"/>
      <c r="C6876" s="13"/>
      <c r="D6876" s="13"/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</row>
    <row r="6877" spans="1:43" x14ac:dyDescent="0.3">
      <c r="A6877" s="12"/>
      <c r="B6877" s="13"/>
      <c r="C6877" s="13"/>
      <c r="D6877" s="13"/>
      <c r="E6877" s="13"/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</row>
    <row r="6878" spans="1:43" x14ac:dyDescent="0.3">
      <c r="A6878" s="12"/>
      <c r="B6878" s="13"/>
      <c r="C6878" s="13"/>
      <c r="D6878" s="13"/>
      <c r="E6878" s="13"/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</row>
    <row r="6879" spans="1:43" x14ac:dyDescent="0.3">
      <c r="A6879" s="12"/>
      <c r="B6879" s="13"/>
      <c r="C6879" s="13"/>
      <c r="D6879" s="13"/>
      <c r="E6879" s="13"/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</row>
    <row r="6880" spans="1:43" x14ac:dyDescent="0.3">
      <c r="A6880" s="12"/>
      <c r="B6880" s="13"/>
      <c r="C6880" s="13"/>
      <c r="D6880" s="13"/>
      <c r="E6880" s="13"/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</row>
    <row r="6881" spans="1:43" x14ac:dyDescent="0.3">
      <c r="A6881" s="12"/>
      <c r="B6881" s="13"/>
      <c r="C6881" s="13"/>
      <c r="D6881" s="13"/>
      <c r="E6881" s="13"/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</row>
    <row r="6882" spans="1:43" x14ac:dyDescent="0.3">
      <c r="A6882" s="12"/>
      <c r="B6882" s="13"/>
      <c r="C6882" s="13"/>
      <c r="D6882" s="13"/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</row>
    <row r="6883" spans="1:43" x14ac:dyDescent="0.3">
      <c r="A6883" s="12"/>
      <c r="B6883" s="13"/>
      <c r="C6883" s="13"/>
      <c r="D6883" s="13"/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</row>
    <row r="6884" spans="1:43" x14ac:dyDescent="0.3">
      <c r="A6884" s="12"/>
      <c r="B6884" s="13"/>
      <c r="C6884" s="13"/>
      <c r="D6884" s="13"/>
      <c r="E6884" s="13"/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</row>
    <row r="6885" spans="1:43" x14ac:dyDescent="0.3">
      <c r="A6885" s="12"/>
      <c r="B6885" s="13"/>
      <c r="C6885" s="13"/>
      <c r="D6885" s="13"/>
      <c r="E6885" s="13"/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</row>
    <row r="6886" spans="1:43" x14ac:dyDescent="0.3">
      <c r="A6886" s="12"/>
      <c r="B6886" s="13"/>
      <c r="C6886" s="13"/>
      <c r="D6886" s="13"/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</row>
    <row r="6887" spans="1:43" x14ac:dyDescent="0.3">
      <c r="A6887" s="12"/>
      <c r="B6887" s="13"/>
      <c r="C6887" s="13"/>
      <c r="D6887" s="13"/>
      <c r="E6887" s="13"/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</row>
    <row r="6888" spans="1:43" x14ac:dyDescent="0.3">
      <c r="A6888" s="12"/>
      <c r="B6888" s="13"/>
      <c r="C6888" s="13"/>
      <c r="D6888" s="13"/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</row>
    <row r="6889" spans="1:43" x14ac:dyDescent="0.3">
      <c r="A6889" s="12"/>
      <c r="B6889" s="13"/>
      <c r="C6889" s="13"/>
      <c r="D6889" s="13"/>
      <c r="E6889" s="13"/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</row>
    <row r="6890" spans="1:43" x14ac:dyDescent="0.3">
      <c r="A6890" s="12"/>
      <c r="B6890" s="13"/>
      <c r="C6890" s="13"/>
      <c r="D6890" s="13"/>
      <c r="E6890" s="13"/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</row>
    <row r="6891" spans="1:43" x14ac:dyDescent="0.3">
      <c r="A6891" s="12"/>
      <c r="B6891" s="13"/>
      <c r="C6891" s="13"/>
      <c r="D6891" s="13"/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</row>
    <row r="6892" spans="1:43" x14ac:dyDescent="0.3">
      <c r="A6892" s="12"/>
      <c r="B6892" s="13"/>
      <c r="C6892" s="13"/>
      <c r="D6892" s="13"/>
      <c r="E6892" s="13"/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</row>
    <row r="6893" spans="1:43" x14ac:dyDescent="0.3">
      <c r="A6893" s="12"/>
      <c r="B6893" s="13"/>
      <c r="C6893" s="13"/>
      <c r="D6893" s="13"/>
      <c r="E6893" s="13"/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</row>
    <row r="6894" spans="1:43" x14ac:dyDescent="0.3">
      <c r="A6894" s="12"/>
      <c r="B6894" s="13"/>
      <c r="C6894" s="13"/>
      <c r="D6894" s="13"/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</row>
    <row r="6895" spans="1:43" x14ac:dyDescent="0.3">
      <c r="A6895" s="12"/>
      <c r="B6895" s="13"/>
      <c r="C6895" s="13"/>
      <c r="D6895" s="13"/>
      <c r="E6895" s="13"/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</row>
    <row r="6896" spans="1:43" x14ac:dyDescent="0.3">
      <c r="A6896" s="12"/>
      <c r="B6896" s="13"/>
      <c r="C6896" s="13"/>
      <c r="D6896" s="13"/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</row>
    <row r="6897" spans="1:43" x14ac:dyDescent="0.3">
      <c r="A6897" s="12"/>
      <c r="B6897" s="13"/>
      <c r="C6897" s="13"/>
      <c r="D6897" s="13"/>
      <c r="E6897" s="13"/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</row>
    <row r="6898" spans="1:43" x14ac:dyDescent="0.3">
      <c r="A6898" s="12"/>
      <c r="B6898" s="13"/>
      <c r="C6898" s="13"/>
      <c r="D6898" s="13"/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</row>
    <row r="6899" spans="1:43" x14ac:dyDescent="0.3">
      <c r="A6899" s="12"/>
      <c r="B6899" s="13"/>
      <c r="C6899" s="13"/>
      <c r="D6899" s="13"/>
      <c r="E6899" s="13"/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</row>
    <row r="6900" spans="1:43" x14ac:dyDescent="0.3">
      <c r="A6900" s="12"/>
      <c r="B6900" s="13"/>
      <c r="C6900" s="13"/>
      <c r="D6900" s="13"/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</row>
    <row r="6901" spans="1:43" x14ac:dyDescent="0.3">
      <c r="A6901" s="12"/>
      <c r="B6901" s="13"/>
      <c r="C6901" s="13"/>
      <c r="D6901" s="13"/>
      <c r="E6901" s="13"/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</row>
    <row r="6902" spans="1:43" x14ac:dyDescent="0.3">
      <c r="A6902" s="12"/>
      <c r="B6902" s="13"/>
      <c r="C6902" s="13"/>
      <c r="D6902" s="13"/>
      <c r="E6902" s="13"/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</row>
    <row r="6903" spans="1:43" x14ac:dyDescent="0.3">
      <c r="A6903" s="12"/>
      <c r="B6903" s="13"/>
      <c r="C6903" s="13"/>
      <c r="D6903" s="13"/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</row>
    <row r="6904" spans="1:43" x14ac:dyDescent="0.3">
      <c r="A6904" s="12"/>
      <c r="B6904" s="13"/>
      <c r="C6904" s="13"/>
      <c r="D6904" s="13"/>
      <c r="E6904" s="13"/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</row>
    <row r="6905" spans="1:43" x14ac:dyDescent="0.3">
      <c r="A6905" s="12"/>
      <c r="B6905" s="13"/>
      <c r="C6905" s="13"/>
      <c r="D6905" s="13"/>
      <c r="E6905" s="13"/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</row>
    <row r="6906" spans="1:43" x14ac:dyDescent="0.3">
      <c r="A6906" s="12"/>
      <c r="B6906" s="13"/>
      <c r="C6906" s="13"/>
      <c r="D6906" s="13"/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</row>
    <row r="6907" spans="1:43" x14ac:dyDescent="0.3">
      <c r="A6907" s="12"/>
      <c r="B6907" s="13"/>
      <c r="C6907" s="13"/>
      <c r="D6907" s="13"/>
      <c r="E6907" s="13"/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</row>
    <row r="6908" spans="1:43" x14ac:dyDescent="0.3">
      <c r="A6908" s="12"/>
      <c r="B6908" s="13"/>
      <c r="C6908" s="13"/>
      <c r="D6908" s="13"/>
      <c r="E6908" s="13"/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</row>
    <row r="6909" spans="1:43" x14ac:dyDescent="0.3">
      <c r="A6909" s="12"/>
      <c r="B6909" s="13"/>
      <c r="C6909" s="13"/>
      <c r="D6909" s="13"/>
      <c r="E6909" s="13"/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</row>
    <row r="6910" spans="1:43" x14ac:dyDescent="0.3">
      <c r="A6910" s="12"/>
      <c r="B6910" s="13"/>
      <c r="C6910" s="13"/>
      <c r="D6910" s="13"/>
      <c r="E6910" s="13"/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</row>
    <row r="6911" spans="1:43" x14ac:dyDescent="0.3">
      <c r="A6911" s="12"/>
      <c r="B6911" s="13"/>
      <c r="C6911" s="13"/>
      <c r="D6911" s="13"/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</row>
    <row r="6912" spans="1:43" x14ac:dyDescent="0.3">
      <c r="A6912" s="12"/>
      <c r="B6912" s="13"/>
      <c r="C6912" s="13"/>
      <c r="D6912" s="13"/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</row>
    <row r="6913" spans="1:43" x14ac:dyDescent="0.3">
      <c r="A6913" s="12"/>
      <c r="B6913" s="13"/>
      <c r="C6913" s="13"/>
      <c r="D6913" s="13"/>
      <c r="E6913" s="13"/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</row>
    <row r="6914" spans="1:43" x14ac:dyDescent="0.3">
      <c r="A6914" s="12"/>
      <c r="B6914" s="13"/>
      <c r="C6914" s="13"/>
      <c r="D6914" s="13"/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</row>
    <row r="6915" spans="1:43" x14ac:dyDescent="0.3">
      <c r="A6915" s="12"/>
      <c r="B6915" s="13"/>
      <c r="C6915" s="13"/>
      <c r="D6915" s="13"/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</row>
    <row r="6916" spans="1:43" x14ac:dyDescent="0.3">
      <c r="A6916" s="12"/>
      <c r="B6916" s="13"/>
      <c r="C6916" s="13"/>
      <c r="D6916" s="13"/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</row>
    <row r="6917" spans="1:43" x14ac:dyDescent="0.3">
      <c r="A6917" s="12"/>
      <c r="B6917" s="13"/>
      <c r="C6917" s="13"/>
      <c r="D6917" s="13"/>
      <c r="E6917" s="13"/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</row>
    <row r="6918" spans="1:43" x14ac:dyDescent="0.3">
      <c r="A6918" s="12"/>
      <c r="B6918" s="13"/>
      <c r="C6918" s="13"/>
      <c r="D6918" s="13"/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</row>
    <row r="6919" spans="1:43" x14ac:dyDescent="0.3">
      <c r="A6919" s="12"/>
      <c r="B6919" s="13"/>
      <c r="C6919" s="13"/>
      <c r="D6919" s="13"/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</row>
    <row r="6920" spans="1:43" x14ac:dyDescent="0.3">
      <c r="A6920" s="12"/>
      <c r="B6920" s="13"/>
      <c r="C6920" s="13"/>
      <c r="D6920" s="13"/>
      <c r="E6920" s="13"/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</row>
    <row r="6921" spans="1:43" x14ac:dyDescent="0.3">
      <c r="A6921" s="12"/>
      <c r="B6921" s="13"/>
      <c r="C6921" s="13"/>
      <c r="D6921" s="13"/>
      <c r="E6921" s="13"/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</row>
    <row r="6922" spans="1:43" x14ac:dyDescent="0.3">
      <c r="A6922" s="12"/>
      <c r="B6922" s="13"/>
      <c r="C6922" s="13"/>
      <c r="D6922" s="13"/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</row>
    <row r="6923" spans="1:43" x14ac:dyDescent="0.3">
      <c r="A6923" s="12"/>
      <c r="B6923" s="13"/>
      <c r="C6923" s="13"/>
      <c r="D6923" s="13"/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</row>
    <row r="6924" spans="1:43" x14ac:dyDescent="0.3">
      <c r="A6924" s="12"/>
      <c r="B6924" s="13"/>
      <c r="C6924" s="13"/>
      <c r="D6924" s="13"/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</row>
    <row r="6925" spans="1:43" x14ac:dyDescent="0.3">
      <c r="A6925" s="12"/>
      <c r="B6925" s="13"/>
      <c r="C6925" s="13"/>
      <c r="D6925" s="13"/>
      <c r="E6925" s="13"/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</row>
    <row r="6926" spans="1:43" x14ac:dyDescent="0.3">
      <c r="A6926" s="12"/>
      <c r="B6926" s="13"/>
      <c r="C6926" s="13"/>
      <c r="D6926" s="13"/>
      <c r="E6926" s="13"/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</row>
    <row r="6927" spans="1:43" x14ac:dyDescent="0.3">
      <c r="A6927" s="12"/>
      <c r="B6927" s="13"/>
      <c r="C6927" s="13"/>
      <c r="D6927" s="13"/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</row>
    <row r="6928" spans="1:43" x14ac:dyDescent="0.3">
      <c r="A6928" s="12"/>
      <c r="B6928" s="13"/>
      <c r="C6928" s="13"/>
      <c r="D6928" s="13"/>
      <c r="E6928" s="13"/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</row>
    <row r="6929" spans="1:43" x14ac:dyDescent="0.3">
      <c r="A6929" s="12"/>
      <c r="B6929" s="13"/>
      <c r="C6929" s="13"/>
      <c r="D6929" s="13"/>
      <c r="E6929" s="13"/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</row>
    <row r="6930" spans="1:43" x14ac:dyDescent="0.3">
      <c r="A6930" s="12"/>
      <c r="B6930" s="13"/>
      <c r="C6930" s="13"/>
      <c r="D6930" s="13"/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</row>
    <row r="6931" spans="1:43" x14ac:dyDescent="0.3">
      <c r="A6931" s="12"/>
      <c r="B6931" s="13"/>
      <c r="C6931" s="13"/>
      <c r="D6931" s="13"/>
      <c r="E6931" s="13"/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</row>
    <row r="6932" spans="1:43" x14ac:dyDescent="0.3">
      <c r="A6932" s="12"/>
      <c r="B6932" s="13"/>
      <c r="C6932" s="13"/>
      <c r="D6932" s="13"/>
      <c r="E6932" s="13"/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</row>
    <row r="6933" spans="1:43" x14ac:dyDescent="0.3">
      <c r="A6933" s="12"/>
      <c r="B6933" s="13"/>
      <c r="C6933" s="13"/>
      <c r="D6933" s="13"/>
      <c r="E6933" s="13"/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</row>
    <row r="6934" spans="1:43" x14ac:dyDescent="0.3">
      <c r="A6934" s="12"/>
      <c r="B6934" s="13"/>
      <c r="C6934" s="13"/>
      <c r="D6934" s="13"/>
      <c r="E6934" s="13"/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</row>
    <row r="6935" spans="1:43" x14ac:dyDescent="0.3">
      <c r="A6935" s="12"/>
      <c r="B6935" s="13"/>
      <c r="C6935" s="13"/>
      <c r="D6935" s="13"/>
      <c r="E6935" s="13"/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</row>
    <row r="6936" spans="1:43" x14ac:dyDescent="0.3">
      <c r="A6936" s="12"/>
      <c r="B6936" s="13"/>
      <c r="C6936" s="13"/>
      <c r="D6936" s="13"/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</row>
    <row r="6937" spans="1:43" x14ac:dyDescent="0.3">
      <c r="A6937" s="12"/>
      <c r="B6937" s="13"/>
      <c r="C6937" s="13"/>
      <c r="D6937" s="13"/>
      <c r="E6937" s="13"/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</row>
    <row r="6938" spans="1:43" x14ac:dyDescent="0.3">
      <c r="A6938" s="12"/>
      <c r="B6938" s="13"/>
      <c r="C6938" s="13"/>
      <c r="D6938" s="13"/>
      <c r="E6938" s="13"/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</row>
    <row r="6939" spans="1:43" x14ac:dyDescent="0.3">
      <c r="A6939" s="12"/>
      <c r="B6939" s="13"/>
      <c r="C6939" s="13"/>
      <c r="D6939" s="13"/>
      <c r="E6939" s="13"/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</row>
    <row r="6940" spans="1:43" x14ac:dyDescent="0.3">
      <c r="A6940" s="12"/>
      <c r="B6940" s="13"/>
      <c r="C6940" s="13"/>
      <c r="D6940" s="13"/>
      <c r="E6940" s="13"/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</row>
    <row r="6941" spans="1:43" x14ac:dyDescent="0.3">
      <c r="A6941" s="12"/>
      <c r="B6941" s="13"/>
      <c r="C6941" s="13"/>
      <c r="D6941" s="13"/>
      <c r="E6941" s="13"/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</row>
    <row r="6942" spans="1:43" x14ac:dyDescent="0.3">
      <c r="A6942" s="12"/>
      <c r="B6942" s="13"/>
      <c r="C6942" s="13"/>
      <c r="D6942" s="13"/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</row>
    <row r="6943" spans="1:43" x14ac:dyDescent="0.3">
      <c r="A6943" s="12"/>
      <c r="B6943" s="13"/>
      <c r="C6943" s="13"/>
      <c r="D6943" s="13"/>
      <c r="E6943" s="13"/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</row>
    <row r="6944" spans="1:43" x14ac:dyDescent="0.3">
      <c r="A6944" s="12"/>
      <c r="B6944" s="13"/>
      <c r="C6944" s="13"/>
      <c r="D6944" s="13"/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</row>
    <row r="6945" spans="1:43" x14ac:dyDescent="0.3">
      <c r="A6945" s="12"/>
      <c r="B6945" s="13"/>
      <c r="C6945" s="13"/>
      <c r="D6945" s="13"/>
      <c r="E6945" s="13"/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</row>
    <row r="6946" spans="1:43" x14ac:dyDescent="0.3">
      <c r="A6946" s="12"/>
      <c r="B6946" s="13"/>
      <c r="C6946" s="13"/>
      <c r="D6946" s="13"/>
      <c r="E6946" s="13"/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</row>
    <row r="6947" spans="1:43" x14ac:dyDescent="0.3">
      <c r="A6947" s="12"/>
      <c r="B6947" s="13"/>
      <c r="C6947" s="13"/>
      <c r="D6947" s="13"/>
      <c r="E6947" s="13"/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</row>
    <row r="6948" spans="1:43" x14ac:dyDescent="0.3">
      <c r="A6948" s="12"/>
      <c r="B6948" s="13"/>
      <c r="C6948" s="13"/>
      <c r="D6948" s="13"/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</row>
    <row r="6949" spans="1:43" x14ac:dyDescent="0.3">
      <c r="A6949" s="12"/>
      <c r="B6949" s="13"/>
      <c r="C6949" s="13"/>
      <c r="D6949" s="13"/>
      <c r="E6949" s="13"/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</row>
    <row r="6950" spans="1:43" x14ac:dyDescent="0.3">
      <c r="A6950" s="12"/>
      <c r="B6950" s="13"/>
      <c r="C6950" s="13"/>
      <c r="D6950" s="13"/>
      <c r="E6950" s="13"/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</row>
    <row r="6951" spans="1:43" x14ac:dyDescent="0.3">
      <c r="A6951" s="12"/>
      <c r="B6951" s="13"/>
      <c r="C6951" s="13"/>
      <c r="D6951" s="13"/>
      <c r="E6951" s="13"/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</row>
    <row r="6952" spans="1:43" x14ac:dyDescent="0.3">
      <c r="A6952" s="12"/>
      <c r="B6952" s="13"/>
      <c r="C6952" s="13"/>
      <c r="D6952" s="13"/>
      <c r="E6952" s="13"/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</row>
    <row r="6953" spans="1:43" x14ac:dyDescent="0.3">
      <c r="A6953" s="12"/>
      <c r="B6953" s="13"/>
      <c r="C6953" s="13"/>
      <c r="D6953" s="13"/>
      <c r="E6953" s="13"/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</row>
    <row r="6954" spans="1:43" x14ac:dyDescent="0.3">
      <c r="A6954" s="12"/>
      <c r="B6954" s="13"/>
      <c r="C6954" s="13"/>
      <c r="D6954" s="13"/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</row>
    <row r="6955" spans="1:43" x14ac:dyDescent="0.3">
      <c r="A6955" s="12"/>
      <c r="B6955" s="13"/>
      <c r="C6955" s="13"/>
      <c r="D6955" s="13"/>
      <c r="E6955" s="13"/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</row>
    <row r="6956" spans="1:43" x14ac:dyDescent="0.3">
      <c r="A6956" s="12"/>
      <c r="B6956" s="13"/>
      <c r="C6956" s="13"/>
      <c r="D6956" s="13"/>
      <c r="E6956" s="13"/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</row>
    <row r="6957" spans="1:43" x14ac:dyDescent="0.3">
      <c r="A6957" s="12"/>
      <c r="B6957" s="13"/>
      <c r="C6957" s="13"/>
      <c r="D6957" s="13"/>
      <c r="E6957" s="13"/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</row>
    <row r="6958" spans="1:43" x14ac:dyDescent="0.3">
      <c r="A6958" s="12"/>
      <c r="B6958" s="13"/>
      <c r="C6958" s="13"/>
      <c r="D6958" s="13"/>
      <c r="E6958" s="13"/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</row>
    <row r="6959" spans="1:43" x14ac:dyDescent="0.3">
      <c r="A6959" s="12"/>
      <c r="B6959" s="13"/>
      <c r="C6959" s="13"/>
      <c r="D6959" s="13"/>
      <c r="E6959" s="13"/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</row>
    <row r="6960" spans="1:43" x14ac:dyDescent="0.3">
      <c r="A6960" s="12"/>
      <c r="B6960" s="13"/>
      <c r="C6960" s="13"/>
      <c r="D6960" s="13"/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</row>
    <row r="6961" spans="1:43" x14ac:dyDescent="0.3">
      <c r="A6961" s="12"/>
      <c r="B6961" s="13"/>
      <c r="C6961" s="13"/>
      <c r="D6961" s="13"/>
      <c r="E6961" s="13"/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</row>
    <row r="6962" spans="1:43" x14ac:dyDescent="0.3">
      <c r="A6962" s="12"/>
      <c r="B6962" s="13"/>
      <c r="C6962" s="13"/>
      <c r="D6962" s="13"/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</row>
    <row r="6963" spans="1:43" x14ac:dyDescent="0.3">
      <c r="A6963" s="12"/>
      <c r="B6963" s="13"/>
      <c r="C6963" s="13"/>
      <c r="D6963" s="13"/>
      <c r="E6963" s="13"/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</row>
    <row r="6964" spans="1:43" x14ac:dyDescent="0.3">
      <c r="A6964" s="12"/>
      <c r="B6964" s="13"/>
      <c r="C6964" s="13"/>
      <c r="D6964" s="13"/>
      <c r="E6964" s="13"/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</row>
    <row r="6965" spans="1:43" x14ac:dyDescent="0.3">
      <c r="A6965" s="12"/>
      <c r="B6965" s="13"/>
      <c r="C6965" s="13"/>
      <c r="D6965" s="13"/>
      <c r="E6965" s="13"/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</row>
    <row r="6966" spans="1:43" x14ac:dyDescent="0.3">
      <c r="A6966" s="12"/>
      <c r="B6966" s="13"/>
      <c r="C6966" s="13"/>
      <c r="D6966" s="13"/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</row>
    <row r="6967" spans="1:43" x14ac:dyDescent="0.3">
      <c r="A6967" s="12"/>
      <c r="B6967" s="13"/>
      <c r="C6967" s="13"/>
      <c r="D6967" s="13"/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</row>
    <row r="6968" spans="1:43" x14ac:dyDescent="0.3">
      <c r="A6968" s="12"/>
      <c r="B6968" s="13"/>
      <c r="C6968" s="13"/>
      <c r="D6968" s="13"/>
      <c r="E6968" s="13"/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</row>
    <row r="6969" spans="1:43" x14ac:dyDescent="0.3">
      <c r="A6969" s="12"/>
      <c r="B6969" s="13"/>
      <c r="C6969" s="13"/>
      <c r="D6969" s="13"/>
      <c r="E6969" s="13"/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</row>
    <row r="6970" spans="1:43" x14ac:dyDescent="0.3">
      <c r="A6970" s="12"/>
      <c r="B6970" s="13"/>
      <c r="C6970" s="13"/>
      <c r="D6970" s="13"/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</row>
    <row r="6971" spans="1:43" x14ac:dyDescent="0.3">
      <c r="A6971" s="12"/>
      <c r="B6971" s="13"/>
      <c r="C6971" s="13"/>
      <c r="D6971" s="13"/>
      <c r="E6971" s="13"/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</row>
    <row r="6972" spans="1:43" x14ac:dyDescent="0.3">
      <c r="A6972" s="12"/>
      <c r="B6972" s="13"/>
      <c r="C6972" s="13"/>
      <c r="D6972" s="13"/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</row>
    <row r="6973" spans="1:43" x14ac:dyDescent="0.3">
      <c r="A6973" s="12"/>
      <c r="B6973" s="13"/>
      <c r="C6973" s="13"/>
      <c r="D6973" s="13"/>
      <c r="E6973" s="13"/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</row>
    <row r="6974" spans="1:43" x14ac:dyDescent="0.3">
      <c r="A6974" s="12"/>
      <c r="B6974" s="13"/>
      <c r="C6974" s="13"/>
      <c r="D6974" s="13"/>
      <c r="E6974" s="13"/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</row>
    <row r="6975" spans="1:43" x14ac:dyDescent="0.3">
      <c r="A6975" s="12"/>
      <c r="B6975" s="13"/>
      <c r="C6975" s="13"/>
      <c r="D6975" s="13"/>
      <c r="E6975" s="13"/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</row>
    <row r="6976" spans="1:43" x14ac:dyDescent="0.3">
      <c r="A6976" s="12"/>
      <c r="B6976" s="13"/>
      <c r="C6976" s="13"/>
      <c r="D6976" s="13"/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</row>
    <row r="6977" spans="1:43" x14ac:dyDescent="0.3">
      <c r="A6977" s="12"/>
      <c r="B6977" s="13"/>
      <c r="C6977" s="13"/>
      <c r="D6977" s="13"/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</row>
    <row r="6978" spans="1:43" x14ac:dyDescent="0.3">
      <c r="A6978" s="12"/>
      <c r="B6978" s="13"/>
      <c r="C6978" s="13"/>
      <c r="D6978" s="13"/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</row>
    <row r="6979" spans="1:43" x14ac:dyDescent="0.3">
      <c r="A6979" s="12"/>
      <c r="B6979" s="13"/>
      <c r="C6979" s="13"/>
      <c r="D6979" s="13"/>
      <c r="E6979" s="13"/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</row>
    <row r="6980" spans="1:43" x14ac:dyDescent="0.3">
      <c r="A6980" s="12"/>
      <c r="B6980" s="13"/>
      <c r="C6980" s="13"/>
      <c r="D6980" s="13"/>
      <c r="E6980" s="13"/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</row>
    <row r="6981" spans="1:43" x14ac:dyDescent="0.3">
      <c r="A6981" s="12"/>
      <c r="B6981" s="13"/>
      <c r="C6981" s="13"/>
      <c r="D6981" s="13"/>
      <c r="E6981" s="13"/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</row>
    <row r="6982" spans="1:43" x14ac:dyDescent="0.3">
      <c r="A6982" s="12"/>
      <c r="B6982" s="13"/>
      <c r="C6982" s="13"/>
      <c r="D6982" s="13"/>
      <c r="E6982" s="13"/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</row>
    <row r="6983" spans="1:43" x14ac:dyDescent="0.3">
      <c r="A6983" s="12"/>
      <c r="B6983" s="13"/>
      <c r="C6983" s="13"/>
      <c r="D6983" s="13"/>
      <c r="E6983" s="13"/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</row>
    <row r="6984" spans="1:43" x14ac:dyDescent="0.3">
      <c r="A6984" s="12"/>
      <c r="B6984" s="13"/>
      <c r="C6984" s="13"/>
      <c r="D6984" s="13"/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</row>
    <row r="6985" spans="1:43" x14ac:dyDescent="0.3">
      <c r="A6985" s="12"/>
      <c r="B6985" s="13"/>
      <c r="C6985" s="13"/>
      <c r="D6985" s="13"/>
      <c r="E6985" s="13"/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</row>
    <row r="6986" spans="1:43" x14ac:dyDescent="0.3">
      <c r="A6986" s="12"/>
      <c r="B6986" s="13"/>
      <c r="C6986" s="13"/>
      <c r="D6986" s="13"/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</row>
    <row r="6987" spans="1:43" x14ac:dyDescent="0.3">
      <c r="A6987" s="12"/>
      <c r="B6987" s="13"/>
      <c r="C6987" s="13"/>
      <c r="D6987" s="13"/>
      <c r="E6987" s="13"/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</row>
    <row r="6988" spans="1:43" x14ac:dyDescent="0.3">
      <c r="A6988" s="12"/>
      <c r="B6988" s="13"/>
      <c r="C6988" s="13"/>
      <c r="D6988" s="13"/>
      <c r="E6988" s="13"/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</row>
    <row r="6989" spans="1:43" x14ac:dyDescent="0.3">
      <c r="A6989" s="12"/>
      <c r="B6989" s="13"/>
      <c r="C6989" s="13"/>
      <c r="D6989" s="13"/>
      <c r="E6989" s="13"/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</row>
    <row r="6990" spans="1:43" x14ac:dyDescent="0.3">
      <c r="A6990" s="12"/>
      <c r="B6990" s="13"/>
      <c r="C6990" s="13"/>
      <c r="D6990" s="13"/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</row>
    <row r="6991" spans="1:43" x14ac:dyDescent="0.3">
      <c r="A6991" s="12"/>
      <c r="B6991" s="13"/>
      <c r="C6991" s="13"/>
      <c r="D6991" s="13"/>
      <c r="E6991" s="13"/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</row>
    <row r="6992" spans="1:43" x14ac:dyDescent="0.3">
      <c r="A6992" s="12"/>
      <c r="B6992" s="13"/>
      <c r="C6992" s="13"/>
      <c r="D6992" s="13"/>
      <c r="E6992" s="13"/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</row>
    <row r="6993" spans="1:43" x14ac:dyDescent="0.3">
      <c r="A6993" s="12"/>
      <c r="B6993" s="13"/>
      <c r="C6993" s="13"/>
      <c r="D6993" s="13"/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</row>
    <row r="6994" spans="1:43" x14ac:dyDescent="0.3">
      <c r="A6994" s="12"/>
      <c r="B6994" s="13"/>
      <c r="C6994" s="13"/>
      <c r="D6994" s="13"/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</row>
    <row r="6995" spans="1:43" x14ac:dyDescent="0.3">
      <c r="A6995" s="12"/>
      <c r="B6995" s="13"/>
      <c r="C6995" s="13"/>
      <c r="D6995" s="13"/>
      <c r="E6995" s="13"/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</row>
    <row r="6996" spans="1:43" x14ac:dyDescent="0.3">
      <c r="A6996" s="12"/>
      <c r="B6996" s="13"/>
      <c r="C6996" s="13"/>
      <c r="D6996" s="13"/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</row>
    <row r="6997" spans="1:43" x14ac:dyDescent="0.3">
      <c r="A6997" s="12"/>
      <c r="B6997" s="13"/>
      <c r="C6997" s="13"/>
      <c r="D6997" s="13"/>
      <c r="E6997" s="13"/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</row>
    <row r="6998" spans="1:43" x14ac:dyDescent="0.3">
      <c r="A6998" s="12"/>
      <c r="B6998" s="13"/>
      <c r="C6998" s="13"/>
      <c r="D6998" s="13"/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</row>
    <row r="6999" spans="1:43" x14ac:dyDescent="0.3">
      <c r="A6999" s="12"/>
      <c r="B6999" s="13"/>
      <c r="C6999" s="13"/>
      <c r="D6999" s="13"/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</row>
    <row r="7000" spans="1:43" x14ac:dyDescent="0.3">
      <c r="A7000" s="12"/>
      <c r="B7000" s="13"/>
      <c r="C7000" s="13"/>
      <c r="D7000" s="13"/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</row>
    <row r="7001" spans="1:43" x14ac:dyDescent="0.3">
      <c r="A7001" s="12"/>
      <c r="B7001" s="13"/>
      <c r="C7001" s="13"/>
      <c r="D7001" s="13"/>
      <c r="E7001" s="13"/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</row>
    <row r="7002" spans="1:43" x14ac:dyDescent="0.3">
      <c r="A7002" s="12"/>
      <c r="B7002" s="13"/>
      <c r="C7002" s="13"/>
      <c r="D7002" s="13"/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</row>
    <row r="7003" spans="1:43" x14ac:dyDescent="0.3">
      <c r="A7003" s="12"/>
      <c r="B7003" s="13"/>
      <c r="C7003" s="13"/>
      <c r="D7003" s="13"/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</row>
    <row r="7004" spans="1:43" x14ac:dyDescent="0.3">
      <c r="A7004" s="12"/>
      <c r="B7004" s="13"/>
      <c r="C7004" s="13"/>
      <c r="D7004" s="13"/>
      <c r="E7004" s="13"/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</row>
    <row r="7005" spans="1:43" x14ac:dyDescent="0.3">
      <c r="A7005" s="12"/>
      <c r="B7005" s="13"/>
      <c r="C7005" s="13"/>
      <c r="D7005" s="13"/>
      <c r="E7005" s="13"/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</row>
    <row r="7006" spans="1:43" x14ac:dyDescent="0.3">
      <c r="A7006" s="12"/>
      <c r="B7006" s="13"/>
      <c r="C7006" s="13"/>
      <c r="D7006" s="13"/>
      <c r="E7006" s="13"/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</row>
    <row r="7007" spans="1:43" x14ac:dyDescent="0.3">
      <c r="A7007" s="12"/>
      <c r="B7007" s="13"/>
      <c r="C7007" s="13"/>
      <c r="D7007" s="13"/>
      <c r="E7007" s="13"/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</row>
    <row r="7008" spans="1:43" x14ac:dyDescent="0.3">
      <c r="A7008" s="12"/>
      <c r="B7008" s="13"/>
      <c r="C7008" s="13"/>
      <c r="D7008" s="13"/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</row>
    <row r="7009" spans="1:43" x14ac:dyDescent="0.3">
      <c r="A7009" s="12"/>
      <c r="B7009" s="13"/>
      <c r="C7009" s="13"/>
      <c r="D7009" s="13"/>
      <c r="E7009" s="13"/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</row>
    <row r="7010" spans="1:43" x14ac:dyDescent="0.3">
      <c r="A7010" s="12"/>
      <c r="B7010" s="13"/>
      <c r="C7010" s="13"/>
      <c r="D7010" s="13"/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  <c r="P7010" s="13"/>
      <c r="Q7010" s="13"/>
      <c r="R7010" s="13"/>
      <c r="S7010" s="13"/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F7010" s="13"/>
      <c r="AG7010" s="13"/>
      <c r="AH7010" s="13"/>
      <c r="AI7010" s="13"/>
      <c r="AJ7010" s="13"/>
      <c r="AK7010" s="13"/>
      <c r="AL7010" s="13"/>
      <c r="AM7010" s="13"/>
      <c r="AN7010" s="13"/>
      <c r="AO7010" s="13"/>
      <c r="AP7010" s="13"/>
      <c r="AQ7010" s="13"/>
    </row>
    <row r="7011" spans="1:43" x14ac:dyDescent="0.3">
      <c r="A7011" s="12"/>
      <c r="B7011" s="13"/>
      <c r="C7011" s="13"/>
      <c r="D7011" s="13"/>
      <c r="E7011" s="13"/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</row>
    <row r="7012" spans="1:43" x14ac:dyDescent="0.3">
      <c r="A7012" s="12"/>
      <c r="B7012" s="13"/>
      <c r="C7012" s="13"/>
      <c r="D7012" s="13"/>
      <c r="E7012" s="13"/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</row>
    <row r="7013" spans="1:43" x14ac:dyDescent="0.3">
      <c r="A7013" s="12"/>
      <c r="B7013" s="13"/>
      <c r="C7013" s="13"/>
      <c r="D7013" s="13"/>
      <c r="E7013" s="13"/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</row>
    <row r="7014" spans="1:43" x14ac:dyDescent="0.3">
      <c r="A7014" s="12"/>
      <c r="B7014" s="13"/>
      <c r="C7014" s="13"/>
      <c r="D7014" s="13"/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</row>
    <row r="7015" spans="1:43" x14ac:dyDescent="0.3">
      <c r="A7015" s="12"/>
      <c r="B7015" s="13"/>
      <c r="C7015" s="13"/>
      <c r="D7015" s="13"/>
      <c r="E7015" s="13"/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</row>
    <row r="7016" spans="1:43" x14ac:dyDescent="0.3">
      <c r="A7016" s="12"/>
      <c r="B7016" s="13"/>
      <c r="C7016" s="13"/>
      <c r="D7016" s="13"/>
      <c r="E7016" s="13"/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</row>
    <row r="7017" spans="1:43" x14ac:dyDescent="0.3">
      <c r="A7017" s="12"/>
      <c r="B7017" s="13"/>
      <c r="C7017" s="13"/>
      <c r="D7017" s="13"/>
      <c r="E7017" s="13"/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</row>
    <row r="7018" spans="1:43" x14ac:dyDescent="0.3">
      <c r="A7018" s="12"/>
      <c r="B7018" s="13"/>
      <c r="C7018" s="13"/>
      <c r="D7018" s="13"/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</row>
    <row r="7019" spans="1:43" x14ac:dyDescent="0.3">
      <c r="A7019" s="12"/>
      <c r="B7019" s="13"/>
      <c r="C7019" s="13"/>
      <c r="D7019" s="13"/>
      <c r="E7019" s="13"/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</row>
    <row r="7020" spans="1:43" x14ac:dyDescent="0.3">
      <c r="A7020" s="12"/>
      <c r="B7020" s="13"/>
      <c r="C7020" s="13"/>
      <c r="D7020" s="13"/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</row>
    <row r="7021" spans="1:43" x14ac:dyDescent="0.3">
      <c r="A7021" s="12"/>
      <c r="B7021" s="13"/>
      <c r="C7021" s="13"/>
      <c r="D7021" s="13"/>
      <c r="E7021" s="13"/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</row>
    <row r="7022" spans="1:43" x14ac:dyDescent="0.3">
      <c r="A7022" s="12"/>
      <c r="B7022" s="13"/>
      <c r="C7022" s="13"/>
      <c r="D7022" s="13"/>
      <c r="E7022" s="13"/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</row>
    <row r="7023" spans="1:43" x14ac:dyDescent="0.3">
      <c r="A7023" s="12"/>
      <c r="B7023" s="13"/>
      <c r="C7023" s="13"/>
      <c r="D7023" s="13"/>
      <c r="E7023" s="13"/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</row>
    <row r="7024" spans="1:43" x14ac:dyDescent="0.3">
      <c r="A7024" s="12"/>
      <c r="B7024" s="13"/>
      <c r="C7024" s="13"/>
      <c r="D7024" s="13"/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</row>
    <row r="7025" spans="1:43" x14ac:dyDescent="0.3">
      <c r="A7025" s="12"/>
      <c r="B7025" s="13"/>
      <c r="C7025" s="13"/>
      <c r="D7025" s="13"/>
      <c r="E7025" s="13"/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</row>
    <row r="7026" spans="1:43" x14ac:dyDescent="0.3">
      <c r="A7026" s="12"/>
      <c r="B7026" s="13"/>
      <c r="C7026" s="13"/>
      <c r="D7026" s="13"/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</row>
    <row r="7027" spans="1:43" x14ac:dyDescent="0.3">
      <c r="A7027" s="12"/>
      <c r="B7027" s="13"/>
      <c r="C7027" s="13"/>
      <c r="D7027" s="13"/>
      <c r="E7027" s="13"/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</row>
    <row r="7028" spans="1:43" x14ac:dyDescent="0.3">
      <c r="A7028" s="12"/>
      <c r="B7028" s="13"/>
      <c r="C7028" s="13"/>
      <c r="D7028" s="13"/>
      <c r="E7028" s="13"/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</row>
    <row r="7029" spans="1:43" x14ac:dyDescent="0.3">
      <c r="A7029" s="12"/>
      <c r="B7029" s="13"/>
      <c r="C7029" s="13"/>
      <c r="D7029" s="13"/>
      <c r="E7029" s="13"/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</row>
    <row r="7030" spans="1:43" x14ac:dyDescent="0.3">
      <c r="A7030" s="12"/>
      <c r="B7030" s="13"/>
      <c r="C7030" s="13"/>
      <c r="D7030" s="13"/>
      <c r="E7030" s="13"/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</row>
    <row r="7031" spans="1:43" x14ac:dyDescent="0.3">
      <c r="A7031" s="12"/>
      <c r="B7031" s="13"/>
      <c r="C7031" s="13"/>
      <c r="D7031" s="13"/>
      <c r="E7031" s="13"/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</row>
    <row r="7032" spans="1:43" x14ac:dyDescent="0.3">
      <c r="A7032" s="12"/>
      <c r="B7032" s="13"/>
      <c r="C7032" s="13"/>
      <c r="D7032" s="13"/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</row>
    <row r="7033" spans="1:43" x14ac:dyDescent="0.3">
      <c r="A7033" s="12"/>
      <c r="B7033" s="13"/>
      <c r="C7033" s="13"/>
      <c r="D7033" s="13"/>
      <c r="E7033" s="13"/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</row>
    <row r="7034" spans="1:43" x14ac:dyDescent="0.3">
      <c r="A7034" s="12"/>
      <c r="B7034" s="13"/>
      <c r="C7034" s="13"/>
      <c r="D7034" s="13"/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</row>
    <row r="7035" spans="1:43" x14ac:dyDescent="0.3">
      <c r="A7035" s="12"/>
      <c r="B7035" s="13"/>
      <c r="C7035" s="13"/>
      <c r="D7035" s="13"/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</row>
    <row r="7036" spans="1:43" x14ac:dyDescent="0.3">
      <c r="A7036" s="12"/>
      <c r="B7036" s="13"/>
      <c r="C7036" s="13"/>
      <c r="D7036" s="13"/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</row>
    <row r="7037" spans="1:43" x14ac:dyDescent="0.3">
      <c r="A7037" s="12"/>
      <c r="B7037" s="13"/>
      <c r="C7037" s="13"/>
      <c r="D7037" s="13"/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</row>
    <row r="7038" spans="1:43" x14ac:dyDescent="0.3">
      <c r="A7038" s="12"/>
      <c r="B7038" s="13"/>
      <c r="C7038" s="13"/>
      <c r="D7038" s="13"/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</row>
    <row r="7039" spans="1:43" x14ac:dyDescent="0.3">
      <c r="A7039" s="12"/>
      <c r="B7039" s="13"/>
      <c r="C7039" s="13"/>
      <c r="D7039" s="13"/>
      <c r="E7039" s="13"/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</row>
    <row r="7040" spans="1:43" x14ac:dyDescent="0.3">
      <c r="A7040" s="12"/>
      <c r="B7040" s="13"/>
      <c r="C7040" s="13"/>
      <c r="D7040" s="13"/>
      <c r="E7040" s="13"/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</row>
    <row r="7041" spans="1:43" x14ac:dyDescent="0.3">
      <c r="A7041" s="12"/>
      <c r="B7041" s="13"/>
      <c r="C7041" s="13"/>
      <c r="D7041" s="13"/>
      <c r="E7041" s="13"/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</row>
    <row r="7042" spans="1:43" x14ac:dyDescent="0.3">
      <c r="A7042" s="12"/>
      <c r="B7042" s="13"/>
      <c r="C7042" s="13"/>
      <c r="D7042" s="13"/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</row>
    <row r="7043" spans="1:43" x14ac:dyDescent="0.3">
      <c r="A7043" s="12"/>
      <c r="B7043" s="13"/>
      <c r="C7043" s="13"/>
      <c r="D7043" s="13"/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</row>
    <row r="7044" spans="1:43" x14ac:dyDescent="0.3">
      <c r="A7044" s="12"/>
      <c r="B7044" s="13"/>
      <c r="C7044" s="13"/>
      <c r="D7044" s="13"/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</row>
    <row r="7045" spans="1:43" x14ac:dyDescent="0.3">
      <c r="A7045" s="12"/>
      <c r="B7045" s="13"/>
      <c r="C7045" s="13"/>
      <c r="D7045" s="13"/>
      <c r="E7045" s="13"/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</row>
    <row r="7046" spans="1:43" x14ac:dyDescent="0.3">
      <c r="A7046" s="12"/>
      <c r="B7046" s="13"/>
      <c r="C7046" s="13"/>
      <c r="D7046" s="13"/>
      <c r="E7046" s="13"/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</row>
    <row r="7047" spans="1:43" x14ac:dyDescent="0.3">
      <c r="A7047" s="12"/>
      <c r="B7047" s="13"/>
      <c r="C7047" s="13"/>
      <c r="D7047" s="13"/>
      <c r="E7047" s="13"/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</row>
    <row r="7048" spans="1:43" x14ac:dyDescent="0.3">
      <c r="A7048" s="12"/>
      <c r="B7048" s="13"/>
      <c r="C7048" s="13"/>
      <c r="D7048" s="13"/>
      <c r="E7048" s="13"/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</row>
    <row r="7049" spans="1:43" x14ac:dyDescent="0.3">
      <c r="A7049" s="12"/>
      <c r="B7049" s="13"/>
      <c r="C7049" s="13"/>
      <c r="D7049" s="13"/>
      <c r="E7049" s="13"/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</row>
    <row r="7050" spans="1:43" x14ac:dyDescent="0.3">
      <c r="A7050" s="12"/>
      <c r="B7050" s="13"/>
      <c r="C7050" s="13"/>
      <c r="D7050" s="13"/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</row>
    <row r="7051" spans="1:43" x14ac:dyDescent="0.3">
      <c r="A7051" s="12"/>
      <c r="B7051" s="13"/>
      <c r="C7051" s="13"/>
      <c r="D7051" s="13"/>
      <c r="E7051" s="13"/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</row>
    <row r="7052" spans="1:43" x14ac:dyDescent="0.3">
      <c r="A7052" s="12"/>
      <c r="B7052" s="13"/>
      <c r="C7052" s="13"/>
      <c r="D7052" s="13"/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</row>
    <row r="7053" spans="1:43" x14ac:dyDescent="0.3">
      <c r="A7053" s="12"/>
      <c r="B7053" s="13"/>
      <c r="C7053" s="13"/>
      <c r="D7053" s="13"/>
      <c r="E7053" s="13"/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</row>
    <row r="7054" spans="1:43" x14ac:dyDescent="0.3">
      <c r="A7054" s="12"/>
      <c r="B7054" s="13"/>
      <c r="C7054" s="13"/>
      <c r="D7054" s="13"/>
      <c r="E7054" s="13"/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  <c r="P7054" s="13"/>
      <c r="Q7054" s="13"/>
      <c r="R7054" s="13"/>
      <c r="S7054" s="13"/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F7054" s="13"/>
      <c r="AG7054" s="13"/>
      <c r="AH7054" s="13"/>
      <c r="AI7054" s="13"/>
      <c r="AJ7054" s="13"/>
      <c r="AK7054" s="13"/>
      <c r="AL7054" s="13"/>
      <c r="AM7054" s="13"/>
      <c r="AN7054" s="13"/>
      <c r="AO7054" s="13"/>
      <c r="AP7054" s="13"/>
      <c r="AQ7054" s="13"/>
    </row>
    <row r="7055" spans="1:43" x14ac:dyDescent="0.3">
      <c r="A7055" s="12"/>
      <c r="B7055" s="13"/>
      <c r="C7055" s="13"/>
      <c r="D7055" s="13"/>
      <c r="E7055" s="13"/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</row>
    <row r="7056" spans="1:43" x14ac:dyDescent="0.3">
      <c r="A7056" s="12"/>
      <c r="B7056" s="13"/>
      <c r="C7056" s="13"/>
      <c r="D7056" s="13"/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</row>
    <row r="7057" spans="1:43" x14ac:dyDescent="0.3">
      <c r="A7057" s="12"/>
      <c r="B7057" s="13"/>
      <c r="C7057" s="13"/>
      <c r="D7057" s="13"/>
      <c r="E7057" s="13"/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</row>
    <row r="7058" spans="1:43" x14ac:dyDescent="0.3">
      <c r="A7058" s="12"/>
      <c r="B7058" s="13"/>
      <c r="C7058" s="13"/>
      <c r="D7058" s="13"/>
      <c r="E7058" s="13"/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</row>
    <row r="7059" spans="1:43" x14ac:dyDescent="0.3">
      <c r="A7059" s="12"/>
      <c r="B7059" s="13"/>
      <c r="C7059" s="13"/>
      <c r="D7059" s="13"/>
      <c r="E7059" s="13"/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</row>
    <row r="7060" spans="1:43" x14ac:dyDescent="0.3">
      <c r="A7060" s="12"/>
      <c r="B7060" s="13"/>
      <c r="C7060" s="13"/>
      <c r="D7060" s="13"/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</row>
    <row r="7061" spans="1:43" x14ac:dyDescent="0.3">
      <c r="A7061" s="12"/>
      <c r="B7061" s="13"/>
      <c r="C7061" s="13"/>
      <c r="D7061" s="13"/>
      <c r="E7061" s="13"/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</row>
    <row r="7062" spans="1:43" x14ac:dyDescent="0.3">
      <c r="A7062" s="12"/>
      <c r="B7062" s="13"/>
      <c r="C7062" s="13"/>
      <c r="D7062" s="13"/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</row>
    <row r="7063" spans="1:43" x14ac:dyDescent="0.3">
      <c r="A7063" s="12"/>
      <c r="B7063" s="13"/>
      <c r="C7063" s="13"/>
      <c r="D7063" s="13"/>
      <c r="E7063" s="13"/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</row>
    <row r="7064" spans="1:43" x14ac:dyDescent="0.3">
      <c r="A7064" s="12"/>
      <c r="B7064" s="13"/>
      <c r="C7064" s="13"/>
      <c r="D7064" s="13"/>
      <c r="E7064" s="13"/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</row>
    <row r="7065" spans="1:43" x14ac:dyDescent="0.3">
      <c r="A7065" s="12"/>
      <c r="B7065" s="13"/>
      <c r="C7065" s="13"/>
      <c r="D7065" s="13"/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</row>
    <row r="7066" spans="1:43" x14ac:dyDescent="0.3">
      <c r="A7066" s="12"/>
      <c r="B7066" s="13"/>
      <c r="C7066" s="13"/>
      <c r="D7066" s="13"/>
      <c r="E7066" s="13"/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</row>
    <row r="7067" spans="1:43" x14ac:dyDescent="0.3">
      <c r="A7067" s="12"/>
      <c r="B7067" s="13"/>
      <c r="C7067" s="13"/>
      <c r="D7067" s="13"/>
      <c r="E7067" s="13"/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</row>
    <row r="7068" spans="1:43" x14ac:dyDescent="0.3">
      <c r="A7068" s="12"/>
      <c r="B7068" s="13"/>
      <c r="C7068" s="13"/>
      <c r="D7068" s="13"/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</row>
    <row r="7069" spans="1:43" x14ac:dyDescent="0.3">
      <c r="A7069" s="12"/>
      <c r="B7069" s="13"/>
      <c r="C7069" s="13"/>
      <c r="D7069" s="13"/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</row>
    <row r="7070" spans="1:43" x14ac:dyDescent="0.3">
      <c r="A7070" s="12"/>
      <c r="B7070" s="13"/>
      <c r="C7070" s="13"/>
      <c r="D7070" s="13"/>
      <c r="E7070" s="13"/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</row>
    <row r="7071" spans="1:43" x14ac:dyDescent="0.3">
      <c r="A7071" s="12"/>
      <c r="B7071" s="13"/>
      <c r="C7071" s="13"/>
      <c r="D7071" s="13"/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</row>
    <row r="7072" spans="1:43" x14ac:dyDescent="0.3">
      <c r="A7072" s="12"/>
      <c r="B7072" s="13"/>
      <c r="C7072" s="13"/>
      <c r="D7072" s="13"/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</row>
    <row r="7073" spans="1:43" x14ac:dyDescent="0.3">
      <c r="A7073" s="12"/>
      <c r="B7073" s="13"/>
      <c r="C7073" s="13"/>
      <c r="D7073" s="13"/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</row>
    <row r="7074" spans="1:43" x14ac:dyDescent="0.3">
      <c r="A7074" s="12"/>
      <c r="B7074" s="13"/>
      <c r="C7074" s="13"/>
      <c r="D7074" s="13"/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</row>
    <row r="7075" spans="1:43" x14ac:dyDescent="0.3">
      <c r="A7075" s="12"/>
      <c r="B7075" s="13"/>
      <c r="C7075" s="13"/>
      <c r="D7075" s="13"/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</row>
    <row r="7076" spans="1:43" x14ac:dyDescent="0.3">
      <c r="A7076" s="12"/>
      <c r="B7076" s="13"/>
      <c r="C7076" s="13"/>
      <c r="D7076" s="13"/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</row>
    <row r="7077" spans="1:43" x14ac:dyDescent="0.3">
      <c r="A7077" s="12"/>
      <c r="B7077" s="13"/>
      <c r="C7077" s="13"/>
      <c r="D7077" s="13"/>
      <c r="E7077" s="13"/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</row>
    <row r="7078" spans="1:43" x14ac:dyDescent="0.3">
      <c r="A7078" s="12"/>
      <c r="B7078" s="13"/>
      <c r="C7078" s="13"/>
      <c r="D7078" s="13"/>
      <c r="E7078" s="13"/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</row>
    <row r="7079" spans="1:43" x14ac:dyDescent="0.3">
      <c r="A7079" s="12"/>
      <c r="B7079" s="13"/>
      <c r="C7079" s="13"/>
      <c r="D7079" s="13"/>
      <c r="E7079" s="13"/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</row>
    <row r="7080" spans="1:43" x14ac:dyDescent="0.3">
      <c r="A7080" s="12"/>
      <c r="B7080" s="13"/>
      <c r="C7080" s="13"/>
      <c r="D7080" s="13"/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</row>
    <row r="7081" spans="1:43" x14ac:dyDescent="0.3">
      <c r="A7081" s="12"/>
      <c r="B7081" s="13"/>
      <c r="C7081" s="13"/>
      <c r="D7081" s="13"/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</row>
    <row r="7082" spans="1:43" x14ac:dyDescent="0.3">
      <c r="A7082" s="12"/>
      <c r="B7082" s="13"/>
      <c r="C7082" s="13"/>
      <c r="D7082" s="13"/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</row>
    <row r="7083" spans="1:43" x14ac:dyDescent="0.3">
      <c r="A7083" s="12"/>
      <c r="B7083" s="13"/>
      <c r="C7083" s="13"/>
      <c r="D7083" s="13"/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</row>
    <row r="7084" spans="1:43" x14ac:dyDescent="0.3">
      <c r="A7084" s="12"/>
      <c r="B7084" s="13"/>
      <c r="C7084" s="13"/>
      <c r="D7084" s="13"/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</row>
    <row r="7085" spans="1:43" x14ac:dyDescent="0.3">
      <c r="A7085" s="12"/>
      <c r="B7085" s="13"/>
      <c r="C7085" s="13"/>
      <c r="D7085" s="13"/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</row>
    <row r="7086" spans="1:43" x14ac:dyDescent="0.3">
      <c r="A7086" s="12"/>
      <c r="B7086" s="13"/>
      <c r="C7086" s="13"/>
      <c r="D7086" s="13"/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</row>
    <row r="7087" spans="1:43" x14ac:dyDescent="0.3">
      <c r="A7087" s="12"/>
      <c r="B7087" s="13"/>
      <c r="C7087" s="13"/>
      <c r="D7087" s="13"/>
      <c r="E7087" s="13"/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</row>
    <row r="7088" spans="1:43" x14ac:dyDescent="0.3">
      <c r="A7088" s="12"/>
      <c r="B7088" s="13"/>
      <c r="C7088" s="13"/>
      <c r="D7088" s="13"/>
      <c r="E7088" s="13"/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</row>
    <row r="7089" spans="1:43" x14ac:dyDescent="0.3">
      <c r="A7089" s="12"/>
      <c r="B7089" s="13"/>
      <c r="C7089" s="13"/>
      <c r="D7089" s="13"/>
      <c r="E7089" s="13"/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</row>
    <row r="7090" spans="1:43" x14ac:dyDescent="0.3">
      <c r="A7090" s="12"/>
      <c r="B7090" s="13"/>
      <c r="C7090" s="13"/>
      <c r="D7090" s="13"/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</row>
    <row r="7091" spans="1:43" x14ac:dyDescent="0.3">
      <c r="A7091" s="12"/>
      <c r="B7091" s="13"/>
      <c r="C7091" s="13"/>
      <c r="D7091" s="13"/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</row>
    <row r="7092" spans="1:43" x14ac:dyDescent="0.3">
      <c r="A7092" s="12"/>
      <c r="B7092" s="13"/>
      <c r="C7092" s="13"/>
      <c r="D7092" s="13"/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</row>
    <row r="7093" spans="1:43" x14ac:dyDescent="0.3">
      <c r="A7093" s="12"/>
      <c r="B7093" s="13"/>
      <c r="C7093" s="13"/>
      <c r="D7093" s="13"/>
      <c r="E7093" s="13"/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</row>
    <row r="7094" spans="1:43" x14ac:dyDescent="0.3">
      <c r="A7094" s="12"/>
      <c r="B7094" s="13"/>
      <c r="C7094" s="13"/>
      <c r="D7094" s="13"/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</row>
    <row r="7095" spans="1:43" x14ac:dyDescent="0.3">
      <c r="A7095" s="12"/>
      <c r="B7095" s="13"/>
      <c r="C7095" s="13"/>
      <c r="D7095" s="13"/>
      <c r="E7095" s="13"/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</row>
    <row r="7096" spans="1:43" x14ac:dyDescent="0.3">
      <c r="A7096" s="12"/>
      <c r="B7096" s="13"/>
      <c r="C7096" s="13"/>
      <c r="D7096" s="13"/>
      <c r="E7096" s="13"/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</row>
    <row r="7097" spans="1:43" x14ac:dyDescent="0.3">
      <c r="A7097" s="12"/>
      <c r="B7097" s="13"/>
      <c r="C7097" s="13"/>
      <c r="D7097" s="13"/>
      <c r="E7097" s="13"/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</row>
    <row r="7098" spans="1:43" x14ac:dyDescent="0.3">
      <c r="A7098" s="12"/>
      <c r="B7098" s="13"/>
      <c r="C7098" s="13"/>
      <c r="D7098" s="13"/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</row>
    <row r="7099" spans="1:43" x14ac:dyDescent="0.3">
      <c r="A7099" s="12"/>
      <c r="B7099" s="13"/>
      <c r="C7099" s="13"/>
      <c r="D7099" s="13"/>
      <c r="E7099" s="13"/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</row>
    <row r="7100" spans="1:43" x14ac:dyDescent="0.3">
      <c r="A7100" s="12"/>
      <c r="B7100" s="13"/>
      <c r="C7100" s="13"/>
      <c r="D7100" s="13"/>
      <c r="E7100" s="13"/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</row>
    <row r="7101" spans="1:43" x14ac:dyDescent="0.3">
      <c r="A7101" s="12"/>
      <c r="B7101" s="13"/>
      <c r="C7101" s="13"/>
      <c r="D7101" s="13"/>
      <c r="E7101" s="13"/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</row>
    <row r="7102" spans="1:43" x14ac:dyDescent="0.3">
      <c r="A7102" s="12"/>
      <c r="B7102" s="13"/>
      <c r="C7102" s="13"/>
      <c r="D7102" s="13"/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</row>
    <row r="7103" spans="1:43" x14ac:dyDescent="0.3">
      <c r="A7103" s="12"/>
      <c r="B7103" s="13"/>
      <c r="C7103" s="13"/>
      <c r="D7103" s="13"/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</row>
    <row r="7104" spans="1:43" x14ac:dyDescent="0.3">
      <c r="A7104" s="12"/>
      <c r="B7104" s="13"/>
      <c r="C7104" s="13"/>
      <c r="D7104" s="13"/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</row>
    <row r="7105" spans="1:43" x14ac:dyDescent="0.3">
      <c r="A7105" s="12"/>
      <c r="B7105" s="13"/>
      <c r="C7105" s="13"/>
      <c r="D7105" s="13"/>
      <c r="E7105" s="13"/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</row>
    <row r="7106" spans="1:43" x14ac:dyDescent="0.3">
      <c r="A7106" s="12"/>
      <c r="B7106" s="13"/>
      <c r="C7106" s="13"/>
      <c r="D7106" s="13"/>
      <c r="E7106" s="13"/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</row>
    <row r="7107" spans="1:43" x14ac:dyDescent="0.3">
      <c r="A7107" s="12"/>
      <c r="B7107" s="13"/>
      <c r="C7107" s="13"/>
      <c r="D7107" s="13"/>
      <c r="E7107" s="13"/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</row>
    <row r="7108" spans="1:43" x14ac:dyDescent="0.3">
      <c r="A7108" s="12"/>
      <c r="B7108" s="13"/>
      <c r="C7108" s="13"/>
      <c r="D7108" s="13"/>
      <c r="E7108" s="13"/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</row>
    <row r="7109" spans="1:43" x14ac:dyDescent="0.3">
      <c r="A7109" s="12"/>
      <c r="B7109" s="13"/>
      <c r="C7109" s="13"/>
      <c r="D7109" s="13"/>
      <c r="E7109" s="13"/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</row>
    <row r="7110" spans="1:43" x14ac:dyDescent="0.3">
      <c r="A7110" s="12"/>
      <c r="B7110" s="13"/>
      <c r="C7110" s="13"/>
      <c r="D7110" s="13"/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</row>
    <row r="7111" spans="1:43" x14ac:dyDescent="0.3">
      <c r="A7111" s="12"/>
      <c r="B7111" s="13"/>
      <c r="C7111" s="13"/>
      <c r="D7111" s="13"/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</row>
    <row r="7112" spans="1:43" x14ac:dyDescent="0.3">
      <c r="A7112" s="12"/>
      <c r="B7112" s="13"/>
      <c r="C7112" s="13"/>
      <c r="D7112" s="13"/>
      <c r="E7112" s="13"/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</row>
    <row r="7113" spans="1:43" x14ac:dyDescent="0.3">
      <c r="A7113" s="12"/>
      <c r="B7113" s="13"/>
      <c r="C7113" s="13"/>
      <c r="D7113" s="13"/>
      <c r="E7113" s="13"/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</row>
    <row r="7114" spans="1:43" x14ac:dyDescent="0.3">
      <c r="A7114" s="12"/>
      <c r="B7114" s="13"/>
      <c r="C7114" s="13"/>
      <c r="D7114" s="13"/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</row>
    <row r="7115" spans="1:43" x14ac:dyDescent="0.3">
      <c r="A7115" s="12"/>
      <c r="B7115" s="13"/>
      <c r="C7115" s="13"/>
      <c r="D7115" s="13"/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</row>
    <row r="7116" spans="1:43" x14ac:dyDescent="0.3">
      <c r="A7116" s="12"/>
      <c r="B7116" s="13"/>
      <c r="C7116" s="13"/>
      <c r="D7116" s="13"/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</row>
    <row r="7117" spans="1:43" x14ac:dyDescent="0.3">
      <c r="A7117" s="12"/>
      <c r="B7117" s="13"/>
      <c r="C7117" s="13"/>
      <c r="D7117" s="13"/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</row>
    <row r="7118" spans="1:43" x14ac:dyDescent="0.3">
      <c r="A7118" s="12"/>
      <c r="B7118" s="13"/>
      <c r="C7118" s="13"/>
      <c r="D7118" s="13"/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</row>
    <row r="7119" spans="1:43" x14ac:dyDescent="0.3">
      <c r="A7119" s="12"/>
      <c r="B7119" s="13"/>
      <c r="C7119" s="13"/>
      <c r="D7119" s="13"/>
      <c r="E7119" s="13"/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</row>
    <row r="7120" spans="1:43" x14ac:dyDescent="0.3">
      <c r="A7120" s="12"/>
      <c r="B7120" s="13"/>
      <c r="C7120" s="13"/>
      <c r="D7120" s="13"/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</row>
    <row r="7121" spans="1:43" x14ac:dyDescent="0.3">
      <c r="A7121" s="12"/>
      <c r="B7121" s="13"/>
      <c r="C7121" s="13"/>
      <c r="D7121" s="13"/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</row>
    <row r="7122" spans="1:43" x14ac:dyDescent="0.3">
      <c r="A7122" s="12"/>
      <c r="B7122" s="13"/>
      <c r="C7122" s="13"/>
      <c r="D7122" s="13"/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</row>
    <row r="7123" spans="1:43" x14ac:dyDescent="0.3">
      <c r="A7123" s="12"/>
      <c r="B7123" s="13"/>
      <c r="C7123" s="13"/>
      <c r="D7123" s="13"/>
      <c r="E7123" s="13"/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</row>
    <row r="7124" spans="1:43" x14ac:dyDescent="0.3">
      <c r="A7124" s="12"/>
      <c r="B7124" s="13"/>
      <c r="C7124" s="13"/>
      <c r="D7124" s="13"/>
      <c r="E7124" s="13"/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</row>
    <row r="7125" spans="1:43" x14ac:dyDescent="0.3">
      <c r="A7125" s="12"/>
      <c r="B7125" s="13"/>
      <c r="C7125" s="13"/>
      <c r="D7125" s="13"/>
      <c r="E7125" s="13"/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</row>
    <row r="7126" spans="1:43" x14ac:dyDescent="0.3">
      <c r="A7126" s="12"/>
      <c r="B7126" s="13"/>
      <c r="C7126" s="13"/>
      <c r="D7126" s="13"/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</row>
    <row r="7127" spans="1:43" x14ac:dyDescent="0.3">
      <c r="A7127" s="12"/>
      <c r="B7127" s="13"/>
      <c r="C7127" s="13"/>
      <c r="D7127" s="13"/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</row>
    <row r="7128" spans="1:43" x14ac:dyDescent="0.3">
      <c r="A7128" s="12"/>
      <c r="B7128" s="13"/>
      <c r="C7128" s="13"/>
      <c r="D7128" s="13"/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</row>
    <row r="7129" spans="1:43" x14ac:dyDescent="0.3">
      <c r="A7129" s="12"/>
      <c r="B7129" s="13"/>
      <c r="C7129" s="13"/>
      <c r="D7129" s="13"/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</row>
    <row r="7130" spans="1:43" x14ac:dyDescent="0.3">
      <c r="A7130" s="12"/>
      <c r="B7130" s="13"/>
      <c r="C7130" s="13"/>
      <c r="D7130" s="13"/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</row>
    <row r="7131" spans="1:43" x14ac:dyDescent="0.3">
      <c r="A7131" s="12"/>
      <c r="B7131" s="13"/>
      <c r="C7131" s="13"/>
      <c r="D7131" s="13"/>
      <c r="E7131" s="13"/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</row>
    <row r="7132" spans="1:43" x14ac:dyDescent="0.3">
      <c r="A7132" s="12"/>
      <c r="B7132" s="13"/>
      <c r="C7132" s="13"/>
      <c r="D7132" s="13"/>
      <c r="E7132" s="13"/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</row>
    <row r="7133" spans="1:43" x14ac:dyDescent="0.3">
      <c r="A7133" s="12"/>
      <c r="B7133" s="13"/>
      <c r="C7133" s="13"/>
      <c r="D7133" s="13"/>
      <c r="E7133" s="13"/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</row>
    <row r="7134" spans="1:43" x14ac:dyDescent="0.3">
      <c r="A7134" s="12"/>
      <c r="B7134" s="13"/>
      <c r="C7134" s="13"/>
      <c r="D7134" s="13"/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</row>
    <row r="7135" spans="1:43" x14ac:dyDescent="0.3">
      <c r="A7135" s="12"/>
      <c r="B7135" s="13"/>
      <c r="C7135" s="13"/>
      <c r="D7135" s="13"/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</row>
    <row r="7136" spans="1:43" x14ac:dyDescent="0.3">
      <c r="A7136" s="12"/>
      <c r="B7136" s="13"/>
      <c r="C7136" s="13"/>
      <c r="D7136" s="13"/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</row>
    <row r="7137" spans="1:43" x14ac:dyDescent="0.3">
      <c r="A7137" s="12"/>
      <c r="B7137" s="13"/>
      <c r="C7137" s="13"/>
      <c r="D7137" s="13"/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</row>
    <row r="7138" spans="1:43" x14ac:dyDescent="0.3">
      <c r="A7138" s="12"/>
      <c r="B7138" s="13"/>
      <c r="C7138" s="13"/>
      <c r="D7138" s="13"/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</row>
    <row r="7139" spans="1:43" x14ac:dyDescent="0.3">
      <c r="A7139" s="12"/>
      <c r="B7139" s="13"/>
      <c r="C7139" s="13"/>
      <c r="D7139" s="13"/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</row>
    <row r="7140" spans="1:43" x14ac:dyDescent="0.3">
      <c r="A7140" s="12"/>
      <c r="B7140" s="13"/>
      <c r="C7140" s="13"/>
      <c r="D7140" s="13"/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</row>
    <row r="7141" spans="1:43" x14ac:dyDescent="0.3">
      <c r="A7141" s="12"/>
      <c r="B7141" s="13"/>
      <c r="C7141" s="13"/>
      <c r="D7141" s="13"/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</row>
    <row r="7142" spans="1:43" x14ac:dyDescent="0.3">
      <c r="A7142" s="12"/>
      <c r="B7142" s="13"/>
      <c r="C7142" s="13"/>
      <c r="D7142" s="13"/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</row>
    <row r="7143" spans="1:43" x14ac:dyDescent="0.3">
      <c r="A7143" s="12"/>
      <c r="B7143" s="13"/>
      <c r="C7143" s="13"/>
      <c r="D7143" s="13"/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</row>
    <row r="7144" spans="1:43" x14ac:dyDescent="0.3">
      <c r="A7144" s="12"/>
      <c r="B7144" s="13"/>
      <c r="C7144" s="13"/>
      <c r="D7144" s="13"/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</row>
    <row r="7145" spans="1:43" x14ac:dyDescent="0.3">
      <c r="A7145" s="12"/>
      <c r="B7145" s="13"/>
      <c r="C7145" s="13"/>
      <c r="D7145" s="13"/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</row>
    <row r="7146" spans="1:43" x14ac:dyDescent="0.3">
      <c r="A7146" s="12"/>
      <c r="B7146" s="13"/>
      <c r="C7146" s="13"/>
      <c r="D7146" s="13"/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</row>
    <row r="7147" spans="1:43" x14ac:dyDescent="0.3">
      <c r="A7147" s="12"/>
      <c r="B7147" s="13"/>
      <c r="C7147" s="13"/>
      <c r="D7147" s="13"/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</row>
    <row r="7148" spans="1:43" x14ac:dyDescent="0.3">
      <c r="A7148" s="12"/>
      <c r="B7148" s="13"/>
      <c r="C7148" s="13"/>
      <c r="D7148" s="13"/>
      <c r="E7148" s="13"/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</row>
    <row r="7149" spans="1:43" x14ac:dyDescent="0.3">
      <c r="A7149" s="12"/>
      <c r="B7149" s="13"/>
      <c r="C7149" s="13"/>
      <c r="D7149" s="13"/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</row>
    <row r="7150" spans="1:43" x14ac:dyDescent="0.3">
      <c r="A7150" s="12"/>
      <c r="B7150" s="13"/>
      <c r="C7150" s="13"/>
      <c r="D7150" s="13"/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</row>
    <row r="7151" spans="1:43" x14ac:dyDescent="0.3">
      <c r="A7151" s="12"/>
      <c r="B7151" s="13"/>
      <c r="C7151" s="13"/>
      <c r="D7151" s="13"/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</row>
    <row r="7152" spans="1:43" x14ac:dyDescent="0.3">
      <c r="A7152" s="12"/>
      <c r="B7152" s="13"/>
      <c r="C7152" s="13"/>
      <c r="D7152" s="13"/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</row>
    <row r="7153" spans="1:43" x14ac:dyDescent="0.3">
      <c r="A7153" s="12"/>
      <c r="B7153" s="13"/>
      <c r="C7153" s="13"/>
      <c r="D7153" s="13"/>
      <c r="E7153" s="13"/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</row>
    <row r="7154" spans="1:43" x14ac:dyDescent="0.3">
      <c r="A7154" s="12"/>
      <c r="B7154" s="13"/>
      <c r="C7154" s="13"/>
      <c r="D7154" s="13"/>
      <c r="E7154" s="13"/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</row>
    <row r="7155" spans="1:43" x14ac:dyDescent="0.3">
      <c r="A7155" s="12"/>
      <c r="B7155" s="13"/>
      <c r="C7155" s="13"/>
      <c r="D7155" s="13"/>
      <c r="E7155" s="13"/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</row>
    <row r="7156" spans="1:43" x14ac:dyDescent="0.3">
      <c r="A7156" s="12"/>
      <c r="B7156" s="13"/>
      <c r="C7156" s="13"/>
      <c r="D7156" s="13"/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</row>
    <row r="7157" spans="1:43" x14ac:dyDescent="0.3">
      <c r="A7157" s="12"/>
      <c r="B7157" s="13"/>
      <c r="C7157" s="13"/>
      <c r="D7157" s="13"/>
      <c r="E7157" s="13"/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</row>
    <row r="7158" spans="1:43" x14ac:dyDescent="0.3">
      <c r="A7158" s="12"/>
      <c r="B7158" s="13"/>
      <c r="C7158" s="13"/>
      <c r="D7158" s="13"/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</row>
    <row r="7159" spans="1:43" x14ac:dyDescent="0.3">
      <c r="A7159" s="12"/>
      <c r="B7159" s="13"/>
      <c r="C7159" s="13"/>
      <c r="D7159" s="13"/>
      <c r="E7159" s="13"/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</row>
    <row r="7160" spans="1:43" x14ac:dyDescent="0.3">
      <c r="A7160" s="12"/>
      <c r="B7160" s="13"/>
      <c r="C7160" s="13"/>
      <c r="D7160" s="13"/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</row>
    <row r="7161" spans="1:43" x14ac:dyDescent="0.3">
      <c r="A7161" s="12"/>
      <c r="B7161" s="13"/>
      <c r="C7161" s="13"/>
      <c r="D7161" s="13"/>
      <c r="E7161" s="13"/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</row>
    <row r="7162" spans="1:43" x14ac:dyDescent="0.3">
      <c r="A7162" s="12"/>
      <c r="B7162" s="13"/>
      <c r="C7162" s="13"/>
      <c r="D7162" s="13"/>
      <c r="E7162" s="13"/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</row>
    <row r="7163" spans="1:43" x14ac:dyDescent="0.3">
      <c r="A7163" s="12"/>
      <c r="B7163" s="13"/>
      <c r="C7163" s="13"/>
      <c r="D7163" s="13"/>
      <c r="E7163" s="13"/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</row>
    <row r="7164" spans="1:43" x14ac:dyDescent="0.3">
      <c r="A7164" s="12"/>
      <c r="B7164" s="13"/>
      <c r="C7164" s="13"/>
      <c r="D7164" s="13"/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</row>
    <row r="7165" spans="1:43" x14ac:dyDescent="0.3">
      <c r="A7165" s="12"/>
      <c r="B7165" s="13"/>
      <c r="C7165" s="13"/>
      <c r="D7165" s="13"/>
      <c r="E7165" s="13"/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</row>
    <row r="7166" spans="1:43" x14ac:dyDescent="0.3">
      <c r="A7166" s="12"/>
      <c r="B7166" s="13"/>
      <c r="C7166" s="13"/>
      <c r="D7166" s="13"/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</row>
    <row r="7167" spans="1:43" x14ac:dyDescent="0.3">
      <c r="A7167" s="12"/>
      <c r="B7167" s="13"/>
      <c r="C7167" s="13"/>
      <c r="D7167" s="13"/>
      <c r="E7167" s="13"/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</row>
    <row r="7168" spans="1:43" x14ac:dyDescent="0.3">
      <c r="A7168" s="12"/>
      <c r="B7168" s="13"/>
      <c r="C7168" s="13"/>
      <c r="D7168" s="13"/>
      <c r="E7168" s="13"/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</row>
    <row r="7169" spans="1:43" x14ac:dyDescent="0.3">
      <c r="A7169" s="12"/>
      <c r="B7169" s="13"/>
      <c r="C7169" s="13"/>
      <c r="D7169" s="13"/>
      <c r="E7169" s="13"/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</row>
    <row r="7170" spans="1:43" x14ac:dyDescent="0.3">
      <c r="A7170" s="12"/>
      <c r="B7170" s="13"/>
      <c r="C7170" s="13"/>
      <c r="D7170" s="13"/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</row>
    <row r="7171" spans="1:43" x14ac:dyDescent="0.3">
      <c r="A7171" s="12"/>
      <c r="B7171" s="13"/>
      <c r="C7171" s="13"/>
      <c r="D7171" s="13"/>
      <c r="E7171" s="13"/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</row>
    <row r="7172" spans="1:43" x14ac:dyDescent="0.3">
      <c r="A7172" s="12"/>
      <c r="B7172" s="13"/>
      <c r="C7172" s="13"/>
      <c r="D7172" s="13"/>
      <c r="E7172" s="13"/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</row>
    <row r="7173" spans="1:43" x14ac:dyDescent="0.3">
      <c r="A7173" s="12"/>
      <c r="B7173" s="13"/>
      <c r="C7173" s="13"/>
      <c r="D7173" s="13"/>
      <c r="E7173" s="13"/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</row>
    <row r="7174" spans="1:43" x14ac:dyDescent="0.3">
      <c r="A7174" s="12"/>
      <c r="B7174" s="13"/>
      <c r="C7174" s="13"/>
      <c r="D7174" s="13"/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</row>
    <row r="7175" spans="1:43" x14ac:dyDescent="0.3">
      <c r="A7175" s="12"/>
      <c r="B7175" s="13"/>
      <c r="C7175" s="13"/>
      <c r="D7175" s="13"/>
      <c r="E7175" s="13"/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</row>
    <row r="7176" spans="1:43" x14ac:dyDescent="0.3">
      <c r="A7176" s="12"/>
      <c r="B7176" s="13"/>
      <c r="C7176" s="13"/>
      <c r="D7176" s="13"/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</row>
    <row r="7177" spans="1:43" x14ac:dyDescent="0.3">
      <c r="A7177" s="12"/>
      <c r="B7177" s="13"/>
      <c r="C7177" s="13"/>
      <c r="D7177" s="13"/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</row>
    <row r="7178" spans="1:43" x14ac:dyDescent="0.3">
      <c r="A7178" s="12"/>
      <c r="B7178" s="13"/>
      <c r="C7178" s="13"/>
      <c r="D7178" s="13"/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</row>
    <row r="7179" spans="1:43" x14ac:dyDescent="0.3">
      <c r="A7179" s="12"/>
      <c r="B7179" s="13"/>
      <c r="C7179" s="13"/>
      <c r="D7179" s="13"/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</row>
    <row r="7180" spans="1:43" x14ac:dyDescent="0.3">
      <c r="A7180" s="12"/>
      <c r="B7180" s="13"/>
      <c r="C7180" s="13"/>
      <c r="D7180" s="13"/>
      <c r="E7180" s="13"/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</row>
    <row r="7181" spans="1:43" x14ac:dyDescent="0.3">
      <c r="A7181" s="12"/>
      <c r="B7181" s="13"/>
      <c r="C7181" s="13"/>
      <c r="D7181" s="13"/>
      <c r="E7181" s="13"/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</row>
    <row r="7182" spans="1:43" x14ac:dyDescent="0.3">
      <c r="A7182" s="12"/>
      <c r="B7182" s="13"/>
      <c r="C7182" s="13"/>
      <c r="D7182" s="13"/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</row>
    <row r="7183" spans="1:43" x14ac:dyDescent="0.3">
      <c r="A7183" s="12"/>
      <c r="B7183" s="13"/>
      <c r="C7183" s="13"/>
      <c r="D7183" s="13"/>
      <c r="E7183" s="13"/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</row>
    <row r="7184" spans="1:43" x14ac:dyDescent="0.3">
      <c r="A7184" s="12"/>
      <c r="B7184" s="13"/>
      <c r="C7184" s="13"/>
      <c r="D7184" s="13"/>
      <c r="E7184" s="13"/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</row>
    <row r="7185" spans="1:43" x14ac:dyDescent="0.3">
      <c r="A7185" s="12"/>
      <c r="B7185" s="13"/>
      <c r="C7185" s="13"/>
      <c r="D7185" s="13"/>
      <c r="E7185" s="13"/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</row>
    <row r="7186" spans="1:43" x14ac:dyDescent="0.3">
      <c r="A7186" s="12"/>
      <c r="B7186" s="13"/>
      <c r="C7186" s="13"/>
      <c r="D7186" s="13"/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</row>
    <row r="7187" spans="1:43" x14ac:dyDescent="0.3">
      <c r="A7187" s="12"/>
      <c r="B7187" s="13"/>
      <c r="C7187" s="13"/>
      <c r="D7187" s="13"/>
      <c r="E7187" s="13"/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</row>
    <row r="7188" spans="1:43" x14ac:dyDescent="0.3">
      <c r="A7188" s="12"/>
      <c r="B7188" s="13"/>
      <c r="C7188" s="13"/>
      <c r="D7188" s="13"/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</row>
    <row r="7189" spans="1:43" x14ac:dyDescent="0.3">
      <c r="A7189" s="12"/>
      <c r="B7189" s="13"/>
      <c r="C7189" s="13"/>
      <c r="D7189" s="13"/>
      <c r="E7189" s="13"/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</row>
    <row r="7190" spans="1:43" x14ac:dyDescent="0.3">
      <c r="A7190" s="12"/>
      <c r="B7190" s="13"/>
      <c r="C7190" s="13"/>
      <c r="D7190" s="13"/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</row>
    <row r="7191" spans="1:43" x14ac:dyDescent="0.3">
      <c r="A7191" s="12"/>
      <c r="B7191" s="13"/>
      <c r="C7191" s="13"/>
      <c r="D7191" s="13"/>
      <c r="E7191" s="13"/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</row>
    <row r="7192" spans="1:43" x14ac:dyDescent="0.3">
      <c r="A7192" s="12"/>
      <c r="B7192" s="13"/>
      <c r="C7192" s="13"/>
      <c r="D7192" s="13"/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</row>
    <row r="7193" spans="1:43" x14ac:dyDescent="0.3">
      <c r="A7193" s="12"/>
      <c r="B7193" s="13"/>
      <c r="C7193" s="13"/>
      <c r="D7193" s="13"/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</row>
    <row r="7194" spans="1:43" x14ac:dyDescent="0.3">
      <c r="A7194" s="12"/>
      <c r="B7194" s="13"/>
      <c r="C7194" s="13"/>
      <c r="D7194" s="13"/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</row>
    <row r="7195" spans="1:43" x14ac:dyDescent="0.3">
      <c r="A7195" s="12"/>
      <c r="B7195" s="13"/>
      <c r="C7195" s="13"/>
      <c r="D7195" s="13"/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</row>
    <row r="7196" spans="1:43" x14ac:dyDescent="0.3">
      <c r="A7196" s="12"/>
      <c r="B7196" s="13"/>
      <c r="C7196" s="13"/>
      <c r="D7196" s="13"/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</row>
    <row r="7197" spans="1:43" x14ac:dyDescent="0.3">
      <c r="A7197" s="12"/>
      <c r="B7197" s="13"/>
      <c r="C7197" s="13"/>
      <c r="D7197" s="13"/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</row>
    <row r="7198" spans="1:43" x14ac:dyDescent="0.3">
      <c r="A7198" s="12"/>
      <c r="B7198" s="13"/>
      <c r="C7198" s="13"/>
      <c r="D7198" s="13"/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</row>
    <row r="7199" spans="1:43" x14ac:dyDescent="0.3">
      <c r="A7199" s="12"/>
      <c r="B7199" s="13"/>
      <c r="C7199" s="13"/>
      <c r="D7199" s="13"/>
      <c r="E7199" s="13"/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</row>
    <row r="7200" spans="1:43" x14ac:dyDescent="0.3">
      <c r="A7200" s="12"/>
      <c r="B7200" s="13"/>
      <c r="C7200" s="13"/>
      <c r="D7200" s="13"/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</row>
    <row r="7201" spans="1:43" x14ac:dyDescent="0.3">
      <c r="A7201" s="12"/>
      <c r="B7201" s="13"/>
      <c r="C7201" s="13"/>
      <c r="D7201" s="13"/>
      <c r="E7201" s="13"/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</row>
    <row r="7202" spans="1:43" x14ac:dyDescent="0.3">
      <c r="A7202" s="12"/>
      <c r="B7202" s="13"/>
      <c r="C7202" s="13"/>
      <c r="D7202" s="13"/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</row>
    <row r="7203" spans="1:43" x14ac:dyDescent="0.3">
      <c r="A7203" s="12"/>
      <c r="B7203" s="13"/>
      <c r="C7203" s="13"/>
      <c r="D7203" s="13"/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</row>
    <row r="7204" spans="1:43" x14ac:dyDescent="0.3">
      <c r="A7204" s="12"/>
      <c r="B7204" s="13"/>
      <c r="C7204" s="13"/>
      <c r="D7204" s="13"/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</row>
    <row r="7205" spans="1:43" x14ac:dyDescent="0.3">
      <c r="A7205" s="12"/>
      <c r="B7205" s="13"/>
      <c r="C7205" s="13"/>
      <c r="D7205" s="13"/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</row>
    <row r="7206" spans="1:43" x14ac:dyDescent="0.3">
      <c r="A7206" s="12"/>
      <c r="B7206" s="13"/>
      <c r="C7206" s="13"/>
      <c r="D7206" s="13"/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</row>
    <row r="7207" spans="1:43" x14ac:dyDescent="0.3">
      <c r="A7207" s="12"/>
      <c r="B7207" s="13"/>
      <c r="C7207" s="13"/>
      <c r="D7207" s="13"/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</row>
    <row r="7208" spans="1:43" x14ac:dyDescent="0.3">
      <c r="A7208" s="12"/>
      <c r="B7208" s="13"/>
      <c r="C7208" s="13"/>
      <c r="D7208" s="13"/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</row>
    <row r="7209" spans="1:43" x14ac:dyDescent="0.3">
      <c r="A7209" s="12"/>
      <c r="B7209" s="13"/>
      <c r="C7209" s="13"/>
      <c r="D7209" s="13"/>
      <c r="E7209" s="13"/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</row>
    <row r="7210" spans="1:43" x14ac:dyDescent="0.3">
      <c r="A7210" s="12"/>
      <c r="B7210" s="13"/>
      <c r="C7210" s="13"/>
      <c r="D7210" s="13"/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</row>
    <row r="7211" spans="1:43" x14ac:dyDescent="0.3">
      <c r="A7211" s="12"/>
      <c r="B7211" s="13"/>
      <c r="C7211" s="13"/>
      <c r="D7211" s="13"/>
      <c r="E7211" s="13"/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</row>
    <row r="7212" spans="1:43" x14ac:dyDescent="0.3">
      <c r="A7212" s="12"/>
      <c r="B7212" s="13"/>
      <c r="C7212" s="13"/>
      <c r="D7212" s="13"/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</row>
    <row r="7213" spans="1:43" x14ac:dyDescent="0.3">
      <c r="A7213" s="12"/>
      <c r="B7213" s="13"/>
      <c r="C7213" s="13"/>
      <c r="D7213" s="13"/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</row>
    <row r="7214" spans="1:43" x14ac:dyDescent="0.3">
      <c r="A7214" s="12"/>
      <c r="B7214" s="13"/>
      <c r="C7214" s="13"/>
      <c r="D7214" s="13"/>
      <c r="E7214" s="13"/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</row>
    <row r="7215" spans="1:43" x14ac:dyDescent="0.3">
      <c r="A7215" s="12"/>
      <c r="B7215" s="13"/>
      <c r="C7215" s="13"/>
      <c r="D7215" s="13"/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</row>
    <row r="7216" spans="1:43" x14ac:dyDescent="0.3">
      <c r="A7216" s="12"/>
      <c r="B7216" s="13"/>
      <c r="C7216" s="13"/>
      <c r="D7216" s="13"/>
      <c r="E7216" s="13"/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</row>
    <row r="7217" spans="1:43" x14ac:dyDescent="0.3">
      <c r="A7217" s="12"/>
      <c r="B7217" s="13"/>
      <c r="C7217" s="13"/>
      <c r="D7217" s="13"/>
      <c r="E7217" s="13"/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</row>
    <row r="7218" spans="1:43" x14ac:dyDescent="0.3">
      <c r="A7218" s="12"/>
      <c r="B7218" s="13"/>
      <c r="C7218" s="13"/>
      <c r="D7218" s="13"/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</row>
    <row r="7219" spans="1:43" x14ac:dyDescent="0.3">
      <c r="A7219" s="12"/>
      <c r="B7219" s="13"/>
      <c r="C7219" s="13"/>
      <c r="D7219" s="13"/>
      <c r="E7219" s="13"/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</row>
    <row r="7220" spans="1:43" x14ac:dyDescent="0.3">
      <c r="A7220" s="12"/>
      <c r="B7220" s="13"/>
      <c r="C7220" s="13"/>
      <c r="D7220" s="13"/>
      <c r="E7220" s="13"/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</row>
    <row r="7221" spans="1:43" x14ac:dyDescent="0.3">
      <c r="A7221" s="12"/>
      <c r="B7221" s="13"/>
      <c r="C7221" s="13"/>
      <c r="D7221" s="13"/>
      <c r="E7221" s="13"/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</row>
    <row r="7222" spans="1:43" x14ac:dyDescent="0.3">
      <c r="A7222" s="12"/>
      <c r="B7222" s="13"/>
      <c r="C7222" s="13"/>
      <c r="D7222" s="13"/>
      <c r="E7222" s="13"/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</row>
    <row r="7223" spans="1:43" x14ac:dyDescent="0.3">
      <c r="A7223" s="12"/>
      <c r="B7223" s="13"/>
      <c r="C7223" s="13"/>
      <c r="D7223" s="13"/>
      <c r="E7223" s="13"/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</row>
    <row r="7224" spans="1:43" x14ac:dyDescent="0.3">
      <c r="A7224" s="12"/>
      <c r="B7224" s="13"/>
      <c r="C7224" s="13"/>
      <c r="D7224" s="13"/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</row>
    <row r="7225" spans="1:43" x14ac:dyDescent="0.3">
      <c r="A7225" s="12"/>
      <c r="B7225" s="13"/>
      <c r="C7225" s="13"/>
      <c r="D7225" s="13"/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</row>
    <row r="7226" spans="1:43" x14ac:dyDescent="0.3">
      <c r="A7226" s="12"/>
      <c r="B7226" s="13"/>
      <c r="C7226" s="13"/>
      <c r="D7226" s="13"/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</row>
    <row r="7227" spans="1:43" x14ac:dyDescent="0.3">
      <c r="A7227" s="12"/>
      <c r="B7227" s="13"/>
      <c r="C7227" s="13"/>
      <c r="D7227" s="13"/>
      <c r="E7227" s="13"/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</row>
    <row r="7228" spans="1:43" x14ac:dyDescent="0.3">
      <c r="A7228" s="12"/>
      <c r="B7228" s="13"/>
      <c r="C7228" s="13"/>
      <c r="D7228" s="13"/>
      <c r="E7228" s="13"/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</row>
    <row r="7229" spans="1:43" x14ac:dyDescent="0.3">
      <c r="A7229" s="12"/>
      <c r="B7229" s="13"/>
      <c r="C7229" s="13"/>
      <c r="D7229" s="13"/>
      <c r="E7229" s="13"/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</row>
    <row r="7230" spans="1:43" x14ac:dyDescent="0.3">
      <c r="A7230" s="12"/>
      <c r="B7230" s="13"/>
      <c r="C7230" s="13"/>
      <c r="D7230" s="13"/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  <c r="P7230" s="13"/>
      <c r="Q7230" s="13"/>
      <c r="R7230" s="13"/>
      <c r="S7230" s="13"/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F7230" s="13"/>
      <c r="AG7230" s="13"/>
      <c r="AH7230" s="13"/>
      <c r="AI7230" s="13"/>
      <c r="AJ7230" s="13"/>
      <c r="AK7230" s="13"/>
      <c r="AL7230" s="13"/>
      <c r="AM7230" s="13"/>
      <c r="AN7230" s="13"/>
      <c r="AO7230" s="13"/>
      <c r="AP7230" s="13"/>
      <c r="AQ7230" s="13"/>
    </row>
    <row r="7231" spans="1:43" x14ac:dyDescent="0.3">
      <c r="A7231" s="12"/>
      <c r="B7231" s="13"/>
      <c r="C7231" s="13"/>
      <c r="D7231" s="13"/>
      <c r="E7231" s="13"/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</row>
    <row r="7232" spans="1:43" x14ac:dyDescent="0.3">
      <c r="A7232" s="12"/>
      <c r="B7232" s="13"/>
      <c r="C7232" s="13"/>
      <c r="D7232" s="13"/>
      <c r="E7232" s="13"/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</row>
    <row r="7233" spans="1:43" x14ac:dyDescent="0.3">
      <c r="A7233" s="12"/>
      <c r="B7233" s="13"/>
      <c r="C7233" s="13"/>
      <c r="D7233" s="13"/>
      <c r="E7233" s="13"/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</row>
    <row r="7234" spans="1:43" x14ac:dyDescent="0.3">
      <c r="A7234" s="12"/>
      <c r="B7234" s="13"/>
      <c r="C7234" s="13"/>
      <c r="D7234" s="13"/>
      <c r="E7234" s="13"/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</row>
    <row r="7235" spans="1:43" x14ac:dyDescent="0.3">
      <c r="A7235" s="12"/>
      <c r="B7235" s="13"/>
      <c r="C7235" s="13"/>
      <c r="D7235" s="13"/>
      <c r="E7235" s="13"/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</row>
    <row r="7236" spans="1:43" x14ac:dyDescent="0.3">
      <c r="A7236" s="12"/>
      <c r="B7236" s="13"/>
      <c r="C7236" s="13"/>
      <c r="D7236" s="13"/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</row>
    <row r="7237" spans="1:43" x14ac:dyDescent="0.3">
      <c r="A7237" s="12"/>
      <c r="B7237" s="13"/>
      <c r="C7237" s="13"/>
      <c r="D7237" s="13"/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</row>
    <row r="7238" spans="1:43" x14ac:dyDescent="0.3">
      <c r="A7238" s="12"/>
      <c r="B7238" s="13"/>
      <c r="C7238" s="13"/>
      <c r="D7238" s="13"/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</row>
    <row r="7239" spans="1:43" x14ac:dyDescent="0.3">
      <c r="A7239" s="12"/>
      <c r="B7239" s="13"/>
      <c r="C7239" s="13"/>
      <c r="D7239" s="13"/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</row>
    <row r="7240" spans="1:43" x14ac:dyDescent="0.3">
      <c r="A7240" s="12"/>
      <c r="B7240" s="13"/>
      <c r="C7240" s="13"/>
      <c r="D7240" s="13"/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</row>
    <row r="7241" spans="1:43" x14ac:dyDescent="0.3">
      <c r="A7241" s="12"/>
      <c r="B7241" s="13"/>
      <c r="C7241" s="13"/>
      <c r="D7241" s="13"/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</row>
    <row r="7242" spans="1:43" x14ac:dyDescent="0.3">
      <c r="A7242" s="12"/>
      <c r="B7242" s="13"/>
      <c r="C7242" s="13"/>
      <c r="D7242" s="13"/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</row>
    <row r="7243" spans="1:43" x14ac:dyDescent="0.3">
      <c r="A7243" s="12"/>
      <c r="B7243" s="13"/>
      <c r="C7243" s="13"/>
      <c r="D7243" s="13"/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</row>
    <row r="7244" spans="1:43" x14ac:dyDescent="0.3">
      <c r="A7244" s="12"/>
      <c r="B7244" s="13"/>
      <c r="C7244" s="13"/>
      <c r="D7244" s="13"/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</row>
    <row r="7245" spans="1:43" x14ac:dyDescent="0.3">
      <c r="A7245" s="12"/>
      <c r="B7245" s="13"/>
      <c r="C7245" s="13"/>
      <c r="D7245" s="13"/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</row>
    <row r="7246" spans="1:43" x14ac:dyDescent="0.3">
      <c r="A7246" s="12"/>
      <c r="B7246" s="13"/>
      <c r="C7246" s="13"/>
      <c r="D7246" s="13"/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</row>
    <row r="7247" spans="1:43" x14ac:dyDescent="0.3">
      <c r="A7247" s="12"/>
      <c r="B7247" s="13"/>
      <c r="C7247" s="13"/>
      <c r="D7247" s="13"/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</row>
    <row r="7248" spans="1:43" x14ac:dyDescent="0.3">
      <c r="A7248" s="12"/>
      <c r="B7248" s="13"/>
      <c r="C7248" s="13"/>
      <c r="D7248" s="13"/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</row>
    <row r="7249" spans="1:43" x14ac:dyDescent="0.3">
      <c r="A7249" s="12"/>
      <c r="B7249" s="13"/>
      <c r="C7249" s="13"/>
      <c r="D7249" s="13"/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13"/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F7249" s="13"/>
      <c r="AG7249" s="13"/>
      <c r="AH7249" s="13"/>
      <c r="AI7249" s="13"/>
      <c r="AJ7249" s="13"/>
      <c r="AK7249" s="13"/>
      <c r="AL7249" s="13"/>
      <c r="AM7249" s="13"/>
      <c r="AN7249" s="13"/>
      <c r="AO7249" s="13"/>
      <c r="AP7249" s="13"/>
      <c r="AQ7249" s="13"/>
    </row>
    <row r="7250" spans="1:43" x14ac:dyDescent="0.3">
      <c r="A7250" s="12"/>
      <c r="B7250" s="13"/>
      <c r="C7250" s="13"/>
      <c r="D7250" s="13"/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</row>
    <row r="7251" spans="1:43" x14ac:dyDescent="0.3">
      <c r="A7251" s="12"/>
      <c r="B7251" s="13"/>
      <c r="C7251" s="13"/>
      <c r="D7251" s="13"/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</row>
    <row r="7252" spans="1:43" x14ac:dyDescent="0.3">
      <c r="A7252" s="12"/>
      <c r="B7252" s="13"/>
      <c r="C7252" s="13"/>
      <c r="D7252" s="13"/>
      <c r="E7252" s="13"/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</row>
    <row r="7253" spans="1:43" x14ac:dyDescent="0.3">
      <c r="A7253" s="12"/>
      <c r="B7253" s="13"/>
      <c r="C7253" s="13"/>
      <c r="D7253" s="13"/>
      <c r="E7253" s="13"/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</row>
    <row r="7254" spans="1:43" x14ac:dyDescent="0.3">
      <c r="A7254" s="12"/>
      <c r="B7254" s="13"/>
      <c r="C7254" s="13"/>
      <c r="D7254" s="13"/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</row>
    <row r="7255" spans="1:43" x14ac:dyDescent="0.3">
      <c r="A7255" s="12"/>
      <c r="B7255" s="13"/>
      <c r="C7255" s="13"/>
      <c r="D7255" s="13"/>
      <c r="E7255" s="13"/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</row>
    <row r="7256" spans="1:43" x14ac:dyDescent="0.3">
      <c r="A7256" s="12"/>
      <c r="B7256" s="13"/>
      <c r="C7256" s="13"/>
      <c r="D7256" s="13"/>
      <c r="E7256" s="13"/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</row>
    <row r="7257" spans="1:43" x14ac:dyDescent="0.3">
      <c r="A7257" s="12"/>
      <c r="B7257" s="13"/>
      <c r="C7257" s="13"/>
      <c r="D7257" s="13"/>
      <c r="E7257" s="13"/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</row>
    <row r="7258" spans="1:43" x14ac:dyDescent="0.3">
      <c r="A7258" s="12"/>
      <c r="B7258" s="13"/>
      <c r="C7258" s="13"/>
      <c r="D7258" s="13"/>
      <c r="E7258" s="13"/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</row>
    <row r="7259" spans="1:43" x14ac:dyDescent="0.3">
      <c r="A7259" s="12"/>
      <c r="B7259" s="13"/>
      <c r="C7259" s="13"/>
      <c r="D7259" s="13"/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</row>
    <row r="7260" spans="1:43" x14ac:dyDescent="0.3">
      <c r="A7260" s="12"/>
      <c r="B7260" s="13"/>
      <c r="C7260" s="13"/>
      <c r="D7260" s="13"/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</row>
    <row r="7261" spans="1:43" x14ac:dyDescent="0.3">
      <c r="A7261" s="12"/>
      <c r="B7261" s="13"/>
      <c r="C7261" s="13"/>
      <c r="D7261" s="13"/>
      <c r="E7261" s="13"/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</row>
    <row r="7262" spans="1:43" x14ac:dyDescent="0.3">
      <c r="A7262" s="12"/>
      <c r="B7262" s="13"/>
      <c r="C7262" s="13"/>
      <c r="D7262" s="13"/>
      <c r="E7262" s="13"/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</row>
    <row r="7263" spans="1:43" x14ac:dyDescent="0.3">
      <c r="A7263" s="12"/>
      <c r="B7263" s="13"/>
      <c r="C7263" s="13"/>
      <c r="D7263" s="13"/>
      <c r="E7263" s="13"/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</row>
    <row r="7264" spans="1:43" x14ac:dyDescent="0.3">
      <c r="A7264" s="12"/>
      <c r="B7264" s="13"/>
      <c r="C7264" s="13"/>
      <c r="D7264" s="13"/>
      <c r="E7264" s="13"/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</row>
    <row r="7265" spans="1:43" x14ac:dyDescent="0.3">
      <c r="A7265" s="12"/>
      <c r="B7265" s="13"/>
      <c r="C7265" s="13"/>
      <c r="D7265" s="13"/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</row>
    <row r="7266" spans="1:43" x14ac:dyDescent="0.3">
      <c r="A7266" s="12"/>
      <c r="B7266" s="13"/>
      <c r="C7266" s="13"/>
      <c r="D7266" s="13"/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</row>
    <row r="7267" spans="1:43" x14ac:dyDescent="0.3">
      <c r="A7267" s="12"/>
      <c r="B7267" s="13"/>
      <c r="C7267" s="13"/>
      <c r="D7267" s="13"/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</row>
    <row r="7268" spans="1:43" x14ac:dyDescent="0.3">
      <c r="A7268" s="12"/>
      <c r="B7268" s="13"/>
      <c r="C7268" s="13"/>
      <c r="D7268" s="13"/>
      <c r="E7268" s="13"/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</row>
    <row r="7269" spans="1:43" x14ac:dyDescent="0.3">
      <c r="A7269" s="12"/>
      <c r="B7269" s="13"/>
      <c r="C7269" s="13"/>
      <c r="D7269" s="13"/>
      <c r="E7269" s="13"/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</row>
    <row r="7270" spans="1:43" x14ac:dyDescent="0.3">
      <c r="A7270" s="12"/>
      <c r="B7270" s="13"/>
      <c r="C7270" s="13"/>
      <c r="D7270" s="13"/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</row>
    <row r="7271" spans="1:43" x14ac:dyDescent="0.3">
      <c r="A7271" s="12"/>
      <c r="B7271" s="13"/>
      <c r="C7271" s="13"/>
      <c r="D7271" s="13"/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</row>
    <row r="7272" spans="1:43" x14ac:dyDescent="0.3">
      <c r="A7272" s="12"/>
      <c r="B7272" s="13"/>
      <c r="C7272" s="13"/>
      <c r="D7272" s="13"/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</row>
    <row r="7273" spans="1:43" x14ac:dyDescent="0.3">
      <c r="A7273" s="12"/>
      <c r="B7273" s="13"/>
      <c r="C7273" s="13"/>
      <c r="D7273" s="13"/>
      <c r="E7273" s="13"/>
      <c r="F7273" s="13"/>
      <c r="G7273" s="13"/>
      <c r="H7273" s="13"/>
      <c r="I7273" s="13"/>
      <c r="J7273" s="13"/>
      <c r="K7273" s="13"/>
      <c r="L7273" s="13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</row>
    <row r="7274" spans="1:43" x14ac:dyDescent="0.3">
      <c r="A7274" s="12"/>
      <c r="B7274" s="13"/>
      <c r="C7274" s="13"/>
      <c r="D7274" s="13"/>
      <c r="E7274" s="13"/>
      <c r="F7274" s="13"/>
      <c r="G7274" s="13"/>
      <c r="H7274" s="13"/>
      <c r="I7274" s="13"/>
      <c r="J7274" s="13"/>
      <c r="K7274" s="13"/>
      <c r="L7274" s="13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</row>
    <row r="7275" spans="1:43" x14ac:dyDescent="0.3">
      <c r="A7275" s="12"/>
      <c r="B7275" s="13"/>
      <c r="C7275" s="13"/>
      <c r="D7275" s="13"/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</row>
    <row r="7276" spans="1:43" x14ac:dyDescent="0.3">
      <c r="A7276" s="12"/>
      <c r="B7276" s="13"/>
      <c r="C7276" s="13"/>
      <c r="D7276" s="13"/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</row>
    <row r="7277" spans="1:43" x14ac:dyDescent="0.3">
      <c r="A7277" s="12"/>
      <c r="B7277" s="13"/>
      <c r="C7277" s="13"/>
      <c r="D7277" s="13"/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</row>
    <row r="7278" spans="1:43" x14ac:dyDescent="0.3">
      <c r="A7278" s="12"/>
      <c r="B7278" s="13"/>
      <c r="C7278" s="13"/>
      <c r="D7278" s="13"/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</row>
    <row r="7279" spans="1:43" x14ac:dyDescent="0.3">
      <c r="A7279" s="12"/>
      <c r="B7279" s="13"/>
      <c r="C7279" s="13"/>
      <c r="D7279" s="13"/>
      <c r="E7279" s="13"/>
      <c r="F7279" s="13"/>
      <c r="G7279" s="13"/>
      <c r="H7279" s="13"/>
      <c r="I7279" s="13"/>
      <c r="J7279" s="13"/>
      <c r="K7279" s="13"/>
      <c r="L7279" s="13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</row>
    <row r="7280" spans="1:43" x14ac:dyDescent="0.3">
      <c r="A7280" s="12"/>
      <c r="B7280" s="13"/>
      <c r="C7280" s="13"/>
      <c r="D7280" s="13"/>
      <c r="E7280" s="13"/>
      <c r="F7280" s="13"/>
      <c r="G7280" s="13"/>
      <c r="H7280" s="13"/>
      <c r="I7280" s="13"/>
      <c r="J7280" s="13"/>
      <c r="K7280" s="13"/>
      <c r="L7280" s="13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</row>
    <row r="7281" spans="1:43" x14ac:dyDescent="0.3">
      <c r="A7281" s="12"/>
      <c r="B7281" s="13"/>
      <c r="C7281" s="13"/>
      <c r="D7281" s="13"/>
      <c r="E7281" s="13"/>
      <c r="F7281" s="13"/>
      <c r="G7281" s="13"/>
      <c r="H7281" s="13"/>
      <c r="I7281" s="13"/>
      <c r="J7281" s="13"/>
      <c r="K7281" s="13"/>
      <c r="L7281" s="13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</row>
    <row r="7282" spans="1:43" x14ac:dyDescent="0.3">
      <c r="A7282" s="12"/>
      <c r="B7282" s="13"/>
      <c r="C7282" s="13"/>
      <c r="D7282" s="13"/>
      <c r="E7282" s="13"/>
      <c r="F7282" s="13"/>
      <c r="G7282" s="13"/>
      <c r="H7282" s="13"/>
      <c r="I7282" s="13"/>
      <c r="J7282" s="13"/>
      <c r="K7282" s="13"/>
      <c r="L7282" s="13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</row>
    <row r="7283" spans="1:43" x14ac:dyDescent="0.3">
      <c r="A7283" s="12"/>
      <c r="B7283" s="13"/>
      <c r="C7283" s="13"/>
      <c r="D7283" s="13"/>
      <c r="E7283" s="13"/>
      <c r="F7283" s="13"/>
      <c r="G7283" s="13"/>
      <c r="H7283" s="13"/>
      <c r="I7283" s="13"/>
      <c r="J7283" s="13"/>
      <c r="K7283" s="13"/>
      <c r="L7283" s="13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</row>
    <row r="7284" spans="1:43" x14ac:dyDescent="0.3">
      <c r="A7284" s="12"/>
      <c r="B7284" s="13"/>
      <c r="C7284" s="13"/>
      <c r="D7284" s="13"/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</row>
    <row r="7285" spans="1:43" x14ac:dyDescent="0.3">
      <c r="A7285" s="12"/>
      <c r="B7285" s="13"/>
      <c r="C7285" s="13"/>
      <c r="D7285" s="13"/>
      <c r="E7285" s="13"/>
      <c r="F7285" s="13"/>
      <c r="G7285" s="13"/>
      <c r="H7285" s="13"/>
      <c r="I7285" s="13"/>
      <c r="J7285" s="13"/>
      <c r="K7285" s="13"/>
      <c r="L7285" s="13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</row>
    <row r="7286" spans="1:43" x14ac:dyDescent="0.3">
      <c r="A7286" s="12"/>
      <c r="B7286" s="13"/>
      <c r="C7286" s="13"/>
      <c r="D7286" s="13"/>
      <c r="E7286" s="13"/>
      <c r="F7286" s="13"/>
      <c r="G7286" s="13"/>
      <c r="H7286" s="13"/>
      <c r="I7286" s="13"/>
      <c r="J7286" s="13"/>
      <c r="K7286" s="13"/>
      <c r="L7286" s="13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</row>
    <row r="7287" spans="1:43" x14ac:dyDescent="0.3">
      <c r="A7287" s="12"/>
      <c r="B7287" s="13"/>
      <c r="C7287" s="13"/>
      <c r="D7287" s="13"/>
      <c r="E7287" s="13"/>
      <c r="F7287" s="13"/>
      <c r="G7287" s="13"/>
      <c r="H7287" s="13"/>
      <c r="I7287" s="13"/>
      <c r="J7287" s="13"/>
      <c r="K7287" s="13"/>
      <c r="L7287" s="13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</row>
    <row r="7288" spans="1:43" x14ac:dyDescent="0.3">
      <c r="A7288" s="12"/>
      <c r="B7288" s="13"/>
      <c r="C7288" s="13"/>
      <c r="D7288" s="13"/>
      <c r="E7288" s="13"/>
      <c r="F7288" s="13"/>
      <c r="G7288" s="13"/>
      <c r="H7288" s="13"/>
      <c r="I7288" s="13"/>
      <c r="J7288" s="13"/>
      <c r="K7288" s="13"/>
      <c r="L7288" s="13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</row>
    <row r="7289" spans="1:43" x14ac:dyDescent="0.3">
      <c r="A7289" s="12"/>
      <c r="B7289" s="13"/>
      <c r="C7289" s="13"/>
      <c r="D7289" s="13"/>
      <c r="E7289" s="13"/>
      <c r="F7289" s="13"/>
      <c r="G7289" s="13"/>
      <c r="H7289" s="13"/>
      <c r="I7289" s="13"/>
      <c r="J7289" s="13"/>
      <c r="K7289" s="13"/>
      <c r="L7289" s="13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</row>
    <row r="7290" spans="1:43" x14ac:dyDescent="0.3">
      <c r="A7290" s="12"/>
      <c r="B7290" s="13"/>
      <c r="C7290" s="13"/>
      <c r="D7290" s="13"/>
      <c r="E7290" s="13"/>
      <c r="F7290" s="13"/>
      <c r="G7290" s="13"/>
      <c r="H7290" s="13"/>
      <c r="I7290" s="13"/>
      <c r="J7290" s="13"/>
      <c r="K7290" s="13"/>
      <c r="L7290" s="13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</row>
    <row r="7291" spans="1:43" x14ac:dyDescent="0.3">
      <c r="A7291" s="12"/>
      <c r="B7291" s="13"/>
      <c r="C7291" s="13"/>
      <c r="D7291" s="13"/>
      <c r="E7291" s="13"/>
      <c r="F7291" s="13"/>
      <c r="G7291" s="13"/>
      <c r="H7291" s="13"/>
      <c r="I7291" s="13"/>
      <c r="J7291" s="13"/>
      <c r="K7291" s="13"/>
      <c r="L7291" s="13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</row>
    <row r="7292" spans="1:43" x14ac:dyDescent="0.3">
      <c r="A7292" s="12"/>
      <c r="B7292" s="13"/>
      <c r="C7292" s="13"/>
      <c r="D7292" s="13"/>
      <c r="E7292" s="13"/>
      <c r="F7292" s="13"/>
      <c r="G7292" s="13"/>
      <c r="H7292" s="13"/>
      <c r="I7292" s="13"/>
      <c r="J7292" s="13"/>
      <c r="K7292" s="13"/>
      <c r="L7292" s="13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</row>
    <row r="7293" spans="1:43" x14ac:dyDescent="0.3">
      <c r="A7293" s="12"/>
      <c r="B7293" s="13"/>
      <c r="C7293" s="13"/>
      <c r="D7293" s="13"/>
      <c r="E7293" s="13"/>
      <c r="F7293" s="13"/>
      <c r="G7293" s="13"/>
      <c r="H7293" s="13"/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</row>
    <row r="7294" spans="1:43" x14ac:dyDescent="0.3">
      <c r="A7294" s="12"/>
      <c r="B7294" s="13"/>
      <c r="C7294" s="13"/>
      <c r="D7294" s="13"/>
      <c r="E7294" s="13"/>
      <c r="F7294" s="13"/>
      <c r="G7294" s="13"/>
      <c r="H7294" s="13"/>
      <c r="I7294" s="13"/>
      <c r="J7294" s="13"/>
      <c r="K7294" s="13"/>
      <c r="L7294" s="13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</row>
    <row r="7295" spans="1:43" x14ac:dyDescent="0.3">
      <c r="A7295" s="12"/>
      <c r="B7295" s="13"/>
      <c r="C7295" s="13"/>
      <c r="D7295" s="13"/>
      <c r="E7295" s="13"/>
      <c r="F7295" s="13"/>
      <c r="G7295" s="13"/>
      <c r="H7295" s="13"/>
      <c r="I7295" s="13"/>
      <c r="J7295" s="13"/>
      <c r="K7295" s="13"/>
      <c r="L7295" s="13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</row>
    <row r="7296" spans="1:43" x14ac:dyDescent="0.3">
      <c r="A7296" s="12"/>
      <c r="B7296" s="13"/>
      <c r="C7296" s="13"/>
      <c r="D7296" s="13"/>
      <c r="E7296" s="13"/>
      <c r="F7296" s="13"/>
      <c r="G7296" s="13"/>
      <c r="H7296" s="13"/>
      <c r="I7296" s="13"/>
      <c r="J7296" s="13"/>
      <c r="K7296" s="13"/>
      <c r="L7296" s="13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</row>
    <row r="7297" spans="1:43" x14ac:dyDescent="0.3">
      <c r="A7297" s="12"/>
      <c r="B7297" s="13"/>
      <c r="C7297" s="13"/>
      <c r="D7297" s="13"/>
      <c r="E7297" s="13"/>
      <c r="F7297" s="13"/>
      <c r="G7297" s="13"/>
      <c r="H7297" s="13"/>
      <c r="I7297" s="13"/>
      <c r="J7297" s="13"/>
      <c r="K7297" s="13"/>
      <c r="L7297" s="13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</row>
    <row r="7298" spans="1:43" x14ac:dyDescent="0.3">
      <c r="A7298" s="12"/>
      <c r="B7298" s="13"/>
      <c r="C7298" s="13"/>
      <c r="D7298" s="13"/>
      <c r="E7298" s="13"/>
      <c r="F7298" s="13"/>
      <c r="G7298" s="13"/>
      <c r="H7298" s="13"/>
      <c r="I7298" s="13"/>
      <c r="J7298" s="13"/>
      <c r="K7298" s="13"/>
      <c r="L7298" s="13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</row>
    <row r="7299" spans="1:43" x14ac:dyDescent="0.3">
      <c r="A7299" s="12"/>
      <c r="B7299" s="13"/>
      <c r="C7299" s="13"/>
      <c r="D7299" s="13"/>
      <c r="E7299" s="13"/>
      <c r="F7299" s="13"/>
      <c r="G7299" s="13"/>
      <c r="H7299" s="13"/>
      <c r="I7299" s="13"/>
      <c r="J7299" s="13"/>
      <c r="K7299" s="13"/>
      <c r="L7299" s="13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</row>
    <row r="7300" spans="1:43" x14ac:dyDescent="0.3">
      <c r="A7300" s="12"/>
      <c r="B7300" s="13"/>
      <c r="C7300" s="13"/>
      <c r="D7300" s="13"/>
      <c r="E7300" s="13"/>
      <c r="F7300" s="13"/>
      <c r="G7300" s="13"/>
      <c r="H7300" s="13"/>
      <c r="I7300" s="13"/>
      <c r="J7300" s="13"/>
      <c r="K7300" s="13"/>
      <c r="L7300" s="13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</row>
    <row r="7301" spans="1:43" x14ac:dyDescent="0.3">
      <c r="A7301" s="12"/>
      <c r="B7301" s="13"/>
      <c r="C7301" s="13"/>
      <c r="D7301" s="13"/>
      <c r="E7301" s="13"/>
      <c r="F7301" s="13"/>
      <c r="G7301" s="13"/>
      <c r="H7301" s="13"/>
      <c r="I7301" s="13"/>
      <c r="J7301" s="13"/>
      <c r="K7301" s="13"/>
      <c r="L7301" s="13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</row>
    <row r="7302" spans="1:43" x14ac:dyDescent="0.3">
      <c r="A7302" s="12"/>
      <c r="B7302" s="13"/>
      <c r="C7302" s="13"/>
      <c r="D7302" s="13"/>
      <c r="E7302" s="13"/>
      <c r="F7302" s="13"/>
      <c r="G7302" s="13"/>
      <c r="H7302" s="13"/>
      <c r="I7302" s="13"/>
      <c r="J7302" s="13"/>
      <c r="K7302" s="13"/>
      <c r="L7302" s="13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</row>
    <row r="7303" spans="1:43" x14ac:dyDescent="0.3">
      <c r="A7303" s="12"/>
      <c r="B7303" s="13"/>
      <c r="C7303" s="13"/>
      <c r="D7303" s="13"/>
      <c r="E7303" s="13"/>
      <c r="F7303" s="13"/>
      <c r="G7303" s="13"/>
      <c r="H7303" s="13"/>
      <c r="I7303" s="13"/>
      <c r="J7303" s="13"/>
      <c r="K7303" s="13"/>
      <c r="L7303" s="13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</row>
    <row r="7304" spans="1:43" x14ac:dyDescent="0.3">
      <c r="A7304" s="12"/>
      <c r="B7304" s="13"/>
      <c r="C7304" s="13"/>
      <c r="D7304" s="13"/>
      <c r="E7304" s="13"/>
      <c r="F7304" s="13"/>
      <c r="G7304" s="13"/>
      <c r="H7304" s="13"/>
      <c r="I7304" s="13"/>
      <c r="J7304" s="13"/>
      <c r="K7304" s="13"/>
      <c r="L7304" s="13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</row>
    <row r="7305" spans="1:43" x14ac:dyDescent="0.3">
      <c r="A7305" s="12"/>
      <c r="B7305" s="13"/>
      <c r="C7305" s="13"/>
      <c r="D7305" s="13"/>
      <c r="E7305" s="13"/>
      <c r="F7305" s="13"/>
      <c r="G7305" s="13"/>
      <c r="H7305" s="13"/>
      <c r="I7305" s="13"/>
      <c r="J7305" s="13"/>
      <c r="K7305" s="13"/>
      <c r="L7305" s="13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</row>
    <row r="7306" spans="1:43" x14ac:dyDescent="0.3">
      <c r="A7306" s="12"/>
      <c r="B7306" s="13"/>
      <c r="C7306" s="13"/>
      <c r="D7306" s="13"/>
      <c r="E7306" s="13"/>
      <c r="F7306" s="13"/>
      <c r="G7306" s="13"/>
      <c r="H7306" s="13"/>
      <c r="I7306" s="13"/>
      <c r="J7306" s="13"/>
      <c r="K7306" s="13"/>
      <c r="L7306" s="13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</row>
    <row r="7307" spans="1:43" x14ac:dyDescent="0.3">
      <c r="A7307" s="12"/>
      <c r="B7307" s="13"/>
      <c r="C7307" s="13"/>
      <c r="D7307" s="13"/>
      <c r="E7307" s="13"/>
      <c r="F7307" s="13"/>
      <c r="G7307" s="13"/>
      <c r="H7307" s="13"/>
      <c r="I7307" s="13"/>
      <c r="J7307" s="13"/>
      <c r="K7307" s="13"/>
      <c r="L7307" s="13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</row>
    <row r="7308" spans="1:43" x14ac:dyDescent="0.3">
      <c r="A7308" s="12"/>
      <c r="B7308" s="13"/>
      <c r="C7308" s="13"/>
      <c r="D7308" s="13"/>
      <c r="E7308" s="13"/>
      <c r="F7308" s="13"/>
      <c r="G7308" s="13"/>
      <c r="H7308" s="13"/>
      <c r="I7308" s="13"/>
      <c r="J7308" s="13"/>
      <c r="K7308" s="13"/>
      <c r="L7308" s="13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</row>
    <row r="7309" spans="1:43" x14ac:dyDescent="0.3">
      <c r="A7309" s="12"/>
      <c r="B7309" s="13"/>
      <c r="C7309" s="13"/>
      <c r="D7309" s="13"/>
      <c r="E7309" s="13"/>
      <c r="F7309" s="13"/>
      <c r="G7309" s="13"/>
      <c r="H7309" s="13"/>
      <c r="I7309" s="13"/>
      <c r="J7309" s="13"/>
      <c r="K7309" s="13"/>
      <c r="L7309" s="13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</row>
    <row r="7310" spans="1:43" x14ac:dyDescent="0.3">
      <c r="A7310" s="12"/>
      <c r="B7310" s="13"/>
      <c r="C7310" s="13"/>
      <c r="D7310" s="13"/>
      <c r="E7310" s="13"/>
      <c r="F7310" s="13"/>
      <c r="G7310" s="13"/>
      <c r="H7310" s="13"/>
      <c r="I7310" s="13"/>
      <c r="J7310" s="13"/>
      <c r="K7310" s="13"/>
      <c r="L7310" s="13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</row>
    <row r="7311" spans="1:43" x14ac:dyDescent="0.3">
      <c r="A7311" s="12"/>
      <c r="B7311" s="13"/>
      <c r="C7311" s="13"/>
      <c r="D7311" s="13"/>
      <c r="E7311" s="13"/>
      <c r="F7311" s="13"/>
      <c r="G7311" s="13"/>
      <c r="H7311" s="13"/>
      <c r="I7311" s="13"/>
      <c r="J7311" s="13"/>
      <c r="K7311" s="13"/>
      <c r="L7311" s="13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</row>
    <row r="7312" spans="1:43" x14ac:dyDescent="0.3">
      <c r="A7312" s="12"/>
      <c r="B7312" s="13"/>
      <c r="C7312" s="13"/>
      <c r="D7312" s="13"/>
      <c r="E7312" s="13"/>
      <c r="F7312" s="13"/>
      <c r="G7312" s="13"/>
      <c r="H7312" s="13"/>
      <c r="I7312" s="13"/>
      <c r="J7312" s="13"/>
      <c r="K7312" s="13"/>
      <c r="L7312" s="13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</row>
    <row r="7313" spans="1:43" x14ac:dyDescent="0.3">
      <c r="A7313" s="12"/>
      <c r="B7313" s="13"/>
      <c r="C7313" s="13"/>
      <c r="D7313" s="13"/>
      <c r="E7313" s="13"/>
      <c r="F7313" s="13"/>
      <c r="G7313" s="13"/>
      <c r="H7313" s="13"/>
      <c r="I7313" s="13"/>
      <c r="J7313" s="13"/>
      <c r="K7313" s="13"/>
      <c r="L7313" s="13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</row>
    <row r="7314" spans="1:43" x14ac:dyDescent="0.3">
      <c r="A7314" s="12"/>
      <c r="B7314" s="13"/>
      <c r="C7314" s="13"/>
      <c r="D7314" s="13"/>
      <c r="E7314" s="13"/>
      <c r="F7314" s="13"/>
      <c r="G7314" s="13"/>
      <c r="H7314" s="13"/>
      <c r="I7314" s="13"/>
      <c r="J7314" s="13"/>
      <c r="K7314" s="13"/>
      <c r="L7314" s="13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</row>
    <row r="7315" spans="1:43" x14ac:dyDescent="0.3">
      <c r="A7315" s="12"/>
      <c r="B7315" s="13"/>
      <c r="C7315" s="13"/>
      <c r="D7315" s="13"/>
      <c r="E7315" s="13"/>
      <c r="F7315" s="13"/>
      <c r="G7315" s="13"/>
      <c r="H7315" s="13"/>
      <c r="I7315" s="13"/>
      <c r="J7315" s="13"/>
      <c r="K7315" s="13"/>
      <c r="L7315" s="13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</row>
    <row r="7316" spans="1:43" x14ac:dyDescent="0.3">
      <c r="A7316" s="12"/>
      <c r="B7316" s="13"/>
      <c r="C7316" s="13"/>
      <c r="D7316" s="13"/>
      <c r="E7316" s="13"/>
      <c r="F7316" s="13"/>
      <c r="G7316" s="13"/>
      <c r="H7316" s="13"/>
      <c r="I7316" s="13"/>
      <c r="J7316" s="13"/>
      <c r="K7316" s="13"/>
      <c r="L7316" s="13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</row>
    <row r="7317" spans="1:43" x14ac:dyDescent="0.3">
      <c r="A7317" s="12"/>
      <c r="B7317" s="13"/>
      <c r="C7317" s="13"/>
      <c r="D7317" s="13"/>
      <c r="E7317" s="13"/>
      <c r="F7317" s="13"/>
      <c r="G7317" s="13"/>
      <c r="H7317" s="13"/>
      <c r="I7317" s="13"/>
      <c r="J7317" s="13"/>
      <c r="K7317" s="13"/>
      <c r="L7317" s="13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</row>
    <row r="7318" spans="1:43" x14ac:dyDescent="0.3">
      <c r="A7318" s="12"/>
      <c r="B7318" s="13"/>
      <c r="C7318" s="13"/>
      <c r="D7318" s="13"/>
      <c r="E7318" s="13"/>
      <c r="F7318" s="13"/>
      <c r="G7318" s="13"/>
      <c r="H7318" s="13"/>
      <c r="I7318" s="13"/>
      <c r="J7318" s="13"/>
      <c r="K7318" s="13"/>
      <c r="L7318" s="13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</row>
    <row r="7319" spans="1:43" x14ac:dyDescent="0.3">
      <c r="A7319" s="12"/>
      <c r="B7319" s="13"/>
      <c r="C7319" s="13"/>
      <c r="D7319" s="13"/>
      <c r="E7319" s="13"/>
      <c r="F7319" s="13"/>
      <c r="G7319" s="13"/>
      <c r="H7319" s="13"/>
      <c r="I7319" s="13"/>
      <c r="J7319" s="13"/>
      <c r="K7319" s="13"/>
      <c r="L7319" s="13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</row>
    <row r="7320" spans="1:43" x14ac:dyDescent="0.3">
      <c r="A7320" s="12"/>
      <c r="B7320" s="13"/>
      <c r="C7320" s="13"/>
      <c r="D7320" s="13"/>
      <c r="E7320" s="13"/>
      <c r="F7320" s="13"/>
      <c r="G7320" s="13"/>
      <c r="H7320" s="13"/>
      <c r="I7320" s="13"/>
      <c r="J7320" s="13"/>
      <c r="K7320" s="13"/>
      <c r="L7320" s="13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</row>
    <row r="7321" spans="1:43" x14ac:dyDescent="0.3">
      <c r="A7321" s="12"/>
      <c r="B7321" s="13"/>
      <c r="C7321" s="13"/>
      <c r="D7321" s="13"/>
      <c r="E7321" s="13"/>
      <c r="F7321" s="13"/>
      <c r="G7321" s="13"/>
      <c r="H7321" s="13"/>
      <c r="I7321" s="13"/>
      <c r="J7321" s="13"/>
      <c r="K7321" s="13"/>
      <c r="L7321" s="13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</row>
    <row r="7322" spans="1:43" x14ac:dyDescent="0.3">
      <c r="A7322" s="12"/>
      <c r="B7322" s="13"/>
      <c r="C7322" s="13"/>
      <c r="D7322" s="13"/>
      <c r="E7322" s="13"/>
      <c r="F7322" s="13"/>
      <c r="G7322" s="13"/>
      <c r="H7322" s="13"/>
      <c r="I7322" s="13"/>
      <c r="J7322" s="13"/>
      <c r="K7322" s="13"/>
      <c r="L7322" s="13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</row>
    <row r="7323" spans="1:43" x14ac:dyDescent="0.3">
      <c r="A7323" s="12"/>
      <c r="B7323" s="13"/>
      <c r="C7323" s="13"/>
      <c r="D7323" s="13"/>
      <c r="E7323" s="13"/>
      <c r="F7323" s="13"/>
      <c r="G7323" s="13"/>
      <c r="H7323" s="13"/>
      <c r="I7323" s="13"/>
      <c r="J7323" s="13"/>
      <c r="K7323" s="13"/>
      <c r="L7323" s="13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</row>
    <row r="7324" spans="1:43" x14ac:dyDescent="0.3">
      <c r="A7324" s="12"/>
      <c r="B7324" s="13"/>
      <c r="C7324" s="13"/>
      <c r="D7324" s="13"/>
      <c r="E7324" s="13"/>
      <c r="F7324" s="13"/>
      <c r="G7324" s="13"/>
      <c r="H7324" s="13"/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</row>
    <row r="7325" spans="1:43" x14ac:dyDescent="0.3">
      <c r="A7325" s="12"/>
      <c r="B7325" s="13"/>
      <c r="C7325" s="13"/>
      <c r="D7325" s="13"/>
      <c r="E7325" s="13"/>
      <c r="F7325" s="13"/>
      <c r="G7325" s="13"/>
      <c r="H7325" s="13"/>
      <c r="I7325" s="13"/>
      <c r="J7325" s="13"/>
      <c r="K7325" s="13"/>
      <c r="L7325" s="13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</row>
    <row r="7326" spans="1:43" x14ac:dyDescent="0.3">
      <c r="A7326" s="12"/>
      <c r="B7326" s="13"/>
      <c r="C7326" s="13"/>
      <c r="D7326" s="13"/>
      <c r="E7326" s="13"/>
      <c r="F7326" s="13"/>
      <c r="G7326" s="13"/>
      <c r="H7326" s="13"/>
      <c r="I7326" s="13"/>
      <c r="J7326" s="13"/>
      <c r="K7326" s="13"/>
      <c r="L7326" s="13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</row>
    <row r="7327" spans="1:43" x14ac:dyDescent="0.3">
      <c r="A7327" s="12"/>
      <c r="B7327" s="13"/>
      <c r="C7327" s="13"/>
      <c r="D7327" s="13"/>
      <c r="E7327" s="13"/>
      <c r="F7327" s="13"/>
      <c r="G7327" s="13"/>
      <c r="H7327" s="13"/>
      <c r="I7327" s="13"/>
      <c r="J7327" s="13"/>
      <c r="K7327" s="13"/>
      <c r="L7327" s="13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</row>
    <row r="7328" spans="1:43" x14ac:dyDescent="0.3">
      <c r="A7328" s="12"/>
      <c r="B7328" s="13"/>
      <c r="C7328" s="13"/>
      <c r="D7328" s="13"/>
      <c r="E7328" s="13"/>
      <c r="F7328" s="13"/>
      <c r="G7328" s="13"/>
      <c r="H7328" s="13"/>
      <c r="I7328" s="13"/>
      <c r="J7328" s="13"/>
      <c r="K7328" s="13"/>
      <c r="L7328" s="13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</row>
    <row r="7329" spans="1:43" x14ac:dyDescent="0.3">
      <c r="A7329" s="12"/>
      <c r="B7329" s="13"/>
      <c r="C7329" s="13"/>
      <c r="D7329" s="13"/>
      <c r="E7329" s="13"/>
      <c r="F7329" s="13"/>
      <c r="G7329" s="13"/>
      <c r="H7329" s="13"/>
      <c r="I7329" s="13"/>
      <c r="J7329" s="13"/>
      <c r="K7329" s="13"/>
      <c r="L7329" s="13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</row>
    <row r="7330" spans="1:43" x14ac:dyDescent="0.3">
      <c r="A7330" s="12"/>
      <c r="B7330" s="13"/>
      <c r="C7330" s="13"/>
      <c r="D7330" s="13"/>
      <c r="E7330" s="13"/>
      <c r="F7330" s="13"/>
      <c r="G7330" s="13"/>
      <c r="H7330" s="13"/>
      <c r="I7330" s="13"/>
      <c r="J7330" s="13"/>
      <c r="K7330" s="13"/>
      <c r="L7330" s="13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</row>
    <row r="7331" spans="1:43" x14ac:dyDescent="0.3">
      <c r="A7331" s="12"/>
      <c r="B7331" s="13"/>
      <c r="C7331" s="13"/>
      <c r="D7331" s="13"/>
      <c r="E7331" s="13"/>
      <c r="F7331" s="13"/>
      <c r="G7331" s="13"/>
      <c r="H7331" s="13"/>
      <c r="I7331" s="13"/>
      <c r="J7331" s="13"/>
      <c r="K7331" s="13"/>
      <c r="L7331" s="13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</row>
    <row r="7332" spans="1:43" x14ac:dyDescent="0.3">
      <c r="A7332" s="12"/>
      <c r="B7332" s="13"/>
      <c r="C7332" s="13"/>
      <c r="D7332" s="13"/>
      <c r="E7332" s="13"/>
      <c r="F7332" s="13"/>
      <c r="G7332" s="13"/>
      <c r="H7332" s="13"/>
      <c r="I7332" s="13"/>
      <c r="J7332" s="13"/>
      <c r="K7332" s="13"/>
      <c r="L7332" s="13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</row>
    <row r="7333" spans="1:43" x14ac:dyDescent="0.3">
      <c r="A7333" s="12"/>
      <c r="B7333" s="13"/>
      <c r="C7333" s="13"/>
      <c r="D7333" s="13"/>
      <c r="E7333" s="13"/>
      <c r="F7333" s="13"/>
      <c r="G7333" s="13"/>
      <c r="H7333" s="13"/>
      <c r="I7333" s="13"/>
      <c r="J7333" s="13"/>
      <c r="K7333" s="13"/>
      <c r="L7333" s="13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</row>
    <row r="7334" spans="1:43" x14ac:dyDescent="0.3">
      <c r="A7334" s="12"/>
      <c r="B7334" s="13"/>
      <c r="C7334" s="13"/>
      <c r="D7334" s="13"/>
      <c r="E7334" s="13"/>
      <c r="F7334" s="13"/>
      <c r="G7334" s="13"/>
      <c r="H7334" s="13"/>
      <c r="I7334" s="13"/>
      <c r="J7334" s="13"/>
      <c r="K7334" s="13"/>
      <c r="L7334" s="13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</row>
    <row r="7335" spans="1:43" x14ac:dyDescent="0.3">
      <c r="A7335" s="12"/>
      <c r="B7335" s="13"/>
      <c r="C7335" s="13"/>
      <c r="D7335" s="13"/>
      <c r="E7335" s="13"/>
      <c r="F7335" s="13"/>
      <c r="G7335" s="13"/>
      <c r="H7335" s="13"/>
      <c r="I7335" s="13"/>
      <c r="J7335" s="13"/>
      <c r="K7335" s="13"/>
      <c r="L7335" s="13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</row>
    <row r="7336" spans="1:43" x14ac:dyDescent="0.3">
      <c r="A7336" s="12"/>
      <c r="B7336" s="13"/>
      <c r="C7336" s="13"/>
      <c r="D7336" s="13"/>
      <c r="E7336" s="13"/>
      <c r="F7336" s="13"/>
      <c r="G7336" s="13"/>
      <c r="H7336" s="13"/>
      <c r="I7336" s="13"/>
      <c r="J7336" s="13"/>
      <c r="K7336" s="13"/>
      <c r="L7336" s="13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</row>
    <row r="7337" spans="1:43" x14ac:dyDescent="0.3">
      <c r="A7337" s="12"/>
      <c r="B7337" s="13"/>
      <c r="C7337" s="13"/>
      <c r="D7337" s="13"/>
      <c r="E7337" s="13"/>
      <c r="F7337" s="13"/>
      <c r="G7337" s="13"/>
      <c r="H7337" s="13"/>
      <c r="I7337" s="13"/>
      <c r="J7337" s="13"/>
      <c r="K7337" s="13"/>
      <c r="L7337" s="13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</row>
    <row r="7338" spans="1:43" x14ac:dyDescent="0.3">
      <c r="A7338" s="12"/>
      <c r="B7338" s="13"/>
      <c r="C7338" s="13"/>
      <c r="D7338" s="13"/>
      <c r="E7338" s="13"/>
      <c r="F7338" s="13"/>
      <c r="G7338" s="13"/>
      <c r="H7338" s="13"/>
      <c r="I7338" s="13"/>
      <c r="J7338" s="13"/>
      <c r="K7338" s="13"/>
      <c r="L7338" s="13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</row>
    <row r="7339" spans="1:43" x14ac:dyDescent="0.3">
      <c r="A7339" s="12"/>
      <c r="B7339" s="13"/>
      <c r="C7339" s="13"/>
      <c r="D7339" s="13"/>
      <c r="E7339" s="13"/>
      <c r="F7339" s="13"/>
      <c r="G7339" s="13"/>
      <c r="H7339" s="13"/>
      <c r="I7339" s="13"/>
      <c r="J7339" s="13"/>
      <c r="K7339" s="13"/>
      <c r="L7339" s="13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</row>
    <row r="7340" spans="1:43" x14ac:dyDescent="0.3">
      <c r="A7340" s="12"/>
      <c r="B7340" s="13"/>
      <c r="C7340" s="13"/>
      <c r="D7340" s="13"/>
      <c r="E7340" s="13"/>
      <c r="F7340" s="13"/>
      <c r="G7340" s="13"/>
      <c r="H7340" s="13"/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</row>
    <row r="7341" spans="1:43" x14ac:dyDescent="0.3">
      <c r="A7341" s="12"/>
      <c r="B7341" s="13"/>
      <c r="C7341" s="13"/>
      <c r="D7341" s="13"/>
      <c r="E7341" s="13"/>
      <c r="F7341" s="13"/>
      <c r="G7341" s="13"/>
      <c r="H7341" s="13"/>
      <c r="I7341" s="13"/>
      <c r="J7341" s="13"/>
      <c r="K7341" s="13"/>
      <c r="L7341" s="13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</row>
    <row r="7342" spans="1:43" x14ac:dyDescent="0.3">
      <c r="A7342" s="12"/>
      <c r="B7342" s="13"/>
      <c r="C7342" s="13"/>
      <c r="D7342" s="13"/>
      <c r="E7342" s="13"/>
      <c r="F7342" s="13"/>
      <c r="G7342" s="13"/>
      <c r="H7342" s="13"/>
      <c r="I7342" s="13"/>
      <c r="J7342" s="13"/>
      <c r="K7342" s="13"/>
      <c r="L7342" s="13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</row>
    <row r="7343" spans="1:43" x14ac:dyDescent="0.3">
      <c r="A7343" s="12"/>
      <c r="B7343" s="13"/>
      <c r="C7343" s="13"/>
      <c r="D7343" s="13"/>
      <c r="E7343" s="13"/>
      <c r="F7343" s="13"/>
      <c r="G7343" s="13"/>
      <c r="H7343" s="13"/>
      <c r="I7343" s="13"/>
      <c r="J7343" s="13"/>
      <c r="K7343" s="13"/>
      <c r="L7343" s="13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</row>
    <row r="7344" spans="1:43" x14ac:dyDescent="0.3">
      <c r="A7344" s="12"/>
      <c r="B7344" s="13"/>
      <c r="C7344" s="13"/>
      <c r="D7344" s="13"/>
      <c r="E7344" s="13"/>
      <c r="F7344" s="13"/>
      <c r="G7344" s="13"/>
      <c r="H7344" s="13"/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</row>
    <row r="7345" spans="1:43" x14ac:dyDescent="0.3">
      <c r="A7345" s="12"/>
      <c r="B7345" s="13"/>
      <c r="C7345" s="13"/>
      <c r="D7345" s="13"/>
      <c r="E7345" s="13"/>
      <c r="F7345" s="13"/>
      <c r="G7345" s="13"/>
      <c r="H7345" s="13"/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</row>
    <row r="7346" spans="1:43" x14ac:dyDescent="0.3">
      <c r="A7346" s="12"/>
      <c r="B7346" s="13"/>
      <c r="C7346" s="13"/>
      <c r="D7346" s="13"/>
      <c r="E7346" s="13"/>
      <c r="F7346" s="13"/>
      <c r="G7346" s="13"/>
      <c r="H7346" s="13"/>
      <c r="I7346" s="13"/>
      <c r="J7346" s="13"/>
      <c r="K7346" s="13"/>
      <c r="L7346" s="13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</row>
    <row r="7347" spans="1:43" x14ac:dyDescent="0.3">
      <c r="A7347" s="12"/>
      <c r="B7347" s="13"/>
      <c r="C7347" s="13"/>
      <c r="D7347" s="13"/>
      <c r="E7347" s="13"/>
      <c r="F7347" s="13"/>
      <c r="G7347" s="13"/>
      <c r="H7347" s="13"/>
      <c r="I7347" s="13"/>
      <c r="J7347" s="13"/>
      <c r="K7347" s="13"/>
      <c r="L7347" s="13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</row>
    <row r="7348" spans="1:43" x14ac:dyDescent="0.3">
      <c r="A7348" s="12"/>
      <c r="B7348" s="13"/>
      <c r="C7348" s="13"/>
      <c r="D7348" s="13"/>
      <c r="E7348" s="13"/>
      <c r="F7348" s="13"/>
      <c r="G7348" s="13"/>
      <c r="H7348" s="13"/>
      <c r="I7348" s="13"/>
      <c r="J7348" s="13"/>
      <c r="K7348" s="13"/>
      <c r="L7348" s="13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</row>
    <row r="7349" spans="1:43" x14ac:dyDescent="0.3">
      <c r="A7349" s="12"/>
      <c r="B7349" s="13"/>
      <c r="C7349" s="13"/>
      <c r="D7349" s="13"/>
      <c r="E7349" s="13"/>
      <c r="F7349" s="13"/>
      <c r="G7349" s="13"/>
      <c r="H7349" s="13"/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</row>
    <row r="7350" spans="1:43" x14ac:dyDescent="0.3">
      <c r="A7350" s="12"/>
      <c r="B7350" s="13"/>
      <c r="C7350" s="13"/>
      <c r="D7350" s="13"/>
      <c r="E7350" s="13"/>
      <c r="F7350" s="13"/>
      <c r="G7350" s="13"/>
      <c r="H7350" s="13"/>
      <c r="I7350" s="13"/>
      <c r="J7350" s="13"/>
      <c r="K7350" s="13"/>
      <c r="L7350" s="13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</row>
    <row r="7351" spans="1:43" x14ac:dyDescent="0.3">
      <c r="A7351" s="12"/>
      <c r="B7351" s="13"/>
      <c r="C7351" s="13"/>
      <c r="D7351" s="13"/>
      <c r="E7351" s="13"/>
      <c r="F7351" s="13"/>
      <c r="G7351" s="13"/>
      <c r="H7351" s="13"/>
      <c r="I7351" s="13"/>
      <c r="J7351" s="13"/>
      <c r="K7351" s="13"/>
      <c r="L7351" s="13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</row>
    <row r="7352" spans="1:43" x14ac:dyDescent="0.3">
      <c r="A7352" s="12"/>
      <c r="B7352" s="13"/>
      <c r="C7352" s="13"/>
      <c r="D7352" s="13"/>
      <c r="E7352" s="13"/>
      <c r="F7352" s="13"/>
      <c r="G7352" s="13"/>
      <c r="H7352" s="13"/>
      <c r="I7352" s="13"/>
      <c r="J7352" s="13"/>
      <c r="K7352" s="13"/>
      <c r="L7352" s="13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</row>
    <row r="7353" spans="1:43" x14ac:dyDescent="0.3">
      <c r="A7353" s="12"/>
      <c r="B7353" s="13"/>
      <c r="C7353" s="13"/>
      <c r="D7353" s="13"/>
      <c r="E7353" s="13"/>
      <c r="F7353" s="13"/>
      <c r="G7353" s="13"/>
      <c r="H7353" s="13"/>
      <c r="I7353" s="13"/>
      <c r="J7353" s="13"/>
      <c r="K7353" s="13"/>
      <c r="L7353" s="13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</row>
    <row r="7354" spans="1:43" x14ac:dyDescent="0.3">
      <c r="A7354" s="12"/>
      <c r="B7354" s="13"/>
      <c r="C7354" s="13"/>
      <c r="D7354" s="13"/>
      <c r="E7354" s="13"/>
      <c r="F7354" s="13"/>
      <c r="G7354" s="13"/>
      <c r="H7354" s="13"/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</row>
    <row r="7355" spans="1:43" x14ac:dyDescent="0.3">
      <c r="A7355" s="12"/>
      <c r="B7355" s="13"/>
      <c r="C7355" s="13"/>
      <c r="D7355" s="13"/>
      <c r="E7355" s="13"/>
      <c r="F7355" s="13"/>
      <c r="G7355" s="13"/>
      <c r="H7355" s="13"/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</row>
    <row r="7356" spans="1:43" x14ac:dyDescent="0.3">
      <c r="A7356" s="12"/>
      <c r="B7356" s="13"/>
      <c r="C7356" s="13"/>
      <c r="D7356" s="13"/>
      <c r="E7356" s="13"/>
      <c r="F7356" s="13"/>
      <c r="G7356" s="13"/>
      <c r="H7356" s="13"/>
      <c r="I7356" s="13"/>
      <c r="J7356" s="13"/>
      <c r="K7356" s="13"/>
      <c r="L7356" s="13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</row>
    <row r="7357" spans="1:43" x14ac:dyDescent="0.3">
      <c r="A7357" s="12"/>
      <c r="B7357" s="13"/>
      <c r="C7357" s="13"/>
      <c r="D7357" s="13"/>
      <c r="E7357" s="13"/>
      <c r="F7357" s="13"/>
      <c r="G7357" s="13"/>
      <c r="H7357" s="13"/>
      <c r="I7357" s="13"/>
      <c r="J7357" s="13"/>
      <c r="K7357" s="13"/>
      <c r="L7357" s="13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</row>
    <row r="7358" spans="1:43" x14ac:dyDescent="0.3">
      <c r="A7358" s="12"/>
      <c r="B7358" s="13"/>
      <c r="C7358" s="13"/>
      <c r="D7358" s="13"/>
      <c r="E7358" s="13"/>
      <c r="F7358" s="13"/>
      <c r="G7358" s="13"/>
      <c r="H7358" s="13"/>
      <c r="I7358" s="13"/>
      <c r="J7358" s="13"/>
      <c r="K7358" s="13"/>
      <c r="L7358" s="13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</row>
    <row r="7359" spans="1:43" x14ac:dyDescent="0.3">
      <c r="A7359" s="12"/>
      <c r="B7359" s="13"/>
      <c r="C7359" s="13"/>
      <c r="D7359" s="13"/>
      <c r="E7359" s="13"/>
      <c r="F7359" s="13"/>
      <c r="G7359" s="13"/>
      <c r="H7359" s="13"/>
      <c r="I7359" s="13"/>
      <c r="J7359" s="13"/>
      <c r="K7359" s="13"/>
      <c r="L7359" s="13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</row>
    <row r="7360" spans="1:43" x14ac:dyDescent="0.3">
      <c r="A7360" s="12"/>
      <c r="B7360" s="13"/>
      <c r="C7360" s="13"/>
      <c r="D7360" s="13"/>
      <c r="E7360" s="13"/>
      <c r="F7360" s="13"/>
      <c r="G7360" s="13"/>
      <c r="H7360" s="13"/>
      <c r="I7360" s="13"/>
      <c r="J7360" s="13"/>
      <c r="K7360" s="13"/>
      <c r="L7360" s="13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</row>
    <row r="7361" spans="1:43" x14ac:dyDescent="0.3">
      <c r="A7361" s="12"/>
      <c r="B7361" s="13"/>
      <c r="C7361" s="13"/>
      <c r="D7361" s="13"/>
      <c r="E7361" s="13"/>
      <c r="F7361" s="13"/>
      <c r="G7361" s="13"/>
      <c r="H7361" s="13"/>
      <c r="I7361" s="13"/>
      <c r="J7361" s="13"/>
      <c r="K7361" s="13"/>
      <c r="L7361" s="13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</row>
    <row r="7362" spans="1:43" x14ac:dyDescent="0.3">
      <c r="A7362" s="12"/>
      <c r="B7362" s="13"/>
      <c r="C7362" s="13"/>
      <c r="D7362" s="13"/>
      <c r="E7362" s="13"/>
      <c r="F7362" s="13"/>
      <c r="G7362" s="13"/>
      <c r="H7362" s="13"/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</row>
    <row r="7363" spans="1:43" x14ac:dyDescent="0.3">
      <c r="A7363" s="12"/>
      <c r="B7363" s="13"/>
      <c r="C7363" s="13"/>
      <c r="D7363" s="13"/>
      <c r="E7363" s="13"/>
      <c r="F7363" s="13"/>
      <c r="G7363" s="13"/>
      <c r="H7363" s="13"/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</row>
    <row r="7364" spans="1:43" x14ac:dyDescent="0.3">
      <c r="A7364" s="12"/>
      <c r="B7364" s="13"/>
      <c r="C7364" s="13"/>
      <c r="D7364" s="13"/>
      <c r="E7364" s="13"/>
      <c r="F7364" s="13"/>
      <c r="G7364" s="13"/>
      <c r="H7364" s="13"/>
      <c r="I7364" s="13"/>
      <c r="J7364" s="13"/>
      <c r="K7364" s="13"/>
      <c r="L7364" s="13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</row>
    <row r="7365" spans="1:43" x14ac:dyDescent="0.3">
      <c r="A7365" s="12"/>
      <c r="B7365" s="13"/>
      <c r="C7365" s="13"/>
      <c r="D7365" s="13"/>
      <c r="E7365" s="13"/>
      <c r="F7365" s="13"/>
      <c r="G7365" s="13"/>
      <c r="H7365" s="13"/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</row>
    <row r="7366" spans="1:43" x14ac:dyDescent="0.3">
      <c r="A7366" s="12"/>
      <c r="B7366" s="13"/>
      <c r="C7366" s="13"/>
      <c r="D7366" s="13"/>
      <c r="E7366" s="13"/>
      <c r="F7366" s="13"/>
      <c r="G7366" s="13"/>
      <c r="H7366" s="13"/>
      <c r="I7366" s="13"/>
      <c r="J7366" s="13"/>
      <c r="K7366" s="13"/>
      <c r="L7366" s="13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</row>
    <row r="7367" spans="1:43" x14ac:dyDescent="0.3">
      <c r="A7367" s="12"/>
      <c r="B7367" s="13"/>
      <c r="C7367" s="13"/>
      <c r="D7367" s="13"/>
      <c r="E7367" s="13"/>
      <c r="F7367" s="13"/>
      <c r="G7367" s="13"/>
      <c r="H7367" s="13"/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</row>
    <row r="7368" spans="1:43" x14ac:dyDescent="0.3">
      <c r="A7368" s="12"/>
      <c r="B7368" s="13"/>
      <c r="C7368" s="13"/>
      <c r="D7368" s="13"/>
      <c r="E7368" s="13"/>
      <c r="F7368" s="13"/>
      <c r="G7368" s="13"/>
      <c r="H7368" s="13"/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</row>
    <row r="7369" spans="1:43" x14ac:dyDescent="0.3">
      <c r="A7369" s="12"/>
      <c r="B7369" s="13"/>
      <c r="C7369" s="13"/>
      <c r="D7369" s="13"/>
      <c r="E7369" s="13"/>
      <c r="F7369" s="13"/>
      <c r="G7369" s="13"/>
      <c r="H7369" s="13"/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</row>
    <row r="7370" spans="1:43" x14ac:dyDescent="0.3">
      <c r="A7370" s="12"/>
      <c r="B7370" s="13"/>
      <c r="C7370" s="13"/>
      <c r="D7370" s="13"/>
      <c r="E7370" s="13"/>
      <c r="F7370" s="13"/>
      <c r="G7370" s="13"/>
      <c r="H7370" s="13"/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</row>
    <row r="7371" spans="1:43" x14ac:dyDescent="0.3">
      <c r="A7371" s="12"/>
      <c r="B7371" s="13"/>
      <c r="C7371" s="13"/>
      <c r="D7371" s="13"/>
      <c r="E7371" s="13"/>
      <c r="F7371" s="13"/>
      <c r="G7371" s="13"/>
      <c r="H7371" s="13"/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</row>
    <row r="7372" spans="1:43" x14ac:dyDescent="0.3">
      <c r="A7372" s="12"/>
      <c r="B7372" s="13"/>
      <c r="C7372" s="13"/>
      <c r="D7372" s="13"/>
      <c r="E7372" s="13"/>
      <c r="F7372" s="13"/>
      <c r="G7372" s="13"/>
      <c r="H7372" s="13"/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</row>
    <row r="7373" spans="1:43" x14ac:dyDescent="0.3">
      <c r="A7373" s="12"/>
      <c r="B7373" s="13"/>
      <c r="C7373" s="13"/>
      <c r="D7373" s="13"/>
      <c r="E7373" s="13"/>
      <c r="F7373" s="13"/>
      <c r="G7373" s="13"/>
      <c r="H7373" s="13"/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</row>
    <row r="7374" spans="1:43" x14ac:dyDescent="0.3">
      <c r="A7374" s="12"/>
      <c r="B7374" s="13"/>
      <c r="C7374" s="13"/>
      <c r="D7374" s="13"/>
      <c r="E7374" s="13"/>
      <c r="F7374" s="13"/>
      <c r="G7374" s="13"/>
      <c r="H7374" s="13"/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</row>
    <row r="7375" spans="1:43" x14ac:dyDescent="0.3">
      <c r="A7375" s="12"/>
      <c r="B7375" s="13"/>
      <c r="C7375" s="13"/>
      <c r="D7375" s="13"/>
      <c r="E7375" s="13"/>
      <c r="F7375" s="13"/>
      <c r="G7375" s="13"/>
      <c r="H7375" s="13"/>
      <c r="I7375" s="13"/>
      <c r="J7375" s="13"/>
      <c r="K7375" s="13"/>
      <c r="L7375" s="13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</row>
    <row r="7376" spans="1:43" x14ac:dyDescent="0.3">
      <c r="A7376" s="12"/>
      <c r="B7376" s="13"/>
      <c r="C7376" s="13"/>
      <c r="D7376" s="13"/>
      <c r="E7376" s="13"/>
      <c r="F7376" s="13"/>
      <c r="G7376" s="13"/>
      <c r="H7376" s="13"/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</row>
    <row r="7377" spans="1:43" x14ac:dyDescent="0.3">
      <c r="A7377" s="12"/>
      <c r="B7377" s="13"/>
      <c r="C7377" s="13"/>
      <c r="D7377" s="13"/>
      <c r="E7377" s="13"/>
      <c r="F7377" s="13"/>
      <c r="G7377" s="13"/>
      <c r="H7377" s="13"/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</row>
    <row r="7378" spans="1:43" x14ac:dyDescent="0.3">
      <c r="A7378" s="12"/>
      <c r="B7378" s="13"/>
      <c r="C7378" s="13"/>
      <c r="D7378" s="13"/>
      <c r="E7378" s="13"/>
      <c r="F7378" s="13"/>
      <c r="G7378" s="13"/>
      <c r="H7378" s="13"/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</row>
    <row r="7379" spans="1:43" x14ac:dyDescent="0.3">
      <c r="A7379" s="12"/>
      <c r="B7379" s="13"/>
      <c r="C7379" s="13"/>
      <c r="D7379" s="13"/>
      <c r="E7379" s="13"/>
      <c r="F7379" s="13"/>
      <c r="G7379" s="13"/>
      <c r="H7379" s="13"/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</row>
    <row r="7380" spans="1:43" x14ac:dyDescent="0.3">
      <c r="A7380" s="12"/>
      <c r="B7380" s="13"/>
      <c r="C7380" s="13"/>
      <c r="D7380" s="13"/>
      <c r="E7380" s="13"/>
      <c r="F7380" s="13"/>
      <c r="G7380" s="13"/>
      <c r="H7380" s="13"/>
      <c r="I7380" s="13"/>
      <c r="J7380" s="13"/>
      <c r="K7380" s="13"/>
      <c r="L7380" s="13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</row>
    <row r="7381" spans="1:43" x14ac:dyDescent="0.3">
      <c r="A7381" s="12"/>
      <c r="B7381" s="13"/>
      <c r="C7381" s="13"/>
      <c r="D7381" s="13"/>
      <c r="E7381" s="13"/>
      <c r="F7381" s="13"/>
      <c r="G7381" s="13"/>
      <c r="H7381" s="13"/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</row>
    <row r="7382" spans="1:43" x14ac:dyDescent="0.3">
      <c r="A7382" s="12"/>
      <c r="B7382" s="13"/>
      <c r="C7382" s="13"/>
      <c r="D7382" s="13"/>
      <c r="E7382" s="13"/>
      <c r="F7382" s="13"/>
      <c r="G7382" s="13"/>
      <c r="H7382" s="13"/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</row>
    <row r="7383" spans="1:43" x14ac:dyDescent="0.3">
      <c r="A7383" s="12"/>
      <c r="B7383" s="13"/>
      <c r="C7383" s="13"/>
      <c r="D7383" s="13"/>
      <c r="E7383" s="13"/>
      <c r="F7383" s="13"/>
      <c r="G7383" s="13"/>
      <c r="H7383" s="13"/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</row>
    <row r="7384" spans="1:43" x14ac:dyDescent="0.3">
      <c r="A7384" s="12"/>
      <c r="B7384" s="13"/>
      <c r="C7384" s="13"/>
      <c r="D7384" s="13"/>
      <c r="E7384" s="13"/>
      <c r="F7384" s="13"/>
      <c r="G7384" s="13"/>
      <c r="H7384" s="13"/>
      <c r="I7384" s="13"/>
      <c r="J7384" s="13"/>
      <c r="K7384" s="13"/>
      <c r="L7384" s="13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</row>
    <row r="7385" spans="1:43" x14ac:dyDescent="0.3">
      <c r="A7385" s="12"/>
      <c r="B7385" s="13"/>
      <c r="C7385" s="13"/>
      <c r="D7385" s="13"/>
      <c r="E7385" s="13"/>
      <c r="F7385" s="13"/>
      <c r="G7385" s="13"/>
      <c r="H7385" s="13"/>
      <c r="I7385" s="13"/>
      <c r="J7385" s="13"/>
      <c r="K7385" s="13"/>
      <c r="L7385" s="13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</row>
    <row r="7386" spans="1:43" x14ac:dyDescent="0.3">
      <c r="A7386" s="12"/>
      <c r="B7386" s="13"/>
      <c r="C7386" s="13"/>
      <c r="D7386" s="13"/>
      <c r="E7386" s="13"/>
      <c r="F7386" s="13"/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</row>
    <row r="7387" spans="1:43" x14ac:dyDescent="0.3">
      <c r="A7387" s="12"/>
      <c r="B7387" s="13"/>
      <c r="C7387" s="13"/>
      <c r="D7387" s="13"/>
      <c r="E7387" s="13"/>
      <c r="F7387" s="13"/>
      <c r="G7387" s="13"/>
      <c r="H7387" s="13"/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</row>
    <row r="7388" spans="1:43" x14ac:dyDescent="0.3">
      <c r="A7388" s="12"/>
      <c r="B7388" s="13"/>
      <c r="C7388" s="13"/>
      <c r="D7388" s="13"/>
      <c r="E7388" s="13"/>
      <c r="F7388" s="13"/>
      <c r="G7388" s="13"/>
      <c r="H7388" s="13"/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</row>
    <row r="7389" spans="1:43" x14ac:dyDescent="0.3">
      <c r="A7389" s="12"/>
      <c r="B7389" s="13"/>
      <c r="C7389" s="13"/>
      <c r="D7389" s="13"/>
      <c r="E7389" s="13"/>
      <c r="F7389" s="13"/>
      <c r="G7389" s="13"/>
      <c r="H7389" s="13"/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</row>
    <row r="7390" spans="1:43" x14ac:dyDescent="0.3">
      <c r="A7390" s="12"/>
      <c r="B7390" s="13"/>
      <c r="C7390" s="13"/>
      <c r="D7390" s="13"/>
      <c r="E7390" s="13"/>
      <c r="F7390" s="13"/>
      <c r="G7390" s="13"/>
      <c r="H7390" s="13"/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</row>
    <row r="7391" spans="1:43" x14ac:dyDescent="0.3">
      <c r="A7391" s="12"/>
      <c r="B7391" s="13"/>
      <c r="C7391" s="13"/>
      <c r="D7391" s="13"/>
      <c r="E7391" s="13"/>
      <c r="F7391" s="13"/>
      <c r="G7391" s="13"/>
      <c r="H7391" s="13"/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</row>
    <row r="7392" spans="1:43" x14ac:dyDescent="0.3">
      <c r="A7392" s="12"/>
      <c r="B7392" s="13"/>
      <c r="C7392" s="13"/>
      <c r="D7392" s="13"/>
      <c r="E7392" s="13"/>
      <c r="F7392" s="13"/>
      <c r="G7392" s="13"/>
      <c r="H7392" s="13"/>
      <c r="I7392" s="13"/>
      <c r="J7392" s="13"/>
      <c r="K7392" s="13"/>
      <c r="L7392" s="13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</row>
    <row r="7393" spans="1:43" x14ac:dyDescent="0.3">
      <c r="A7393" s="12"/>
      <c r="B7393" s="13"/>
      <c r="C7393" s="13"/>
      <c r="D7393" s="13"/>
      <c r="E7393" s="13"/>
      <c r="F7393" s="13"/>
      <c r="G7393" s="13"/>
      <c r="H7393" s="13"/>
      <c r="I7393" s="13"/>
      <c r="J7393" s="13"/>
      <c r="K7393" s="13"/>
      <c r="L7393" s="13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</row>
    <row r="7394" spans="1:43" x14ac:dyDescent="0.3">
      <c r="A7394" s="12"/>
      <c r="B7394" s="13"/>
      <c r="C7394" s="13"/>
      <c r="D7394" s="13"/>
      <c r="E7394" s="13"/>
      <c r="F7394" s="13"/>
      <c r="G7394" s="13"/>
      <c r="H7394" s="13"/>
      <c r="I7394" s="13"/>
      <c r="J7394" s="13"/>
      <c r="K7394" s="13"/>
      <c r="L7394" s="13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</row>
    <row r="7395" spans="1:43" x14ac:dyDescent="0.3">
      <c r="A7395" s="12"/>
      <c r="B7395" s="13"/>
      <c r="C7395" s="13"/>
      <c r="D7395" s="13"/>
      <c r="E7395" s="13"/>
      <c r="F7395" s="13"/>
      <c r="G7395" s="13"/>
      <c r="H7395" s="13"/>
      <c r="I7395" s="13"/>
      <c r="J7395" s="13"/>
      <c r="K7395" s="13"/>
      <c r="L7395" s="13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</row>
    <row r="7396" spans="1:43" x14ac:dyDescent="0.3">
      <c r="A7396" s="12"/>
      <c r="B7396" s="13"/>
      <c r="C7396" s="13"/>
      <c r="D7396" s="13"/>
      <c r="E7396" s="13"/>
      <c r="F7396" s="13"/>
      <c r="G7396" s="13"/>
      <c r="H7396" s="13"/>
      <c r="I7396" s="13"/>
      <c r="J7396" s="13"/>
      <c r="K7396" s="13"/>
      <c r="L7396" s="13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</row>
    <row r="7397" spans="1:43" x14ac:dyDescent="0.3">
      <c r="A7397" s="12"/>
      <c r="B7397" s="13"/>
      <c r="C7397" s="13"/>
      <c r="D7397" s="13"/>
      <c r="E7397" s="13"/>
      <c r="F7397" s="13"/>
      <c r="G7397" s="13"/>
      <c r="H7397" s="13"/>
      <c r="I7397" s="13"/>
      <c r="J7397" s="13"/>
      <c r="K7397" s="13"/>
      <c r="L7397" s="13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</row>
    <row r="7398" spans="1:43" x14ac:dyDescent="0.3">
      <c r="A7398" s="12"/>
      <c r="B7398" s="13"/>
      <c r="C7398" s="13"/>
      <c r="D7398" s="13"/>
      <c r="E7398" s="13"/>
      <c r="F7398" s="13"/>
      <c r="G7398" s="13"/>
      <c r="H7398" s="13"/>
      <c r="I7398" s="13"/>
      <c r="J7398" s="13"/>
      <c r="K7398" s="13"/>
      <c r="L7398" s="13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</row>
    <row r="7399" spans="1:43" x14ac:dyDescent="0.3">
      <c r="A7399" s="12"/>
      <c r="B7399" s="13"/>
      <c r="C7399" s="13"/>
      <c r="D7399" s="13"/>
      <c r="E7399" s="13"/>
      <c r="F7399" s="13"/>
      <c r="G7399" s="13"/>
      <c r="H7399" s="13"/>
      <c r="I7399" s="13"/>
      <c r="J7399" s="13"/>
      <c r="K7399" s="13"/>
      <c r="L7399" s="13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</row>
    <row r="7400" spans="1:43" x14ac:dyDescent="0.3">
      <c r="A7400" s="12"/>
      <c r="B7400" s="13"/>
      <c r="C7400" s="13"/>
      <c r="D7400" s="13"/>
      <c r="E7400" s="13"/>
      <c r="F7400" s="13"/>
      <c r="G7400" s="13"/>
      <c r="H7400" s="13"/>
      <c r="I7400" s="13"/>
      <c r="J7400" s="13"/>
      <c r="K7400" s="13"/>
      <c r="L7400" s="13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</row>
    <row r="7401" spans="1:43" x14ac:dyDescent="0.3">
      <c r="A7401" s="12"/>
      <c r="B7401" s="13"/>
      <c r="C7401" s="13"/>
      <c r="D7401" s="13"/>
      <c r="E7401" s="13"/>
      <c r="F7401" s="13"/>
      <c r="G7401" s="13"/>
      <c r="H7401" s="13"/>
      <c r="I7401" s="13"/>
      <c r="J7401" s="13"/>
      <c r="K7401" s="13"/>
      <c r="L7401" s="13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</row>
    <row r="7402" spans="1:43" x14ac:dyDescent="0.3">
      <c r="A7402" s="12"/>
      <c r="B7402" s="13"/>
      <c r="C7402" s="13"/>
      <c r="D7402" s="13"/>
      <c r="E7402" s="13"/>
      <c r="F7402" s="13"/>
      <c r="G7402" s="13"/>
      <c r="H7402" s="13"/>
      <c r="I7402" s="13"/>
      <c r="J7402" s="13"/>
      <c r="K7402" s="13"/>
      <c r="L7402" s="13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</row>
    <row r="7403" spans="1:43" x14ac:dyDescent="0.3">
      <c r="A7403" s="12"/>
      <c r="B7403" s="13"/>
      <c r="C7403" s="13"/>
      <c r="D7403" s="13"/>
      <c r="E7403" s="13"/>
      <c r="F7403" s="13"/>
      <c r="G7403" s="13"/>
      <c r="H7403" s="13"/>
      <c r="I7403" s="13"/>
      <c r="J7403" s="13"/>
      <c r="K7403" s="13"/>
      <c r="L7403" s="13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</row>
    <row r="7404" spans="1:43" x14ac:dyDescent="0.3">
      <c r="A7404" s="12"/>
      <c r="B7404" s="13"/>
      <c r="C7404" s="13"/>
      <c r="D7404" s="13"/>
      <c r="E7404" s="13"/>
      <c r="F7404" s="13"/>
      <c r="G7404" s="13"/>
      <c r="H7404" s="13"/>
      <c r="I7404" s="13"/>
      <c r="J7404" s="13"/>
      <c r="K7404" s="13"/>
      <c r="L7404" s="13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</row>
    <row r="7405" spans="1:43" x14ac:dyDescent="0.3">
      <c r="A7405" s="12"/>
      <c r="B7405" s="13"/>
      <c r="C7405" s="13"/>
      <c r="D7405" s="13"/>
      <c r="E7405" s="13"/>
      <c r="F7405" s="13"/>
      <c r="G7405" s="13"/>
      <c r="H7405" s="13"/>
      <c r="I7405" s="13"/>
      <c r="J7405" s="13"/>
      <c r="K7405" s="13"/>
      <c r="L7405" s="13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</row>
    <row r="7406" spans="1:43" x14ac:dyDescent="0.3">
      <c r="A7406" s="12"/>
      <c r="B7406" s="13"/>
      <c r="C7406" s="13"/>
      <c r="D7406" s="13"/>
      <c r="E7406" s="13"/>
      <c r="F7406" s="13"/>
      <c r="G7406" s="13"/>
      <c r="H7406" s="13"/>
      <c r="I7406" s="13"/>
      <c r="J7406" s="13"/>
      <c r="K7406" s="13"/>
      <c r="L7406" s="13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</row>
    <row r="7407" spans="1:43" x14ac:dyDescent="0.3">
      <c r="A7407" s="12"/>
      <c r="B7407" s="13"/>
      <c r="C7407" s="13"/>
      <c r="D7407" s="13"/>
      <c r="E7407" s="13"/>
      <c r="F7407" s="13"/>
      <c r="G7407" s="13"/>
      <c r="H7407" s="13"/>
      <c r="I7407" s="13"/>
      <c r="J7407" s="13"/>
      <c r="K7407" s="13"/>
      <c r="L7407" s="13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</row>
    <row r="7408" spans="1:43" x14ac:dyDescent="0.3">
      <c r="A7408" s="12"/>
      <c r="B7408" s="13"/>
      <c r="C7408" s="13"/>
      <c r="D7408" s="13"/>
      <c r="E7408" s="13"/>
      <c r="F7408" s="13"/>
      <c r="G7408" s="13"/>
      <c r="H7408" s="13"/>
      <c r="I7408" s="13"/>
      <c r="J7408" s="13"/>
      <c r="K7408" s="13"/>
      <c r="L7408" s="13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</row>
    <row r="7409" spans="1:43" x14ac:dyDescent="0.3">
      <c r="A7409" s="12"/>
      <c r="B7409" s="13"/>
      <c r="C7409" s="13"/>
      <c r="D7409" s="13"/>
      <c r="E7409" s="13"/>
      <c r="F7409" s="13"/>
      <c r="G7409" s="13"/>
      <c r="H7409" s="13"/>
      <c r="I7409" s="13"/>
      <c r="J7409" s="13"/>
      <c r="K7409" s="13"/>
      <c r="L7409" s="13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</row>
    <row r="7410" spans="1:43" x14ac:dyDescent="0.3">
      <c r="A7410" s="12"/>
      <c r="B7410" s="13"/>
      <c r="C7410" s="13"/>
      <c r="D7410" s="13"/>
      <c r="E7410" s="13"/>
      <c r="F7410" s="13"/>
      <c r="G7410" s="13"/>
      <c r="H7410" s="13"/>
      <c r="I7410" s="13"/>
      <c r="J7410" s="13"/>
      <c r="K7410" s="13"/>
      <c r="L7410" s="13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</row>
    <row r="7411" spans="1:43" x14ac:dyDescent="0.3">
      <c r="A7411" s="12"/>
      <c r="B7411" s="13"/>
      <c r="C7411" s="13"/>
      <c r="D7411" s="13"/>
      <c r="E7411" s="13"/>
      <c r="F7411" s="13"/>
      <c r="G7411" s="13"/>
      <c r="H7411" s="13"/>
      <c r="I7411" s="13"/>
      <c r="J7411" s="13"/>
      <c r="K7411" s="13"/>
      <c r="L7411" s="13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</row>
    <row r="7412" spans="1:43" x14ac:dyDescent="0.3">
      <c r="A7412" s="12"/>
      <c r="B7412" s="13"/>
      <c r="C7412" s="13"/>
      <c r="D7412" s="13"/>
      <c r="E7412" s="13"/>
      <c r="F7412" s="13"/>
      <c r="G7412" s="13"/>
      <c r="H7412" s="13"/>
      <c r="I7412" s="13"/>
      <c r="J7412" s="13"/>
      <c r="K7412" s="13"/>
      <c r="L7412" s="13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</row>
    <row r="7413" spans="1:43" x14ac:dyDescent="0.3">
      <c r="A7413" s="12"/>
      <c r="B7413" s="13"/>
      <c r="C7413" s="13"/>
      <c r="D7413" s="13"/>
      <c r="E7413" s="13"/>
      <c r="F7413" s="13"/>
      <c r="G7413" s="13"/>
      <c r="H7413" s="13"/>
      <c r="I7413" s="13"/>
      <c r="J7413" s="13"/>
      <c r="K7413" s="13"/>
      <c r="L7413" s="13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</row>
    <row r="7414" spans="1:43" x14ac:dyDescent="0.3">
      <c r="A7414" s="12"/>
      <c r="B7414" s="13"/>
      <c r="C7414" s="13"/>
      <c r="D7414" s="13"/>
      <c r="E7414" s="13"/>
      <c r="F7414" s="13"/>
      <c r="G7414" s="13"/>
      <c r="H7414" s="13"/>
      <c r="I7414" s="13"/>
      <c r="J7414" s="13"/>
      <c r="K7414" s="13"/>
      <c r="L7414" s="13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</row>
    <row r="7415" spans="1:43" x14ac:dyDescent="0.3">
      <c r="A7415" s="12"/>
      <c r="B7415" s="13"/>
      <c r="C7415" s="13"/>
      <c r="D7415" s="13"/>
      <c r="E7415" s="13"/>
      <c r="F7415" s="13"/>
      <c r="G7415" s="13"/>
      <c r="H7415" s="13"/>
      <c r="I7415" s="13"/>
      <c r="J7415" s="13"/>
      <c r="K7415" s="13"/>
      <c r="L7415" s="13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</row>
    <row r="7416" spans="1:43" x14ac:dyDescent="0.3">
      <c r="A7416" s="12"/>
      <c r="B7416" s="13"/>
      <c r="C7416" s="13"/>
      <c r="D7416" s="13"/>
      <c r="E7416" s="13"/>
      <c r="F7416" s="13"/>
      <c r="G7416" s="13"/>
      <c r="H7416" s="13"/>
      <c r="I7416" s="13"/>
      <c r="J7416" s="13"/>
      <c r="K7416" s="13"/>
      <c r="L7416" s="13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</row>
    <row r="7417" spans="1:43" x14ac:dyDescent="0.3">
      <c r="A7417" s="12"/>
      <c r="B7417" s="13"/>
      <c r="C7417" s="13"/>
      <c r="D7417" s="13"/>
      <c r="E7417" s="13"/>
      <c r="F7417" s="13"/>
      <c r="G7417" s="13"/>
      <c r="H7417" s="13"/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</row>
    <row r="7418" spans="1:43" x14ac:dyDescent="0.3">
      <c r="A7418" s="12"/>
      <c r="B7418" s="13"/>
      <c r="C7418" s="13"/>
      <c r="D7418" s="13"/>
      <c r="E7418" s="13"/>
      <c r="F7418" s="13"/>
      <c r="G7418" s="13"/>
      <c r="H7418" s="13"/>
      <c r="I7418" s="13"/>
      <c r="J7418" s="13"/>
      <c r="K7418" s="13"/>
      <c r="L7418" s="13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</row>
    <row r="7419" spans="1:43" x14ac:dyDescent="0.3">
      <c r="A7419" s="12"/>
      <c r="B7419" s="13"/>
      <c r="C7419" s="13"/>
      <c r="D7419" s="13"/>
      <c r="E7419" s="13"/>
      <c r="F7419" s="13"/>
      <c r="G7419" s="13"/>
      <c r="H7419" s="13"/>
      <c r="I7419" s="13"/>
      <c r="J7419" s="13"/>
      <c r="K7419" s="13"/>
      <c r="L7419" s="13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</row>
    <row r="7420" spans="1:43" x14ac:dyDescent="0.3">
      <c r="A7420" s="12"/>
      <c r="B7420" s="13"/>
      <c r="C7420" s="13"/>
      <c r="D7420" s="13"/>
      <c r="E7420" s="13"/>
      <c r="F7420" s="13"/>
      <c r="G7420" s="13"/>
      <c r="H7420" s="13"/>
      <c r="I7420" s="13"/>
      <c r="J7420" s="13"/>
      <c r="K7420" s="13"/>
      <c r="L7420" s="13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</row>
    <row r="7421" spans="1:43" x14ac:dyDescent="0.3">
      <c r="A7421" s="12"/>
      <c r="B7421" s="13"/>
      <c r="C7421" s="13"/>
      <c r="D7421" s="13"/>
      <c r="E7421" s="13"/>
      <c r="F7421" s="13"/>
      <c r="G7421" s="13"/>
      <c r="H7421" s="13"/>
      <c r="I7421" s="13"/>
      <c r="J7421" s="13"/>
      <c r="K7421" s="13"/>
      <c r="L7421" s="13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</row>
    <row r="7422" spans="1:43" x14ac:dyDescent="0.3">
      <c r="A7422" s="12"/>
      <c r="B7422" s="13"/>
      <c r="C7422" s="13"/>
      <c r="D7422" s="13"/>
      <c r="E7422" s="13"/>
      <c r="F7422" s="13"/>
      <c r="G7422" s="13"/>
      <c r="H7422" s="13"/>
      <c r="I7422" s="13"/>
      <c r="J7422" s="13"/>
      <c r="K7422" s="13"/>
      <c r="L7422" s="13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</row>
    <row r="7423" spans="1:43" x14ac:dyDescent="0.3">
      <c r="A7423" s="12"/>
      <c r="B7423" s="13"/>
      <c r="C7423" s="13"/>
      <c r="D7423" s="13"/>
      <c r="E7423" s="13"/>
      <c r="F7423" s="13"/>
      <c r="G7423" s="13"/>
      <c r="H7423" s="13"/>
      <c r="I7423" s="13"/>
      <c r="J7423" s="13"/>
      <c r="K7423" s="13"/>
      <c r="L7423" s="13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</row>
    <row r="7424" spans="1:43" x14ac:dyDescent="0.3">
      <c r="A7424" s="12"/>
      <c r="B7424" s="13"/>
      <c r="C7424" s="13"/>
      <c r="D7424" s="13"/>
      <c r="E7424" s="13"/>
      <c r="F7424" s="13"/>
      <c r="G7424" s="13"/>
      <c r="H7424" s="13"/>
      <c r="I7424" s="13"/>
      <c r="J7424" s="13"/>
      <c r="K7424" s="13"/>
      <c r="L7424" s="13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</row>
    <row r="7425" spans="1:43" x14ac:dyDescent="0.3">
      <c r="A7425" s="12"/>
      <c r="B7425" s="13"/>
      <c r="C7425" s="13"/>
      <c r="D7425" s="13"/>
      <c r="E7425" s="13"/>
      <c r="F7425" s="13"/>
      <c r="G7425" s="13"/>
      <c r="H7425" s="13"/>
      <c r="I7425" s="13"/>
      <c r="J7425" s="13"/>
      <c r="K7425" s="13"/>
      <c r="L7425" s="13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</row>
    <row r="7426" spans="1:43" x14ac:dyDescent="0.3">
      <c r="A7426" s="12"/>
      <c r="B7426" s="13"/>
      <c r="C7426" s="13"/>
      <c r="D7426" s="13"/>
      <c r="E7426" s="13"/>
      <c r="F7426" s="13"/>
      <c r="G7426" s="13"/>
      <c r="H7426" s="13"/>
      <c r="I7426" s="13"/>
      <c r="J7426" s="13"/>
      <c r="K7426" s="13"/>
      <c r="L7426" s="13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</row>
    <row r="7427" spans="1:43" x14ac:dyDescent="0.3">
      <c r="A7427" s="12"/>
      <c r="B7427" s="13"/>
      <c r="C7427" s="13"/>
      <c r="D7427" s="13"/>
      <c r="E7427" s="13"/>
      <c r="F7427" s="13"/>
      <c r="G7427" s="13"/>
      <c r="H7427" s="13"/>
      <c r="I7427" s="13"/>
      <c r="J7427" s="13"/>
      <c r="K7427" s="13"/>
      <c r="L7427" s="13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</row>
    <row r="7428" spans="1:43" x14ac:dyDescent="0.3">
      <c r="A7428" s="12"/>
      <c r="B7428" s="13"/>
      <c r="C7428" s="13"/>
      <c r="D7428" s="13"/>
      <c r="E7428" s="13"/>
      <c r="F7428" s="13"/>
      <c r="G7428" s="13"/>
      <c r="H7428" s="13"/>
      <c r="I7428" s="13"/>
      <c r="J7428" s="13"/>
      <c r="K7428" s="13"/>
      <c r="L7428" s="13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</row>
    <row r="7429" spans="1:43" x14ac:dyDescent="0.3">
      <c r="A7429" s="12"/>
      <c r="B7429" s="13"/>
      <c r="C7429" s="13"/>
      <c r="D7429" s="13"/>
      <c r="E7429" s="13"/>
      <c r="F7429" s="13"/>
      <c r="G7429" s="13"/>
      <c r="H7429" s="13"/>
      <c r="I7429" s="13"/>
      <c r="J7429" s="13"/>
      <c r="K7429" s="13"/>
      <c r="L7429" s="13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</row>
    <row r="7430" spans="1:43" x14ac:dyDescent="0.3">
      <c r="A7430" s="12"/>
      <c r="B7430" s="13"/>
      <c r="C7430" s="13"/>
      <c r="D7430" s="13"/>
      <c r="E7430" s="13"/>
      <c r="F7430" s="13"/>
      <c r="G7430" s="13"/>
      <c r="H7430" s="13"/>
      <c r="I7430" s="13"/>
      <c r="J7430" s="13"/>
      <c r="K7430" s="13"/>
      <c r="L7430" s="13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</row>
    <row r="7431" spans="1:43" x14ac:dyDescent="0.3">
      <c r="A7431" s="12"/>
      <c r="B7431" s="13"/>
      <c r="C7431" s="13"/>
      <c r="D7431" s="13"/>
      <c r="E7431" s="13"/>
      <c r="F7431" s="13"/>
      <c r="G7431" s="13"/>
      <c r="H7431" s="13"/>
      <c r="I7431" s="13"/>
      <c r="J7431" s="13"/>
      <c r="K7431" s="13"/>
      <c r="L7431" s="13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</row>
    <row r="7432" spans="1:43" x14ac:dyDescent="0.3">
      <c r="A7432" s="12"/>
      <c r="B7432" s="13"/>
      <c r="C7432" s="13"/>
      <c r="D7432" s="13"/>
      <c r="E7432" s="13"/>
      <c r="F7432" s="13"/>
      <c r="G7432" s="13"/>
      <c r="H7432" s="13"/>
      <c r="I7432" s="13"/>
      <c r="J7432" s="13"/>
      <c r="K7432" s="13"/>
      <c r="L7432" s="13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</row>
    <row r="7433" spans="1:43" x14ac:dyDescent="0.3">
      <c r="A7433" s="12"/>
      <c r="B7433" s="13"/>
      <c r="C7433" s="13"/>
      <c r="D7433" s="13"/>
      <c r="E7433" s="13"/>
      <c r="F7433" s="13"/>
      <c r="G7433" s="13"/>
      <c r="H7433" s="13"/>
      <c r="I7433" s="13"/>
      <c r="J7433" s="13"/>
      <c r="K7433" s="13"/>
      <c r="L7433" s="13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</row>
    <row r="7434" spans="1:43" x14ac:dyDescent="0.3">
      <c r="A7434" s="12"/>
      <c r="B7434" s="13"/>
      <c r="C7434" s="13"/>
      <c r="D7434" s="13"/>
      <c r="E7434" s="13"/>
      <c r="F7434" s="13"/>
      <c r="G7434" s="13"/>
      <c r="H7434" s="13"/>
      <c r="I7434" s="13"/>
      <c r="J7434" s="13"/>
      <c r="K7434" s="13"/>
      <c r="L7434" s="13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</row>
    <row r="7435" spans="1:43" x14ac:dyDescent="0.3">
      <c r="A7435" s="12"/>
      <c r="B7435" s="13"/>
      <c r="C7435" s="13"/>
      <c r="D7435" s="13"/>
      <c r="E7435" s="13"/>
      <c r="F7435" s="13"/>
      <c r="G7435" s="13"/>
      <c r="H7435" s="13"/>
      <c r="I7435" s="13"/>
      <c r="J7435" s="13"/>
      <c r="K7435" s="13"/>
      <c r="L7435" s="13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</row>
    <row r="7436" spans="1:43" x14ac:dyDescent="0.3">
      <c r="A7436" s="12"/>
      <c r="B7436" s="13"/>
      <c r="C7436" s="13"/>
      <c r="D7436" s="13"/>
      <c r="E7436" s="13"/>
      <c r="F7436" s="13"/>
      <c r="G7436" s="13"/>
      <c r="H7436" s="13"/>
      <c r="I7436" s="13"/>
      <c r="J7436" s="13"/>
      <c r="K7436" s="13"/>
      <c r="L7436" s="13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</row>
    <row r="7437" spans="1:43" x14ac:dyDescent="0.3">
      <c r="A7437" s="12"/>
      <c r="B7437" s="13"/>
      <c r="C7437" s="13"/>
      <c r="D7437" s="13"/>
      <c r="E7437" s="13"/>
      <c r="F7437" s="13"/>
      <c r="G7437" s="13"/>
      <c r="H7437" s="13"/>
      <c r="I7437" s="13"/>
      <c r="J7437" s="13"/>
      <c r="K7437" s="13"/>
      <c r="L7437" s="13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</row>
    <row r="7438" spans="1:43" x14ac:dyDescent="0.3">
      <c r="A7438" s="12"/>
      <c r="B7438" s="13"/>
      <c r="C7438" s="13"/>
      <c r="D7438" s="13"/>
      <c r="E7438" s="13"/>
      <c r="F7438" s="13"/>
      <c r="G7438" s="13"/>
      <c r="H7438" s="13"/>
      <c r="I7438" s="13"/>
      <c r="J7438" s="13"/>
      <c r="K7438" s="13"/>
      <c r="L7438" s="13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</row>
    <row r="7439" spans="1:43" x14ac:dyDescent="0.3">
      <c r="A7439" s="12"/>
      <c r="B7439" s="13"/>
      <c r="C7439" s="13"/>
      <c r="D7439" s="13"/>
      <c r="E7439" s="13"/>
      <c r="F7439" s="13"/>
      <c r="G7439" s="13"/>
      <c r="H7439" s="13"/>
      <c r="I7439" s="13"/>
      <c r="J7439" s="13"/>
      <c r="K7439" s="13"/>
      <c r="L7439" s="13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</row>
    <row r="7440" spans="1:43" x14ac:dyDescent="0.3">
      <c r="A7440" s="12"/>
      <c r="B7440" s="13"/>
      <c r="C7440" s="13"/>
      <c r="D7440" s="13"/>
      <c r="E7440" s="13"/>
      <c r="F7440" s="13"/>
      <c r="G7440" s="13"/>
      <c r="H7440" s="13"/>
      <c r="I7440" s="13"/>
      <c r="J7440" s="13"/>
      <c r="K7440" s="13"/>
      <c r="L7440" s="13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</row>
    <row r="7441" spans="1:43" x14ac:dyDescent="0.3">
      <c r="A7441" s="12"/>
      <c r="B7441" s="13"/>
      <c r="C7441" s="13"/>
      <c r="D7441" s="13"/>
      <c r="E7441" s="13"/>
      <c r="F7441" s="13"/>
      <c r="G7441" s="13"/>
      <c r="H7441" s="13"/>
      <c r="I7441" s="13"/>
      <c r="J7441" s="13"/>
      <c r="K7441" s="13"/>
      <c r="L7441" s="13"/>
      <c r="M7441" s="13"/>
      <c r="N7441" s="13"/>
      <c r="O7441" s="13"/>
      <c r="P7441" s="13"/>
      <c r="Q7441" s="13"/>
      <c r="R7441" s="13"/>
      <c r="S7441" s="13"/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F7441" s="13"/>
      <c r="AG7441" s="13"/>
      <c r="AH7441" s="13"/>
      <c r="AI7441" s="13"/>
      <c r="AJ7441" s="13"/>
      <c r="AK7441" s="13"/>
      <c r="AL7441" s="13"/>
      <c r="AM7441" s="13"/>
      <c r="AN7441" s="13"/>
      <c r="AO7441" s="13"/>
      <c r="AP7441" s="13"/>
      <c r="AQ7441" s="13"/>
    </row>
    <row r="7442" spans="1:43" x14ac:dyDescent="0.3">
      <c r="A7442" s="12"/>
      <c r="B7442" s="13"/>
      <c r="C7442" s="13"/>
      <c r="D7442" s="13"/>
      <c r="E7442" s="13"/>
      <c r="F7442" s="13"/>
      <c r="G7442" s="13"/>
      <c r="H7442" s="13"/>
      <c r="I7442" s="13"/>
      <c r="J7442" s="13"/>
      <c r="K7442" s="13"/>
      <c r="L7442" s="13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</row>
    <row r="7443" spans="1:43" x14ac:dyDescent="0.3">
      <c r="A7443" s="12"/>
      <c r="B7443" s="13"/>
      <c r="C7443" s="13"/>
      <c r="D7443" s="13"/>
      <c r="E7443" s="13"/>
      <c r="F7443" s="13"/>
      <c r="G7443" s="13"/>
      <c r="H7443" s="13"/>
      <c r="I7443" s="13"/>
      <c r="J7443" s="13"/>
      <c r="K7443" s="13"/>
      <c r="L7443" s="13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</row>
    <row r="7444" spans="1:43" x14ac:dyDescent="0.3">
      <c r="A7444" s="12"/>
      <c r="B7444" s="13"/>
      <c r="C7444" s="13"/>
      <c r="D7444" s="13"/>
      <c r="E7444" s="13"/>
      <c r="F7444" s="13"/>
      <c r="G7444" s="13"/>
      <c r="H7444" s="13"/>
      <c r="I7444" s="13"/>
      <c r="J7444" s="13"/>
      <c r="K7444" s="13"/>
      <c r="L7444" s="13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</row>
    <row r="7445" spans="1:43" x14ac:dyDescent="0.3">
      <c r="A7445" s="12"/>
      <c r="B7445" s="13"/>
      <c r="C7445" s="13"/>
      <c r="D7445" s="13"/>
      <c r="E7445" s="13"/>
      <c r="F7445" s="13"/>
      <c r="G7445" s="13"/>
      <c r="H7445" s="13"/>
      <c r="I7445" s="13"/>
      <c r="J7445" s="13"/>
      <c r="K7445" s="13"/>
      <c r="L7445" s="13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</row>
    <row r="7446" spans="1:43" x14ac:dyDescent="0.3">
      <c r="A7446" s="12"/>
      <c r="B7446" s="13"/>
      <c r="C7446" s="13"/>
      <c r="D7446" s="13"/>
      <c r="E7446" s="13"/>
      <c r="F7446" s="13"/>
      <c r="G7446" s="13"/>
      <c r="H7446" s="13"/>
      <c r="I7446" s="13"/>
      <c r="J7446" s="13"/>
      <c r="K7446" s="13"/>
      <c r="L7446" s="13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</row>
    <row r="7447" spans="1:43" x14ac:dyDescent="0.3">
      <c r="A7447" s="12"/>
      <c r="B7447" s="13"/>
      <c r="C7447" s="13"/>
      <c r="D7447" s="13"/>
      <c r="E7447" s="13"/>
      <c r="F7447" s="13"/>
      <c r="G7447" s="13"/>
      <c r="H7447" s="13"/>
      <c r="I7447" s="13"/>
      <c r="J7447" s="13"/>
      <c r="K7447" s="13"/>
      <c r="L7447" s="13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</row>
    <row r="7448" spans="1:43" x14ac:dyDescent="0.3">
      <c r="A7448" s="12"/>
      <c r="B7448" s="13"/>
      <c r="C7448" s="13"/>
      <c r="D7448" s="13"/>
      <c r="E7448" s="13"/>
      <c r="F7448" s="13"/>
      <c r="G7448" s="13"/>
      <c r="H7448" s="13"/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</row>
    <row r="7449" spans="1:43" x14ac:dyDescent="0.3">
      <c r="A7449" s="12"/>
      <c r="B7449" s="13"/>
      <c r="C7449" s="13"/>
      <c r="D7449" s="13"/>
      <c r="E7449" s="13"/>
      <c r="F7449" s="13"/>
      <c r="G7449" s="13"/>
      <c r="H7449" s="13"/>
      <c r="I7449" s="13"/>
      <c r="J7449" s="13"/>
      <c r="K7449" s="13"/>
      <c r="L7449" s="13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</row>
    <row r="7450" spans="1:43" x14ac:dyDescent="0.3">
      <c r="A7450" s="12"/>
      <c r="B7450" s="13"/>
      <c r="C7450" s="13"/>
      <c r="D7450" s="13"/>
      <c r="E7450" s="13"/>
      <c r="F7450" s="13"/>
      <c r="G7450" s="13"/>
      <c r="H7450" s="13"/>
      <c r="I7450" s="13"/>
      <c r="J7450" s="13"/>
      <c r="K7450" s="13"/>
      <c r="L7450" s="13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</row>
    <row r="7451" spans="1:43" x14ac:dyDescent="0.3">
      <c r="A7451" s="12"/>
      <c r="B7451" s="13"/>
      <c r="C7451" s="13"/>
      <c r="D7451" s="13"/>
      <c r="E7451" s="13"/>
      <c r="F7451" s="13"/>
      <c r="G7451" s="13"/>
      <c r="H7451" s="13"/>
      <c r="I7451" s="13"/>
      <c r="J7451" s="13"/>
      <c r="K7451" s="13"/>
      <c r="L7451" s="13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</row>
    <row r="7452" spans="1:43" x14ac:dyDescent="0.3">
      <c r="A7452" s="12"/>
      <c r="B7452" s="13"/>
      <c r="C7452" s="13"/>
      <c r="D7452" s="13"/>
      <c r="E7452" s="13"/>
      <c r="F7452" s="13"/>
      <c r="G7452" s="13"/>
      <c r="H7452" s="13"/>
      <c r="I7452" s="13"/>
      <c r="J7452" s="13"/>
      <c r="K7452" s="13"/>
      <c r="L7452" s="13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</row>
    <row r="7453" spans="1:43" x14ac:dyDescent="0.3">
      <c r="A7453" s="12"/>
      <c r="B7453" s="13"/>
      <c r="C7453" s="13"/>
      <c r="D7453" s="13"/>
      <c r="E7453" s="13"/>
      <c r="F7453" s="13"/>
      <c r="G7453" s="13"/>
      <c r="H7453" s="13"/>
      <c r="I7453" s="13"/>
      <c r="J7453" s="13"/>
      <c r="K7453" s="13"/>
      <c r="L7453" s="13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</row>
    <row r="7454" spans="1:43" x14ac:dyDescent="0.3">
      <c r="A7454" s="12"/>
      <c r="B7454" s="13"/>
      <c r="C7454" s="13"/>
      <c r="D7454" s="13"/>
      <c r="E7454" s="13"/>
      <c r="F7454" s="13"/>
      <c r="G7454" s="13"/>
      <c r="H7454" s="13"/>
      <c r="I7454" s="13"/>
      <c r="J7454" s="13"/>
      <c r="K7454" s="13"/>
      <c r="L7454" s="13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</row>
    <row r="7455" spans="1:43" x14ac:dyDescent="0.3">
      <c r="A7455" s="12"/>
      <c r="B7455" s="13"/>
      <c r="C7455" s="13"/>
      <c r="D7455" s="13"/>
      <c r="E7455" s="13"/>
      <c r="F7455" s="13"/>
      <c r="G7455" s="13"/>
      <c r="H7455" s="13"/>
      <c r="I7455" s="13"/>
      <c r="J7455" s="13"/>
      <c r="K7455" s="13"/>
      <c r="L7455" s="13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</row>
    <row r="7456" spans="1:43" x14ac:dyDescent="0.3">
      <c r="A7456" s="12"/>
      <c r="B7456" s="13"/>
      <c r="C7456" s="13"/>
      <c r="D7456" s="13"/>
      <c r="E7456" s="13"/>
      <c r="F7456" s="13"/>
      <c r="G7456" s="13"/>
      <c r="H7456" s="13"/>
      <c r="I7456" s="13"/>
      <c r="J7456" s="13"/>
      <c r="K7456" s="13"/>
      <c r="L7456" s="13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</row>
    <row r="7457" spans="1:43" x14ac:dyDescent="0.3">
      <c r="A7457" s="12"/>
      <c r="B7457" s="13"/>
      <c r="C7457" s="13"/>
      <c r="D7457" s="13"/>
      <c r="E7457" s="13"/>
      <c r="F7457" s="13"/>
      <c r="G7457" s="13"/>
      <c r="H7457" s="13"/>
      <c r="I7457" s="13"/>
      <c r="J7457" s="13"/>
      <c r="K7457" s="13"/>
      <c r="L7457" s="13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</row>
    <row r="7458" spans="1:43" x14ac:dyDescent="0.3">
      <c r="A7458" s="12"/>
      <c r="B7458" s="13"/>
      <c r="C7458" s="13"/>
      <c r="D7458" s="13"/>
      <c r="E7458" s="13"/>
      <c r="F7458" s="13"/>
      <c r="G7458" s="13"/>
      <c r="H7458" s="13"/>
      <c r="I7458" s="13"/>
      <c r="J7458" s="13"/>
      <c r="K7458" s="13"/>
      <c r="L7458" s="13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</row>
    <row r="7459" spans="1:43" x14ac:dyDescent="0.3">
      <c r="A7459" s="12"/>
      <c r="B7459" s="13"/>
      <c r="C7459" s="13"/>
      <c r="D7459" s="13"/>
      <c r="E7459" s="13"/>
      <c r="F7459" s="13"/>
      <c r="G7459" s="13"/>
      <c r="H7459" s="13"/>
      <c r="I7459" s="13"/>
      <c r="J7459" s="13"/>
      <c r="K7459" s="13"/>
      <c r="L7459" s="13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</row>
    <row r="7460" spans="1:43" x14ac:dyDescent="0.3">
      <c r="A7460" s="12"/>
      <c r="B7460" s="13"/>
      <c r="C7460" s="13"/>
      <c r="D7460" s="13"/>
      <c r="E7460" s="13"/>
      <c r="F7460" s="13"/>
      <c r="G7460" s="13"/>
      <c r="H7460" s="13"/>
      <c r="I7460" s="13"/>
      <c r="J7460" s="13"/>
      <c r="K7460" s="13"/>
      <c r="L7460" s="13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</row>
    <row r="7461" spans="1:43" x14ac:dyDescent="0.3">
      <c r="A7461" s="12"/>
      <c r="B7461" s="13"/>
      <c r="C7461" s="13"/>
      <c r="D7461" s="13"/>
      <c r="E7461" s="13"/>
      <c r="F7461" s="13"/>
      <c r="G7461" s="13"/>
      <c r="H7461" s="13"/>
      <c r="I7461" s="13"/>
      <c r="J7461" s="13"/>
      <c r="K7461" s="13"/>
      <c r="L7461" s="13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</row>
    <row r="7462" spans="1:43" x14ac:dyDescent="0.3">
      <c r="A7462" s="12"/>
      <c r="B7462" s="13"/>
      <c r="C7462" s="13"/>
      <c r="D7462" s="13"/>
      <c r="E7462" s="13"/>
      <c r="F7462" s="13"/>
      <c r="G7462" s="13"/>
      <c r="H7462" s="13"/>
      <c r="I7462" s="13"/>
      <c r="J7462" s="13"/>
      <c r="K7462" s="13"/>
      <c r="L7462" s="13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</row>
    <row r="7463" spans="1:43" x14ac:dyDescent="0.3">
      <c r="A7463" s="12"/>
      <c r="B7463" s="13"/>
      <c r="C7463" s="13"/>
      <c r="D7463" s="13"/>
      <c r="E7463" s="13"/>
      <c r="F7463" s="13"/>
      <c r="G7463" s="13"/>
      <c r="H7463" s="13"/>
      <c r="I7463" s="13"/>
      <c r="J7463" s="13"/>
      <c r="K7463" s="13"/>
      <c r="L7463" s="13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</row>
    <row r="7464" spans="1:43" x14ac:dyDescent="0.3">
      <c r="A7464" s="12"/>
      <c r="B7464" s="13"/>
      <c r="C7464" s="13"/>
      <c r="D7464" s="13"/>
      <c r="E7464" s="13"/>
      <c r="F7464" s="13"/>
      <c r="G7464" s="13"/>
      <c r="H7464" s="13"/>
      <c r="I7464" s="13"/>
      <c r="J7464" s="13"/>
      <c r="K7464" s="13"/>
      <c r="L7464" s="13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</row>
    <row r="7465" spans="1:43" x14ac:dyDescent="0.3">
      <c r="A7465" s="12"/>
      <c r="B7465" s="13"/>
      <c r="C7465" s="13"/>
      <c r="D7465" s="13"/>
      <c r="E7465" s="13"/>
      <c r="F7465" s="13"/>
      <c r="G7465" s="13"/>
      <c r="H7465" s="13"/>
      <c r="I7465" s="13"/>
      <c r="J7465" s="13"/>
      <c r="K7465" s="13"/>
      <c r="L7465" s="13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</row>
    <row r="7466" spans="1:43" x14ac:dyDescent="0.3">
      <c r="A7466" s="12"/>
      <c r="B7466" s="13"/>
      <c r="C7466" s="13"/>
      <c r="D7466" s="13"/>
      <c r="E7466" s="13"/>
      <c r="F7466" s="13"/>
      <c r="G7466" s="13"/>
      <c r="H7466" s="13"/>
      <c r="I7466" s="13"/>
      <c r="J7466" s="13"/>
      <c r="K7466" s="13"/>
      <c r="L7466" s="13"/>
      <c r="M7466" s="13"/>
      <c r="N7466" s="13"/>
      <c r="O7466" s="13"/>
      <c r="P7466" s="13"/>
      <c r="Q7466" s="13"/>
      <c r="R7466" s="13"/>
      <c r="S7466" s="13"/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F7466" s="13"/>
      <c r="AG7466" s="13"/>
      <c r="AH7466" s="13"/>
      <c r="AI7466" s="13"/>
      <c r="AJ7466" s="13"/>
      <c r="AK7466" s="13"/>
      <c r="AL7466" s="13"/>
      <c r="AM7466" s="13"/>
      <c r="AN7466" s="13"/>
      <c r="AO7466" s="13"/>
      <c r="AP7466" s="13"/>
      <c r="AQ7466" s="13"/>
    </row>
    <row r="7467" spans="1:43" x14ac:dyDescent="0.3">
      <c r="A7467" s="12"/>
      <c r="B7467" s="13"/>
      <c r="C7467" s="13"/>
      <c r="D7467" s="13"/>
      <c r="E7467" s="13"/>
      <c r="F7467" s="13"/>
      <c r="G7467" s="13"/>
      <c r="H7467" s="13"/>
      <c r="I7467" s="13"/>
      <c r="J7467" s="13"/>
      <c r="K7467" s="13"/>
      <c r="L7467" s="13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</row>
    <row r="7468" spans="1:43" x14ac:dyDescent="0.3">
      <c r="A7468" s="12"/>
      <c r="B7468" s="13"/>
      <c r="C7468" s="13"/>
      <c r="D7468" s="13"/>
      <c r="E7468" s="13"/>
      <c r="F7468" s="13"/>
      <c r="G7468" s="13"/>
      <c r="H7468" s="13"/>
      <c r="I7468" s="13"/>
      <c r="J7468" s="13"/>
      <c r="K7468" s="13"/>
      <c r="L7468" s="13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</row>
    <row r="7469" spans="1:43" x14ac:dyDescent="0.3">
      <c r="A7469" s="12"/>
      <c r="B7469" s="13"/>
      <c r="C7469" s="13"/>
      <c r="D7469" s="13"/>
      <c r="E7469" s="13"/>
      <c r="F7469" s="13"/>
      <c r="G7469" s="13"/>
      <c r="H7469" s="13"/>
      <c r="I7469" s="13"/>
      <c r="J7469" s="13"/>
      <c r="K7469" s="13"/>
      <c r="L7469" s="13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</row>
    <row r="7470" spans="1:43" x14ac:dyDescent="0.3">
      <c r="A7470" s="12"/>
      <c r="B7470" s="13"/>
      <c r="C7470" s="13"/>
      <c r="D7470" s="13"/>
      <c r="E7470" s="13"/>
      <c r="F7470" s="13"/>
      <c r="G7470" s="13"/>
      <c r="H7470" s="13"/>
      <c r="I7470" s="13"/>
      <c r="J7470" s="13"/>
      <c r="K7470" s="13"/>
      <c r="L7470" s="13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</row>
    <row r="7471" spans="1:43" x14ac:dyDescent="0.3">
      <c r="A7471" s="12"/>
      <c r="B7471" s="13"/>
      <c r="C7471" s="13"/>
      <c r="D7471" s="13"/>
      <c r="E7471" s="13"/>
      <c r="F7471" s="13"/>
      <c r="G7471" s="13"/>
      <c r="H7471" s="13"/>
      <c r="I7471" s="13"/>
      <c r="J7471" s="13"/>
      <c r="K7471" s="13"/>
      <c r="L7471" s="13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</row>
    <row r="7472" spans="1:43" x14ac:dyDescent="0.3">
      <c r="A7472" s="12"/>
      <c r="B7472" s="13"/>
      <c r="C7472" s="13"/>
      <c r="D7472" s="13"/>
      <c r="E7472" s="13"/>
      <c r="F7472" s="13"/>
      <c r="G7472" s="13"/>
      <c r="H7472" s="13"/>
      <c r="I7472" s="13"/>
      <c r="J7472" s="13"/>
      <c r="K7472" s="13"/>
      <c r="L7472" s="13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</row>
    <row r="7473" spans="1:43" x14ac:dyDescent="0.3">
      <c r="A7473" s="12"/>
      <c r="B7473" s="13"/>
      <c r="C7473" s="13"/>
      <c r="D7473" s="13"/>
      <c r="E7473" s="13"/>
      <c r="F7473" s="13"/>
      <c r="G7473" s="13"/>
      <c r="H7473" s="13"/>
      <c r="I7473" s="13"/>
      <c r="J7473" s="13"/>
      <c r="K7473" s="13"/>
      <c r="L7473" s="13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</row>
    <row r="7474" spans="1:43" x14ac:dyDescent="0.3">
      <c r="A7474" s="12"/>
      <c r="B7474" s="13"/>
      <c r="C7474" s="13"/>
      <c r="D7474" s="13"/>
      <c r="E7474" s="13"/>
      <c r="F7474" s="13"/>
      <c r="G7474" s="13"/>
      <c r="H7474" s="13"/>
      <c r="I7474" s="13"/>
      <c r="J7474" s="13"/>
      <c r="K7474" s="13"/>
      <c r="L7474" s="13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</row>
    <row r="7475" spans="1:43" x14ac:dyDescent="0.3">
      <c r="A7475" s="12"/>
      <c r="B7475" s="13"/>
      <c r="C7475" s="13"/>
      <c r="D7475" s="13"/>
      <c r="E7475" s="13"/>
      <c r="F7475" s="13"/>
      <c r="G7475" s="13"/>
      <c r="H7475" s="13"/>
      <c r="I7475" s="13"/>
      <c r="J7475" s="13"/>
      <c r="K7475" s="13"/>
      <c r="L7475" s="13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</row>
    <row r="7476" spans="1:43" x14ac:dyDescent="0.3">
      <c r="A7476" s="12"/>
      <c r="B7476" s="13"/>
      <c r="C7476" s="13"/>
      <c r="D7476" s="13"/>
      <c r="E7476" s="13"/>
      <c r="F7476" s="13"/>
      <c r="G7476" s="13"/>
      <c r="H7476" s="13"/>
      <c r="I7476" s="13"/>
      <c r="J7476" s="13"/>
      <c r="K7476" s="13"/>
      <c r="L7476" s="13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</row>
    <row r="7477" spans="1:43" x14ac:dyDescent="0.3">
      <c r="A7477" s="12"/>
      <c r="B7477" s="13"/>
      <c r="C7477" s="13"/>
      <c r="D7477" s="13"/>
      <c r="E7477" s="13"/>
      <c r="F7477" s="13"/>
      <c r="G7477" s="13"/>
      <c r="H7477" s="13"/>
      <c r="I7477" s="13"/>
      <c r="J7477" s="13"/>
      <c r="K7477" s="13"/>
      <c r="L7477" s="13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</row>
    <row r="7478" spans="1:43" x14ac:dyDescent="0.3">
      <c r="A7478" s="12"/>
      <c r="B7478" s="13"/>
      <c r="C7478" s="13"/>
      <c r="D7478" s="13"/>
      <c r="E7478" s="13"/>
      <c r="F7478" s="13"/>
      <c r="G7478" s="13"/>
      <c r="H7478" s="13"/>
      <c r="I7478" s="13"/>
      <c r="J7478" s="13"/>
      <c r="K7478" s="13"/>
      <c r="L7478" s="13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</row>
    <row r="7479" spans="1:43" x14ac:dyDescent="0.3">
      <c r="A7479" s="12"/>
      <c r="B7479" s="13"/>
      <c r="C7479" s="13"/>
      <c r="D7479" s="13"/>
      <c r="E7479" s="13"/>
      <c r="F7479" s="13"/>
      <c r="G7479" s="13"/>
      <c r="H7479" s="13"/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</row>
    <row r="7480" spans="1:43" x14ac:dyDescent="0.3">
      <c r="A7480" s="12"/>
      <c r="B7480" s="13"/>
      <c r="C7480" s="13"/>
      <c r="D7480" s="13"/>
      <c r="E7480" s="13"/>
      <c r="F7480" s="13"/>
      <c r="G7480" s="13"/>
      <c r="H7480" s="13"/>
      <c r="I7480" s="13"/>
      <c r="J7480" s="13"/>
      <c r="K7480" s="13"/>
      <c r="L7480" s="13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</row>
    <row r="7481" spans="1:43" x14ac:dyDescent="0.3">
      <c r="A7481" s="12"/>
      <c r="B7481" s="13"/>
      <c r="C7481" s="13"/>
      <c r="D7481" s="13"/>
      <c r="E7481" s="13"/>
      <c r="F7481" s="13"/>
      <c r="G7481" s="13"/>
      <c r="H7481" s="13"/>
      <c r="I7481" s="13"/>
      <c r="J7481" s="13"/>
      <c r="K7481" s="13"/>
      <c r="L7481" s="13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</row>
    <row r="7482" spans="1:43" x14ac:dyDescent="0.3">
      <c r="A7482" s="12"/>
      <c r="B7482" s="13"/>
      <c r="C7482" s="13"/>
      <c r="D7482" s="13"/>
      <c r="E7482" s="13"/>
      <c r="F7482" s="13"/>
      <c r="G7482" s="13"/>
      <c r="H7482" s="13"/>
      <c r="I7482" s="13"/>
      <c r="J7482" s="13"/>
      <c r="K7482" s="13"/>
      <c r="L7482" s="13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</row>
    <row r="7483" spans="1:43" x14ac:dyDescent="0.3">
      <c r="A7483" s="12"/>
      <c r="B7483" s="13"/>
      <c r="C7483" s="13"/>
      <c r="D7483" s="13"/>
      <c r="E7483" s="13"/>
      <c r="F7483" s="13"/>
      <c r="G7483" s="13"/>
      <c r="H7483" s="13"/>
      <c r="I7483" s="13"/>
      <c r="J7483" s="13"/>
      <c r="K7483" s="13"/>
      <c r="L7483" s="13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</row>
    <row r="7484" spans="1:43" x14ac:dyDescent="0.3">
      <c r="A7484" s="12"/>
      <c r="B7484" s="13"/>
      <c r="C7484" s="13"/>
      <c r="D7484" s="13"/>
      <c r="E7484" s="13"/>
      <c r="F7484" s="13"/>
      <c r="G7484" s="13"/>
      <c r="H7484" s="13"/>
      <c r="I7484" s="13"/>
      <c r="J7484" s="13"/>
      <c r="K7484" s="13"/>
      <c r="L7484" s="13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</row>
    <row r="7485" spans="1:43" x14ac:dyDescent="0.3">
      <c r="A7485" s="12"/>
      <c r="B7485" s="13"/>
      <c r="C7485" s="13"/>
      <c r="D7485" s="13"/>
      <c r="E7485" s="13"/>
      <c r="F7485" s="13"/>
      <c r="G7485" s="13"/>
      <c r="H7485" s="13"/>
      <c r="I7485" s="13"/>
      <c r="J7485" s="13"/>
      <c r="K7485" s="13"/>
      <c r="L7485" s="13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</row>
    <row r="7486" spans="1:43" x14ac:dyDescent="0.3">
      <c r="A7486" s="12"/>
      <c r="B7486" s="13"/>
      <c r="C7486" s="13"/>
      <c r="D7486" s="13"/>
      <c r="E7486" s="13"/>
      <c r="F7486" s="13"/>
      <c r="G7486" s="13"/>
      <c r="H7486" s="13"/>
      <c r="I7486" s="13"/>
      <c r="J7486" s="13"/>
      <c r="K7486" s="13"/>
      <c r="L7486" s="13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</row>
    <row r="7487" spans="1:43" x14ac:dyDescent="0.3">
      <c r="A7487" s="12"/>
      <c r="B7487" s="13"/>
      <c r="C7487" s="13"/>
      <c r="D7487" s="13"/>
      <c r="E7487" s="13"/>
      <c r="F7487" s="13"/>
      <c r="G7487" s="13"/>
      <c r="H7487" s="13"/>
      <c r="I7487" s="13"/>
      <c r="J7487" s="13"/>
      <c r="K7487" s="13"/>
      <c r="L7487" s="13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</row>
    <row r="7488" spans="1:43" x14ac:dyDescent="0.3">
      <c r="A7488" s="12"/>
      <c r="B7488" s="13"/>
      <c r="C7488" s="13"/>
      <c r="D7488" s="13"/>
      <c r="E7488" s="13"/>
      <c r="F7488" s="13"/>
      <c r="G7488" s="13"/>
      <c r="H7488" s="13"/>
      <c r="I7488" s="13"/>
      <c r="J7488" s="13"/>
      <c r="K7488" s="13"/>
      <c r="L7488" s="13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</row>
    <row r="7489" spans="1:43" x14ac:dyDescent="0.3">
      <c r="A7489" s="12"/>
      <c r="B7489" s="13"/>
      <c r="C7489" s="13"/>
      <c r="D7489" s="13"/>
      <c r="E7489" s="13"/>
      <c r="F7489" s="13"/>
      <c r="G7489" s="13"/>
      <c r="H7489" s="13"/>
      <c r="I7489" s="13"/>
      <c r="J7489" s="13"/>
      <c r="K7489" s="13"/>
      <c r="L7489" s="13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</row>
    <row r="7490" spans="1:43" x14ac:dyDescent="0.3">
      <c r="A7490" s="12"/>
      <c r="B7490" s="13"/>
      <c r="C7490" s="13"/>
      <c r="D7490" s="13"/>
      <c r="E7490" s="13"/>
      <c r="F7490" s="13"/>
      <c r="G7490" s="13"/>
      <c r="H7490" s="13"/>
      <c r="I7490" s="13"/>
      <c r="J7490" s="13"/>
      <c r="K7490" s="13"/>
      <c r="L7490" s="13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</row>
    <row r="7491" spans="1:43" x14ac:dyDescent="0.3">
      <c r="A7491" s="12"/>
      <c r="B7491" s="13"/>
      <c r="C7491" s="13"/>
      <c r="D7491" s="13"/>
      <c r="E7491" s="13"/>
      <c r="F7491" s="13"/>
      <c r="G7491" s="13"/>
      <c r="H7491" s="13"/>
      <c r="I7491" s="13"/>
      <c r="J7491" s="13"/>
      <c r="K7491" s="13"/>
      <c r="L7491" s="13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</row>
    <row r="7492" spans="1:43" x14ac:dyDescent="0.3">
      <c r="A7492" s="12"/>
      <c r="B7492" s="13"/>
      <c r="C7492" s="13"/>
      <c r="D7492" s="13"/>
      <c r="E7492" s="13"/>
      <c r="F7492" s="13"/>
      <c r="G7492" s="13"/>
      <c r="H7492" s="13"/>
      <c r="I7492" s="13"/>
      <c r="J7492" s="13"/>
      <c r="K7492" s="13"/>
      <c r="L7492" s="13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</row>
    <row r="7493" spans="1:43" x14ac:dyDescent="0.3">
      <c r="A7493" s="12"/>
      <c r="B7493" s="13"/>
      <c r="C7493" s="13"/>
      <c r="D7493" s="13"/>
      <c r="E7493" s="13"/>
      <c r="F7493" s="13"/>
      <c r="G7493" s="13"/>
      <c r="H7493" s="13"/>
      <c r="I7493" s="13"/>
      <c r="J7493" s="13"/>
      <c r="K7493" s="13"/>
      <c r="L7493" s="13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</row>
    <row r="7494" spans="1:43" x14ac:dyDescent="0.3">
      <c r="A7494" s="12"/>
      <c r="B7494" s="13"/>
      <c r="C7494" s="13"/>
      <c r="D7494" s="13"/>
      <c r="E7494" s="13"/>
      <c r="F7494" s="13"/>
      <c r="G7494" s="13"/>
      <c r="H7494" s="13"/>
      <c r="I7494" s="13"/>
      <c r="J7494" s="13"/>
      <c r="K7494" s="13"/>
      <c r="L7494" s="13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</row>
    <row r="7495" spans="1:43" x14ac:dyDescent="0.3">
      <c r="A7495" s="12"/>
      <c r="B7495" s="13"/>
      <c r="C7495" s="13"/>
      <c r="D7495" s="13"/>
      <c r="E7495" s="13"/>
      <c r="F7495" s="13"/>
      <c r="G7495" s="13"/>
      <c r="H7495" s="13"/>
      <c r="I7495" s="13"/>
      <c r="J7495" s="13"/>
      <c r="K7495" s="13"/>
      <c r="L7495" s="13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</row>
    <row r="7496" spans="1:43" x14ac:dyDescent="0.3">
      <c r="A7496" s="12"/>
      <c r="B7496" s="13"/>
      <c r="C7496" s="13"/>
      <c r="D7496" s="13"/>
      <c r="E7496" s="13"/>
      <c r="F7496" s="13"/>
      <c r="G7496" s="13"/>
      <c r="H7496" s="13"/>
      <c r="I7496" s="13"/>
      <c r="J7496" s="13"/>
      <c r="K7496" s="13"/>
      <c r="L7496" s="13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</row>
    <row r="7497" spans="1:43" x14ac:dyDescent="0.3">
      <c r="A7497" s="12"/>
      <c r="B7497" s="13"/>
      <c r="C7497" s="13"/>
      <c r="D7497" s="13"/>
      <c r="E7497" s="13"/>
      <c r="F7497" s="13"/>
      <c r="G7497" s="13"/>
      <c r="H7497" s="13"/>
      <c r="I7497" s="13"/>
      <c r="J7497" s="13"/>
      <c r="K7497" s="13"/>
      <c r="L7497" s="13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</row>
    <row r="7498" spans="1:43" x14ac:dyDescent="0.3">
      <c r="A7498" s="12"/>
      <c r="B7498" s="13"/>
      <c r="C7498" s="13"/>
      <c r="D7498" s="13"/>
      <c r="E7498" s="13"/>
      <c r="F7498" s="13"/>
      <c r="G7498" s="13"/>
      <c r="H7498" s="13"/>
      <c r="I7498" s="13"/>
      <c r="J7498" s="13"/>
      <c r="K7498" s="13"/>
      <c r="L7498" s="13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</row>
    <row r="7499" spans="1:43" x14ac:dyDescent="0.3">
      <c r="A7499" s="12"/>
      <c r="B7499" s="13"/>
      <c r="C7499" s="13"/>
      <c r="D7499" s="13"/>
      <c r="E7499" s="13"/>
      <c r="F7499" s="13"/>
      <c r="G7499" s="13"/>
      <c r="H7499" s="13"/>
      <c r="I7499" s="13"/>
      <c r="J7499" s="13"/>
      <c r="K7499" s="13"/>
      <c r="L7499" s="13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</row>
    <row r="7500" spans="1:43" x14ac:dyDescent="0.3">
      <c r="A7500" s="12"/>
      <c r="B7500" s="13"/>
      <c r="C7500" s="13"/>
      <c r="D7500" s="13"/>
      <c r="E7500" s="13"/>
      <c r="F7500" s="13"/>
      <c r="G7500" s="13"/>
      <c r="H7500" s="13"/>
      <c r="I7500" s="13"/>
      <c r="J7500" s="13"/>
      <c r="K7500" s="13"/>
      <c r="L7500" s="13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</row>
    <row r="7501" spans="1:43" x14ac:dyDescent="0.3">
      <c r="A7501" s="12"/>
      <c r="B7501" s="13"/>
      <c r="C7501" s="13"/>
      <c r="D7501" s="13"/>
      <c r="E7501" s="13"/>
      <c r="F7501" s="13"/>
      <c r="G7501" s="13"/>
      <c r="H7501" s="13"/>
      <c r="I7501" s="13"/>
      <c r="J7501" s="13"/>
      <c r="K7501" s="13"/>
      <c r="L7501" s="13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</row>
    <row r="7502" spans="1:43" x14ac:dyDescent="0.3">
      <c r="A7502" s="12"/>
      <c r="B7502" s="13"/>
      <c r="C7502" s="13"/>
      <c r="D7502" s="13"/>
      <c r="E7502" s="13"/>
      <c r="F7502" s="13"/>
      <c r="G7502" s="13"/>
      <c r="H7502" s="13"/>
      <c r="I7502" s="13"/>
      <c r="J7502" s="13"/>
      <c r="K7502" s="13"/>
      <c r="L7502" s="13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</row>
    <row r="7503" spans="1:43" x14ac:dyDescent="0.3">
      <c r="A7503" s="12"/>
      <c r="B7503" s="13"/>
      <c r="C7503" s="13"/>
      <c r="D7503" s="13"/>
      <c r="E7503" s="13"/>
      <c r="F7503" s="13"/>
      <c r="G7503" s="13"/>
      <c r="H7503" s="13"/>
      <c r="I7503" s="13"/>
      <c r="J7503" s="13"/>
      <c r="K7503" s="13"/>
      <c r="L7503" s="13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</row>
    <row r="7504" spans="1:43" x14ac:dyDescent="0.3">
      <c r="A7504" s="12"/>
      <c r="B7504" s="13"/>
      <c r="C7504" s="13"/>
      <c r="D7504" s="13"/>
      <c r="E7504" s="13"/>
      <c r="F7504" s="13"/>
      <c r="G7504" s="13"/>
      <c r="H7504" s="13"/>
      <c r="I7504" s="13"/>
      <c r="J7504" s="13"/>
      <c r="K7504" s="13"/>
      <c r="L7504" s="13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</row>
    <row r="7505" spans="1:43" x14ac:dyDescent="0.3">
      <c r="A7505" s="12"/>
      <c r="B7505" s="13"/>
      <c r="C7505" s="13"/>
      <c r="D7505" s="13"/>
      <c r="E7505" s="13"/>
      <c r="F7505" s="13"/>
      <c r="G7505" s="13"/>
      <c r="H7505" s="13"/>
      <c r="I7505" s="13"/>
      <c r="J7505" s="13"/>
      <c r="K7505" s="13"/>
      <c r="L7505" s="13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</row>
    <row r="7506" spans="1:43" x14ac:dyDescent="0.3">
      <c r="A7506" s="12"/>
      <c r="B7506" s="13"/>
      <c r="C7506" s="13"/>
      <c r="D7506" s="13"/>
      <c r="E7506" s="13"/>
      <c r="F7506" s="13"/>
      <c r="G7506" s="13"/>
      <c r="H7506" s="13"/>
      <c r="I7506" s="13"/>
      <c r="J7506" s="13"/>
      <c r="K7506" s="13"/>
      <c r="L7506" s="13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</row>
    <row r="7507" spans="1:43" x14ac:dyDescent="0.3">
      <c r="A7507" s="12"/>
      <c r="B7507" s="13"/>
      <c r="C7507" s="13"/>
      <c r="D7507" s="13"/>
      <c r="E7507" s="13"/>
      <c r="F7507" s="13"/>
      <c r="G7507" s="13"/>
      <c r="H7507" s="13"/>
      <c r="I7507" s="13"/>
      <c r="J7507" s="13"/>
      <c r="K7507" s="13"/>
      <c r="L7507" s="13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</row>
    <row r="7508" spans="1:43" x14ac:dyDescent="0.3">
      <c r="A7508" s="12"/>
      <c r="B7508" s="13"/>
      <c r="C7508" s="13"/>
      <c r="D7508" s="13"/>
      <c r="E7508" s="13"/>
      <c r="F7508" s="13"/>
      <c r="G7508" s="13"/>
      <c r="H7508" s="13"/>
      <c r="I7508" s="13"/>
      <c r="J7508" s="13"/>
      <c r="K7508" s="13"/>
      <c r="L7508" s="13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</row>
    <row r="7509" spans="1:43" x14ac:dyDescent="0.3">
      <c r="A7509" s="12"/>
      <c r="B7509" s="13"/>
      <c r="C7509" s="13"/>
      <c r="D7509" s="13"/>
      <c r="E7509" s="13"/>
      <c r="F7509" s="13"/>
      <c r="G7509" s="13"/>
      <c r="H7509" s="13"/>
      <c r="I7509" s="13"/>
      <c r="J7509" s="13"/>
      <c r="K7509" s="13"/>
      <c r="L7509" s="13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</row>
    <row r="7510" spans="1:43" x14ac:dyDescent="0.3">
      <c r="A7510" s="12"/>
      <c r="B7510" s="13"/>
      <c r="C7510" s="13"/>
      <c r="D7510" s="13"/>
      <c r="E7510" s="13"/>
      <c r="F7510" s="13"/>
      <c r="G7510" s="13"/>
      <c r="H7510" s="13"/>
      <c r="I7510" s="13"/>
      <c r="J7510" s="13"/>
      <c r="K7510" s="13"/>
      <c r="L7510" s="13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</row>
    <row r="7511" spans="1:43" x14ac:dyDescent="0.3">
      <c r="A7511" s="12"/>
      <c r="B7511" s="13"/>
      <c r="C7511" s="13"/>
      <c r="D7511" s="13"/>
      <c r="E7511" s="13"/>
      <c r="F7511" s="13"/>
      <c r="G7511" s="13"/>
      <c r="H7511" s="13"/>
      <c r="I7511" s="13"/>
      <c r="J7511" s="13"/>
      <c r="K7511" s="13"/>
      <c r="L7511" s="13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</row>
    <row r="7512" spans="1:43" x14ac:dyDescent="0.3">
      <c r="A7512" s="12"/>
      <c r="B7512" s="13"/>
      <c r="C7512" s="13"/>
      <c r="D7512" s="13"/>
      <c r="E7512" s="13"/>
      <c r="F7512" s="13"/>
      <c r="G7512" s="13"/>
      <c r="H7512" s="13"/>
      <c r="I7512" s="13"/>
      <c r="J7512" s="13"/>
      <c r="K7512" s="13"/>
      <c r="L7512" s="13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</row>
    <row r="7513" spans="1:43" x14ac:dyDescent="0.3">
      <c r="A7513" s="12"/>
      <c r="B7513" s="13"/>
      <c r="C7513" s="13"/>
      <c r="D7513" s="13"/>
      <c r="E7513" s="13"/>
      <c r="F7513" s="13"/>
      <c r="G7513" s="13"/>
      <c r="H7513" s="13"/>
      <c r="I7513" s="13"/>
      <c r="J7513" s="13"/>
      <c r="K7513" s="13"/>
      <c r="L7513" s="13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</row>
    <row r="7514" spans="1:43" x14ac:dyDescent="0.3">
      <c r="A7514" s="12"/>
      <c r="B7514" s="13"/>
      <c r="C7514" s="13"/>
      <c r="D7514" s="13"/>
      <c r="E7514" s="13"/>
      <c r="F7514" s="13"/>
      <c r="G7514" s="13"/>
      <c r="H7514" s="13"/>
      <c r="I7514" s="13"/>
      <c r="J7514" s="13"/>
      <c r="K7514" s="13"/>
      <c r="L7514" s="13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</row>
    <row r="7515" spans="1:43" x14ac:dyDescent="0.3">
      <c r="A7515" s="12"/>
      <c r="B7515" s="13"/>
      <c r="C7515" s="13"/>
      <c r="D7515" s="13"/>
      <c r="E7515" s="13"/>
      <c r="F7515" s="13"/>
      <c r="G7515" s="13"/>
      <c r="H7515" s="13"/>
      <c r="I7515" s="13"/>
      <c r="J7515" s="13"/>
      <c r="K7515" s="13"/>
      <c r="L7515" s="13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</row>
    <row r="7516" spans="1:43" x14ac:dyDescent="0.3">
      <c r="A7516" s="12"/>
      <c r="B7516" s="13"/>
      <c r="C7516" s="13"/>
      <c r="D7516" s="13"/>
      <c r="E7516" s="13"/>
      <c r="F7516" s="13"/>
      <c r="G7516" s="13"/>
      <c r="H7516" s="13"/>
      <c r="I7516" s="13"/>
      <c r="J7516" s="13"/>
      <c r="K7516" s="13"/>
      <c r="L7516" s="13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</row>
    <row r="7517" spans="1:43" x14ac:dyDescent="0.3">
      <c r="A7517" s="12"/>
      <c r="B7517" s="13"/>
      <c r="C7517" s="13"/>
      <c r="D7517" s="13"/>
      <c r="E7517" s="13"/>
      <c r="F7517" s="13"/>
      <c r="G7517" s="13"/>
      <c r="H7517" s="13"/>
      <c r="I7517" s="13"/>
      <c r="J7517" s="13"/>
      <c r="K7517" s="13"/>
      <c r="L7517" s="13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</row>
    <row r="7518" spans="1:43" x14ac:dyDescent="0.3">
      <c r="A7518" s="12"/>
      <c r="B7518" s="13"/>
      <c r="C7518" s="13"/>
      <c r="D7518" s="13"/>
      <c r="E7518" s="13"/>
      <c r="F7518" s="13"/>
      <c r="G7518" s="13"/>
      <c r="H7518" s="13"/>
      <c r="I7518" s="13"/>
      <c r="J7518" s="13"/>
      <c r="K7518" s="13"/>
      <c r="L7518" s="13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</row>
    <row r="7519" spans="1:43" x14ac:dyDescent="0.3">
      <c r="A7519" s="12"/>
      <c r="B7519" s="13"/>
      <c r="C7519" s="13"/>
      <c r="D7519" s="13"/>
      <c r="E7519" s="13"/>
      <c r="F7519" s="13"/>
      <c r="G7519" s="13"/>
      <c r="H7519" s="13"/>
      <c r="I7519" s="13"/>
      <c r="J7519" s="13"/>
      <c r="K7519" s="13"/>
      <c r="L7519" s="13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</row>
    <row r="7520" spans="1:43" x14ac:dyDescent="0.3">
      <c r="A7520" s="12"/>
      <c r="B7520" s="13"/>
      <c r="C7520" s="13"/>
      <c r="D7520" s="13"/>
      <c r="E7520" s="13"/>
      <c r="F7520" s="13"/>
      <c r="G7520" s="13"/>
      <c r="H7520" s="13"/>
      <c r="I7520" s="13"/>
      <c r="J7520" s="13"/>
      <c r="K7520" s="13"/>
      <c r="L7520" s="13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</row>
    <row r="7521" spans="1:43" x14ac:dyDescent="0.3">
      <c r="A7521" s="12"/>
      <c r="B7521" s="13"/>
      <c r="C7521" s="13"/>
      <c r="D7521" s="13"/>
      <c r="E7521" s="13"/>
      <c r="F7521" s="13"/>
      <c r="G7521" s="13"/>
      <c r="H7521" s="13"/>
      <c r="I7521" s="13"/>
      <c r="J7521" s="13"/>
      <c r="K7521" s="13"/>
      <c r="L7521" s="13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</row>
    <row r="7522" spans="1:43" x14ac:dyDescent="0.3">
      <c r="A7522" s="12"/>
      <c r="B7522" s="13"/>
      <c r="C7522" s="13"/>
      <c r="D7522" s="13"/>
      <c r="E7522" s="13"/>
      <c r="F7522" s="13"/>
      <c r="G7522" s="13"/>
      <c r="H7522" s="13"/>
      <c r="I7522" s="13"/>
      <c r="J7522" s="13"/>
      <c r="K7522" s="13"/>
      <c r="L7522" s="13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</row>
    <row r="7523" spans="1:43" x14ac:dyDescent="0.3">
      <c r="A7523" s="12"/>
      <c r="B7523" s="13"/>
      <c r="C7523" s="13"/>
      <c r="D7523" s="13"/>
      <c r="E7523" s="13"/>
      <c r="F7523" s="13"/>
      <c r="G7523" s="13"/>
      <c r="H7523" s="13"/>
      <c r="I7523" s="13"/>
      <c r="J7523" s="13"/>
      <c r="K7523" s="13"/>
      <c r="L7523" s="13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</row>
    <row r="7524" spans="1:43" x14ac:dyDescent="0.3">
      <c r="A7524" s="12"/>
      <c r="B7524" s="13"/>
      <c r="C7524" s="13"/>
      <c r="D7524" s="13"/>
      <c r="E7524" s="13"/>
      <c r="F7524" s="13"/>
      <c r="G7524" s="13"/>
      <c r="H7524" s="13"/>
      <c r="I7524" s="13"/>
      <c r="J7524" s="13"/>
      <c r="K7524" s="13"/>
      <c r="L7524" s="13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</row>
    <row r="7525" spans="1:43" x14ac:dyDescent="0.3">
      <c r="A7525" s="12"/>
      <c r="B7525" s="13"/>
      <c r="C7525" s="13"/>
      <c r="D7525" s="13"/>
      <c r="E7525" s="13"/>
      <c r="F7525" s="13"/>
      <c r="G7525" s="13"/>
      <c r="H7525" s="13"/>
      <c r="I7525" s="13"/>
      <c r="J7525" s="13"/>
      <c r="K7525" s="13"/>
      <c r="L7525" s="13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</row>
    <row r="7526" spans="1:43" x14ac:dyDescent="0.3">
      <c r="A7526" s="12"/>
      <c r="B7526" s="13"/>
      <c r="C7526" s="13"/>
      <c r="D7526" s="13"/>
      <c r="E7526" s="13"/>
      <c r="F7526" s="13"/>
      <c r="G7526" s="13"/>
      <c r="H7526" s="13"/>
      <c r="I7526" s="13"/>
      <c r="J7526" s="13"/>
      <c r="K7526" s="13"/>
      <c r="L7526" s="13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</row>
    <row r="7527" spans="1:43" x14ac:dyDescent="0.3">
      <c r="A7527" s="12"/>
      <c r="B7527" s="13"/>
      <c r="C7527" s="13"/>
      <c r="D7527" s="13"/>
      <c r="E7527" s="13"/>
      <c r="F7527" s="13"/>
      <c r="G7527" s="13"/>
      <c r="H7527" s="13"/>
      <c r="I7527" s="13"/>
      <c r="J7527" s="13"/>
      <c r="K7527" s="13"/>
      <c r="L7527" s="13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</row>
    <row r="7528" spans="1:43" x14ac:dyDescent="0.3">
      <c r="A7528" s="12"/>
      <c r="B7528" s="13"/>
      <c r="C7528" s="13"/>
      <c r="D7528" s="13"/>
      <c r="E7528" s="13"/>
      <c r="F7528" s="13"/>
      <c r="G7528" s="13"/>
      <c r="H7528" s="13"/>
      <c r="I7528" s="13"/>
      <c r="J7528" s="13"/>
      <c r="K7528" s="13"/>
      <c r="L7528" s="13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</row>
    <row r="7529" spans="1:43" x14ac:dyDescent="0.3">
      <c r="A7529" s="12"/>
      <c r="B7529" s="13"/>
      <c r="C7529" s="13"/>
      <c r="D7529" s="13"/>
      <c r="E7529" s="13"/>
      <c r="F7529" s="13"/>
      <c r="G7529" s="13"/>
      <c r="H7529" s="13"/>
      <c r="I7529" s="13"/>
      <c r="J7529" s="13"/>
      <c r="K7529" s="13"/>
      <c r="L7529" s="13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</row>
    <row r="7530" spans="1:43" x14ac:dyDescent="0.3">
      <c r="A7530" s="12"/>
      <c r="B7530" s="13"/>
      <c r="C7530" s="13"/>
      <c r="D7530" s="13"/>
      <c r="E7530" s="13"/>
      <c r="F7530" s="13"/>
      <c r="G7530" s="13"/>
      <c r="H7530" s="13"/>
      <c r="I7530" s="13"/>
      <c r="J7530" s="13"/>
      <c r="K7530" s="13"/>
      <c r="L7530" s="13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</row>
    <row r="7531" spans="1:43" x14ac:dyDescent="0.3">
      <c r="A7531" s="12"/>
      <c r="B7531" s="13"/>
      <c r="C7531" s="13"/>
      <c r="D7531" s="13"/>
      <c r="E7531" s="13"/>
      <c r="F7531" s="13"/>
      <c r="G7531" s="13"/>
      <c r="H7531" s="13"/>
      <c r="I7531" s="13"/>
      <c r="J7531" s="13"/>
      <c r="K7531" s="13"/>
      <c r="L7531" s="13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</row>
    <row r="7532" spans="1:43" x14ac:dyDescent="0.3">
      <c r="A7532" s="12"/>
      <c r="B7532" s="13"/>
      <c r="C7532" s="13"/>
      <c r="D7532" s="13"/>
      <c r="E7532" s="13"/>
      <c r="F7532" s="13"/>
      <c r="G7532" s="13"/>
      <c r="H7532" s="13"/>
      <c r="I7532" s="13"/>
      <c r="J7532" s="13"/>
      <c r="K7532" s="13"/>
      <c r="L7532" s="13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</row>
    <row r="7533" spans="1:43" x14ac:dyDescent="0.3">
      <c r="A7533" s="12"/>
      <c r="B7533" s="13"/>
      <c r="C7533" s="13"/>
      <c r="D7533" s="13"/>
      <c r="E7533" s="13"/>
      <c r="F7533" s="13"/>
      <c r="G7533" s="13"/>
      <c r="H7533" s="13"/>
      <c r="I7533" s="13"/>
      <c r="J7533" s="13"/>
      <c r="K7533" s="13"/>
      <c r="L7533" s="13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</row>
    <row r="7534" spans="1:43" x14ac:dyDescent="0.3">
      <c r="A7534" s="12"/>
      <c r="B7534" s="13"/>
      <c r="C7534" s="13"/>
      <c r="D7534" s="13"/>
      <c r="E7534" s="13"/>
      <c r="F7534" s="13"/>
      <c r="G7534" s="13"/>
      <c r="H7534" s="13"/>
      <c r="I7534" s="13"/>
      <c r="J7534" s="13"/>
      <c r="K7534" s="13"/>
      <c r="L7534" s="13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</row>
    <row r="7535" spans="1:43" x14ac:dyDescent="0.3">
      <c r="A7535" s="12"/>
      <c r="B7535" s="13"/>
      <c r="C7535" s="13"/>
      <c r="D7535" s="13"/>
      <c r="E7535" s="13"/>
      <c r="F7535" s="13"/>
      <c r="G7535" s="13"/>
      <c r="H7535" s="13"/>
      <c r="I7535" s="13"/>
      <c r="J7535" s="13"/>
      <c r="K7535" s="13"/>
      <c r="L7535" s="13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</row>
    <row r="7536" spans="1:43" x14ac:dyDescent="0.3">
      <c r="A7536" s="12"/>
      <c r="B7536" s="13"/>
      <c r="C7536" s="13"/>
      <c r="D7536" s="13"/>
      <c r="E7536" s="13"/>
      <c r="F7536" s="13"/>
      <c r="G7536" s="13"/>
      <c r="H7536" s="13"/>
      <c r="I7536" s="13"/>
      <c r="J7536" s="13"/>
      <c r="K7536" s="13"/>
      <c r="L7536" s="13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</row>
    <row r="7537" spans="1:43" x14ac:dyDescent="0.3">
      <c r="A7537" s="12"/>
      <c r="B7537" s="13"/>
      <c r="C7537" s="13"/>
      <c r="D7537" s="13"/>
      <c r="E7537" s="13"/>
      <c r="F7537" s="13"/>
      <c r="G7537" s="13"/>
      <c r="H7537" s="13"/>
      <c r="I7537" s="13"/>
      <c r="J7537" s="13"/>
      <c r="K7537" s="13"/>
      <c r="L7537" s="13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</row>
    <row r="7538" spans="1:43" x14ac:dyDescent="0.3">
      <c r="A7538" s="12"/>
      <c r="B7538" s="13"/>
      <c r="C7538" s="13"/>
      <c r="D7538" s="13"/>
      <c r="E7538" s="13"/>
      <c r="F7538" s="13"/>
      <c r="G7538" s="13"/>
      <c r="H7538" s="13"/>
      <c r="I7538" s="13"/>
      <c r="J7538" s="13"/>
      <c r="K7538" s="13"/>
      <c r="L7538" s="13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</row>
    <row r="7539" spans="1:43" x14ac:dyDescent="0.3">
      <c r="A7539" s="12"/>
      <c r="B7539" s="13"/>
      <c r="C7539" s="13"/>
      <c r="D7539" s="13"/>
      <c r="E7539" s="13"/>
      <c r="F7539" s="13"/>
      <c r="G7539" s="13"/>
      <c r="H7539" s="13"/>
      <c r="I7539" s="13"/>
      <c r="J7539" s="13"/>
      <c r="K7539" s="13"/>
      <c r="L7539" s="13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</row>
    <row r="7540" spans="1:43" x14ac:dyDescent="0.3">
      <c r="A7540" s="12"/>
      <c r="B7540" s="13"/>
      <c r="C7540" s="13"/>
      <c r="D7540" s="13"/>
      <c r="E7540" s="13"/>
      <c r="F7540" s="13"/>
      <c r="G7540" s="13"/>
      <c r="H7540" s="13"/>
      <c r="I7540" s="13"/>
      <c r="J7540" s="13"/>
      <c r="K7540" s="13"/>
      <c r="L7540" s="13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</row>
    <row r="7541" spans="1:43" x14ac:dyDescent="0.3">
      <c r="A7541" s="12"/>
      <c r="B7541" s="13"/>
      <c r="C7541" s="13"/>
      <c r="D7541" s="13"/>
      <c r="E7541" s="13"/>
      <c r="F7541" s="13"/>
      <c r="G7541" s="13"/>
      <c r="H7541" s="13"/>
      <c r="I7541" s="13"/>
      <c r="J7541" s="13"/>
      <c r="K7541" s="13"/>
      <c r="L7541" s="13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</row>
    <row r="7542" spans="1:43" x14ac:dyDescent="0.3">
      <c r="A7542" s="12"/>
      <c r="B7542" s="13"/>
      <c r="C7542" s="13"/>
      <c r="D7542" s="13"/>
      <c r="E7542" s="13"/>
      <c r="F7542" s="13"/>
      <c r="G7542" s="13"/>
      <c r="H7542" s="13"/>
      <c r="I7542" s="13"/>
      <c r="J7542" s="13"/>
      <c r="K7542" s="13"/>
      <c r="L7542" s="13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</row>
    <row r="7543" spans="1:43" x14ac:dyDescent="0.3">
      <c r="A7543" s="12"/>
      <c r="B7543" s="13"/>
      <c r="C7543" s="13"/>
      <c r="D7543" s="13"/>
      <c r="E7543" s="13"/>
      <c r="F7543" s="13"/>
      <c r="G7543" s="13"/>
      <c r="H7543" s="13"/>
      <c r="I7543" s="13"/>
      <c r="J7543" s="13"/>
      <c r="K7543" s="13"/>
      <c r="L7543" s="13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</row>
    <row r="7544" spans="1:43" x14ac:dyDescent="0.3">
      <c r="A7544" s="12"/>
      <c r="B7544" s="13"/>
      <c r="C7544" s="13"/>
      <c r="D7544" s="13"/>
      <c r="E7544" s="13"/>
      <c r="F7544" s="13"/>
      <c r="G7544" s="13"/>
      <c r="H7544" s="13"/>
      <c r="I7544" s="13"/>
      <c r="J7544" s="13"/>
      <c r="K7544" s="13"/>
      <c r="L7544" s="13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</row>
    <row r="7545" spans="1:43" x14ac:dyDescent="0.3">
      <c r="A7545" s="12"/>
      <c r="B7545" s="13"/>
      <c r="C7545" s="13"/>
      <c r="D7545" s="13"/>
      <c r="E7545" s="13"/>
      <c r="F7545" s="13"/>
      <c r="G7545" s="13"/>
      <c r="H7545" s="13"/>
      <c r="I7545" s="13"/>
      <c r="J7545" s="13"/>
      <c r="K7545" s="13"/>
      <c r="L7545" s="13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</row>
    <row r="7546" spans="1:43" x14ac:dyDescent="0.3">
      <c r="A7546" s="12"/>
      <c r="B7546" s="13"/>
      <c r="C7546" s="13"/>
      <c r="D7546" s="13"/>
      <c r="E7546" s="13"/>
      <c r="F7546" s="13"/>
      <c r="G7546" s="13"/>
      <c r="H7546" s="13"/>
      <c r="I7546" s="13"/>
      <c r="J7546" s="13"/>
      <c r="K7546" s="13"/>
      <c r="L7546" s="13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</row>
    <row r="7547" spans="1:43" x14ac:dyDescent="0.3">
      <c r="A7547" s="12"/>
      <c r="B7547" s="13"/>
      <c r="C7547" s="13"/>
      <c r="D7547" s="13"/>
      <c r="E7547" s="13"/>
      <c r="F7547" s="13"/>
      <c r="G7547" s="13"/>
      <c r="H7547" s="13"/>
      <c r="I7547" s="13"/>
      <c r="J7547" s="13"/>
      <c r="K7547" s="13"/>
      <c r="L7547" s="13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</row>
    <row r="7548" spans="1:43" x14ac:dyDescent="0.3">
      <c r="A7548" s="12"/>
      <c r="B7548" s="13"/>
      <c r="C7548" s="13"/>
      <c r="D7548" s="13"/>
      <c r="E7548" s="13"/>
      <c r="F7548" s="13"/>
      <c r="G7548" s="13"/>
      <c r="H7548" s="13"/>
      <c r="I7548" s="13"/>
      <c r="J7548" s="13"/>
      <c r="K7548" s="13"/>
      <c r="L7548" s="13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</row>
    <row r="7549" spans="1:43" x14ac:dyDescent="0.3">
      <c r="A7549" s="12"/>
      <c r="B7549" s="13"/>
      <c r="C7549" s="13"/>
      <c r="D7549" s="13"/>
      <c r="E7549" s="13"/>
      <c r="F7549" s="13"/>
      <c r="G7549" s="13"/>
      <c r="H7549" s="13"/>
      <c r="I7549" s="13"/>
      <c r="J7549" s="13"/>
      <c r="K7549" s="13"/>
      <c r="L7549" s="13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</row>
    <row r="7550" spans="1:43" x14ac:dyDescent="0.3">
      <c r="A7550" s="12"/>
      <c r="B7550" s="13"/>
      <c r="C7550" s="13"/>
      <c r="D7550" s="13"/>
      <c r="E7550" s="13"/>
      <c r="F7550" s="13"/>
      <c r="G7550" s="13"/>
      <c r="H7550" s="13"/>
      <c r="I7550" s="13"/>
      <c r="J7550" s="13"/>
      <c r="K7550" s="13"/>
      <c r="L7550" s="13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</row>
    <row r="7551" spans="1:43" x14ac:dyDescent="0.3">
      <c r="A7551" s="12"/>
      <c r="B7551" s="13"/>
      <c r="C7551" s="13"/>
      <c r="D7551" s="13"/>
      <c r="E7551" s="13"/>
      <c r="F7551" s="13"/>
      <c r="G7551" s="13"/>
      <c r="H7551" s="13"/>
      <c r="I7551" s="13"/>
      <c r="J7551" s="13"/>
      <c r="K7551" s="13"/>
      <c r="L7551" s="13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</row>
    <row r="7552" spans="1:43" x14ac:dyDescent="0.3">
      <c r="A7552" s="12"/>
      <c r="B7552" s="13"/>
      <c r="C7552" s="13"/>
      <c r="D7552" s="13"/>
      <c r="E7552" s="13"/>
      <c r="F7552" s="13"/>
      <c r="G7552" s="13"/>
      <c r="H7552" s="13"/>
      <c r="I7552" s="13"/>
      <c r="J7552" s="13"/>
      <c r="K7552" s="13"/>
      <c r="L7552" s="13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</row>
    <row r="7553" spans="1:43" x14ac:dyDescent="0.3">
      <c r="A7553" s="12"/>
      <c r="B7553" s="13"/>
      <c r="C7553" s="13"/>
      <c r="D7553" s="13"/>
      <c r="E7553" s="13"/>
      <c r="F7553" s="13"/>
      <c r="G7553" s="13"/>
      <c r="H7553" s="13"/>
      <c r="I7553" s="13"/>
      <c r="J7553" s="13"/>
      <c r="K7553" s="13"/>
      <c r="L7553" s="13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</row>
    <row r="7554" spans="1:43" x14ac:dyDescent="0.3">
      <c r="A7554" s="12"/>
      <c r="B7554" s="13"/>
      <c r="C7554" s="13"/>
      <c r="D7554" s="13"/>
      <c r="E7554" s="13"/>
      <c r="F7554" s="13"/>
      <c r="G7554" s="13"/>
      <c r="H7554" s="13"/>
      <c r="I7554" s="13"/>
      <c r="J7554" s="13"/>
      <c r="K7554" s="13"/>
      <c r="L7554" s="13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</row>
    <row r="7555" spans="1:43" x14ac:dyDescent="0.3">
      <c r="A7555" s="12"/>
      <c r="B7555" s="13"/>
      <c r="C7555" s="13"/>
      <c r="D7555" s="13"/>
      <c r="E7555" s="13"/>
      <c r="F7555" s="13"/>
      <c r="G7555" s="13"/>
      <c r="H7555" s="13"/>
      <c r="I7555" s="13"/>
      <c r="J7555" s="13"/>
      <c r="K7555" s="13"/>
      <c r="L7555" s="13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</row>
    <row r="7556" spans="1:43" x14ac:dyDescent="0.3">
      <c r="A7556" s="12"/>
      <c r="B7556" s="13"/>
      <c r="C7556" s="13"/>
      <c r="D7556" s="13"/>
      <c r="E7556" s="13"/>
      <c r="F7556" s="13"/>
      <c r="G7556" s="13"/>
      <c r="H7556" s="13"/>
      <c r="I7556" s="13"/>
      <c r="J7556" s="13"/>
      <c r="K7556" s="13"/>
      <c r="L7556" s="13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</row>
    <row r="7557" spans="1:43" x14ac:dyDescent="0.3">
      <c r="A7557" s="12"/>
      <c r="B7557" s="13"/>
      <c r="C7557" s="13"/>
      <c r="D7557" s="13"/>
      <c r="E7557" s="13"/>
      <c r="F7557" s="13"/>
      <c r="G7557" s="13"/>
      <c r="H7557" s="13"/>
      <c r="I7557" s="13"/>
      <c r="J7557" s="13"/>
      <c r="K7557" s="13"/>
      <c r="L7557" s="13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</row>
    <row r="7558" spans="1:43" x14ac:dyDescent="0.3">
      <c r="A7558" s="12"/>
      <c r="B7558" s="13"/>
      <c r="C7558" s="13"/>
      <c r="D7558" s="13"/>
      <c r="E7558" s="13"/>
      <c r="F7558" s="13"/>
      <c r="G7558" s="13"/>
      <c r="H7558" s="13"/>
      <c r="I7558" s="13"/>
      <c r="J7558" s="13"/>
      <c r="K7558" s="13"/>
      <c r="L7558" s="13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</row>
    <row r="7559" spans="1:43" x14ac:dyDescent="0.3">
      <c r="A7559" s="12"/>
      <c r="B7559" s="13"/>
      <c r="C7559" s="13"/>
      <c r="D7559" s="13"/>
      <c r="E7559" s="13"/>
      <c r="F7559" s="13"/>
      <c r="G7559" s="13"/>
      <c r="H7559" s="13"/>
      <c r="I7559" s="13"/>
      <c r="J7559" s="13"/>
      <c r="K7559" s="13"/>
      <c r="L7559" s="13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</row>
    <row r="7560" spans="1:43" x14ac:dyDescent="0.3">
      <c r="A7560" s="12"/>
      <c r="B7560" s="13"/>
      <c r="C7560" s="13"/>
      <c r="D7560" s="13"/>
      <c r="E7560" s="13"/>
      <c r="F7560" s="13"/>
      <c r="G7560" s="13"/>
      <c r="H7560" s="13"/>
      <c r="I7560" s="13"/>
      <c r="J7560" s="13"/>
      <c r="K7560" s="13"/>
      <c r="L7560" s="13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</row>
    <row r="7561" spans="1:43" x14ac:dyDescent="0.3">
      <c r="A7561" s="12"/>
      <c r="B7561" s="13"/>
      <c r="C7561" s="13"/>
      <c r="D7561" s="13"/>
      <c r="E7561" s="13"/>
      <c r="F7561" s="13"/>
      <c r="G7561" s="13"/>
      <c r="H7561" s="13"/>
      <c r="I7561" s="13"/>
      <c r="J7561" s="13"/>
      <c r="K7561" s="13"/>
      <c r="L7561" s="13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</row>
    <row r="7562" spans="1:43" x14ac:dyDescent="0.3">
      <c r="A7562" s="12"/>
      <c r="B7562" s="13"/>
      <c r="C7562" s="13"/>
      <c r="D7562" s="13"/>
      <c r="E7562" s="13"/>
      <c r="F7562" s="13"/>
      <c r="G7562" s="13"/>
      <c r="H7562" s="13"/>
      <c r="I7562" s="13"/>
      <c r="J7562" s="13"/>
      <c r="K7562" s="13"/>
      <c r="L7562" s="13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</row>
    <row r="7563" spans="1:43" x14ac:dyDescent="0.3">
      <c r="A7563" s="12"/>
      <c r="B7563" s="13"/>
      <c r="C7563" s="13"/>
      <c r="D7563" s="13"/>
      <c r="E7563" s="13"/>
      <c r="F7563" s="13"/>
      <c r="G7563" s="13"/>
      <c r="H7563" s="13"/>
      <c r="I7563" s="13"/>
      <c r="J7563" s="13"/>
      <c r="K7563" s="13"/>
      <c r="L7563" s="13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</row>
    <row r="7564" spans="1:43" x14ac:dyDescent="0.3">
      <c r="A7564" s="12"/>
      <c r="B7564" s="13"/>
      <c r="C7564" s="13"/>
      <c r="D7564" s="13"/>
      <c r="E7564" s="13"/>
      <c r="F7564" s="13"/>
      <c r="G7564" s="13"/>
      <c r="H7564" s="13"/>
      <c r="I7564" s="13"/>
      <c r="J7564" s="13"/>
      <c r="K7564" s="13"/>
      <c r="L7564" s="13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</row>
    <row r="7565" spans="1:43" x14ac:dyDescent="0.3">
      <c r="A7565" s="12"/>
      <c r="B7565" s="13"/>
      <c r="C7565" s="13"/>
      <c r="D7565" s="13"/>
      <c r="E7565" s="13"/>
      <c r="F7565" s="13"/>
      <c r="G7565" s="13"/>
      <c r="H7565" s="13"/>
      <c r="I7565" s="13"/>
      <c r="J7565" s="13"/>
      <c r="K7565" s="13"/>
      <c r="L7565" s="13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</row>
    <row r="7566" spans="1:43" x14ac:dyDescent="0.3">
      <c r="A7566" s="12"/>
      <c r="B7566" s="13"/>
      <c r="C7566" s="13"/>
      <c r="D7566" s="13"/>
      <c r="E7566" s="13"/>
      <c r="F7566" s="13"/>
      <c r="G7566" s="13"/>
      <c r="H7566" s="13"/>
      <c r="I7566" s="13"/>
      <c r="J7566" s="13"/>
      <c r="K7566" s="13"/>
      <c r="L7566" s="13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</row>
    <row r="7567" spans="1:43" x14ac:dyDescent="0.3">
      <c r="A7567" s="12"/>
      <c r="B7567" s="13"/>
      <c r="C7567" s="13"/>
      <c r="D7567" s="13"/>
      <c r="E7567" s="13"/>
      <c r="F7567" s="13"/>
      <c r="G7567" s="13"/>
      <c r="H7567" s="13"/>
      <c r="I7567" s="13"/>
      <c r="J7567" s="13"/>
      <c r="K7567" s="13"/>
      <c r="L7567" s="13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</row>
    <row r="7568" spans="1:43" x14ac:dyDescent="0.3">
      <c r="A7568" s="12"/>
      <c r="B7568" s="13"/>
      <c r="C7568" s="13"/>
      <c r="D7568" s="13"/>
      <c r="E7568" s="13"/>
      <c r="F7568" s="13"/>
      <c r="G7568" s="13"/>
      <c r="H7568" s="13"/>
      <c r="I7568" s="13"/>
      <c r="J7568" s="13"/>
      <c r="K7568" s="13"/>
      <c r="L7568" s="13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</row>
    <row r="7569" spans="1:43" x14ac:dyDescent="0.3">
      <c r="A7569" s="12"/>
      <c r="B7569" s="13"/>
      <c r="C7569" s="13"/>
      <c r="D7569" s="13"/>
      <c r="E7569" s="13"/>
      <c r="F7569" s="13"/>
      <c r="G7569" s="13"/>
      <c r="H7569" s="13"/>
      <c r="I7569" s="13"/>
      <c r="J7569" s="13"/>
      <c r="K7569" s="13"/>
      <c r="L7569" s="13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</row>
    <row r="7570" spans="1:43" x14ac:dyDescent="0.3">
      <c r="A7570" s="12"/>
      <c r="B7570" s="13"/>
      <c r="C7570" s="13"/>
      <c r="D7570" s="13"/>
      <c r="E7570" s="13"/>
      <c r="F7570" s="13"/>
      <c r="G7570" s="13"/>
      <c r="H7570" s="13"/>
      <c r="I7570" s="13"/>
      <c r="J7570" s="13"/>
      <c r="K7570" s="13"/>
      <c r="L7570" s="13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</row>
    <row r="7571" spans="1:43" x14ac:dyDescent="0.3">
      <c r="A7571" s="12"/>
      <c r="B7571" s="13"/>
      <c r="C7571" s="13"/>
      <c r="D7571" s="13"/>
      <c r="E7571" s="13"/>
      <c r="F7571" s="13"/>
      <c r="G7571" s="13"/>
      <c r="H7571" s="13"/>
      <c r="I7571" s="13"/>
      <c r="J7571" s="13"/>
      <c r="K7571" s="13"/>
      <c r="L7571" s="13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</row>
    <row r="7572" spans="1:43" x14ac:dyDescent="0.3">
      <c r="A7572" s="12"/>
      <c r="B7572" s="13"/>
      <c r="C7572" s="13"/>
      <c r="D7572" s="13"/>
      <c r="E7572" s="13"/>
      <c r="F7572" s="13"/>
      <c r="G7572" s="13"/>
      <c r="H7572" s="13"/>
      <c r="I7572" s="13"/>
      <c r="J7572" s="13"/>
      <c r="K7572" s="13"/>
      <c r="L7572" s="13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</row>
    <row r="7573" spans="1:43" x14ac:dyDescent="0.3">
      <c r="A7573" s="12"/>
      <c r="B7573" s="13"/>
      <c r="C7573" s="13"/>
      <c r="D7573" s="13"/>
      <c r="E7573" s="13"/>
      <c r="F7573" s="13"/>
      <c r="G7573" s="13"/>
      <c r="H7573" s="13"/>
      <c r="I7573" s="13"/>
      <c r="J7573" s="13"/>
      <c r="K7573" s="13"/>
      <c r="L7573" s="13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</row>
    <row r="7574" spans="1:43" x14ac:dyDescent="0.3">
      <c r="A7574" s="12"/>
      <c r="B7574" s="13"/>
      <c r="C7574" s="13"/>
      <c r="D7574" s="13"/>
      <c r="E7574" s="13"/>
      <c r="F7574" s="13"/>
      <c r="G7574" s="13"/>
      <c r="H7574" s="13"/>
      <c r="I7574" s="13"/>
      <c r="J7574" s="13"/>
      <c r="K7574" s="13"/>
      <c r="L7574" s="13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</row>
    <row r="7575" spans="1:43" x14ac:dyDescent="0.3">
      <c r="A7575" s="12"/>
      <c r="B7575" s="13"/>
      <c r="C7575" s="13"/>
      <c r="D7575" s="13"/>
      <c r="E7575" s="13"/>
      <c r="F7575" s="13"/>
      <c r="G7575" s="13"/>
      <c r="H7575" s="13"/>
      <c r="I7575" s="13"/>
      <c r="J7575" s="13"/>
      <c r="K7575" s="13"/>
      <c r="L7575" s="13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</row>
    <row r="7576" spans="1:43" x14ac:dyDescent="0.3">
      <c r="A7576" s="12"/>
      <c r="B7576" s="13"/>
      <c r="C7576" s="13"/>
      <c r="D7576" s="13"/>
      <c r="E7576" s="13"/>
      <c r="F7576" s="13"/>
      <c r="G7576" s="13"/>
      <c r="H7576" s="13"/>
      <c r="I7576" s="13"/>
      <c r="J7576" s="13"/>
      <c r="K7576" s="13"/>
      <c r="L7576" s="13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</row>
    <row r="7577" spans="1:43" x14ac:dyDescent="0.3">
      <c r="A7577" s="12"/>
      <c r="B7577" s="13"/>
      <c r="C7577" s="13"/>
      <c r="D7577" s="13"/>
      <c r="E7577" s="13"/>
      <c r="F7577" s="13"/>
      <c r="G7577" s="13"/>
      <c r="H7577" s="13"/>
      <c r="I7577" s="13"/>
      <c r="J7577" s="13"/>
      <c r="K7577" s="13"/>
      <c r="L7577" s="13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</row>
    <row r="7578" spans="1:43" x14ac:dyDescent="0.3">
      <c r="A7578" s="12"/>
      <c r="B7578" s="13"/>
      <c r="C7578" s="13"/>
      <c r="D7578" s="13"/>
      <c r="E7578" s="13"/>
      <c r="F7578" s="13"/>
      <c r="G7578" s="13"/>
      <c r="H7578" s="13"/>
      <c r="I7578" s="13"/>
      <c r="J7578" s="13"/>
      <c r="K7578" s="13"/>
      <c r="L7578" s="13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</row>
    <row r="7579" spans="1:43" x14ac:dyDescent="0.3">
      <c r="A7579" s="12"/>
      <c r="B7579" s="13"/>
      <c r="C7579" s="13"/>
      <c r="D7579" s="13"/>
      <c r="E7579" s="13"/>
      <c r="F7579" s="13"/>
      <c r="G7579" s="13"/>
      <c r="H7579" s="13"/>
      <c r="I7579" s="13"/>
      <c r="J7579" s="13"/>
      <c r="K7579" s="13"/>
      <c r="L7579" s="13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</row>
    <row r="7580" spans="1:43" x14ac:dyDescent="0.3">
      <c r="A7580" s="12"/>
      <c r="B7580" s="13"/>
      <c r="C7580" s="13"/>
      <c r="D7580" s="13"/>
      <c r="E7580" s="13"/>
      <c r="F7580" s="13"/>
      <c r="G7580" s="13"/>
      <c r="H7580" s="13"/>
      <c r="I7580" s="13"/>
      <c r="J7580" s="13"/>
      <c r="K7580" s="13"/>
      <c r="L7580" s="13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</row>
    <row r="7581" spans="1:43" x14ac:dyDescent="0.3">
      <c r="A7581" s="12"/>
      <c r="B7581" s="13"/>
      <c r="C7581" s="13"/>
      <c r="D7581" s="13"/>
      <c r="E7581" s="13"/>
      <c r="F7581" s="13"/>
      <c r="G7581" s="13"/>
      <c r="H7581" s="13"/>
      <c r="I7581" s="13"/>
      <c r="J7581" s="13"/>
      <c r="K7581" s="13"/>
      <c r="L7581" s="13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</row>
    <row r="7582" spans="1:43" x14ac:dyDescent="0.3">
      <c r="A7582" s="12"/>
      <c r="B7582" s="13"/>
      <c r="C7582" s="13"/>
      <c r="D7582" s="13"/>
      <c r="E7582" s="13"/>
      <c r="F7582" s="13"/>
      <c r="G7582" s="13"/>
      <c r="H7582" s="13"/>
      <c r="I7582" s="13"/>
      <c r="J7582" s="13"/>
      <c r="K7582" s="13"/>
      <c r="L7582" s="13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</row>
    <row r="7583" spans="1:43" x14ac:dyDescent="0.3">
      <c r="A7583" s="12"/>
      <c r="B7583" s="13"/>
      <c r="C7583" s="13"/>
      <c r="D7583" s="13"/>
      <c r="E7583" s="13"/>
      <c r="F7583" s="13"/>
      <c r="G7583" s="13"/>
      <c r="H7583" s="13"/>
      <c r="I7583" s="13"/>
      <c r="J7583" s="13"/>
      <c r="K7583" s="13"/>
      <c r="L7583" s="13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</row>
    <row r="7584" spans="1:43" x14ac:dyDescent="0.3">
      <c r="A7584" s="12"/>
      <c r="B7584" s="13"/>
      <c r="C7584" s="13"/>
      <c r="D7584" s="13"/>
      <c r="E7584" s="13"/>
      <c r="F7584" s="13"/>
      <c r="G7584" s="13"/>
      <c r="H7584" s="13"/>
      <c r="I7584" s="13"/>
      <c r="J7584" s="13"/>
      <c r="K7584" s="13"/>
      <c r="L7584" s="13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</row>
    <row r="7585" spans="1:43" x14ac:dyDescent="0.3">
      <c r="A7585" s="12"/>
      <c r="B7585" s="13"/>
      <c r="C7585" s="13"/>
      <c r="D7585" s="13"/>
      <c r="E7585" s="13"/>
      <c r="F7585" s="13"/>
      <c r="G7585" s="13"/>
      <c r="H7585" s="13"/>
      <c r="I7585" s="13"/>
      <c r="J7585" s="13"/>
      <c r="K7585" s="13"/>
      <c r="L7585" s="13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</row>
    <row r="7586" spans="1:43" x14ac:dyDescent="0.3">
      <c r="A7586" s="12"/>
      <c r="B7586" s="13"/>
      <c r="C7586" s="13"/>
      <c r="D7586" s="13"/>
      <c r="E7586" s="13"/>
      <c r="F7586" s="13"/>
      <c r="G7586" s="13"/>
      <c r="H7586" s="13"/>
      <c r="I7586" s="13"/>
      <c r="J7586" s="13"/>
      <c r="K7586" s="13"/>
      <c r="L7586" s="13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</row>
    <row r="7587" spans="1:43" x14ac:dyDescent="0.3">
      <c r="A7587" s="12"/>
      <c r="B7587" s="13"/>
      <c r="C7587" s="13"/>
      <c r="D7587" s="13"/>
      <c r="E7587" s="13"/>
      <c r="F7587" s="13"/>
      <c r="G7587" s="13"/>
      <c r="H7587" s="13"/>
      <c r="I7587" s="13"/>
      <c r="J7587" s="13"/>
      <c r="K7587" s="13"/>
      <c r="L7587" s="13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</row>
    <row r="7588" spans="1:43" x14ac:dyDescent="0.3">
      <c r="A7588" s="12"/>
      <c r="B7588" s="13"/>
      <c r="C7588" s="13"/>
      <c r="D7588" s="13"/>
      <c r="E7588" s="13"/>
      <c r="F7588" s="13"/>
      <c r="G7588" s="13"/>
      <c r="H7588" s="13"/>
      <c r="I7588" s="13"/>
      <c r="J7588" s="13"/>
      <c r="K7588" s="13"/>
      <c r="L7588" s="13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</row>
    <row r="7589" spans="1:43" x14ac:dyDescent="0.3">
      <c r="A7589" s="12"/>
      <c r="B7589" s="13"/>
      <c r="C7589" s="13"/>
      <c r="D7589" s="13"/>
      <c r="E7589" s="13"/>
      <c r="F7589" s="13"/>
      <c r="G7589" s="13"/>
      <c r="H7589" s="13"/>
      <c r="I7589" s="13"/>
      <c r="J7589" s="13"/>
      <c r="K7589" s="13"/>
      <c r="L7589" s="13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</row>
    <row r="7590" spans="1:43" x14ac:dyDescent="0.3">
      <c r="A7590" s="12"/>
      <c r="B7590" s="13"/>
      <c r="C7590" s="13"/>
      <c r="D7590" s="13"/>
      <c r="E7590" s="13"/>
      <c r="F7590" s="13"/>
      <c r="G7590" s="13"/>
      <c r="H7590" s="13"/>
      <c r="I7590" s="13"/>
      <c r="J7590" s="13"/>
      <c r="K7590" s="13"/>
      <c r="L7590" s="13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</row>
    <row r="7591" spans="1:43" x14ac:dyDescent="0.3">
      <c r="A7591" s="12"/>
      <c r="B7591" s="13"/>
      <c r="C7591" s="13"/>
      <c r="D7591" s="13"/>
      <c r="E7591" s="13"/>
      <c r="F7591" s="13"/>
      <c r="G7591" s="13"/>
      <c r="H7591" s="13"/>
      <c r="I7591" s="13"/>
      <c r="J7591" s="13"/>
      <c r="K7591" s="13"/>
      <c r="L7591" s="13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</row>
    <row r="7592" spans="1:43" x14ac:dyDescent="0.3">
      <c r="A7592" s="12"/>
      <c r="B7592" s="13"/>
      <c r="C7592" s="13"/>
      <c r="D7592" s="13"/>
      <c r="E7592" s="13"/>
      <c r="F7592" s="13"/>
      <c r="G7592" s="13"/>
      <c r="H7592" s="13"/>
      <c r="I7592" s="13"/>
      <c r="J7592" s="13"/>
      <c r="K7592" s="13"/>
      <c r="L7592" s="13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</row>
    <row r="7593" spans="1:43" x14ac:dyDescent="0.3">
      <c r="A7593" s="12"/>
      <c r="B7593" s="13"/>
      <c r="C7593" s="13"/>
      <c r="D7593" s="13"/>
      <c r="E7593" s="13"/>
      <c r="F7593" s="13"/>
      <c r="G7593" s="13"/>
      <c r="H7593" s="13"/>
      <c r="I7593" s="13"/>
      <c r="J7593" s="13"/>
      <c r="K7593" s="13"/>
      <c r="L7593" s="13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</row>
    <row r="7594" spans="1:43" x14ac:dyDescent="0.3">
      <c r="A7594" s="12"/>
      <c r="B7594" s="13"/>
      <c r="C7594" s="13"/>
      <c r="D7594" s="13"/>
      <c r="E7594" s="13"/>
      <c r="F7594" s="13"/>
      <c r="G7594" s="13"/>
      <c r="H7594" s="13"/>
      <c r="I7594" s="13"/>
      <c r="J7594" s="13"/>
      <c r="K7594" s="13"/>
      <c r="L7594" s="13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</row>
    <row r="7595" spans="1:43" x14ac:dyDescent="0.3">
      <c r="A7595" s="12"/>
      <c r="B7595" s="13"/>
      <c r="C7595" s="13"/>
      <c r="D7595" s="13"/>
      <c r="E7595" s="13"/>
      <c r="F7595" s="13"/>
      <c r="G7595" s="13"/>
      <c r="H7595" s="13"/>
      <c r="I7595" s="13"/>
      <c r="J7595" s="13"/>
      <c r="K7595" s="13"/>
      <c r="L7595" s="13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</row>
    <row r="7596" spans="1:43" x14ac:dyDescent="0.3">
      <c r="A7596" s="12"/>
      <c r="B7596" s="13"/>
      <c r="C7596" s="13"/>
      <c r="D7596" s="13"/>
      <c r="E7596" s="13"/>
      <c r="F7596" s="13"/>
      <c r="G7596" s="13"/>
      <c r="H7596" s="13"/>
      <c r="I7596" s="13"/>
      <c r="J7596" s="13"/>
      <c r="K7596" s="13"/>
      <c r="L7596" s="13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</row>
    <row r="7597" spans="1:43" x14ac:dyDescent="0.3">
      <c r="A7597" s="12"/>
      <c r="B7597" s="13"/>
      <c r="C7597" s="13"/>
      <c r="D7597" s="13"/>
      <c r="E7597" s="13"/>
      <c r="F7597" s="13"/>
      <c r="G7597" s="13"/>
      <c r="H7597" s="13"/>
      <c r="I7597" s="13"/>
      <c r="J7597" s="13"/>
      <c r="K7597" s="13"/>
      <c r="L7597" s="13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</row>
    <row r="7598" spans="1:43" x14ac:dyDescent="0.3">
      <c r="A7598" s="12"/>
      <c r="B7598" s="13"/>
      <c r="C7598" s="13"/>
      <c r="D7598" s="13"/>
      <c r="E7598" s="13"/>
      <c r="F7598" s="13"/>
      <c r="G7598" s="13"/>
      <c r="H7598" s="13"/>
      <c r="I7598" s="13"/>
      <c r="J7598" s="13"/>
      <c r="K7598" s="13"/>
      <c r="L7598" s="13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</row>
    <row r="7599" spans="1:43" x14ac:dyDescent="0.3">
      <c r="A7599" s="12"/>
      <c r="B7599" s="13"/>
      <c r="C7599" s="13"/>
      <c r="D7599" s="13"/>
      <c r="E7599" s="13"/>
      <c r="F7599" s="13"/>
      <c r="G7599" s="13"/>
      <c r="H7599" s="13"/>
      <c r="I7599" s="13"/>
      <c r="J7599" s="13"/>
      <c r="K7599" s="13"/>
      <c r="L7599" s="13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</row>
    <row r="7600" spans="1:43" x14ac:dyDescent="0.3">
      <c r="A7600" s="12"/>
      <c r="B7600" s="13"/>
      <c r="C7600" s="13"/>
      <c r="D7600" s="13"/>
      <c r="E7600" s="13"/>
      <c r="F7600" s="13"/>
      <c r="G7600" s="13"/>
      <c r="H7600" s="13"/>
      <c r="I7600" s="13"/>
      <c r="J7600" s="13"/>
      <c r="K7600" s="13"/>
      <c r="L7600" s="13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</row>
    <row r="7601" spans="1:43" x14ac:dyDescent="0.3">
      <c r="A7601" s="12"/>
      <c r="B7601" s="13"/>
      <c r="C7601" s="13"/>
      <c r="D7601" s="13"/>
      <c r="E7601" s="13"/>
      <c r="F7601" s="13"/>
      <c r="G7601" s="13"/>
      <c r="H7601" s="13"/>
      <c r="I7601" s="13"/>
      <c r="J7601" s="13"/>
      <c r="K7601" s="13"/>
      <c r="L7601" s="13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</row>
    <row r="7602" spans="1:43" x14ac:dyDescent="0.3">
      <c r="A7602" s="12"/>
      <c r="B7602" s="13"/>
      <c r="C7602" s="13"/>
      <c r="D7602" s="13"/>
      <c r="E7602" s="13"/>
      <c r="F7602" s="13"/>
      <c r="G7602" s="13"/>
      <c r="H7602" s="13"/>
      <c r="I7602" s="13"/>
      <c r="J7602" s="13"/>
      <c r="K7602" s="13"/>
      <c r="L7602" s="13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</row>
    <row r="7603" spans="1:43" x14ac:dyDescent="0.3">
      <c r="A7603" s="12"/>
      <c r="B7603" s="13"/>
      <c r="C7603" s="13"/>
      <c r="D7603" s="13"/>
      <c r="E7603" s="13"/>
      <c r="F7603" s="13"/>
      <c r="G7603" s="13"/>
      <c r="H7603" s="13"/>
      <c r="I7603" s="13"/>
      <c r="J7603" s="13"/>
      <c r="K7603" s="13"/>
      <c r="L7603" s="13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</row>
    <row r="7604" spans="1:43" x14ac:dyDescent="0.3">
      <c r="A7604" s="12"/>
      <c r="B7604" s="13"/>
      <c r="C7604" s="13"/>
      <c r="D7604" s="13"/>
      <c r="E7604" s="13"/>
      <c r="F7604" s="13"/>
      <c r="G7604" s="13"/>
      <c r="H7604" s="13"/>
      <c r="I7604" s="13"/>
      <c r="J7604" s="13"/>
      <c r="K7604" s="13"/>
      <c r="L7604" s="13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</row>
    <row r="7605" spans="1:43" x14ac:dyDescent="0.3">
      <c r="A7605" s="12"/>
      <c r="B7605" s="13"/>
      <c r="C7605" s="13"/>
      <c r="D7605" s="13"/>
      <c r="E7605" s="13"/>
      <c r="F7605" s="13"/>
      <c r="G7605" s="13"/>
      <c r="H7605" s="13"/>
      <c r="I7605" s="13"/>
      <c r="J7605" s="13"/>
      <c r="K7605" s="13"/>
      <c r="L7605" s="13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</row>
    <row r="7606" spans="1:43" x14ac:dyDescent="0.3">
      <c r="A7606" s="12"/>
      <c r="B7606" s="13"/>
      <c r="C7606" s="13"/>
      <c r="D7606" s="13"/>
      <c r="E7606" s="13"/>
      <c r="F7606" s="13"/>
      <c r="G7606" s="13"/>
      <c r="H7606" s="13"/>
      <c r="I7606" s="13"/>
      <c r="J7606" s="13"/>
      <c r="K7606" s="13"/>
      <c r="L7606" s="13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</row>
    <row r="7607" spans="1:43" x14ac:dyDescent="0.3">
      <c r="A7607" s="12"/>
      <c r="B7607" s="13"/>
      <c r="C7607" s="13"/>
      <c r="D7607" s="13"/>
      <c r="E7607" s="13"/>
      <c r="F7607" s="13"/>
      <c r="G7607" s="13"/>
      <c r="H7607" s="13"/>
      <c r="I7607" s="13"/>
      <c r="J7607" s="13"/>
      <c r="K7607" s="13"/>
      <c r="L7607" s="13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</row>
    <row r="7608" spans="1:43" x14ac:dyDescent="0.3">
      <c r="A7608" s="12"/>
      <c r="B7608" s="13"/>
      <c r="C7608" s="13"/>
      <c r="D7608" s="13"/>
      <c r="E7608" s="13"/>
      <c r="F7608" s="13"/>
      <c r="G7608" s="13"/>
      <c r="H7608" s="13"/>
      <c r="I7608" s="13"/>
      <c r="J7608" s="13"/>
      <c r="K7608" s="13"/>
      <c r="L7608" s="13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</row>
    <row r="7609" spans="1:43" x14ac:dyDescent="0.3">
      <c r="A7609" s="12"/>
      <c r="B7609" s="13"/>
      <c r="C7609" s="13"/>
      <c r="D7609" s="13"/>
      <c r="E7609" s="13"/>
      <c r="F7609" s="13"/>
      <c r="G7609" s="13"/>
      <c r="H7609" s="13"/>
      <c r="I7609" s="13"/>
      <c r="J7609" s="13"/>
      <c r="K7609" s="13"/>
      <c r="L7609" s="13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</row>
    <row r="7610" spans="1:43" x14ac:dyDescent="0.3">
      <c r="A7610" s="12"/>
      <c r="B7610" s="13"/>
      <c r="C7610" s="13"/>
      <c r="D7610" s="13"/>
      <c r="E7610" s="13"/>
      <c r="F7610" s="13"/>
      <c r="G7610" s="13"/>
      <c r="H7610" s="13"/>
      <c r="I7610" s="13"/>
      <c r="J7610" s="13"/>
      <c r="K7610" s="13"/>
      <c r="L7610" s="13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</row>
    <row r="7611" spans="1:43" x14ac:dyDescent="0.3">
      <c r="A7611" s="12"/>
      <c r="B7611" s="13"/>
      <c r="C7611" s="13"/>
      <c r="D7611" s="13"/>
      <c r="E7611" s="13"/>
      <c r="F7611" s="13"/>
      <c r="G7611" s="13"/>
      <c r="H7611" s="13"/>
      <c r="I7611" s="13"/>
      <c r="J7611" s="13"/>
      <c r="K7611" s="13"/>
      <c r="L7611" s="13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</row>
    <row r="7612" spans="1:43" x14ac:dyDescent="0.3">
      <c r="A7612" s="12"/>
      <c r="B7612" s="13"/>
      <c r="C7612" s="13"/>
      <c r="D7612" s="13"/>
      <c r="E7612" s="13"/>
      <c r="F7612" s="13"/>
      <c r="G7612" s="13"/>
      <c r="H7612" s="13"/>
      <c r="I7612" s="13"/>
      <c r="J7612" s="13"/>
      <c r="K7612" s="13"/>
      <c r="L7612" s="13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</row>
    <row r="7613" spans="1:43" x14ac:dyDescent="0.3">
      <c r="A7613" s="12"/>
      <c r="B7613" s="13"/>
      <c r="C7613" s="13"/>
      <c r="D7613" s="13"/>
      <c r="E7613" s="13"/>
      <c r="F7613" s="13"/>
      <c r="G7613" s="13"/>
      <c r="H7613" s="13"/>
      <c r="I7613" s="13"/>
      <c r="J7613" s="13"/>
      <c r="K7613" s="13"/>
      <c r="L7613" s="13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</row>
    <row r="7614" spans="1:43" x14ac:dyDescent="0.3">
      <c r="A7614" s="12"/>
      <c r="B7614" s="13"/>
      <c r="C7614" s="13"/>
      <c r="D7614" s="13"/>
      <c r="E7614" s="13"/>
      <c r="F7614" s="13"/>
      <c r="G7614" s="13"/>
      <c r="H7614" s="13"/>
      <c r="I7614" s="13"/>
      <c r="J7614" s="13"/>
      <c r="K7614" s="13"/>
      <c r="L7614" s="13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</row>
    <row r="7615" spans="1:43" x14ac:dyDescent="0.3">
      <c r="A7615" s="12"/>
      <c r="B7615" s="13"/>
      <c r="C7615" s="13"/>
      <c r="D7615" s="13"/>
      <c r="E7615" s="13"/>
      <c r="F7615" s="13"/>
      <c r="G7615" s="13"/>
      <c r="H7615" s="13"/>
      <c r="I7615" s="13"/>
      <c r="J7615" s="13"/>
      <c r="K7615" s="13"/>
      <c r="L7615" s="13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</row>
    <row r="7616" spans="1:43" x14ac:dyDescent="0.3">
      <c r="A7616" s="12"/>
      <c r="B7616" s="13"/>
      <c r="C7616" s="13"/>
      <c r="D7616" s="13"/>
      <c r="E7616" s="13"/>
      <c r="F7616" s="13"/>
      <c r="G7616" s="13"/>
      <c r="H7616" s="13"/>
      <c r="I7616" s="13"/>
      <c r="J7616" s="13"/>
      <c r="K7616" s="13"/>
      <c r="L7616" s="13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</row>
    <row r="7617" spans="1:43" x14ac:dyDescent="0.3">
      <c r="A7617" s="12"/>
      <c r="B7617" s="13"/>
      <c r="C7617" s="13"/>
      <c r="D7617" s="13"/>
      <c r="E7617" s="13"/>
      <c r="F7617" s="13"/>
      <c r="G7617" s="13"/>
      <c r="H7617" s="13"/>
      <c r="I7617" s="13"/>
      <c r="J7617" s="13"/>
      <c r="K7617" s="13"/>
      <c r="L7617" s="13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</row>
    <row r="7618" spans="1:43" x14ac:dyDescent="0.3">
      <c r="A7618" s="12"/>
      <c r="B7618" s="13"/>
      <c r="C7618" s="13"/>
      <c r="D7618" s="13"/>
      <c r="E7618" s="13"/>
      <c r="F7618" s="13"/>
      <c r="G7618" s="13"/>
      <c r="H7618" s="13"/>
      <c r="I7618" s="13"/>
      <c r="J7618" s="13"/>
      <c r="K7618" s="13"/>
      <c r="L7618" s="13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</row>
    <row r="7619" spans="1:43" x14ac:dyDescent="0.3">
      <c r="A7619" s="12"/>
      <c r="B7619" s="13"/>
      <c r="C7619" s="13"/>
      <c r="D7619" s="13"/>
      <c r="E7619" s="13"/>
      <c r="F7619" s="13"/>
      <c r="G7619" s="13"/>
      <c r="H7619" s="13"/>
      <c r="I7619" s="13"/>
      <c r="J7619" s="13"/>
      <c r="K7619" s="13"/>
      <c r="L7619" s="13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</row>
    <row r="7620" spans="1:43" x14ac:dyDescent="0.3">
      <c r="A7620" s="12"/>
      <c r="B7620" s="13"/>
      <c r="C7620" s="13"/>
      <c r="D7620" s="13"/>
      <c r="E7620" s="13"/>
      <c r="F7620" s="13"/>
      <c r="G7620" s="13"/>
      <c r="H7620" s="13"/>
      <c r="I7620" s="13"/>
      <c r="J7620" s="13"/>
      <c r="K7620" s="13"/>
      <c r="L7620" s="13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</row>
    <row r="7621" spans="1:43" x14ac:dyDescent="0.3">
      <c r="A7621" s="12"/>
      <c r="B7621" s="13"/>
      <c r="C7621" s="13"/>
      <c r="D7621" s="13"/>
      <c r="E7621" s="13"/>
      <c r="F7621" s="13"/>
      <c r="G7621" s="13"/>
      <c r="H7621" s="13"/>
      <c r="I7621" s="13"/>
      <c r="J7621" s="13"/>
      <c r="K7621" s="13"/>
      <c r="L7621" s="13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</row>
    <row r="7622" spans="1:43" x14ac:dyDescent="0.3">
      <c r="A7622" s="12"/>
      <c r="B7622" s="13"/>
      <c r="C7622" s="13"/>
      <c r="D7622" s="13"/>
      <c r="E7622" s="13"/>
      <c r="F7622" s="13"/>
      <c r="G7622" s="13"/>
      <c r="H7622" s="13"/>
      <c r="I7622" s="13"/>
      <c r="J7622" s="13"/>
      <c r="K7622" s="13"/>
      <c r="L7622" s="13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</row>
    <row r="7623" spans="1:43" x14ac:dyDescent="0.3">
      <c r="A7623" s="12"/>
      <c r="B7623" s="13"/>
      <c r="C7623" s="13"/>
      <c r="D7623" s="13"/>
      <c r="E7623" s="13"/>
      <c r="F7623" s="13"/>
      <c r="G7623" s="13"/>
      <c r="H7623" s="13"/>
      <c r="I7623" s="13"/>
      <c r="J7623" s="13"/>
      <c r="K7623" s="13"/>
      <c r="L7623" s="13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</row>
    <row r="7624" spans="1:43" x14ac:dyDescent="0.3">
      <c r="A7624" s="12"/>
      <c r="B7624" s="13"/>
      <c r="C7624" s="13"/>
      <c r="D7624" s="13"/>
      <c r="E7624" s="13"/>
      <c r="F7624" s="13"/>
      <c r="G7624" s="13"/>
      <c r="H7624" s="13"/>
      <c r="I7624" s="13"/>
      <c r="J7624" s="13"/>
      <c r="K7624" s="13"/>
      <c r="L7624" s="13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</row>
    <row r="7625" spans="1:43" x14ac:dyDescent="0.3">
      <c r="A7625" s="12"/>
      <c r="B7625" s="13"/>
      <c r="C7625" s="13"/>
      <c r="D7625" s="13"/>
      <c r="E7625" s="13"/>
      <c r="F7625" s="13"/>
      <c r="G7625" s="13"/>
      <c r="H7625" s="13"/>
      <c r="I7625" s="13"/>
      <c r="J7625" s="13"/>
      <c r="K7625" s="13"/>
      <c r="L7625" s="13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</row>
    <row r="7626" spans="1:43" x14ac:dyDescent="0.3">
      <c r="A7626" s="12"/>
      <c r="B7626" s="13"/>
      <c r="C7626" s="13"/>
      <c r="D7626" s="13"/>
      <c r="E7626" s="13"/>
      <c r="F7626" s="13"/>
      <c r="G7626" s="13"/>
      <c r="H7626" s="13"/>
      <c r="I7626" s="13"/>
      <c r="J7626" s="13"/>
      <c r="K7626" s="13"/>
      <c r="L7626" s="13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</row>
    <row r="7627" spans="1:43" x14ac:dyDescent="0.3">
      <c r="A7627" s="12"/>
      <c r="B7627" s="13"/>
      <c r="C7627" s="13"/>
      <c r="D7627" s="13"/>
      <c r="E7627" s="13"/>
      <c r="F7627" s="13"/>
      <c r="G7627" s="13"/>
      <c r="H7627" s="13"/>
      <c r="I7627" s="13"/>
      <c r="J7627" s="13"/>
      <c r="K7627" s="13"/>
      <c r="L7627" s="13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</row>
    <row r="7628" spans="1:43" x14ac:dyDescent="0.3">
      <c r="A7628" s="12"/>
      <c r="B7628" s="13"/>
      <c r="C7628" s="13"/>
      <c r="D7628" s="13"/>
      <c r="E7628" s="13"/>
      <c r="F7628" s="13"/>
      <c r="G7628" s="13"/>
      <c r="H7628" s="13"/>
      <c r="I7628" s="13"/>
      <c r="J7628" s="13"/>
      <c r="K7628" s="13"/>
      <c r="L7628" s="13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</row>
    <row r="7629" spans="1:43" x14ac:dyDescent="0.3">
      <c r="A7629" s="12"/>
      <c r="B7629" s="13"/>
      <c r="C7629" s="13"/>
      <c r="D7629" s="13"/>
      <c r="E7629" s="13"/>
      <c r="F7629" s="13"/>
      <c r="G7629" s="13"/>
      <c r="H7629" s="13"/>
      <c r="I7629" s="13"/>
      <c r="J7629" s="13"/>
      <c r="K7629" s="13"/>
      <c r="L7629" s="13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</row>
    <row r="7630" spans="1:43" x14ac:dyDescent="0.3">
      <c r="A7630" s="12"/>
      <c r="B7630" s="13"/>
      <c r="C7630" s="13"/>
      <c r="D7630" s="13"/>
      <c r="E7630" s="13"/>
      <c r="F7630" s="13"/>
      <c r="G7630" s="13"/>
      <c r="H7630" s="13"/>
      <c r="I7630" s="13"/>
      <c r="J7630" s="13"/>
      <c r="K7630" s="13"/>
      <c r="L7630" s="13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</row>
    <row r="7631" spans="1:43" x14ac:dyDescent="0.3">
      <c r="A7631" s="12"/>
      <c r="B7631" s="13"/>
      <c r="C7631" s="13"/>
      <c r="D7631" s="13"/>
      <c r="E7631" s="13"/>
      <c r="F7631" s="13"/>
      <c r="G7631" s="13"/>
      <c r="H7631" s="13"/>
      <c r="I7631" s="13"/>
      <c r="J7631" s="13"/>
      <c r="K7631" s="13"/>
      <c r="L7631" s="13"/>
      <c r="M7631" s="13"/>
      <c r="N7631" s="13"/>
      <c r="O7631" s="13"/>
      <c r="P7631" s="13"/>
      <c r="Q7631" s="13"/>
      <c r="R7631" s="13"/>
      <c r="S7631" s="13"/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F7631" s="13"/>
      <c r="AG7631" s="13"/>
      <c r="AH7631" s="13"/>
      <c r="AI7631" s="13"/>
      <c r="AJ7631" s="13"/>
      <c r="AK7631" s="13"/>
      <c r="AL7631" s="13"/>
      <c r="AM7631" s="13"/>
      <c r="AN7631" s="13"/>
      <c r="AO7631" s="13"/>
      <c r="AP7631" s="13"/>
      <c r="AQ7631" s="13"/>
    </row>
    <row r="7632" spans="1:43" x14ac:dyDescent="0.3">
      <c r="A7632" s="12"/>
      <c r="B7632" s="13"/>
      <c r="C7632" s="13"/>
      <c r="D7632" s="13"/>
      <c r="E7632" s="13"/>
      <c r="F7632" s="13"/>
      <c r="G7632" s="13"/>
      <c r="H7632" s="13"/>
      <c r="I7632" s="13"/>
      <c r="J7632" s="13"/>
      <c r="K7632" s="13"/>
      <c r="L7632" s="13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</row>
    <row r="7633" spans="1:43" x14ac:dyDescent="0.3">
      <c r="A7633" s="12"/>
      <c r="B7633" s="13"/>
      <c r="C7633" s="13"/>
      <c r="D7633" s="13"/>
      <c r="E7633" s="13"/>
      <c r="F7633" s="13"/>
      <c r="G7633" s="13"/>
      <c r="H7633" s="13"/>
      <c r="I7633" s="13"/>
      <c r="J7633" s="13"/>
      <c r="K7633" s="13"/>
      <c r="L7633" s="13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</row>
    <row r="7634" spans="1:43" x14ac:dyDescent="0.3">
      <c r="A7634" s="12"/>
      <c r="B7634" s="13"/>
      <c r="C7634" s="13"/>
      <c r="D7634" s="13"/>
      <c r="E7634" s="13"/>
      <c r="F7634" s="13"/>
      <c r="G7634" s="13"/>
      <c r="H7634" s="13"/>
      <c r="I7634" s="13"/>
      <c r="J7634" s="13"/>
      <c r="K7634" s="13"/>
      <c r="L7634" s="13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</row>
    <row r="7635" spans="1:43" x14ac:dyDescent="0.3">
      <c r="A7635" s="12"/>
      <c r="B7635" s="13"/>
      <c r="C7635" s="13"/>
      <c r="D7635" s="13"/>
      <c r="E7635" s="13"/>
      <c r="F7635" s="13"/>
      <c r="G7635" s="13"/>
      <c r="H7635" s="13"/>
      <c r="I7635" s="13"/>
      <c r="J7635" s="13"/>
      <c r="K7635" s="13"/>
      <c r="L7635" s="13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</row>
    <row r="7636" spans="1:43" x14ac:dyDescent="0.3">
      <c r="A7636" s="12"/>
      <c r="B7636" s="13"/>
      <c r="C7636" s="13"/>
      <c r="D7636" s="13"/>
      <c r="E7636" s="13"/>
      <c r="F7636" s="13"/>
      <c r="G7636" s="13"/>
      <c r="H7636" s="13"/>
      <c r="I7636" s="13"/>
      <c r="J7636" s="13"/>
      <c r="K7636" s="13"/>
      <c r="L7636" s="13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</row>
    <row r="7637" spans="1:43" x14ac:dyDescent="0.3">
      <c r="A7637" s="12"/>
      <c r="B7637" s="13"/>
      <c r="C7637" s="13"/>
      <c r="D7637" s="13"/>
      <c r="E7637" s="13"/>
      <c r="F7637" s="13"/>
      <c r="G7637" s="13"/>
      <c r="H7637" s="13"/>
      <c r="I7637" s="13"/>
      <c r="J7637" s="13"/>
      <c r="K7637" s="13"/>
      <c r="L7637" s="13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</row>
    <row r="7638" spans="1:43" x14ac:dyDescent="0.3">
      <c r="A7638" s="12"/>
      <c r="B7638" s="13"/>
      <c r="C7638" s="13"/>
      <c r="D7638" s="13"/>
      <c r="E7638" s="13"/>
      <c r="F7638" s="13"/>
      <c r="G7638" s="13"/>
      <c r="H7638" s="13"/>
      <c r="I7638" s="13"/>
      <c r="J7638" s="13"/>
      <c r="K7638" s="13"/>
      <c r="L7638" s="13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</row>
    <row r="7639" spans="1:43" x14ac:dyDescent="0.3">
      <c r="A7639" s="12"/>
      <c r="B7639" s="13"/>
      <c r="C7639" s="13"/>
      <c r="D7639" s="13"/>
      <c r="E7639" s="13"/>
      <c r="F7639" s="13"/>
      <c r="G7639" s="13"/>
      <c r="H7639" s="13"/>
      <c r="I7639" s="13"/>
      <c r="J7639" s="13"/>
      <c r="K7639" s="13"/>
      <c r="L7639" s="13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</row>
    <row r="7640" spans="1:43" x14ac:dyDescent="0.3">
      <c r="A7640" s="12"/>
      <c r="B7640" s="13"/>
      <c r="C7640" s="13"/>
      <c r="D7640" s="13"/>
      <c r="E7640" s="13"/>
      <c r="F7640" s="13"/>
      <c r="G7640" s="13"/>
      <c r="H7640" s="13"/>
      <c r="I7640" s="13"/>
      <c r="J7640" s="13"/>
      <c r="K7640" s="13"/>
      <c r="L7640" s="13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</row>
    <row r="7641" spans="1:43" x14ac:dyDescent="0.3">
      <c r="A7641" s="12"/>
      <c r="B7641" s="13"/>
      <c r="C7641" s="13"/>
      <c r="D7641" s="13"/>
      <c r="E7641" s="13"/>
      <c r="F7641" s="13"/>
      <c r="G7641" s="13"/>
      <c r="H7641" s="13"/>
      <c r="I7641" s="13"/>
      <c r="J7641" s="13"/>
      <c r="K7641" s="13"/>
      <c r="L7641" s="13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</row>
    <row r="7642" spans="1:43" x14ac:dyDescent="0.3">
      <c r="A7642" s="12"/>
      <c r="B7642" s="13"/>
      <c r="C7642" s="13"/>
      <c r="D7642" s="13"/>
      <c r="E7642" s="13"/>
      <c r="F7642" s="13"/>
      <c r="G7642" s="13"/>
      <c r="H7642" s="13"/>
      <c r="I7642" s="13"/>
      <c r="J7642" s="13"/>
      <c r="K7642" s="13"/>
      <c r="L7642" s="13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</row>
    <row r="7643" spans="1:43" x14ac:dyDescent="0.3">
      <c r="A7643" s="12"/>
      <c r="B7643" s="13"/>
      <c r="C7643" s="13"/>
      <c r="D7643" s="13"/>
      <c r="E7643" s="13"/>
      <c r="F7643" s="13"/>
      <c r="G7643" s="13"/>
      <c r="H7643" s="13"/>
      <c r="I7643" s="13"/>
      <c r="J7643" s="13"/>
      <c r="K7643" s="13"/>
      <c r="L7643" s="13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</row>
    <row r="7644" spans="1:43" x14ac:dyDescent="0.3">
      <c r="A7644" s="12"/>
      <c r="B7644" s="13"/>
      <c r="C7644" s="13"/>
      <c r="D7644" s="13"/>
      <c r="E7644" s="13"/>
      <c r="F7644" s="13"/>
      <c r="G7644" s="13"/>
      <c r="H7644" s="13"/>
      <c r="I7644" s="13"/>
      <c r="J7644" s="13"/>
      <c r="K7644" s="13"/>
      <c r="L7644" s="13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</row>
    <row r="7645" spans="1:43" x14ac:dyDescent="0.3">
      <c r="A7645" s="12"/>
      <c r="B7645" s="13"/>
      <c r="C7645" s="13"/>
      <c r="D7645" s="13"/>
      <c r="E7645" s="13"/>
      <c r="F7645" s="13"/>
      <c r="G7645" s="13"/>
      <c r="H7645" s="13"/>
      <c r="I7645" s="13"/>
      <c r="J7645" s="13"/>
      <c r="K7645" s="13"/>
      <c r="L7645" s="13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</row>
    <row r="7646" spans="1:43" x14ac:dyDescent="0.3">
      <c r="A7646" s="12"/>
      <c r="B7646" s="13"/>
      <c r="C7646" s="13"/>
      <c r="D7646" s="13"/>
      <c r="E7646" s="13"/>
      <c r="F7646" s="13"/>
      <c r="G7646" s="13"/>
      <c r="H7646" s="13"/>
      <c r="I7646" s="13"/>
      <c r="J7646" s="13"/>
      <c r="K7646" s="13"/>
      <c r="L7646" s="13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</row>
    <row r="7647" spans="1:43" x14ac:dyDescent="0.3">
      <c r="A7647" s="12"/>
      <c r="B7647" s="13"/>
      <c r="C7647" s="13"/>
      <c r="D7647" s="13"/>
      <c r="E7647" s="13"/>
      <c r="F7647" s="13"/>
      <c r="G7647" s="13"/>
      <c r="H7647" s="13"/>
      <c r="I7647" s="13"/>
      <c r="J7647" s="13"/>
      <c r="K7647" s="13"/>
      <c r="L7647" s="13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</row>
    <row r="7648" spans="1:43" x14ac:dyDescent="0.3">
      <c r="A7648" s="12"/>
      <c r="B7648" s="13"/>
      <c r="C7648" s="13"/>
      <c r="D7648" s="13"/>
      <c r="E7648" s="13"/>
      <c r="F7648" s="13"/>
      <c r="G7648" s="13"/>
      <c r="H7648" s="13"/>
      <c r="I7648" s="13"/>
      <c r="J7648" s="13"/>
      <c r="K7648" s="13"/>
      <c r="L7648" s="13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</row>
    <row r="7649" spans="1:43" x14ac:dyDescent="0.3">
      <c r="A7649" s="12"/>
      <c r="B7649" s="13"/>
      <c r="C7649" s="13"/>
      <c r="D7649" s="13"/>
      <c r="E7649" s="13"/>
      <c r="F7649" s="13"/>
      <c r="G7649" s="13"/>
      <c r="H7649" s="13"/>
      <c r="I7649" s="13"/>
      <c r="J7649" s="13"/>
      <c r="K7649" s="13"/>
      <c r="L7649" s="13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</row>
    <row r="7650" spans="1:43" x14ac:dyDescent="0.3">
      <c r="A7650" s="12"/>
      <c r="B7650" s="13"/>
      <c r="C7650" s="13"/>
      <c r="D7650" s="13"/>
      <c r="E7650" s="13"/>
      <c r="F7650" s="13"/>
      <c r="G7650" s="13"/>
      <c r="H7650" s="13"/>
      <c r="I7650" s="13"/>
      <c r="J7650" s="13"/>
      <c r="K7650" s="13"/>
      <c r="L7650" s="13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</row>
    <row r="7651" spans="1:43" x14ac:dyDescent="0.3">
      <c r="A7651" s="12"/>
      <c r="B7651" s="13"/>
      <c r="C7651" s="13"/>
      <c r="D7651" s="13"/>
      <c r="E7651" s="13"/>
      <c r="F7651" s="13"/>
      <c r="G7651" s="13"/>
      <c r="H7651" s="13"/>
      <c r="I7651" s="13"/>
      <c r="J7651" s="13"/>
      <c r="K7651" s="13"/>
      <c r="L7651" s="13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</row>
    <row r="7652" spans="1:43" x14ac:dyDescent="0.3">
      <c r="A7652" s="12"/>
      <c r="B7652" s="13"/>
      <c r="C7652" s="13"/>
      <c r="D7652" s="13"/>
      <c r="E7652" s="13"/>
      <c r="F7652" s="13"/>
      <c r="G7652" s="13"/>
      <c r="H7652" s="13"/>
      <c r="I7652" s="13"/>
      <c r="J7652" s="13"/>
      <c r="K7652" s="13"/>
      <c r="L7652" s="13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</row>
    <row r="7653" spans="1:43" x14ac:dyDescent="0.3">
      <c r="A7653" s="12"/>
      <c r="B7653" s="13"/>
      <c r="C7653" s="13"/>
      <c r="D7653" s="13"/>
      <c r="E7653" s="13"/>
      <c r="F7653" s="13"/>
      <c r="G7653" s="13"/>
      <c r="H7653" s="13"/>
      <c r="I7653" s="13"/>
      <c r="J7653" s="13"/>
      <c r="K7653" s="13"/>
      <c r="L7653" s="13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</row>
    <row r="7654" spans="1:43" x14ac:dyDescent="0.3">
      <c r="A7654" s="12"/>
      <c r="B7654" s="13"/>
      <c r="C7654" s="13"/>
      <c r="D7654" s="13"/>
      <c r="E7654" s="13"/>
      <c r="F7654" s="13"/>
      <c r="G7654" s="13"/>
      <c r="H7654" s="13"/>
      <c r="I7654" s="13"/>
      <c r="J7654" s="13"/>
      <c r="K7654" s="13"/>
      <c r="L7654" s="13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</row>
    <row r="7655" spans="1:43" x14ac:dyDescent="0.3">
      <c r="A7655" s="12"/>
      <c r="B7655" s="13"/>
      <c r="C7655" s="13"/>
      <c r="D7655" s="13"/>
      <c r="E7655" s="13"/>
      <c r="F7655" s="13"/>
      <c r="G7655" s="13"/>
      <c r="H7655" s="13"/>
      <c r="I7655" s="13"/>
      <c r="J7655" s="13"/>
      <c r="K7655" s="13"/>
      <c r="L7655" s="13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</row>
    <row r="7656" spans="1:43" x14ac:dyDescent="0.3">
      <c r="A7656" s="12"/>
      <c r="B7656" s="13"/>
      <c r="C7656" s="13"/>
      <c r="D7656" s="13"/>
      <c r="E7656" s="13"/>
      <c r="F7656" s="13"/>
      <c r="G7656" s="13"/>
      <c r="H7656" s="13"/>
      <c r="I7656" s="13"/>
      <c r="J7656" s="13"/>
      <c r="K7656" s="13"/>
      <c r="L7656" s="13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</row>
    <row r="7657" spans="1:43" x14ac:dyDescent="0.3">
      <c r="A7657" s="12"/>
      <c r="B7657" s="13"/>
      <c r="C7657" s="13"/>
      <c r="D7657" s="13"/>
      <c r="E7657" s="13"/>
      <c r="F7657" s="13"/>
      <c r="G7657" s="13"/>
      <c r="H7657" s="13"/>
      <c r="I7657" s="13"/>
      <c r="J7657" s="13"/>
      <c r="K7657" s="13"/>
      <c r="L7657" s="13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</row>
    <row r="7658" spans="1:43" x14ac:dyDescent="0.3">
      <c r="A7658" s="12"/>
      <c r="B7658" s="13"/>
      <c r="C7658" s="13"/>
      <c r="D7658" s="13"/>
      <c r="E7658" s="13"/>
      <c r="F7658" s="13"/>
      <c r="G7658" s="13"/>
      <c r="H7658" s="13"/>
      <c r="I7658" s="13"/>
      <c r="J7658" s="13"/>
      <c r="K7658" s="13"/>
      <c r="L7658" s="13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</row>
    <row r="7659" spans="1:43" x14ac:dyDescent="0.3">
      <c r="A7659" s="12"/>
      <c r="B7659" s="13"/>
      <c r="C7659" s="13"/>
      <c r="D7659" s="13"/>
      <c r="E7659" s="13"/>
      <c r="F7659" s="13"/>
      <c r="G7659" s="13"/>
      <c r="H7659" s="13"/>
      <c r="I7659" s="13"/>
      <c r="J7659" s="13"/>
      <c r="K7659" s="13"/>
      <c r="L7659" s="13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</row>
    <row r="7660" spans="1:43" x14ac:dyDescent="0.3">
      <c r="A7660" s="12"/>
      <c r="B7660" s="13"/>
      <c r="C7660" s="13"/>
      <c r="D7660" s="13"/>
      <c r="E7660" s="13"/>
      <c r="F7660" s="13"/>
      <c r="G7660" s="13"/>
      <c r="H7660" s="13"/>
      <c r="I7660" s="13"/>
      <c r="J7660" s="13"/>
      <c r="K7660" s="13"/>
      <c r="L7660" s="13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</row>
    <row r="7661" spans="1:43" x14ac:dyDescent="0.3">
      <c r="A7661" s="12"/>
      <c r="B7661" s="13"/>
      <c r="C7661" s="13"/>
      <c r="D7661" s="13"/>
      <c r="E7661" s="13"/>
      <c r="F7661" s="13"/>
      <c r="G7661" s="13"/>
      <c r="H7661" s="13"/>
      <c r="I7661" s="13"/>
      <c r="J7661" s="13"/>
      <c r="K7661" s="13"/>
      <c r="L7661" s="13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</row>
    <row r="7662" spans="1:43" x14ac:dyDescent="0.3">
      <c r="A7662" s="12"/>
      <c r="B7662" s="13"/>
      <c r="C7662" s="13"/>
      <c r="D7662" s="13"/>
      <c r="E7662" s="13"/>
      <c r="F7662" s="13"/>
      <c r="G7662" s="13"/>
      <c r="H7662" s="13"/>
      <c r="I7662" s="13"/>
      <c r="J7662" s="13"/>
      <c r="K7662" s="13"/>
      <c r="L7662" s="13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</row>
    <row r="7663" spans="1:43" x14ac:dyDescent="0.3">
      <c r="A7663" s="12"/>
      <c r="B7663" s="13"/>
      <c r="C7663" s="13"/>
      <c r="D7663" s="13"/>
      <c r="E7663" s="13"/>
      <c r="F7663" s="13"/>
      <c r="G7663" s="13"/>
      <c r="H7663" s="13"/>
      <c r="I7663" s="13"/>
      <c r="J7663" s="13"/>
      <c r="K7663" s="13"/>
      <c r="L7663" s="13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</row>
    <row r="7664" spans="1:43" x14ac:dyDescent="0.3">
      <c r="A7664" s="12"/>
      <c r="B7664" s="13"/>
      <c r="C7664" s="13"/>
      <c r="D7664" s="13"/>
      <c r="E7664" s="13"/>
      <c r="F7664" s="13"/>
      <c r="G7664" s="13"/>
      <c r="H7664" s="13"/>
      <c r="I7664" s="13"/>
      <c r="J7664" s="13"/>
      <c r="K7664" s="13"/>
      <c r="L7664" s="13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</row>
    <row r="7665" spans="1:43" x14ac:dyDescent="0.3">
      <c r="A7665" s="12"/>
      <c r="B7665" s="13"/>
      <c r="C7665" s="13"/>
      <c r="D7665" s="13"/>
      <c r="E7665" s="13"/>
      <c r="F7665" s="13"/>
      <c r="G7665" s="13"/>
      <c r="H7665" s="13"/>
      <c r="I7665" s="13"/>
      <c r="J7665" s="13"/>
      <c r="K7665" s="13"/>
      <c r="L7665" s="13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</row>
    <row r="7666" spans="1:43" x14ac:dyDescent="0.3">
      <c r="A7666" s="12"/>
      <c r="B7666" s="13"/>
      <c r="C7666" s="13"/>
      <c r="D7666" s="13"/>
      <c r="E7666" s="13"/>
      <c r="F7666" s="13"/>
      <c r="G7666" s="13"/>
      <c r="H7666" s="13"/>
      <c r="I7666" s="13"/>
      <c r="J7666" s="13"/>
      <c r="K7666" s="13"/>
      <c r="L7666" s="13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</row>
    <row r="7667" spans="1:43" x14ac:dyDescent="0.3">
      <c r="A7667" s="12"/>
      <c r="B7667" s="13"/>
      <c r="C7667" s="13"/>
      <c r="D7667" s="13"/>
      <c r="E7667" s="13"/>
      <c r="F7667" s="13"/>
      <c r="G7667" s="13"/>
      <c r="H7667" s="13"/>
      <c r="I7667" s="13"/>
      <c r="J7667" s="13"/>
      <c r="K7667" s="13"/>
      <c r="L7667" s="13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</row>
    <row r="7668" spans="1:43" x14ac:dyDescent="0.3">
      <c r="A7668" s="12"/>
      <c r="B7668" s="13"/>
      <c r="C7668" s="13"/>
      <c r="D7668" s="13"/>
      <c r="E7668" s="13"/>
      <c r="F7668" s="13"/>
      <c r="G7668" s="13"/>
      <c r="H7668" s="13"/>
      <c r="I7668" s="13"/>
      <c r="J7668" s="13"/>
      <c r="K7668" s="13"/>
      <c r="L7668" s="13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</row>
    <row r="7669" spans="1:43" x14ac:dyDescent="0.3">
      <c r="A7669" s="12"/>
      <c r="B7669" s="13"/>
      <c r="C7669" s="13"/>
      <c r="D7669" s="13"/>
      <c r="E7669" s="13"/>
      <c r="F7669" s="13"/>
      <c r="G7669" s="13"/>
      <c r="H7669" s="13"/>
      <c r="I7669" s="13"/>
      <c r="J7669" s="13"/>
      <c r="K7669" s="13"/>
      <c r="L7669" s="13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</row>
    <row r="7670" spans="1:43" x14ac:dyDescent="0.3">
      <c r="A7670" s="12"/>
      <c r="B7670" s="13"/>
      <c r="C7670" s="13"/>
      <c r="D7670" s="13"/>
      <c r="E7670" s="13"/>
      <c r="F7670" s="13"/>
      <c r="G7670" s="13"/>
      <c r="H7670" s="13"/>
      <c r="I7670" s="13"/>
      <c r="J7670" s="13"/>
      <c r="K7670" s="13"/>
      <c r="L7670" s="13"/>
      <c r="M7670" s="13"/>
      <c r="N7670" s="13"/>
      <c r="O7670" s="13"/>
      <c r="P7670" s="13"/>
      <c r="Q7670" s="13"/>
      <c r="R7670" s="13"/>
      <c r="S7670" s="13"/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F7670" s="13"/>
      <c r="AG7670" s="13"/>
      <c r="AH7670" s="13"/>
      <c r="AI7670" s="13"/>
      <c r="AJ7670" s="13"/>
      <c r="AK7670" s="13"/>
      <c r="AL7670" s="13"/>
      <c r="AM7670" s="13"/>
      <c r="AN7670" s="13"/>
      <c r="AO7670" s="13"/>
      <c r="AP7670" s="13"/>
      <c r="AQ7670" s="13"/>
    </row>
    <row r="7671" spans="1:43" x14ac:dyDescent="0.3">
      <c r="A7671" s="12"/>
      <c r="B7671" s="13"/>
      <c r="C7671" s="13"/>
      <c r="D7671" s="13"/>
      <c r="E7671" s="13"/>
      <c r="F7671" s="13"/>
      <c r="G7671" s="13"/>
      <c r="H7671" s="13"/>
      <c r="I7671" s="13"/>
      <c r="J7671" s="13"/>
      <c r="K7671" s="13"/>
      <c r="L7671" s="13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</row>
    <row r="7672" spans="1:43" x14ac:dyDescent="0.3">
      <c r="A7672" s="12"/>
      <c r="B7672" s="13"/>
      <c r="C7672" s="13"/>
      <c r="D7672" s="13"/>
      <c r="E7672" s="13"/>
      <c r="F7672" s="13"/>
      <c r="G7672" s="13"/>
      <c r="H7672" s="13"/>
      <c r="I7672" s="13"/>
      <c r="J7672" s="13"/>
      <c r="K7672" s="13"/>
      <c r="L7672" s="13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</row>
    <row r="7673" spans="1:43" x14ac:dyDescent="0.3">
      <c r="A7673" s="12"/>
      <c r="B7673" s="13"/>
      <c r="C7673" s="13"/>
      <c r="D7673" s="13"/>
      <c r="E7673" s="13"/>
      <c r="F7673" s="13"/>
      <c r="G7673" s="13"/>
      <c r="H7673" s="13"/>
      <c r="I7673" s="13"/>
      <c r="J7673" s="13"/>
      <c r="K7673" s="13"/>
      <c r="L7673" s="13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</row>
    <row r="7674" spans="1:43" x14ac:dyDescent="0.3">
      <c r="A7674" s="12"/>
      <c r="B7674" s="13"/>
      <c r="C7674" s="13"/>
      <c r="D7674" s="13"/>
      <c r="E7674" s="13"/>
      <c r="F7674" s="13"/>
      <c r="G7674" s="13"/>
      <c r="H7674" s="13"/>
      <c r="I7674" s="13"/>
      <c r="J7674" s="13"/>
      <c r="K7674" s="13"/>
      <c r="L7674" s="13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</row>
    <row r="7675" spans="1:43" x14ac:dyDescent="0.3">
      <c r="A7675" s="12"/>
      <c r="B7675" s="13"/>
      <c r="C7675" s="13"/>
      <c r="D7675" s="13"/>
      <c r="E7675" s="13"/>
      <c r="F7675" s="13"/>
      <c r="G7675" s="13"/>
      <c r="H7675" s="13"/>
      <c r="I7675" s="13"/>
      <c r="J7675" s="13"/>
      <c r="K7675" s="13"/>
      <c r="L7675" s="13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</row>
    <row r="7676" spans="1:43" x14ac:dyDescent="0.3">
      <c r="A7676" s="12"/>
      <c r="B7676" s="13"/>
      <c r="C7676" s="13"/>
      <c r="D7676" s="13"/>
      <c r="E7676" s="13"/>
      <c r="F7676" s="13"/>
      <c r="G7676" s="13"/>
      <c r="H7676" s="13"/>
      <c r="I7676" s="13"/>
      <c r="J7676" s="13"/>
      <c r="K7676" s="13"/>
      <c r="L7676" s="13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</row>
    <row r="7677" spans="1:43" x14ac:dyDescent="0.3">
      <c r="A7677" s="12"/>
      <c r="B7677" s="13"/>
      <c r="C7677" s="13"/>
      <c r="D7677" s="13"/>
      <c r="E7677" s="13"/>
      <c r="F7677" s="13"/>
      <c r="G7677" s="13"/>
      <c r="H7677" s="13"/>
      <c r="I7677" s="13"/>
      <c r="J7677" s="13"/>
      <c r="K7677" s="13"/>
      <c r="L7677" s="13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</row>
    <row r="7678" spans="1:43" x14ac:dyDescent="0.3">
      <c r="A7678" s="12"/>
      <c r="B7678" s="13"/>
      <c r="C7678" s="13"/>
      <c r="D7678" s="13"/>
      <c r="E7678" s="13"/>
      <c r="F7678" s="13"/>
      <c r="G7678" s="13"/>
      <c r="H7678" s="13"/>
      <c r="I7678" s="13"/>
      <c r="J7678" s="13"/>
      <c r="K7678" s="13"/>
      <c r="L7678" s="13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</row>
    <row r="7679" spans="1:43" x14ac:dyDescent="0.3">
      <c r="A7679" s="12"/>
      <c r="B7679" s="13"/>
      <c r="C7679" s="13"/>
      <c r="D7679" s="13"/>
      <c r="E7679" s="13"/>
      <c r="F7679" s="13"/>
      <c r="G7679" s="13"/>
      <c r="H7679" s="13"/>
      <c r="I7679" s="13"/>
      <c r="J7679" s="13"/>
      <c r="K7679" s="13"/>
      <c r="L7679" s="13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</row>
    <row r="7680" spans="1:43" x14ac:dyDescent="0.3">
      <c r="A7680" s="12"/>
      <c r="B7680" s="13"/>
      <c r="C7680" s="13"/>
      <c r="D7680" s="13"/>
      <c r="E7680" s="13"/>
      <c r="F7680" s="13"/>
      <c r="G7680" s="13"/>
      <c r="H7680" s="13"/>
      <c r="I7680" s="13"/>
      <c r="J7680" s="13"/>
      <c r="K7680" s="13"/>
      <c r="L7680" s="13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</row>
    <row r="7681" spans="1:43" x14ac:dyDescent="0.3">
      <c r="A7681" s="12"/>
      <c r="B7681" s="13"/>
      <c r="C7681" s="13"/>
      <c r="D7681" s="13"/>
      <c r="E7681" s="13"/>
      <c r="F7681" s="13"/>
      <c r="G7681" s="13"/>
      <c r="H7681" s="13"/>
      <c r="I7681" s="13"/>
      <c r="J7681" s="13"/>
      <c r="K7681" s="13"/>
      <c r="L7681" s="13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</row>
    <row r="7682" spans="1:43" x14ac:dyDescent="0.3">
      <c r="A7682" s="12"/>
      <c r="B7682" s="13"/>
      <c r="C7682" s="13"/>
      <c r="D7682" s="13"/>
      <c r="E7682" s="13"/>
      <c r="F7682" s="13"/>
      <c r="G7682" s="13"/>
      <c r="H7682" s="13"/>
      <c r="I7682" s="13"/>
      <c r="J7682" s="13"/>
      <c r="K7682" s="13"/>
      <c r="L7682" s="13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</row>
    <row r="7683" spans="1:43" x14ac:dyDescent="0.3">
      <c r="A7683" s="12"/>
      <c r="B7683" s="13"/>
      <c r="C7683" s="13"/>
      <c r="D7683" s="13"/>
      <c r="E7683" s="13"/>
      <c r="F7683" s="13"/>
      <c r="G7683" s="13"/>
      <c r="H7683" s="13"/>
      <c r="I7683" s="13"/>
      <c r="J7683" s="13"/>
      <c r="K7683" s="13"/>
      <c r="L7683" s="13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</row>
    <row r="7684" spans="1:43" x14ac:dyDescent="0.3">
      <c r="A7684" s="12"/>
      <c r="B7684" s="13"/>
      <c r="C7684" s="13"/>
      <c r="D7684" s="13"/>
      <c r="E7684" s="13"/>
      <c r="F7684" s="13"/>
      <c r="G7684" s="13"/>
      <c r="H7684" s="13"/>
      <c r="I7684" s="13"/>
      <c r="J7684" s="13"/>
      <c r="K7684" s="13"/>
      <c r="L7684" s="13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</row>
    <row r="7685" spans="1:43" x14ac:dyDescent="0.3">
      <c r="A7685" s="12"/>
      <c r="B7685" s="13"/>
      <c r="C7685" s="13"/>
      <c r="D7685" s="13"/>
      <c r="E7685" s="13"/>
      <c r="F7685" s="13"/>
      <c r="G7685" s="13"/>
      <c r="H7685" s="13"/>
      <c r="I7685" s="13"/>
      <c r="J7685" s="13"/>
      <c r="K7685" s="13"/>
      <c r="L7685" s="13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</row>
    <row r="7686" spans="1:43" x14ac:dyDescent="0.3">
      <c r="A7686" s="12"/>
      <c r="B7686" s="13"/>
      <c r="C7686" s="13"/>
      <c r="D7686" s="13"/>
      <c r="E7686" s="13"/>
      <c r="F7686" s="13"/>
      <c r="G7686" s="13"/>
      <c r="H7686" s="13"/>
      <c r="I7686" s="13"/>
      <c r="J7686" s="13"/>
      <c r="K7686" s="13"/>
      <c r="L7686" s="13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</row>
    <row r="7687" spans="1:43" x14ac:dyDescent="0.3">
      <c r="A7687" s="12"/>
      <c r="B7687" s="13"/>
      <c r="C7687" s="13"/>
      <c r="D7687" s="13"/>
      <c r="E7687" s="13"/>
      <c r="F7687" s="13"/>
      <c r="G7687" s="13"/>
      <c r="H7687" s="13"/>
      <c r="I7687" s="13"/>
      <c r="J7687" s="13"/>
      <c r="K7687" s="13"/>
      <c r="L7687" s="13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</row>
    <row r="7688" spans="1:43" x14ac:dyDescent="0.3">
      <c r="A7688" s="12"/>
      <c r="B7688" s="13"/>
      <c r="C7688" s="13"/>
      <c r="D7688" s="13"/>
      <c r="E7688" s="13"/>
      <c r="F7688" s="13"/>
      <c r="G7688" s="13"/>
      <c r="H7688" s="13"/>
      <c r="I7688" s="13"/>
      <c r="J7688" s="13"/>
      <c r="K7688" s="13"/>
      <c r="L7688" s="13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</row>
    <row r="7689" spans="1:43" x14ac:dyDescent="0.3">
      <c r="A7689" s="12"/>
      <c r="B7689" s="13"/>
      <c r="C7689" s="13"/>
      <c r="D7689" s="13"/>
      <c r="E7689" s="13"/>
      <c r="F7689" s="13"/>
      <c r="G7689" s="13"/>
      <c r="H7689" s="13"/>
      <c r="I7689" s="13"/>
      <c r="J7689" s="13"/>
      <c r="K7689" s="13"/>
      <c r="L7689" s="13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</row>
    <row r="7690" spans="1:43" x14ac:dyDescent="0.3">
      <c r="A7690" s="12"/>
      <c r="B7690" s="13"/>
      <c r="C7690" s="13"/>
      <c r="D7690" s="13"/>
      <c r="E7690" s="13"/>
      <c r="F7690" s="13"/>
      <c r="G7690" s="13"/>
      <c r="H7690" s="13"/>
      <c r="I7690" s="13"/>
      <c r="J7690" s="13"/>
      <c r="K7690" s="13"/>
      <c r="L7690" s="13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</row>
    <row r="7691" spans="1:43" x14ac:dyDescent="0.3">
      <c r="A7691" s="12"/>
      <c r="B7691" s="13"/>
      <c r="C7691" s="13"/>
      <c r="D7691" s="13"/>
      <c r="E7691" s="13"/>
      <c r="F7691" s="13"/>
      <c r="G7691" s="13"/>
      <c r="H7691" s="13"/>
      <c r="I7691" s="13"/>
      <c r="J7691" s="13"/>
      <c r="K7691" s="13"/>
      <c r="L7691" s="13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</row>
    <row r="7692" spans="1:43" x14ac:dyDescent="0.3">
      <c r="A7692" s="12"/>
      <c r="B7692" s="13"/>
      <c r="C7692" s="13"/>
      <c r="D7692" s="13"/>
      <c r="E7692" s="13"/>
      <c r="F7692" s="13"/>
      <c r="G7692" s="13"/>
      <c r="H7692" s="13"/>
      <c r="I7692" s="13"/>
      <c r="J7692" s="13"/>
      <c r="K7692" s="13"/>
      <c r="L7692" s="13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</row>
    <row r="7693" spans="1:43" x14ac:dyDescent="0.3">
      <c r="A7693" s="12"/>
      <c r="B7693" s="13"/>
      <c r="C7693" s="13"/>
      <c r="D7693" s="13"/>
      <c r="E7693" s="13"/>
      <c r="F7693" s="13"/>
      <c r="G7693" s="13"/>
      <c r="H7693" s="13"/>
      <c r="I7693" s="13"/>
      <c r="J7693" s="13"/>
      <c r="K7693" s="13"/>
      <c r="L7693" s="13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</row>
    <row r="7694" spans="1:43" x14ac:dyDescent="0.3">
      <c r="A7694" s="12"/>
      <c r="B7694" s="13"/>
      <c r="C7694" s="13"/>
      <c r="D7694" s="13"/>
      <c r="E7694" s="13"/>
      <c r="F7694" s="13"/>
      <c r="G7694" s="13"/>
      <c r="H7694" s="13"/>
      <c r="I7694" s="13"/>
      <c r="J7694" s="13"/>
      <c r="K7694" s="13"/>
      <c r="L7694" s="13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</row>
    <row r="7695" spans="1:43" x14ac:dyDescent="0.3">
      <c r="A7695" s="12"/>
      <c r="B7695" s="13"/>
      <c r="C7695" s="13"/>
      <c r="D7695" s="13"/>
      <c r="E7695" s="13"/>
      <c r="F7695" s="13"/>
      <c r="G7695" s="13"/>
      <c r="H7695" s="13"/>
      <c r="I7695" s="13"/>
      <c r="J7695" s="13"/>
      <c r="K7695" s="13"/>
      <c r="L7695" s="13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</row>
    <row r="7696" spans="1:43" x14ac:dyDescent="0.3">
      <c r="A7696" s="12"/>
      <c r="B7696" s="13"/>
      <c r="C7696" s="13"/>
      <c r="D7696" s="13"/>
      <c r="E7696" s="13"/>
      <c r="F7696" s="13"/>
      <c r="G7696" s="13"/>
      <c r="H7696" s="13"/>
      <c r="I7696" s="13"/>
      <c r="J7696" s="13"/>
      <c r="K7696" s="13"/>
      <c r="L7696" s="13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</row>
    <row r="7697" spans="1:43" x14ac:dyDescent="0.3">
      <c r="A7697" s="12"/>
      <c r="B7697" s="13"/>
      <c r="C7697" s="13"/>
      <c r="D7697" s="13"/>
      <c r="E7697" s="13"/>
      <c r="F7697" s="13"/>
      <c r="G7697" s="13"/>
      <c r="H7697" s="13"/>
      <c r="I7697" s="13"/>
      <c r="J7697" s="13"/>
      <c r="K7697" s="13"/>
      <c r="L7697" s="13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</row>
    <row r="7698" spans="1:43" x14ac:dyDescent="0.3">
      <c r="A7698" s="12"/>
      <c r="B7698" s="13"/>
      <c r="C7698" s="13"/>
      <c r="D7698" s="13"/>
      <c r="E7698" s="13"/>
      <c r="F7698" s="13"/>
      <c r="G7698" s="13"/>
      <c r="H7698" s="13"/>
      <c r="I7698" s="13"/>
      <c r="J7698" s="13"/>
      <c r="K7698" s="13"/>
      <c r="L7698" s="13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</row>
    <row r="7699" spans="1:43" x14ac:dyDescent="0.3">
      <c r="A7699" s="12"/>
      <c r="B7699" s="13"/>
      <c r="C7699" s="13"/>
      <c r="D7699" s="13"/>
      <c r="E7699" s="13"/>
      <c r="F7699" s="13"/>
      <c r="G7699" s="13"/>
      <c r="H7699" s="13"/>
      <c r="I7699" s="13"/>
      <c r="J7699" s="13"/>
      <c r="K7699" s="13"/>
      <c r="L7699" s="13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</row>
    <row r="7700" spans="1:43" x14ac:dyDescent="0.3">
      <c r="A7700" s="12"/>
      <c r="B7700" s="13"/>
      <c r="C7700" s="13"/>
      <c r="D7700" s="13"/>
      <c r="E7700" s="13"/>
      <c r="F7700" s="13"/>
      <c r="G7700" s="13"/>
      <c r="H7700" s="13"/>
      <c r="I7700" s="13"/>
      <c r="J7700" s="13"/>
      <c r="K7700" s="13"/>
      <c r="L7700" s="13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</row>
    <row r="7701" spans="1:43" x14ac:dyDescent="0.3">
      <c r="A7701" s="12"/>
      <c r="B7701" s="13"/>
      <c r="C7701" s="13"/>
      <c r="D7701" s="13"/>
      <c r="E7701" s="13"/>
      <c r="F7701" s="13"/>
      <c r="G7701" s="13"/>
      <c r="H7701" s="13"/>
      <c r="I7701" s="13"/>
      <c r="J7701" s="13"/>
      <c r="K7701" s="13"/>
      <c r="L7701" s="13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</row>
    <row r="7702" spans="1:43" x14ac:dyDescent="0.3">
      <c r="A7702" s="12"/>
      <c r="B7702" s="13"/>
      <c r="C7702" s="13"/>
      <c r="D7702" s="13"/>
      <c r="E7702" s="13"/>
      <c r="F7702" s="13"/>
      <c r="G7702" s="13"/>
      <c r="H7702" s="13"/>
      <c r="I7702" s="13"/>
      <c r="J7702" s="13"/>
      <c r="K7702" s="13"/>
      <c r="L7702" s="13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</row>
    <row r="7703" spans="1:43" x14ac:dyDescent="0.3">
      <c r="A7703" s="12"/>
      <c r="B7703" s="13"/>
      <c r="C7703" s="13"/>
      <c r="D7703" s="13"/>
      <c r="E7703" s="13"/>
      <c r="F7703" s="13"/>
      <c r="G7703" s="13"/>
      <c r="H7703" s="13"/>
      <c r="I7703" s="13"/>
      <c r="J7703" s="13"/>
      <c r="K7703" s="13"/>
      <c r="L7703" s="13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</row>
    <row r="7704" spans="1:43" x14ac:dyDescent="0.3">
      <c r="A7704" s="12"/>
      <c r="B7704" s="13"/>
      <c r="C7704" s="13"/>
      <c r="D7704" s="13"/>
      <c r="E7704" s="13"/>
      <c r="F7704" s="13"/>
      <c r="G7704" s="13"/>
      <c r="H7704" s="13"/>
      <c r="I7704" s="13"/>
      <c r="J7704" s="13"/>
      <c r="K7704" s="13"/>
      <c r="L7704" s="13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</row>
    <row r="7705" spans="1:43" x14ac:dyDescent="0.3">
      <c r="A7705" s="12"/>
      <c r="B7705" s="13"/>
      <c r="C7705" s="13"/>
      <c r="D7705" s="13"/>
      <c r="E7705" s="13"/>
      <c r="F7705" s="13"/>
      <c r="G7705" s="13"/>
      <c r="H7705" s="13"/>
      <c r="I7705" s="13"/>
      <c r="J7705" s="13"/>
      <c r="K7705" s="13"/>
      <c r="L7705" s="13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</row>
    <row r="7706" spans="1:43" x14ac:dyDescent="0.3">
      <c r="A7706" s="12"/>
      <c r="B7706" s="13"/>
      <c r="C7706" s="13"/>
      <c r="D7706" s="13"/>
      <c r="E7706" s="13"/>
      <c r="F7706" s="13"/>
      <c r="G7706" s="13"/>
      <c r="H7706" s="13"/>
      <c r="I7706" s="13"/>
      <c r="J7706" s="13"/>
      <c r="K7706" s="13"/>
      <c r="L7706" s="13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</row>
    <row r="7707" spans="1:43" x14ac:dyDescent="0.3">
      <c r="A7707" s="12"/>
      <c r="B7707" s="13"/>
      <c r="C7707" s="13"/>
      <c r="D7707" s="13"/>
      <c r="E7707" s="13"/>
      <c r="F7707" s="13"/>
      <c r="G7707" s="13"/>
      <c r="H7707" s="13"/>
      <c r="I7707" s="13"/>
      <c r="J7707" s="13"/>
      <c r="K7707" s="13"/>
      <c r="L7707" s="13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</row>
    <row r="7708" spans="1:43" x14ac:dyDescent="0.3">
      <c r="A7708" s="12"/>
      <c r="B7708" s="13"/>
      <c r="C7708" s="13"/>
      <c r="D7708" s="13"/>
      <c r="E7708" s="13"/>
      <c r="F7708" s="13"/>
      <c r="G7708" s="13"/>
      <c r="H7708" s="13"/>
      <c r="I7708" s="13"/>
      <c r="J7708" s="13"/>
      <c r="K7708" s="13"/>
      <c r="L7708" s="13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</row>
    <row r="7709" spans="1:43" x14ac:dyDescent="0.3">
      <c r="A7709" s="12"/>
      <c r="B7709" s="13"/>
      <c r="C7709" s="13"/>
      <c r="D7709" s="13"/>
      <c r="E7709" s="13"/>
      <c r="F7709" s="13"/>
      <c r="G7709" s="13"/>
      <c r="H7709" s="13"/>
      <c r="I7709" s="13"/>
      <c r="J7709" s="13"/>
      <c r="K7709" s="13"/>
      <c r="L7709" s="13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</row>
    <row r="7710" spans="1:43" x14ac:dyDescent="0.3">
      <c r="A7710" s="12"/>
      <c r="B7710" s="13"/>
      <c r="C7710" s="13"/>
      <c r="D7710" s="13"/>
      <c r="E7710" s="13"/>
      <c r="F7710" s="13"/>
      <c r="G7710" s="13"/>
      <c r="H7710" s="13"/>
      <c r="I7710" s="13"/>
      <c r="J7710" s="13"/>
      <c r="K7710" s="13"/>
      <c r="L7710" s="13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</row>
    <row r="7711" spans="1:43" x14ac:dyDescent="0.3">
      <c r="A7711" s="12"/>
      <c r="B7711" s="13"/>
      <c r="C7711" s="13"/>
      <c r="D7711" s="13"/>
      <c r="E7711" s="13"/>
      <c r="F7711" s="13"/>
      <c r="G7711" s="13"/>
      <c r="H7711" s="13"/>
      <c r="I7711" s="13"/>
      <c r="J7711" s="13"/>
      <c r="K7711" s="13"/>
      <c r="L7711" s="13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</row>
    <row r="7712" spans="1:43" x14ac:dyDescent="0.3">
      <c r="A7712" s="12"/>
      <c r="B7712" s="13"/>
      <c r="C7712" s="13"/>
      <c r="D7712" s="13"/>
      <c r="E7712" s="13"/>
      <c r="F7712" s="13"/>
      <c r="G7712" s="13"/>
      <c r="H7712" s="13"/>
      <c r="I7712" s="13"/>
      <c r="J7712" s="13"/>
      <c r="K7712" s="13"/>
      <c r="L7712" s="13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</row>
    <row r="7713" spans="1:43" x14ac:dyDescent="0.3">
      <c r="A7713" s="12"/>
      <c r="B7713" s="13"/>
      <c r="C7713" s="13"/>
      <c r="D7713" s="13"/>
      <c r="E7713" s="13"/>
      <c r="F7713" s="13"/>
      <c r="G7713" s="13"/>
      <c r="H7713" s="13"/>
      <c r="I7713" s="13"/>
      <c r="J7713" s="13"/>
      <c r="K7713" s="13"/>
      <c r="L7713" s="13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</row>
    <row r="7714" spans="1:43" x14ac:dyDescent="0.3">
      <c r="A7714" s="12"/>
      <c r="B7714" s="13"/>
      <c r="C7714" s="13"/>
      <c r="D7714" s="13"/>
      <c r="E7714" s="13"/>
      <c r="F7714" s="13"/>
      <c r="G7714" s="13"/>
      <c r="H7714" s="13"/>
      <c r="I7714" s="13"/>
      <c r="J7714" s="13"/>
      <c r="K7714" s="13"/>
      <c r="L7714" s="13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</row>
    <row r="7715" spans="1:43" x14ac:dyDescent="0.3">
      <c r="A7715" s="12"/>
      <c r="B7715" s="13"/>
      <c r="C7715" s="13"/>
      <c r="D7715" s="13"/>
      <c r="E7715" s="13"/>
      <c r="F7715" s="13"/>
      <c r="G7715" s="13"/>
      <c r="H7715" s="13"/>
      <c r="I7715" s="13"/>
      <c r="J7715" s="13"/>
      <c r="K7715" s="13"/>
      <c r="L7715" s="13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</row>
    <row r="7716" spans="1:43" x14ac:dyDescent="0.3">
      <c r="A7716" s="12"/>
      <c r="B7716" s="13"/>
      <c r="C7716" s="13"/>
      <c r="D7716" s="13"/>
      <c r="E7716" s="13"/>
      <c r="F7716" s="13"/>
      <c r="G7716" s="13"/>
      <c r="H7716" s="13"/>
      <c r="I7716" s="13"/>
      <c r="J7716" s="13"/>
      <c r="K7716" s="13"/>
      <c r="L7716" s="13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</row>
    <row r="7717" spans="1:43" x14ac:dyDescent="0.3">
      <c r="A7717" s="12"/>
      <c r="B7717" s="13"/>
      <c r="C7717" s="13"/>
      <c r="D7717" s="13"/>
      <c r="E7717" s="13"/>
      <c r="F7717" s="13"/>
      <c r="G7717" s="13"/>
      <c r="H7717" s="13"/>
      <c r="I7717" s="13"/>
      <c r="J7717" s="13"/>
      <c r="K7717" s="13"/>
      <c r="L7717" s="13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</row>
    <row r="7718" spans="1:43" x14ac:dyDescent="0.3">
      <c r="A7718" s="12"/>
      <c r="B7718" s="13"/>
      <c r="C7718" s="13"/>
      <c r="D7718" s="13"/>
      <c r="E7718" s="13"/>
      <c r="F7718" s="13"/>
      <c r="G7718" s="13"/>
      <c r="H7718" s="13"/>
      <c r="I7718" s="13"/>
      <c r="J7718" s="13"/>
      <c r="K7718" s="13"/>
      <c r="L7718" s="13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</row>
    <row r="7719" spans="1:43" x14ac:dyDescent="0.3">
      <c r="A7719" s="12"/>
      <c r="B7719" s="13"/>
      <c r="C7719" s="13"/>
      <c r="D7719" s="13"/>
      <c r="E7719" s="13"/>
      <c r="F7719" s="13"/>
      <c r="G7719" s="13"/>
      <c r="H7719" s="13"/>
      <c r="I7719" s="13"/>
      <c r="J7719" s="13"/>
      <c r="K7719" s="13"/>
      <c r="L7719" s="13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</row>
    <row r="7720" spans="1:43" x14ac:dyDescent="0.3">
      <c r="A7720" s="12"/>
      <c r="B7720" s="13"/>
      <c r="C7720" s="13"/>
      <c r="D7720" s="13"/>
      <c r="E7720" s="13"/>
      <c r="F7720" s="13"/>
      <c r="G7720" s="13"/>
      <c r="H7720" s="13"/>
      <c r="I7720" s="13"/>
      <c r="J7720" s="13"/>
      <c r="K7720" s="13"/>
      <c r="L7720" s="13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</row>
    <row r="7721" spans="1:43" x14ac:dyDescent="0.3">
      <c r="A7721" s="12"/>
      <c r="B7721" s="13"/>
      <c r="C7721" s="13"/>
      <c r="D7721" s="13"/>
      <c r="E7721" s="13"/>
      <c r="F7721" s="13"/>
      <c r="G7721" s="13"/>
      <c r="H7721" s="13"/>
      <c r="I7721" s="13"/>
      <c r="J7721" s="13"/>
      <c r="K7721" s="13"/>
      <c r="L7721" s="13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</row>
    <row r="7722" spans="1:43" x14ac:dyDescent="0.3">
      <c r="A7722" s="12"/>
      <c r="B7722" s="13"/>
      <c r="C7722" s="13"/>
      <c r="D7722" s="13"/>
      <c r="E7722" s="13"/>
      <c r="F7722" s="13"/>
      <c r="G7722" s="13"/>
      <c r="H7722" s="13"/>
      <c r="I7722" s="13"/>
      <c r="J7722" s="13"/>
      <c r="K7722" s="13"/>
      <c r="L7722" s="13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</row>
    <row r="7723" spans="1:43" x14ac:dyDescent="0.3">
      <c r="A7723" s="12"/>
      <c r="B7723" s="13"/>
      <c r="C7723" s="13"/>
      <c r="D7723" s="13"/>
      <c r="E7723" s="13"/>
      <c r="F7723" s="13"/>
      <c r="G7723" s="13"/>
      <c r="H7723" s="13"/>
      <c r="I7723" s="13"/>
      <c r="J7723" s="13"/>
      <c r="K7723" s="13"/>
      <c r="L7723" s="13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</row>
    <row r="7724" spans="1:43" x14ac:dyDescent="0.3">
      <c r="A7724" s="12"/>
      <c r="B7724" s="13"/>
      <c r="C7724" s="13"/>
      <c r="D7724" s="13"/>
      <c r="E7724" s="13"/>
      <c r="F7724" s="13"/>
      <c r="G7724" s="13"/>
      <c r="H7724" s="13"/>
      <c r="I7724" s="13"/>
      <c r="J7724" s="13"/>
      <c r="K7724" s="13"/>
      <c r="L7724" s="13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</row>
    <row r="7725" spans="1:43" x14ac:dyDescent="0.3">
      <c r="A7725" s="12"/>
      <c r="B7725" s="13"/>
      <c r="C7725" s="13"/>
      <c r="D7725" s="13"/>
      <c r="E7725" s="13"/>
      <c r="F7725" s="13"/>
      <c r="G7725" s="13"/>
      <c r="H7725" s="13"/>
      <c r="I7725" s="13"/>
      <c r="J7725" s="13"/>
      <c r="K7725" s="13"/>
      <c r="L7725" s="13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</row>
    <row r="7726" spans="1:43" x14ac:dyDescent="0.3">
      <c r="A7726" s="12"/>
      <c r="B7726" s="13"/>
      <c r="C7726" s="13"/>
      <c r="D7726" s="13"/>
      <c r="E7726" s="13"/>
      <c r="F7726" s="13"/>
      <c r="G7726" s="13"/>
      <c r="H7726" s="13"/>
      <c r="I7726" s="13"/>
      <c r="J7726" s="13"/>
      <c r="K7726" s="13"/>
      <c r="L7726" s="13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</row>
    <row r="7727" spans="1:43" x14ac:dyDescent="0.3">
      <c r="A7727" s="12"/>
      <c r="B7727" s="13"/>
      <c r="C7727" s="13"/>
      <c r="D7727" s="13"/>
      <c r="E7727" s="13"/>
      <c r="F7727" s="13"/>
      <c r="G7727" s="13"/>
      <c r="H7727" s="13"/>
      <c r="I7727" s="13"/>
      <c r="J7727" s="13"/>
      <c r="K7727" s="13"/>
      <c r="L7727" s="13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</row>
    <row r="7728" spans="1:43" x14ac:dyDescent="0.3">
      <c r="A7728" s="12"/>
      <c r="B7728" s="13"/>
      <c r="C7728" s="13"/>
      <c r="D7728" s="13"/>
      <c r="E7728" s="13"/>
      <c r="F7728" s="13"/>
      <c r="G7728" s="13"/>
      <c r="H7728" s="13"/>
      <c r="I7728" s="13"/>
      <c r="J7728" s="13"/>
      <c r="K7728" s="13"/>
      <c r="L7728" s="13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</row>
    <row r="7729" spans="1:43" x14ac:dyDescent="0.3">
      <c r="A7729" s="12"/>
      <c r="B7729" s="13"/>
      <c r="C7729" s="13"/>
      <c r="D7729" s="13"/>
      <c r="E7729" s="13"/>
      <c r="F7729" s="13"/>
      <c r="G7729" s="13"/>
      <c r="H7729" s="13"/>
      <c r="I7729" s="13"/>
      <c r="J7729" s="13"/>
      <c r="K7729" s="13"/>
      <c r="L7729" s="13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</row>
    <row r="7730" spans="1:43" x14ac:dyDescent="0.3">
      <c r="A7730" s="12"/>
      <c r="B7730" s="13"/>
      <c r="C7730" s="13"/>
      <c r="D7730" s="13"/>
      <c r="E7730" s="13"/>
      <c r="F7730" s="13"/>
      <c r="G7730" s="13"/>
      <c r="H7730" s="13"/>
      <c r="I7730" s="13"/>
      <c r="J7730" s="13"/>
      <c r="K7730" s="13"/>
      <c r="L7730" s="13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</row>
    <row r="7731" spans="1:43" x14ac:dyDescent="0.3">
      <c r="A7731" s="12"/>
      <c r="B7731" s="13"/>
      <c r="C7731" s="13"/>
      <c r="D7731" s="13"/>
      <c r="E7731" s="13"/>
      <c r="F7731" s="13"/>
      <c r="G7731" s="13"/>
      <c r="H7731" s="13"/>
      <c r="I7731" s="13"/>
      <c r="J7731" s="13"/>
      <c r="K7731" s="13"/>
      <c r="L7731" s="13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</row>
    <row r="7732" spans="1:43" x14ac:dyDescent="0.3">
      <c r="A7732" s="12"/>
      <c r="B7732" s="13"/>
      <c r="C7732" s="13"/>
      <c r="D7732" s="13"/>
      <c r="E7732" s="13"/>
      <c r="F7732" s="13"/>
      <c r="G7732" s="13"/>
      <c r="H7732" s="13"/>
      <c r="I7732" s="13"/>
      <c r="J7732" s="13"/>
      <c r="K7732" s="13"/>
      <c r="L7732" s="13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</row>
    <row r="7733" spans="1:43" x14ac:dyDescent="0.3">
      <c r="A7733" s="12"/>
      <c r="B7733" s="13"/>
      <c r="C7733" s="13"/>
      <c r="D7733" s="13"/>
      <c r="E7733" s="13"/>
      <c r="F7733" s="13"/>
      <c r="G7733" s="13"/>
      <c r="H7733" s="13"/>
      <c r="I7733" s="13"/>
      <c r="J7733" s="13"/>
      <c r="K7733" s="13"/>
      <c r="L7733" s="13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</row>
    <row r="7734" spans="1:43" x14ac:dyDescent="0.3">
      <c r="A7734" s="12"/>
      <c r="B7734" s="13"/>
      <c r="C7734" s="13"/>
      <c r="D7734" s="13"/>
      <c r="E7734" s="13"/>
      <c r="F7734" s="13"/>
      <c r="G7734" s="13"/>
      <c r="H7734" s="13"/>
      <c r="I7734" s="13"/>
      <c r="J7734" s="13"/>
      <c r="K7734" s="13"/>
      <c r="L7734" s="13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</row>
    <row r="7735" spans="1:43" x14ac:dyDescent="0.3">
      <c r="A7735" s="12"/>
      <c r="B7735" s="13"/>
      <c r="C7735" s="13"/>
      <c r="D7735" s="13"/>
      <c r="E7735" s="13"/>
      <c r="F7735" s="13"/>
      <c r="G7735" s="13"/>
      <c r="H7735" s="13"/>
      <c r="I7735" s="13"/>
      <c r="J7735" s="13"/>
      <c r="K7735" s="13"/>
      <c r="L7735" s="13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</row>
    <row r="7736" spans="1:43" x14ac:dyDescent="0.3">
      <c r="A7736" s="12"/>
      <c r="B7736" s="13"/>
      <c r="C7736" s="13"/>
      <c r="D7736" s="13"/>
      <c r="E7736" s="13"/>
      <c r="F7736" s="13"/>
      <c r="G7736" s="13"/>
      <c r="H7736" s="13"/>
      <c r="I7736" s="13"/>
      <c r="J7736" s="13"/>
      <c r="K7736" s="13"/>
      <c r="L7736" s="13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</row>
    <row r="7737" spans="1:43" x14ac:dyDescent="0.3">
      <c r="A7737" s="12"/>
      <c r="B7737" s="13"/>
      <c r="C7737" s="13"/>
      <c r="D7737" s="13"/>
      <c r="E7737" s="13"/>
      <c r="F7737" s="13"/>
      <c r="G7737" s="13"/>
      <c r="H7737" s="13"/>
      <c r="I7737" s="13"/>
      <c r="J7737" s="13"/>
      <c r="K7737" s="13"/>
      <c r="L7737" s="13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</row>
    <row r="7738" spans="1:43" x14ac:dyDescent="0.3">
      <c r="A7738" s="12"/>
      <c r="B7738" s="13"/>
      <c r="C7738" s="13"/>
      <c r="D7738" s="13"/>
      <c r="E7738" s="13"/>
      <c r="F7738" s="13"/>
      <c r="G7738" s="13"/>
      <c r="H7738" s="13"/>
      <c r="I7738" s="13"/>
      <c r="J7738" s="13"/>
      <c r="K7738" s="13"/>
      <c r="L7738" s="13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</row>
    <row r="7739" spans="1:43" x14ac:dyDescent="0.3">
      <c r="A7739" s="12"/>
      <c r="B7739" s="13"/>
      <c r="C7739" s="13"/>
      <c r="D7739" s="13"/>
      <c r="E7739" s="13"/>
      <c r="F7739" s="13"/>
      <c r="G7739" s="13"/>
      <c r="H7739" s="13"/>
      <c r="I7739" s="13"/>
      <c r="J7739" s="13"/>
      <c r="K7739" s="13"/>
      <c r="L7739" s="13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</row>
    <row r="7740" spans="1:43" x14ac:dyDescent="0.3">
      <c r="A7740" s="12"/>
      <c r="B7740" s="13"/>
      <c r="C7740" s="13"/>
      <c r="D7740" s="13"/>
      <c r="E7740" s="13"/>
      <c r="F7740" s="13"/>
      <c r="G7740" s="13"/>
      <c r="H7740" s="13"/>
      <c r="I7740" s="13"/>
      <c r="J7740" s="13"/>
      <c r="K7740" s="13"/>
      <c r="L7740" s="13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</row>
    <row r="7741" spans="1:43" x14ac:dyDescent="0.3">
      <c r="A7741" s="12"/>
      <c r="B7741" s="13"/>
      <c r="C7741" s="13"/>
      <c r="D7741" s="13"/>
      <c r="E7741" s="13"/>
      <c r="F7741" s="13"/>
      <c r="G7741" s="13"/>
      <c r="H7741" s="13"/>
      <c r="I7741" s="13"/>
      <c r="J7741" s="13"/>
      <c r="K7741" s="13"/>
      <c r="L7741" s="13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</row>
    <row r="7742" spans="1:43" x14ac:dyDescent="0.3">
      <c r="A7742" s="12"/>
      <c r="B7742" s="13"/>
      <c r="C7742" s="13"/>
      <c r="D7742" s="13"/>
      <c r="E7742" s="13"/>
      <c r="F7742" s="13"/>
      <c r="G7742" s="13"/>
      <c r="H7742" s="13"/>
      <c r="I7742" s="13"/>
      <c r="J7742" s="13"/>
      <c r="K7742" s="13"/>
      <c r="L7742" s="13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</row>
    <row r="7743" spans="1:43" x14ac:dyDescent="0.3">
      <c r="A7743" s="12"/>
      <c r="B7743" s="13"/>
      <c r="C7743" s="13"/>
      <c r="D7743" s="13"/>
      <c r="E7743" s="13"/>
      <c r="F7743" s="13"/>
      <c r="G7743" s="13"/>
      <c r="H7743" s="13"/>
      <c r="I7743" s="13"/>
      <c r="J7743" s="13"/>
      <c r="K7743" s="13"/>
      <c r="L7743" s="13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</row>
    <row r="7744" spans="1:43" x14ac:dyDescent="0.3">
      <c r="A7744" s="12"/>
      <c r="B7744" s="13"/>
      <c r="C7744" s="13"/>
      <c r="D7744" s="13"/>
      <c r="E7744" s="13"/>
      <c r="F7744" s="13"/>
      <c r="G7744" s="13"/>
      <c r="H7744" s="13"/>
      <c r="I7744" s="13"/>
      <c r="J7744" s="13"/>
      <c r="K7744" s="13"/>
      <c r="L7744" s="13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</row>
    <row r="7745" spans="1:43" x14ac:dyDescent="0.3">
      <c r="A7745" s="12"/>
      <c r="B7745" s="13"/>
      <c r="C7745" s="13"/>
      <c r="D7745" s="13"/>
      <c r="E7745" s="13"/>
      <c r="F7745" s="13"/>
      <c r="G7745" s="13"/>
      <c r="H7745" s="13"/>
      <c r="I7745" s="13"/>
      <c r="J7745" s="13"/>
      <c r="K7745" s="13"/>
      <c r="L7745" s="13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</row>
    <row r="7746" spans="1:43" x14ac:dyDescent="0.3">
      <c r="A7746" s="12"/>
      <c r="B7746" s="13"/>
      <c r="C7746" s="13"/>
      <c r="D7746" s="13"/>
      <c r="E7746" s="13"/>
      <c r="F7746" s="13"/>
      <c r="G7746" s="13"/>
      <c r="H7746" s="13"/>
      <c r="I7746" s="13"/>
      <c r="J7746" s="13"/>
      <c r="K7746" s="13"/>
      <c r="L7746" s="13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</row>
    <row r="7747" spans="1:43" x14ac:dyDescent="0.3">
      <c r="A7747" s="12"/>
      <c r="B7747" s="13"/>
      <c r="C7747" s="13"/>
      <c r="D7747" s="13"/>
      <c r="E7747" s="13"/>
      <c r="F7747" s="13"/>
      <c r="G7747" s="13"/>
      <c r="H7747" s="13"/>
      <c r="I7747" s="13"/>
      <c r="J7747" s="13"/>
      <c r="K7747" s="13"/>
      <c r="L7747" s="13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</row>
    <row r="7748" spans="1:43" x14ac:dyDescent="0.3">
      <c r="A7748" s="12"/>
      <c r="B7748" s="13"/>
      <c r="C7748" s="13"/>
      <c r="D7748" s="13"/>
      <c r="E7748" s="13"/>
      <c r="F7748" s="13"/>
      <c r="G7748" s="13"/>
      <c r="H7748" s="13"/>
      <c r="I7748" s="13"/>
      <c r="J7748" s="13"/>
      <c r="K7748" s="13"/>
      <c r="L7748" s="13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</row>
    <row r="7749" spans="1:43" x14ac:dyDescent="0.3">
      <c r="A7749" s="12"/>
      <c r="B7749" s="13"/>
      <c r="C7749" s="13"/>
      <c r="D7749" s="13"/>
      <c r="E7749" s="13"/>
      <c r="F7749" s="13"/>
      <c r="G7749" s="13"/>
      <c r="H7749" s="13"/>
      <c r="I7749" s="13"/>
      <c r="J7749" s="13"/>
      <c r="K7749" s="13"/>
      <c r="L7749" s="13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</row>
    <row r="7750" spans="1:43" x14ac:dyDescent="0.3">
      <c r="A7750" s="12"/>
      <c r="B7750" s="13"/>
      <c r="C7750" s="13"/>
      <c r="D7750" s="13"/>
      <c r="E7750" s="13"/>
      <c r="F7750" s="13"/>
      <c r="G7750" s="13"/>
      <c r="H7750" s="13"/>
      <c r="I7750" s="13"/>
      <c r="J7750" s="13"/>
      <c r="K7750" s="13"/>
      <c r="L7750" s="13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</row>
    <row r="7751" spans="1:43" x14ac:dyDescent="0.3">
      <c r="A7751" s="12"/>
      <c r="B7751" s="13"/>
      <c r="C7751" s="13"/>
      <c r="D7751" s="13"/>
      <c r="E7751" s="13"/>
      <c r="F7751" s="13"/>
      <c r="G7751" s="13"/>
      <c r="H7751" s="13"/>
      <c r="I7751" s="13"/>
      <c r="J7751" s="13"/>
      <c r="K7751" s="13"/>
      <c r="L7751" s="13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</row>
    <row r="7752" spans="1:43" x14ac:dyDescent="0.3">
      <c r="A7752" s="12"/>
      <c r="B7752" s="13"/>
      <c r="C7752" s="13"/>
      <c r="D7752" s="13"/>
      <c r="E7752" s="13"/>
      <c r="F7752" s="13"/>
      <c r="G7752" s="13"/>
      <c r="H7752" s="13"/>
      <c r="I7752" s="13"/>
      <c r="J7752" s="13"/>
      <c r="K7752" s="13"/>
      <c r="L7752" s="13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</row>
    <row r="7753" spans="1:43" x14ac:dyDescent="0.3">
      <c r="A7753" s="12"/>
      <c r="B7753" s="13"/>
      <c r="C7753" s="13"/>
      <c r="D7753" s="13"/>
      <c r="E7753" s="13"/>
      <c r="F7753" s="13"/>
      <c r="G7753" s="13"/>
      <c r="H7753" s="13"/>
      <c r="I7753" s="13"/>
      <c r="J7753" s="13"/>
      <c r="K7753" s="13"/>
      <c r="L7753" s="13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</row>
    <row r="7754" spans="1:43" x14ac:dyDescent="0.3">
      <c r="A7754" s="12"/>
      <c r="B7754" s="13"/>
      <c r="C7754" s="13"/>
      <c r="D7754" s="13"/>
      <c r="E7754" s="13"/>
      <c r="F7754" s="13"/>
      <c r="G7754" s="13"/>
      <c r="H7754" s="13"/>
      <c r="I7754" s="13"/>
      <c r="J7754" s="13"/>
      <c r="K7754" s="13"/>
      <c r="L7754" s="13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</row>
    <row r="7755" spans="1:43" x14ac:dyDescent="0.3">
      <c r="A7755" s="12"/>
      <c r="B7755" s="13"/>
      <c r="C7755" s="13"/>
      <c r="D7755" s="13"/>
      <c r="E7755" s="13"/>
      <c r="F7755" s="13"/>
      <c r="G7755" s="13"/>
      <c r="H7755" s="13"/>
      <c r="I7755" s="13"/>
      <c r="J7755" s="13"/>
      <c r="K7755" s="13"/>
      <c r="L7755" s="13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</row>
    <row r="7756" spans="1:43" x14ac:dyDescent="0.3">
      <c r="A7756" s="12"/>
      <c r="B7756" s="13"/>
      <c r="C7756" s="13"/>
      <c r="D7756" s="13"/>
      <c r="E7756" s="13"/>
      <c r="F7756" s="13"/>
      <c r="G7756" s="13"/>
      <c r="H7756" s="13"/>
      <c r="I7756" s="13"/>
      <c r="J7756" s="13"/>
      <c r="K7756" s="13"/>
      <c r="L7756" s="13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</row>
    <row r="7757" spans="1:43" x14ac:dyDescent="0.3">
      <c r="A7757" s="12"/>
      <c r="B7757" s="13"/>
      <c r="C7757" s="13"/>
      <c r="D7757" s="13"/>
      <c r="E7757" s="13"/>
      <c r="F7757" s="13"/>
      <c r="G7757" s="13"/>
      <c r="H7757" s="13"/>
      <c r="I7757" s="13"/>
      <c r="J7757" s="13"/>
      <c r="K7757" s="13"/>
      <c r="L7757" s="13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</row>
    <row r="7758" spans="1:43" x14ac:dyDescent="0.3">
      <c r="A7758" s="12"/>
      <c r="B7758" s="13"/>
      <c r="C7758" s="13"/>
      <c r="D7758" s="13"/>
      <c r="E7758" s="13"/>
      <c r="F7758" s="13"/>
      <c r="G7758" s="13"/>
      <c r="H7758" s="13"/>
      <c r="I7758" s="13"/>
      <c r="J7758" s="13"/>
      <c r="K7758" s="13"/>
      <c r="L7758" s="13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</row>
    <row r="7759" spans="1:43" x14ac:dyDescent="0.3">
      <c r="A7759" s="12"/>
      <c r="B7759" s="13"/>
      <c r="C7759" s="13"/>
      <c r="D7759" s="13"/>
      <c r="E7759" s="13"/>
      <c r="F7759" s="13"/>
      <c r="G7759" s="13"/>
      <c r="H7759" s="13"/>
      <c r="I7759" s="13"/>
      <c r="J7759" s="13"/>
      <c r="K7759" s="13"/>
      <c r="L7759" s="13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</row>
    <row r="7760" spans="1:43" x14ac:dyDescent="0.3">
      <c r="A7760" s="12"/>
      <c r="B7760" s="13"/>
      <c r="C7760" s="13"/>
      <c r="D7760" s="13"/>
      <c r="E7760" s="13"/>
      <c r="F7760" s="13"/>
      <c r="G7760" s="13"/>
      <c r="H7760" s="13"/>
      <c r="I7760" s="13"/>
      <c r="J7760" s="13"/>
      <c r="K7760" s="13"/>
      <c r="L7760" s="13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</row>
    <row r="7761" spans="1:43" x14ac:dyDescent="0.3">
      <c r="A7761" s="12"/>
      <c r="B7761" s="13"/>
      <c r="C7761" s="13"/>
      <c r="D7761" s="13"/>
      <c r="E7761" s="13"/>
      <c r="F7761" s="13"/>
      <c r="G7761" s="13"/>
      <c r="H7761" s="13"/>
      <c r="I7761" s="13"/>
      <c r="J7761" s="13"/>
      <c r="K7761" s="13"/>
      <c r="L7761" s="13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</row>
    <row r="7762" spans="1:43" x14ac:dyDescent="0.3">
      <c r="A7762" s="12"/>
      <c r="B7762" s="13"/>
      <c r="C7762" s="13"/>
      <c r="D7762" s="13"/>
      <c r="E7762" s="13"/>
      <c r="F7762" s="13"/>
      <c r="G7762" s="13"/>
      <c r="H7762" s="13"/>
      <c r="I7762" s="13"/>
      <c r="J7762" s="13"/>
      <c r="K7762" s="13"/>
      <c r="L7762" s="13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</row>
    <row r="7763" spans="1:43" x14ac:dyDescent="0.3">
      <c r="A7763" s="12"/>
      <c r="B7763" s="13"/>
      <c r="C7763" s="13"/>
      <c r="D7763" s="13"/>
      <c r="E7763" s="13"/>
      <c r="F7763" s="13"/>
      <c r="G7763" s="13"/>
      <c r="H7763" s="13"/>
      <c r="I7763" s="13"/>
      <c r="J7763" s="13"/>
      <c r="K7763" s="13"/>
      <c r="L7763" s="13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</row>
    <row r="7764" spans="1:43" x14ac:dyDescent="0.3">
      <c r="A7764" s="12"/>
      <c r="B7764" s="13"/>
      <c r="C7764" s="13"/>
      <c r="D7764" s="13"/>
      <c r="E7764" s="13"/>
      <c r="F7764" s="13"/>
      <c r="G7764" s="13"/>
      <c r="H7764" s="13"/>
      <c r="I7764" s="13"/>
      <c r="J7764" s="13"/>
      <c r="K7764" s="13"/>
      <c r="L7764" s="13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</row>
    <row r="7765" spans="1:43" x14ac:dyDescent="0.3">
      <c r="A7765" s="12"/>
      <c r="B7765" s="13"/>
      <c r="C7765" s="13"/>
      <c r="D7765" s="13"/>
      <c r="E7765" s="13"/>
      <c r="F7765" s="13"/>
      <c r="G7765" s="13"/>
      <c r="H7765" s="13"/>
      <c r="I7765" s="13"/>
      <c r="J7765" s="13"/>
      <c r="K7765" s="13"/>
      <c r="L7765" s="13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</row>
    <row r="7766" spans="1:43" x14ac:dyDescent="0.3">
      <c r="A7766" s="12"/>
      <c r="B7766" s="13"/>
      <c r="C7766" s="13"/>
      <c r="D7766" s="13"/>
      <c r="E7766" s="13"/>
      <c r="F7766" s="13"/>
      <c r="G7766" s="13"/>
      <c r="H7766" s="13"/>
      <c r="I7766" s="13"/>
      <c r="J7766" s="13"/>
      <c r="K7766" s="13"/>
      <c r="L7766" s="13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</row>
    <row r="7767" spans="1:43" x14ac:dyDescent="0.3">
      <c r="A7767" s="12"/>
      <c r="B7767" s="13"/>
      <c r="C7767" s="13"/>
      <c r="D7767" s="13"/>
      <c r="E7767" s="13"/>
      <c r="F7767" s="13"/>
      <c r="G7767" s="13"/>
      <c r="H7767" s="13"/>
      <c r="I7767" s="13"/>
      <c r="J7767" s="13"/>
      <c r="K7767" s="13"/>
      <c r="L7767" s="13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</row>
    <row r="7768" spans="1:43" x14ac:dyDescent="0.3">
      <c r="A7768" s="12"/>
      <c r="B7768" s="13"/>
      <c r="C7768" s="13"/>
      <c r="D7768" s="13"/>
      <c r="E7768" s="13"/>
      <c r="F7768" s="13"/>
      <c r="G7768" s="13"/>
      <c r="H7768" s="13"/>
      <c r="I7768" s="13"/>
      <c r="J7768" s="13"/>
      <c r="K7768" s="13"/>
      <c r="L7768" s="13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</row>
    <row r="7769" spans="1:43" x14ac:dyDescent="0.3">
      <c r="A7769" s="12"/>
      <c r="B7769" s="13"/>
      <c r="C7769" s="13"/>
      <c r="D7769" s="13"/>
      <c r="E7769" s="13"/>
      <c r="F7769" s="13"/>
      <c r="G7769" s="13"/>
      <c r="H7769" s="13"/>
      <c r="I7769" s="13"/>
      <c r="J7769" s="13"/>
      <c r="K7769" s="13"/>
      <c r="L7769" s="13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</row>
    <row r="7770" spans="1:43" x14ac:dyDescent="0.3">
      <c r="A7770" s="12"/>
      <c r="B7770" s="13"/>
      <c r="C7770" s="13"/>
      <c r="D7770" s="13"/>
      <c r="E7770" s="13"/>
      <c r="F7770" s="13"/>
      <c r="G7770" s="13"/>
      <c r="H7770" s="13"/>
      <c r="I7770" s="13"/>
      <c r="J7770" s="13"/>
      <c r="K7770" s="13"/>
      <c r="L7770" s="13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</row>
    <row r="7771" spans="1:43" x14ac:dyDescent="0.3">
      <c r="A7771" s="12"/>
      <c r="B7771" s="13"/>
      <c r="C7771" s="13"/>
      <c r="D7771" s="13"/>
      <c r="E7771" s="13"/>
      <c r="F7771" s="13"/>
      <c r="G7771" s="13"/>
      <c r="H7771" s="13"/>
      <c r="I7771" s="13"/>
      <c r="J7771" s="13"/>
      <c r="K7771" s="13"/>
      <c r="L7771" s="13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</row>
    <row r="7772" spans="1:43" x14ac:dyDescent="0.3">
      <c r="A7772" s="12"/>
      <c r="B7772" s="13"/>
      <c r="C7772" s="13"/>
      <c r="D7772" s="13"/>
      <c r="E7772" s="13"/>
      <c r="F7772" s="13"/>
      <c r="G7772" s="13"/>
      <c r="H7772" s="13"/>
      <c r="I7772" s="13"/>
      <c r="J7772" s="13"/>
      <c r="K7772" s="13"/>
      <c r="L7772" s="13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</row>
    <row r="7773" spans="1:43" x14ac:dyDescent="0.3">
      <c r="A7773" s="12"/>
      <c r="B7773" s="13"/>
      <c r="C7773" s="13"/>
      <c r="D7773" s="13"/>
      <c r="E7773" s="13"/>
      <c r="F7773" s="13"/>
      <c r="G7773" s="13"/>
      <c r="H7773" s="13"/>
      <c r="I7773" s="13"/>
      <c r="J7773" s="13"/>
      <c r="K7773" s="13"/>
      <c r="L7773" s="13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</row>
    <row r="7774" spans="1:43" x14ac:dyDescent="0.3">
      <c r="A7774" s="12"/>
      <c r="B7774" s="13"/>
      <c r="C7774" s="13"/>
      <c r="D7774" s="13"/>
      <c r="E7774" s="13"/>
      <c r="F7774" s="13"/>
      <c r="G7774" s="13"/>
      <c r="H7774" s="13"/>
      <c r="I7774" s="13"/>
      <c r="J7774" s="13"/>
      <c r="K7774" s="13"/>
      <c r="L7774" s="13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</row>
    <row r="7775" spans="1:43" x14ac:dyDescent="0.3">
      <c r="A7775" s="12"/>
      <c r="B7775" s="13"/>
      <c r="C7775" s="13"/>
      <c r="D7775" s="13"/>
      <c r="E7775" s="13"/>
      <c r="F7775" s="13"/>
      <c r="G7775" s="13"/>
      <c r="H7775" s="13"/>
      <c r="I7775" s="13"/>
      <c r="J7775" s="13"/>
      <c r="K7775" s="13"/>
      <c r="L7775" s="13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</row>
    <row r="7776" spans="1:43" x14ac:dyDescent="0.3">
      <c r="A7776" s="12"/>
      <c r="B7776" s="13"/>
      <c r="C7776" s="13"/>
      <c r="D7776" s="13"/>
      <c r="E7776" s="13"/>
      <c r="F7776" s="13"/>
      <c r="G7776" s="13"/>
      <c r="H7776" s="13"/>
      <c r="I7776" s="13"/>
      <c r="J7776" s="13"/>
      <c r="K7776" s="13"/>
      <c r="L7776" s="13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</row>
    <row r="7777" spans="1:43" x14ac:dyDescent="0.3">
      <c r="A7777" s="12"/>
      <c r="B7777" s="13"/>
      <c r="C7777" s="13"/>
      <c r="D7777" s="13"/>
      <c r="E7777" s="13"/>
      <c r="F7777" s="13"/>
      <c r="G7777" s="13"/>
      <c r="H7777" s="13"/>
      <c r="I7777" s="13"/>
      <c r="J7777" s="13"/>
      <c r="K7777" s="13"/>
      <c r="L7777" s="13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</row>
    <row r="7778" spans="1:43" x14ac:dyDescent="0.3">
      <c r="A7778" s="12"/>
      <c r="B7778" s="13"/>
      <c r="C7778" s="13"/>
      <c r="D7778" s="13"/>
      <c r="E7778" s="13"/>
      <c r="F7778" s="13"/>
      <c r="G7778" s="13"/>
      <c r="H7778" s="13"/>
      <c r="I7778" s="13"/>
      <c r="J7778" s="13"/>
      <c r="K7778" s="13"/>
      <c r="L7778" s="13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</row>
    <row r="7779" spans="1:43" x14ac:dyDescent="0.3">
      <c r="A7779" s="12"/>
      <c r="B7779" s="13"/>
      <c r="C7779" s="13"/>
      <c r="D7779" s="13"/>
      <c r="E7779" s="13"/>
      <c r="F7779" s="13"/>
      <c r="G7779" s="13"/>
      <c r="H7779" s="13"/>
      <c r="I7779" s="13"/>
      <c r="J7779" s="13"/>
      <c r="K7779" s="13"/>
      <c r="L7779" s="13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</row>
    <row r="7780" spans="1:43" x14ac:dyDescent="0.3">
      <c r="A7780" s="12"/>
      <c r="B7780" s="13"/>
      <c r="C7780" s="13"/>
      <c r="D7780" s="13"/>
      <c r="E7780" s="13"/>
      <c r="F7780" s="13"/>
      <c r="G7780" s="13"/>
      <c r="H7780" s="13"/>
      <c r="I7780" s="13"/>
      <c r="J7780" s="13"/>
      <c r="K7780" s="13"/>
      <c r="L7780" s="13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</row>
    <row r="7781" spans="1:43" x14ac:dyDescent="0.3">
      <c r="A7781" s="12"/>
      <c r="B7781" s="13"/>
      <c r="C7781" s="13"/>
      <c r="D7781" s="13"/>
      <c r="E7781" s="13"/>
      <c r="F7781" s="13"/>
      <c r="G7781" s="13"/>
      <c r="H7781" s="13"/>
      <c r="I7781" s="13"/>
      <c r="J7781" s="13"/>
      <c r="K7781" s="13"/>
      <c r="L7781" s="13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</row>
    <row r="7782" spans="1:43" x14ac:dyDescent="0.3">
      <c r="A7782" s="12"/>
      <c r="B7782" s="13"/>
      <c r="C7782" s="13"/>
      <c r="D7782" s="13"/>
      <c r="E7782" s="13"/>
      <c r="F7782" s="13"/>
      <c r="G7782" s="13"/>
      <c r="H7782" s="13"/>
      <c r="I7782" s="13"/>
      <c r="J7782" s="13"/>
      <c r="K7782" s="13"/>
      <c r="L7782" s="13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</row>
    <row r="7783" spans="1:43" x14ac:dyDescent="0.3">
      <c r="A7783" s="12"/>
      <c r="B7783" s="13"/>
      <c r="C7783" s="13"/>
      <c r="D7783" s="13"/>
      <c r="E7783" s="13"/>
      <c r="F7783" s="13"/>
      <c r="G7783" s="13"/>
      <c r="H7783" s="13"/>
      <c r="I7783" s="13"/>
      <c r="J7783" s="13"/>
      <c r="K7783" s="13"/>
      <c r="L7783" s="13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</row>
    <row r="7784" spans="1:43" x14ac:dyDescent="0.3">
      <c r="A7784" s="12"/>
      <c r="B7784" s="13"/>
      <c r="C7784" s="13"/>
      <c r="D7784" s="13"/>
      <c r="E7784" s="13"/>
      <c r="F7784" s="13"/>
      <c r="G7784" s="13"/>
      <c r="H7784" s="13"/>
      <c r="I7784" s="13"/>
      <c r="J7784" s="13"/>
      <c r="K7784" s="13"/>
      <c r="L7784" s="13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</row>
    <row r="7785" spans="1:43" x14ac:dyDescent="0.3">
      <c r="A7785" s="12"/>
      <c r="B7785" s="13"/>
      <c r="C7785" s="13"/>
      <c r="D7785" s="13"/>
      <c r="E7785" s="13"/>
      <c r="F7785" s="13"/>
      <c r="G7785" s="13"/>
      <c r="H7785" s="13"/>
      <c r="I7785" s="13"/>
      <c r="J7785" s="13"/>
      <c r="K7785" s="13"/>
      <c r="L7785" s="13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</row>
    <row r="7786" spans="1:43" x14ac:dyDescent="0.3">
      <c r="A7786" s="12"/>
      <c r="B7786" s="13"/>
      <c r="C7786" s="13"/>
      <c r="D7786" s="13"/>
      <c r="E7786" s="13"/>
      <c r="F7786" s="13"/>
      <c r="G7786" s="13"/>
      <c r="H7786" s="13"/>
      <c r="I7786" s="13"/>
      <c r="J7786" s="13"/>
      <c r="K7786" s="13"/>
      <c r="L7786" s="13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</row>
    <row r="7787" spans="1:43" x14ac:dyDescent="0.3">
      <c r="A7787" s="12"/>
      <c r="B7787" s="13"/>
      <c r="C7787" s="13"/>
      <c r="D7787" s="13"/>
      <c r="E7787" s="13"/>
      <c r="F7787" s="13"/>
      <c r="G7787" s="13"/>
      <c r="H7787" s="13"/>
      <c r="I7787" s="13"/>
      <c r="J7787" s="13"/>
      <c r="K7787" s="13"/>
      <c r="L7787" s="13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</row>
    <row r="7788" spans="1:43" x14ac:dyDescent="0.3">
      <c r="A7788" s="12"/>
      <c r="B7788" s="13"/>
      <c r="C7788" s="13"/>
      <c r="D7788" s="13"/>
      <c r="E7788" s="13"/>
      <c r="F7788" s="13"/>
      <c r="G7788" s="13"/>
      <c r="H7788" s="13"/>
      <c r="I7788" s="13"/>
      <c r="J7788" s="13"/>
      <c r="K7788" s="13"/>
      <c r="L7788" s="13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</row>
    <row r="7789" spans="1:43" x14ac:dyDescent="0.3">
      <c r="A7789" s="12"/>
      <c r="B7789" s="13"/>
      <c r="C7789" s="13"/>
      <c r="D7789" s="13"/>
      <c r="E7789" s="13"/>
      <c r="F7789" s="13"/>
      <c r="G7789" s="13"/>
      <c r="H7789" s="13"/>
      <c r="I7789" s="13"/>
      <c r="J7789" s="13"/>
      <c r="K7789" s="13"/>
      <c r="L7789" s="13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</row>
    <row r="7790" spans="1:43" x14ac:dyDescent="0.3">
      <c r="A7790" s="12"/>
      <c r="B7790" s="13"/>
      <c r="C7790" s="13"/>
      <c r="D7790" s="13"/>
      <c r="E7790" s="13"/>
      <c r="F7790" s="13"/>
      <c r="G7790" s="13"/>
      <c r="H7790" s="13"/>
      <c r="I7790" s="13"/>
      <c r="J7790" s="13"/>
      <c r="K7790" s="13"/>
      <c r="L7790" s="13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</row>
    <row r="7791" spans="1:43" x14ac:dyDescent="0.3">
      <c r="A7791" s="12"/>
      <c r="B7791" s="13"/>
      <c r="C7791" s="13"/>
      <c r="D7791" s="13"/>
      <c r="E7791" s="13"/>
      <c r="F7791" s="13"/>
      <c r="G7791" s="13"/>
      <c r="H7791" s="13"/>
      <c r="I7791" s="13"/>
      <c r="J7791" s="13"/>
      <c r="K7791" s="13"/>
      <c r="L7791" s="13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</row>
    <row r="7792" spans="1:43" x14ac:dyDescent="0.3">
      <c r="A7792" s="12"/>
      <c r="B7792" s="13"/>
      <c r="C7792" s="13"/>
      <c r="D7792" s="13"/>
      <c r="E7792" s="13"/>
      <c r="F7792" s="13"/>
      <c r="G7792" s="13"/>
      <c r="H7792" s="13"/>
      <c r="I7792" s="13"/>
      <c r="J7792" s="13"/>
      <c r="K7792" s="13"/>
      <c r="L7792" s="13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</row>
    <row r="7793" spans="1:43" x14ac:dyDescent="0.3">
      <c r="A7793" s="12"/>
      <c r="B7793" s="13"/>
      <c r="C7793" s="13"/>
      <c r="D7793" s="13"/>
      <c r="E7793" s="13"/>
      <c r="F7793" s="13"/>
      <c r="G7793" s="13"/>
      <c r="H7793" s="13"/>
      <c r="I7793" s="13"/>
      <c r="J7793" s="13"/>
      <c r="K7793" s="13"/>
      <c r="L7793" s="13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</row>
    <row r="7794" spans="1:43" x14ac:dyDescent="0.3">
      <c r="A7794" s="12"/>
      <c r="B7794" s="13"/>
      <c r="C7794" s="13"/>
      <c r="D7794" s="13"/>
      <c r="E7794" s="13"/>
      <c r="F7794" s="13"/>
      <c r="G7794" s="13"/>
      <c r="H7794" s="13"/>
      <c r="I7794" s="13"/>
      <c r="J7794" s="13"/>
      <c r="K7794" s="13"/>
      <c r="L7794" s="13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</row>
    <row r="7795" spans="1:43" x14ac:dyDescent="0.3">
      <c r="A7795" s="12"/>
      <c r="B7795" s="13"/>
      <c r="C7795" s="13"/>
      <c r="D7795" s="13"/>
      <c r="E7795" s="13"/>
      <c r="F7795" s="13"/>
      <c r="G7795" s="13"/>
      <c r="H7795" s="13"/>
      <c r="I7795" s="13"/>
      <c r="J7795" s="13"/>
      <c r="K7795" s="13"/>
      <c r="L7795" s="13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</row>
    <row r="7796" spans="1:43" x14ac:dyDescent="0.3">
      <c r="A7796" s="12"/>
      <c r="B7796" s="13"/>
      <c r="C7796" s="13"/>
      <c r="D7796" s="13"/>
      <c r="E7796" s="13"/>
      <c r="F7796" s="13"/>
      <c r="G7796" s="13"/>
      <c r="H7796" s="13"/>
      <c r="I7796" s="13"/>
      <c r="J7796" s="13"/>
      <c r="K7796" s="13"/>
      <c r="L7796" s="13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</row>
    <row r="7797" spans="1:43" x14ac:dyDescent="0.3">
      <c r="A7797" s="12"/>
      <c r="B7797" s="13"/>
      <c r="C7797" s="13"/>
      <c r="D7797" s="13"/>
      <c r="E7797" s="13"/>
      <c r="F7797" s="13"/>
      <c r="G7797" s="13"/>
      <c r="H7797" s="13"/>
      <c r="I7797" s="13"/>
      <c r="J7797" s="13"/>
      <c r="K7797" s="13"/>
      <c r="L7797" s="13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</row>
    <row r="7798" spans="1:43" x14ac:dyDescent="0.3">
      <c r="A7798" s="12"/>
      <c r="B7798" s="13"/>
      <c r="C7798" s="13"/>
      <c r="D7798" s="13"/>
      <c r="E7798" s="13"/>
      <c r="F7798" s="13"/>
      <c r="G7798" s="13"/>
      <c r="H7798" s="13"/>
      <c r="I7798" s="13"/>
      <c r="J7798" s="13"/>
      <c r="K7798" s="13"/>
      <c r="L7798" s="13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</row>
    <row r="7799" spans="1:43" x14ac:dyDescent="0.3">
      <c r="A7799" s="12"/>
      <c r="B7799" s="13"/>
      <c r="C7799" s="13"/>
      <c r="D7799" s="13"/>
      <c r="E7799" s="13"/>
      <c r="F7799" s="13"/>
      <c r="G7799" s="13"/>
      <c r="H7799" s="13"/>
      <c r="I7799" s="13"/>
      <c r="J7799" s="13"/>
      <c r="K7799" s="13"/>
      <c r="L7799" s="13"/>
      <c r="M7799" s="13"/>
      <c r="N7799" s="13"/>
      <c r="O7799" s="13"/>
      <c r="P7799" s="13"/>
      <c r="Q7799" s="13"/>
      <c r="R7799" s="13"/>
      <c r="S7799" s="13"/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  <c r="AE7799" s="13"/>
      <c r="AF7799" s="13"/>
      <c r="AG7799" s="13"/>
      <c r="AH7799" s="13"/>
      <c r="AI7799" s="13"/>
      <c r="AJ7799" s="13"/>
      <c r="AK7799" s="13"/>
      <c r="AL7799" s="13"/>
      <c r="AM7799" s="13"/>
      <c r="AN7799" s="13"/>
      <c r="AO7799" s="13"/>
      <c r="AP7799" s="13"/>
      <c r="AQ7799" s="13"/>
    </row>
    <row r="7800" spans="1:43" x14ac:dyDescent="0.3">
      <c r="A7800" s="12"/>
      <c r="B7800" s="13"/>
      <c r="C7800" s="13"/>
      <c r="D7800" s="13"/>
      <c r="E7800" s="13"/>
      <c r="F7800" s="13"/>
      <c r="G7800" s="13"/>
      <c r="H7800" s="13"/>
      <c r="I7800" s="13"/>
      <c r="J7800" s="13"/>
      <c r="K7800" s="13"/>
      <c r="L7800" s="13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</row>
    <row r="7801" spans="1:43" x14ac:dyDescent="0.3">
      <c r="A7801" s="12"/>
      <c r="B7801" s="13"/>
      <c r="C7801" s="13"/>
      <c r="D7801" s="13"/>
      <c r="E7801" s="13"/>
      <c r="F7801" s="13"/>
      <c r="G7801" s="13"/>
      <c r="H7801" s="13"/>
      <c r="I7801" s="13"/>
      <c r="J7801" s="13"/>
      <c r="K7801" s="13"/>
      <c r="L7801" s="13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</row>
    <row r="7802" spans="1:43" x14ac:dyDescent="0.3">
      <c r="A7802" s="12"/>
      <c r="B7802" s="13"/>
      <c r="C7802" s="13"/>
      <c r="D7802" s="13"/>
      <c r="E7802" s="13"/>
      <c r="F7802" s="13"/>
      <c r="G7802" s="13"/>
      <c r="H7802" s="13"/>
      <c r="I7802" s="13"/>
      <c r="J7802" s="13"/>
      <c r="K7802" s="13"/>
      <c r="L7802" s="13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</row>
    <row r="7803" spans="1:43" x14ac:dyDescent="0.3">
      <c r="A7803" s="12"/>
      <c r="B7803" s="13"/>
      <c r="C7803" s="13"/>
      <c r="D7803" s="13"/>
      <c r="E7803" s="13"/>
      <c r="F7803" s="13"/>
      <c r="G7803" s="13"/>
      <c r="H7803" s="13"/>
      <c r="I7803" s="13"/>
      <c r="J7803" s="13"/>
      <c r="K7803" s="13"/>
      <c r="L7803" s="13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</row>
    <row r="7804" spans="1:43" x14ac:dyDescent="0.3">
      <c r="A7804" s="12"/>
      <c r="B7804" s="13"/>
      <c r="C7804" s="13"/>
      <c r="D7804" s="13"/>
      <c r="E7804" s="13"/>
      <c r="F7804" s="13"/>
      <c r="G7804" s="13"/>
      <c r="H7804" s="13"/>
      <c r="I7804" s="13"/>
      <c r="J7804" s="13"/>
      <c r="K7804" s="13"/>
      <c r="L7804" s="13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</row>
    <row r="7805" spans="1:43" x14ac:dyDescent="0.3">
      <c r="A7805" s="12"/>
      <c r="B7805" s="13"/>
      <c r="C7805" s="13"/>
      <c r="D7805" s="13"/>
      <c r="E7805" s="13"/>
      <c r="F7805" s="13"/>
      <c r="G7805" s="13"/>
      <c r="H7805" s="13"/>
      <c r="I7805" s="13"/>
      <c r="J7805" s="13"/>
      <c r="K7805" s="13"/>
      <c r="L7805" s="13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</row>
    <row r="7806" spans="1:43" x14ac:dyDescent="0.3">
      <c r="A7806" s="12"/>
      <c r="B7806" s="13"/>
      <c r="C7806" s="13"/>
      <c r="D7806" s="13"/>
      <c r="E7806" s="13"/>
      <c r="F7806" s="13"/>
      <c r="G7806" s="13"/>
      <c r="H7806" s="13"/>
      <c r="I7806" s="13"/>
      <c r="J7806" s="13"/>
      <c r="K7806" s="13"/>
      <c r="L7806" s="13"/>
      <c r="M7806" s="13"/>
      <c r="N7806" s="13"/>
      <c r="O7806" s="13"/>
      <c r="P7806" s="13"/>
      <c r="Q7806" s="13"/>
      <c r="R7806" s="13"/>
      <c r="S7806" s="13"/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  <c r="AE7806" s="13"/>
      <c r="AF7806" s="13"/>
      <c r="AG7806" s="13"/>
      <c r="AH7806" s="13"/>
      <c r="AI7806" s="13"/>
      <c r="AJ7806" s="13"/>
      <c r="AK7806" s="13"/>
      <c r="AL7806" s="13"/>
      <c r="AM7806" s="13"/>
      <c r="AN7806" s="13"/>
      <c r="AO7806" s="13"/>
      <c r="AP7806" s="13"/>
      <c r="AQ7806" s="13"/>
    </row>
    <row r="7807" spans="1:43" x14ac:dyDescent="0.3">
      <c r="A7807" s="12"/>
      <c r="B7807" s="13"/>
      <c r="C7807" s="13"/>
      <c r="D7807" s="13"/>
      <c r="E7807" s="13"/>
      <c r="F7807" s="13"/>
      <c r="G7807" s="13"/>
      <c r="H7807" s="13"/>
      <c r="I7807" s="13"/>
      <c r="J7807" s="13"/>
      <c r="K7807" s="13"/>
      <c r="L7807" s="13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</row>
    <row r="7808" spans="1:43" x14ac:dyDescent="0.3">
      <c r="A7808" s="12"/>
      <c r="B7808" s="13"/>
      <c r="C7808" s="13"/>
      <c r="D7808" s="13"/>
      <c r="E7808" s="13"/>
      <c r="F7808" s="13"/>
      <c r="G7808" s="13"/>
      <c r="H7808" s="13"/>
      <c r="I7808" s="13"/>
      <c r="J7808" s="13"/>
      <c r="K7808" s="13"/>
      <c r="L7808" s="13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</row>
    <row r="7809" spans="1:43" x14ac:dyDescent="0.3">
      <c r="A7809" s="12"/>
      <c r="B7809" s="13"/>
      <c r="C7809" s="13"/>
      <c r="D7809" s="13"/>
      <c r="E7809" s="13"/>
      <c r="F7809" s="13"/>
      <c r="G7809" s="13"/>
      <c r="H7809" s="13"/>
      <c r="I7809" s="13"/>
      <c r="J7809" s="13"/>
      <c r="K7809" s="13"/>
      <c r="L7809" s="13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</row>
    <row r="7810" spans="1:43" x14ac:dyDescent="0.3">
      <c r="A7810" s="12"/>
      <c r="B7810" s="13"/>
      <c r="C7810" s="13"/>
      <c r="D7810" s="13"/>
      <c r="E7810" s="13"/>
      <c r="F7810" s="13"/>
      <c r="G7810" s="13"/>
      <c r="H7810" s="13"/>
      <c r="I7810" s="13"/>
      <c r="J7810" s="13"/>
      <c r="K7810" s="13"/>
      <c r="L7810" s="13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</row>
    <row r="7811" spans="1:43" x14ac:dyDescent="0.3">
      <c r="A7811" s="12"/>
      <c r="B7811" s="13"/>
      <c r="C7811" s="13"/>
      <c r="D7811" s="13"/>
      <c r="E7811" s="13"/>
      <c r="F7811" s="13"/>
      <c r="G7811" s="13"/>
      <c r="H7811" s="13"/>
      <c r="I7811" s="13"/>
      <c r="J7811" s="13"/>
      <c r="K7811" s="13"/>
      <c r="L7811" s="13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</row>
    <row r="7812" spans="1:43" x14ac:dyDescent="0.3">
      <c r="A7812" s="12"/>
      <c r="B7812" s="13"/>
      <c r="C7812" s="13"/>
      <c r="D7812" s="13"/>
      <c r="E7812" s="13"/>
      <c r="F7812" s="13"/>
      <c r="G7812" s="13"/>
      <c r="H7812" s="13"/>
      <c r="I7812" s="13"/>
      <c r="J7812" s="13"/>
      <c r="K7812" s="13"/>
      <c r="L7812" s="13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</row>
    <row r="7813" spans="1:43" x14ac:dyDescent="0.3">
      <c r="A7813" s="12"/>
      <c r="B7813" s="13"/>
      <c r="C7813" s="13"/>
      <c r="D7813" s="13"/>
      <c r="E7813" s="13"/>
      <c r="F7813" s="13"/>
      <c r="G7813" s="13"/>
      <c r="H7813" s="13"/>
      <c r="I7813" s="13"/>
      <c r="J7813" s="13"/>
      <c r="K7813" s="13"/>
      <c r="L7813" s="13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</row>
    <row r="7814" spans="1:43" x14ac:dyDescent="0.3">
      <c r="A7814" s="12"/>
      <c r="B7814" s="13"/>
      <c r="C7814" s="13"/>
      <c r="D7814" s="13"/>
      <c r="E7814" s="13"/>
      <c r="F7814" s="13"/>
      <c r="G7814" s="13"/>
      <c r="H7814" s="13"/>
      <c r="I7814" s="13"/>
      <c r="J7814" s="13"/>
      <c r="K7814" s="13"/>
      <c r="L7814" s="13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</row>
    <row r="7815" spans="1:43" x14ac:dyDescent="0.3">
      <c r="A7815" s="12"/>
      <c r="B7815" s="13"/>
      <c r="C7815" s="13"/>
      <c r="D7815" s="13"/>
      <c r="E7815" s="13"/>
      <c r="F7815" s="13"/>
      <c r="G7815" s="13"/>
      <c r="H7815" s="13"/>
      <c r="I7815" s="13"/>
      <c r="J7815" s="13"/>
      <c r="K7815" s="13"/>
      <c r="L7815" s="13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</row>
    <row r="7816" spans="1:43" x14ac:dyDescent="0.3">
      <c r="A7816" s="12"/>
      <c r="B7816" s="13"/>
      <c r="C7816" s="13"/>
      <c r="D7816" s="13"/>
      <c r="E7816" s="13"/>
      <c r="F7816" s="13"/>
      <c r="G7816" s="13"/>
      <c r="H7816" s="13"/>
      <c r="I7816" s="13"/>
      <c r="J7816" s="13"/>
      <c r="K7816" s="13"/>
      <c r="L7816" s="13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</row>
    <row r="7817" spans="1:43" x14ac:dyDescent="0.3">
      <c r="A7817" s="12"/>
      <c r="B7817" s="13"/>
      <c r="C7817" s="13"/>
      <c r="D7817" s="13"/>
      <c r="E7817" s="13"/>
      <c r="F7817" s="13"/>
      <c r="G7817" s="13"/>
      <c r="H7817" s="13"/>
      <c r="I7817" s="13"/>
      <c r="J7817" s="13"/>
      <c r="K7817" s="13"/>
      <c r="L7817" s="13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</row>
    <row r="7818" spans="1:43" x14ac:dyDescent="0.3">
      <c r="A7818" s="12"/>
      <c r="B7818" s="13"/>
      <c r="C7818" s="13"/>
      <c r="D7818" s="13"/>
      <c r="E7818" s="13"/>
      <c r="F7818" s="13"/>
      <c r="G7818" s="13"/>
      <c r="H7818" s="13"/>
      <c r="I7818" s="13"/>
      <c r="J7818" s="13"/>
      <c r="K7818" s="13"/>
      <c r="L7818" s="13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</row>
    <row r="7819" spans="1:43" x14ac:dyDescent="0.3">
      <c r="A7819" s="12"/>
      <c r="B7819" s="13"/>
      <c r="C7819" s="13"/>
      <c r="D7819" s="13"/>
      <c r="E7819" s="13"/>
      <c r="F7819" s="13"/>
      <c r="G7819" s="13"/>
      <c r="H7819" s="13"/>
      <c r="I7819" s="13"/>
      <c r="J7819" s="13"/>
      <c r="K7819" s="13"/>
      <c r="L7819" s="13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</row>
    <row r="7820" spans="1:43" x14ac:dyDescent="0.3">
      <c r="A7820" s="12"/>
      <c r="B7820" s="13"/>
      <c r="C7820" s="13"/>
      <c r="D7820" s="13"/>
      <c r="E7820" s="13"/>
      <c r="F7820" s="13"/>
      <c r="G7820" s="13"/>
      <c r="H7820" s="13"/>
      <c r="I7820" s="13"/>
      <c r="J7820" s="13"/>
      <c r="K7820" s="13"/>
      <c r="L7820" s="13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</row>
    <row r="7821" spans="1:43" x14ac:dyDescent="0.3">
      <c r="A7821" s="12"/>
      <c r="B7821" s="13"/>
      <c r="C7821" s="13"/>
      <c r="D7821" s="13"/>
      <c r="E7821" s="13"/>
      <c r="F7821" s="13"/>
      <c r="G7821" s="13"/>
      <c r="H7821" s="13"/>
      <c r="I7821" s="13"/>
      <c r="J7821" s="13"/>
      <c r="K7821" s="13"/>
      <c r="L7821" s="13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</row>
    <row r="7822" spans="1:43" x14ac:dyDescent="0.3">
      <c r="A7822" s="12"/>
      <c r="B7822" s="13"/>
      <c r="C7822" s="13"/>
      <c r="D7822" s="13"/>
      <c r="E7822" s="13"/>
      <c r="F7822" s="13"/>
      <c r="G7822" s="13"/>
      <c r="H7822" s="13"/>
      <c r="I7822" s="13"/>
      <c r="J7822" s="13"/>
      <c r="K7822" s="13"/>
      <c r="L7822" s="13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</row>
    <row r="7823" spans="1:43" x14ac:dyDescent="0.3">
      <c r="A7823" s="12"/>
      <c r="B7823" s="13"/>
      <c r="C7823" s="13"/>
      <c r="D7823" s="13"/>
      <c r="E7823" s="13"/>
      <c r="F7823" s="13"/>
      <c r="G7823" s="13"/>
      <c r="H7823" s="13"/>
      <c r="I7823" s="13"/>
      <c r="J7823" s="13"/>
      <c r="K7823" s="13"/>
      <c r="L7823" s="13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</row>
    <row r="7824" spans="1:43" x14ac:dyDescent="0.3">
      <c r="A7824" s="12"/>
      <c r="B7824" s="13"/>
      <c r="C7824" s="13"/>
      <c r="D7824" s="13"/>
      <c r="E7824" s="13"/>
      <c r="F7824" s="13"/>
      <c r="G7824" s="13"/>
      <c r="H7824" s="13"/>
      <c r="I7824" s="13"/>
      <c r="J7824" s="13"/>
      <c r="K7824" s="13"/>
      <c r="L7824" s="13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</row>
    <row r="7825" spans="1:43" x14ac:dyDescent="0.3">
      <c r="A7825" s="12"/>
      <c r="B7825" s="13"/>
      <c r="C7825" s="13"/>
      <c r="D7825" s="13"/>
      <c r="E7825" s="13"/>
      <c r="F7825" s="13"/>
      <c r="G7825" s="13"/>
      <c r="H7825" s="13"/>
      <c r="I7825" s="13"/>
      <c r="J7825" s="13"/>
      <c r="K7825" s="13"/>
      <c r="L7825" s="13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</row>
    <row r="7826" spans="1:43" x14ac:dyDescent="0.3">
      <c r="A7826" s="12"/>
      <c r="B7826" s="13"/>
      <c r="C7826" s="13"/>
      <c r="D7826" s="13"/>
      <c r="E7826" s="13"/>
      <c r="F7826" s="13"/>
      <c r="G7826" s="13"/>
      <c r="H7826" s="13"/>
      <c r="I7826" s="13"/>
      <c r="J7826" s="13"/>
      <c r="K7826" s="13"/>
      <c r="L7826" s="13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</row>
    <row r="7827" spans="1:43" x14ac:dyDescent="0.3">
      <c r="A7827" s="12"/>
      <c r="B7827" s="13"/>
      <c r="C7827" s="13"/>
      <c r="D7827" s="13"/>
      <c r="E7827" s="13"/>
      <c r="F7827" s="13"/>
      <c r="G7827" s="13"/>
      <c r="H7827" s="13"/>
      <c r="I7827" s="13"/>
      <c r="J7827" s="13"/>
      <c r="K7827" s="13"/>
      <c r="L7827" s="13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</row>
    <row r="7828" spans="1:43" x14ac:dyDescent="0.3">
      <c r="A7828" s="12"/>
      <c r="B7828" s="13"/>
      <c r="C7828" s="13"/>
      <c r="D7828" s="13"/>
      <c r="E7828" s="13"/>
      <c r="F7828" s="13"/>
      <c r="G7828" s="13"/>
      <c r="H7828" s="13"/>
      <c r="I7828" s="13"/>
      <c r="J7828" s="13"/>
      <c r="K7828" s="13"/>
      <c r="L7828" s="13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</row>
    <row r="7829" spans="1:43" x14ac:dyDescent="0.3">
      <c r="A7829" s="12"/>
      <c r="B7829" s="13"/>
      <c r="C7829" s="13"/>
      <c r="D7829" s="13"/>
      <c r="E7829" s="13"/>
      <c r="F7829" s="13"/>
      <c r="G7829" s="13"/>
      <c r="H7829" s="13"/>
      <c r="I7829" s="13"/>
      <c r="J7829" s="13"/>
      <c r="K7829" s="13"/>
      <c r="L7829" s="13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</row>
    <row r="7830" spans="1:43" x14ac:dyDescent="0.3">
      <c r="A7830" s="12"/>
      <c r="B7830" s="13"/>
      <c r="C7830" s="13"/>
      <c r="D7830" s="13"/>
      <c r="E7830" s="13"/>
      <c r="F7830" s="13"/>
      <c r="G7830" s="13"/>
      <c r="H7830" s="13"/>
      <c r="I7830" s="13"/>
      <c r="J7830" s="13"/>
      <c r="K7830" s="13"/>
      <c r="L7830" s="13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</row>
    <row r="7831" spans="1:43" x14ac:dyDescent="0.3">
      <c r="A7831" s="12"/>
      <c r="B7831" s="13"/>
      <c r="C7831" s="13"/>
      <c r="D7831" s="13"/>
      <c r="E7831" s="13"/>
      <c r="F7831" s="13"/>
      <c r="G7831" s="13"/>
      <c r="H7831" s="13"/>
      <c r="I7831" s="13"/>
      <c r="J7831" s="13"/>
      <c r="K7831" s="13"/>
      <c r="L7831" s="13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</row>
    <row r="7832" spans="1:43" x14ac:dyDescent="0.3">
      <c r="A7832" s="12"/>
      <c r="B7832" s="13"/>
      <c r="C7832" s="13"/>
      <c r="D7832" s="13"/>
      <c r="E7832" s="13"/>
      <c r="F7832" s="13"/>
      <c r="G7832" s="13"/>
      <c r="H7832" s="13"/>
      <c r="I7832" s="13"/>
      <c r="J7832" s="13"/>
      <c r="K7832" s="13"/>
      <c r="L7832" s="13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</row>
    <row r="7833" spans="1:43" x14ac:dyDescent="0.3">
      <c r="A7833" s="12"/>
      <c r="B7833" s="13"/>
      <c r="C7833" s="13"/>
      <c r="D7833" s="13"/>
      <c r="E7833" s="13"/>
      <c r="F7833" s="13"/>
      <c r="G7833" s="13"/>
      <c r="H7833" s="13"/>
      <c r="I7833" s="13"/>
      <c r="J7833" s="13"/>
      <c r="K7833" s="13"/>
      <c r="L7833" s="13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</row>
    <row r="7834" spans="1:43" x14ac:dyDescent="0.3">
      <c r="A7834" s="12"/>
      <c r="B7834" s="13"/>
      <c r="C7834" s="13"/>
      <c r="D7834" s="13"/>
      <c r="E7834" s="13"/>
      <c r="F7834" s="13"/>
      <c r="G7834" s="13"/>
      <c r="H7834" s="13"/>
      <c r="I7834" s="13"/>
      <c r="J7834" s="13"/>
      <c r="K7834" s="13"/>
      <c r="L7834" s="13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</row>
    <row r="7835" spans="1:43" x14ac:dyDescent="0.3">
      <c r="A7835" s="12"/>
      <c r="B7835" s="13"/>
      <c r="C7835" s="13"/>
      <c r="D7835" s="13"/>
      <c r="E7835" s="13"/>
      <c r="F7835" s="13"/>
      <c r="G7835" s="13"/>
      <c r="H7835" s="13"/>
      <c r="I7835" s="13"/>
      <c r="J7835" s="13"/>
      <c r="K7835" s="13"/>
      <c r="L7835" s="13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</row>
    <row r="7836" spans="1:43" x14ac:dyDescent="0.3">
      <c r="A7836" s="12"/>
      <c r="B7836" s="13"/>
      <c r="C7836" s="13"/>
      <c r="D7836" s="13"/>
      <c r="E7836" s="13"/>
      <c r="F7836" s="13"/>
      <c r="G7836" s="13"/>
      <c r="H7836" s="13"/>
      <c r="I7836" s="13"/>
      <c r="J7836" s="13"/>
      <c r="K7836" s="13"/>
      <c r="L7836" s="13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</row>
    <row r="7837" spans="1:43" x14ac:dyDescent="0.3">
      <c r="A7837" s="12"/>
      <c r="B7837" s="13"/>
      <c r="C7837" s="13"/>
      <c r="D7837" s="13"/>
      <c r="E7837" s="13"/>
      <c r="F7837" s="13"/>
      <c r="G7837" s="13"/>
      <c r="H7837" s="13"/>
      <c r="I7837" s="13"/>
      <c r="J7837" s="13"/>
      <c r="K7837" s="13"/>
      <c r="L7837" s="13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</row>
    <row r="7838" spans="1:43" x14ac:dyDescent="0.3">
      <c r="A7838" s="12"/>
      <c r="B7838" s="13"/>
      <c r="C7838" s="13"/>
      <c r="D7838" s="13"/>
      <c r="E7838" s="13"/>
      <c r="F7838" s="13"/>
      <c r="G7838" s="13"/>
      <c r="H7838" s="13"/>
      <c r="I7838" s="13"/>
      <c r="J7838" s="13"/>
      <c r="K7838" s="13"/>
      <c r="L7838" s="13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</row>
    <row r="7839" spans="1:43" x14ac:dyDescent="0.3">
      <c r="A7839" s="12"/>
      <c r="B7839" s="13"/>
      <c r="C7839" s="13"/>
      <c r="D7839" s="13"/>
      <c r="E7839" s="13"/>
      <c r="F7839" s="13"/>
      <c r="G7839" s="13"/>
      <c r="H7839" s="13"/>
      <c r="I7839" s="13"/>
      <c r="J7839" s="13"/>
      <c r="K7839" s="13"/>
      <c r="L7839" s="13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</row>
    <row r="7840" spans="1:43" x14ac:dyDescent="0.3">
      <c r="A7840" s="12"/>
      <c r="B7840" s="13"/>
      <c r="C7840" s="13"/>
      <c r="D7840" s="13"/>
      <c r="E7840" s="13"/>
      <c r="F7840" s="13"/>
      <c r="G7840" s="13"/>
      <c r="H7840" s="13"/>
      <c r="I7840" s="13"/>
      <c r="J7840" s="13"/>
      <c r="K7840" s="13"/>
      <c r="L7840" s="13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</row>
    <row r="7841" spans="1:43" x14ac:dyDescent="0.3">
      <c r="A7841" s="12"/>
      <c r="B7841" s="13"/>
      <c r="C7841" s="13"/>
      <c r="D7841" s="13"/>
      <c r="E7841" s="13"/>
      <c r="F7841" s="13"/>
      <c r="G7841" s="13"/>
      <c r="H7841" s="13"/>
      <c r="I7841" s="13"/>
      <c r="J7841" s="13"/>
      <c r="K7841" s="13"/>
      <c r="L7841" s="13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</row>
    <row r="7842" spans="1:43" x14ac:dyDescent="0.3">
      <c r="A7842" s="12"/>
      <c r="B7842" s="13"/>
      <c r="C7842" s="13"/>
      <c r="D7842" s="13"/>
      <c r="E7842" s="13"/>
      <c r="F7842" s="13"/>
      <c r="G7842" s="13"/>
      <c r="H7842" s="13"/>
      <c r="I7842" s="13"/>
      <c r="J7842" s="13"/>
      <c r="K7842" s="13"/>
      <c r="L7842" s="13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</row>
    <row r="7843" spans="1:43" x14ac:dyDescent="0.3">
      <c r="A7843" s="12"/>
      <c r="B7843" s="13"/>
      <c r="C7843" s="13"/>
      <c r="D7843" s="13"/>
      <c r="E7843" s="13"/>
      <c r="F7843" s="13"/>
      <c r="G7843" s="13"/>
      <c r="H7843" s="13"/>
      <c r="I7843" s="13"/>
      <c r="J7843" s="13"/>
      <c r="K7843" s="13"/>
      <c r="L7843" s="13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</row>
    <row r="7844" spans="1:43" x14ac:dyDescent="0.3">
      <c r="A7844" s="12"/>
      <c r="B7844" s="13"/>
      <c r="C7844" s="13"/>
      <c r="D7844" s="13"/>
      <c r="E7844" s="13"/>
      <c r="F7844" s="13"/>
      <c r="G7844" s="13"/>
      <c r="H7844" s="13"/>
      <c r="I7844" s="13"/>
      <c r="J7844" s="13"/>
      <c r="K7844" s="13"/>
      <c r="L7844" s="13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</row>
    <row r="7845" spans="1:43" x14ac:dyDescent="0.3">
      <c r="A7845" s="12"/>
      <c r="B7845" s="13"/>
      <c r="C7845" s="13"/>
      <c r="D7845" s="13"/>
      <c r="E7845" s="13"/>
      <c r="F7845" s="13"/>
      <c r="G7845" s="13"/>
      <c r="H7845" s="13"/>
      <c r="I7845" s="13"/>
      <c r="J7845" s="13"/>
      <c r="K7845" s="13"/>
      <c r="L7845" s="13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</row>
    <row r="7846" spans="1:43" x14ac:dyDescent="0.3">
      <c r="A7846" s="12"/>
      <c r="B7846" s="13"/>
      <c r="C7846" s="13"/>
      <c r="D7846" s="13"/>
      <c r="E7846" s="13"/>
      <c r="F7846" s="13"/>
      <c r="G7846" s="13"/>
      <c r="H7846" s="13"/>
      <c r="I7846" s="13"/>
      <c r="J7846" s="13"/>
      <c r="K7846" s="13"/>
      <c r="L7846" s="13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</row>
    <row r="7847" spans="1:43" x14ac:dyDescent="0.3">
      <c r="A7847" s="12"/>
      <c r="B7847" s="13"/>
      <c r="C7847" s="13"/>
      <c r="D7847" s="13"/>
      <c r="E7847" s="13"/>
      <c r="F7847" s="13"/>
      <c r="G7847" s="13"/>
      <c r="H7847" s="13"/>
      <c r="I7847" s="13"/>
      <c r="J7847" s="13"/>
      <c r="K7847" s="13"/>
      <c r="L7847" s="13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</row>
    <row r="7848" spans="1:43" x14ac:dyDescent="0.3">
      <c r="A7848" s="12"/>
      <c r="B7848" s="13"/>
      <c r="C7848" s="13"/>
      <c r="D7848" s="13"/>
      <c r="E7848" s="13"/>
      <c r="F7848" s="13"/>
      <c r="G7848" s="13"/>
      <c r="H7848" s="13"/>
      <c r="I7848" s="13"/>
      <c r="J7848" s="13"/>
      <c r="K7848" s="13"/>
      <c r="L7848" s="13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</row>
    <row r="7849" spans="1:43" x14ac:dyDescent="0.3">
      <c r="A7849" s="12"/>
      <c r="B7849" s="13"/>
      <c r="C7849" s="13"/>
      <c r="D7849" s="13"/>
      <c r="E7849" s="13"/>
      <c r="F7849" s="13"/>
      <c r="G7849" s="13"/>
      <c r="H7849" s="13"/>
      <c r="I7849" s="13"/>
      <c r="J7849" s="13"/>
      <c r="K7849" s="13"/>
      <c r="L7849" s="13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</row>
    <row r="7850" spans="1:43" x14ac:dyDescent="0.3">
      <c r="A7850" s="12"/>
      <c r="B7850" s="13"/>
      <c r="C7850" s="13"/>
      <c r="D7850" s="13"/>
      <c r="E7850" s="13"/>
      <c r="F7850" s="13"/>
      <c r="G7850" s="13"/>
      <c r="H7850" s="13"/>
      <c r="I7850" s="13"/>
      <c r="J7850" s="13"/>
      <c r="K7850" s="13"/>
      <c r="L7850" s="13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</row>
    <row r="7851" spans="1:43" x14ac:dyDescent="0.3">
      <c r="A7851" s="12"/>
      <c r="B7851" s="13"/>
      <c r="C7851" s="13"/>
      <c r="D7851" s="13"/>
      <c r="E7851" s="13"/>
      <c r="F7851" s="13"/>
      <c r="G7851" s="13"/>
      <c r="H7851" s="13"/>
      <c r="I7851" s="13"/>
      <c r="J7851" s="13"/>
      <c r="K7851" s="13"/>
      <c r="L7851" s="13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</row>
    <row r="7852" spans="1:43" x14ac:dyDescent="0.3">
      <c r="A7852" s="12"/>
      <c r="B7852" s="13"/>
      <c r="C7852" s="13"/>
      <c r="D7852" s="13"/>
      <c r="E7852" s="13"/>
      <c r="F7852" s="13"/>
      <c r="G7852" s="13"/>
      <c r="H7852" s="13"/>
      <c r="I7852" s="13"/>
      <c r="J7852" s="13"/>
      <c r="K7852" s="13"/>
      <c r="L7852" s="13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</row>
    <row r="7853" spans="1:43" x14ac:dyDescent="0.3">
      <c r="A7853" s="12"/>
      <c r="B7853" s="13"/>
      <c r="C7853" s="13"/>
      <c r="D7853" s="13"/>
      <c r="E7853" s="13"/>
      <c r="F7853" s="13"/>
      <c r="G7853" s="13"/>
      <c r="H7853" s="13"/>
      <c r="I7853" s="13"/>
      <c r="J7853" s="13"/>
      <c r="K7853" s="13"/>
      <c r="L7853" s="13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</row>
    <row r="7854" spans="1:43" x14ac:dyDescent="0.3">
      <c r="A7854" s="12"/>
      <c r="B7854" s="13"/>
      <c r="C7854" s="13"/>
      <c r="D7854" s="13"/>
      <c r="E7854" s="13"/>
      <c r="F7854" s="13"/>
      <c r="G7854" s="13"/>
      <c r="H7854" s="13"/>
      <c r="I7854" s="13"/>
      <c r="J7854" s="13"/>
      <c r="K7854" s="13"/>
      <c r="L7854" s="13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</row>
    <row r="7855" spans="1:43" x14ac:dyDescent="0.3">
      <c r="A7855" s="12"/>
      <c r="B7855" s="13"/>
      <c r="C7855" s="13"/>
      <c r="D7855" s="13"/>
      <c r="E7855" s="13"/>
      <c r="F7855" s="13"/>
      <c r="G7855" s="13"/>
      <c r="H7855" s="13"/>
      <c r="I7855" s="13"/>
      <c r="J7855" s="13"/>
      <c r="K7855" s="13"/>
      <c r="L7855" s="13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</row>
    <row r="7856" spans="1:43" x14ac:dyDescent="0.3">
      <c r="A7856" s="12"/>
      <c r="B7856" s="13"/>
      <c r="C7856" s="13"/>
      <c r="D7856" s="13"/>
      <c r="E7856" s="13"/>
      <c r="F7856" s="13"/>
      <c r="G7856" s="13"/>
      <c r="H7856" s="13"/>
      <c r="I7856" s="13"/>
      <c r="J7856" s="13"/>
      <c r="K7856" s="13"/>
      <c r="L7856" s="13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</row>
    <row r="7857" spans="1:43" x14ac:dyDescent="0.3">
      <c r="A7857" s="12"/>
      <c r="B7857" s="13"/>
      <c r="C7857" s="13"/>
      <c r="D7857" s="13"/>
      <c r="E7857" s="13"/>
      <c r="F7857" s="13"/>
      <c r="G7857" s="13"/>
      <c r="H7857" s="13"/>
      <c r="I7857" s="13"/>
      <c r="J7857" s="13"/>
      <c r="K7857" s="13"/>
      <c r="L7857" s="13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</row>
    <row r="7858" spans="1:43" x14ac:dyDescent="0.3">
      <c r="A7858" s="12"/>
      <c r="B7858" s="13"/>
      <c r="C7858" s="13"/>
      <c r="D7858" s="13"/>
      <c r="E7858" s="13"/>
      <c r="F7858" s="13"/>
      <c r="G7858" s="13"/>
      <c r="H7858" s="13"/>
      <c r="I7858" s="13"/>
      <c r="J7858" s="13"/>
      <c r="K7858" s="13"/>
      <c r="L7858" s="13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</row>
    <row r="7859" spans="1:43" x14ac:dyDescent="0.3">
      <c r="A7859" s="12"/>
      <c r="B7859" s="13"/>
      <c r="C7859" s="13"/>
      <c r="D7859" s="13"/>
      <c r="E7859" s="13"/>
      <c r="F7859" s="13"/>
      <c r="G7859" s="13"/>
      <c r="H7859" s="13"/>
      <c r="I7859" s="13"/>
      <c r="J7859" s="13"/>
      <c r="K7859" s="13"/>
      <c r="L7859" s="13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</row>
    <row r="7860" spans="1:43" x14ac:dyDescent="0.3">
      <c r="A7860" s="12"/>
      <c r="B7860" s="13"/>
      <c r="C7860" s="13"/>
      <c r="D7860" s="13"/>
      <c r="E7860" s="13"/>
      <c r="F7860" s="13"/>
      <c r="G7860" s="13"/>
      <c r="H7860" s="13"/>
      <c r="I7860" s="13"/>
      <c r="J7860" s="13"/>
      <c r="K7860" s="13"/>
      <c r="L7860" s="13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</row>
    <row r="7861" spans="1:43" x14ac:dyDescent="0.3">
      <c r="A7861" s="12"/>
      <c r="B7861" s="13"/>
      <c r="C7861" s="13"/>
      <c r="D7861" s="13"/>
      <c r="E7861" s="13"/>
      <c r="F7861" s="13"/>
      <c r="G7861" s="13"/>
      <c r="H7861" s="13"/>
      <c r="I7861" s="13"/>
      <c r="J7861" s="13"/>
      <c r="K7861" s="13"/>
      <c r="L7861" s="13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</row>
    <row r="7862" spans="1:43" x14ac:dyDescent="0.3">
      <c r="A7862" s="12"/>
      <c r="B7862" s="13"/>
      <c r="C7862" s="13"/>
      <c r="D7862" s="13"/>
      <c r="E7862" s="13"/>
      <c r="F7862" s="13"/>
      <c r="G7862" s="13"/>
      <c r="H7862" s="13"/>
      <c r="I7862" s="13"/>
      <c r="J7862" s="13"/>
      <c r="K7862" s="13"/>
      <c r="L7862" s="13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</row>
    <row r="7863" spans="1:43" x14ac:dyDescent="0.3">
      <c r="A7863" s="12"/>
      <c r="B7863" s="13"/>
      <c r="C7863" s="13"/>
      <c r="D7863" s="13"/>
      <c r="E7863" s="13"/>
      <c r="F7863" s="13"/>
      <c r="G7863" s="13"/>
      <c r="H7863" s="13"/>
      <c r="I7863" s="13"/>
      <c r="J7863" s="13"/>
      <c r="K7863" s="13"/>
      <c r="L7863" s="13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</row>
    <row r="7864" spans="1:43" x14ac:dyDescent="0.3">
      <c r="A7864" s="12"/>
      <c r="B7864" s="13"/>
      <c r="C7864" s="13"/>
      <c r="D7864" s="13"/>
      <c r="E7864" s="13"/>
      <c r="F7864" s="13"/>
      <c r="G7864" s="13"/>
      <c r="H7864" s="13"/>
      <c r="I7864" s="13"/>
      <c r="J7864" s="13"/>
      <c r="K7864" s="13"/>
      <c r="L7864" s="13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</row>
    <row r="7865" spans="1:43" x14ac:dyDescent="0.3">
      <c r="A7865" s="12"/>
      <c r="B7865" s="13"/>
      <c r="C7865" s="13"/>
      <c r="D7865" s="13"/>
      <c r="E7865" s="13"/>
      <c r="F7865" s="13"/>
      <c r="G7865" s="13"/>
      <c r="H7865" s="13"/>
      <c r="I7865" s="13"/>
      <c r="J7865" s="13"/>
      <c r="K7865" s="13"/>
      <c r="L7865" s="13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</row>
    <row r="7866" spans="1:43" x14ac:dyDescent="0.3">
      <c r="A7866" s="12"/>
      <c r="B7866" s="13"/>
      <c r="C7866" s="13"/>
      <c r="D7866" s="13"/>
      <c r="E7866" s="13"/>
      <c r="F7866" s="13"/>
      <c r="G7866" s="13"/>
      <c r="H7866" s="13"/>
      <c r="I7866" s="13"/>
      <c r="J7866" s="13"/>
      <c r="K7866" s="13"/>
      <c r="L7866" s="13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</row>
    <row r="7867" spans="1:43" x14ac:dyDescent="0.3">
      <c r="A7867" s="12"/>
      <c r="B7867" s="13"/>
      <c r="C7867" s="13"/>
      <c r="D7867" s="13"/>
      <c r="E7867" s="13"/>
      <c r="F7867" s="13"/>
      <c r="G7867" s="13"/>
      <c r="H7867" s="13"/>
      <c r="I7867" s="13"/>
      <c r="J7867" s="13"/>
      <c r="K7867" s="13"/>
      <c r="L7867" s="13"/>
      <c r="M7867" s="13"/>
      <c r="N7867" s="13"/>
      <c r="O7867" s="13"/>
      <c r="P7867" s="13"/>
      <c r="Q7867" s="13"/>
      <c r="R7867" s="13"/>
      <c r="S7867" s="13"/>
      <c r="T7867" s="13"/>
      <c r="U7867" s="13"/>
      <c r="V7867" s="13"/>
      <c r="W7867" s="13"/>
      <c r="X7867" s="13"/>
      <c r="Y7867" s="13"/>
      <c r="Z7867" s="13"/>
      <c r="AA7867" s="13"/>
      <c r="AB7867" s="13"/>
      <c r="AC7867" s="13"/>
      <c r="AD7867" s="13"/>
      <c r="AE7867" s="13"/>
      <c r="AF7867" s="13"/>
      <c r="AG7867" s="13"/>
      <c r="AH7867" s="13"/>
      <c r="AI7867" s="13"/>
      <c r="AJ7867" s="13"/>
      <c r="AK7867" s="13"/>
      <c r="AL7867" s="13"/>
      <c r="AM7867" s="13"/>
      <c r="AN7867" s="13"/>
      <c r="AO7867" s="13"/>
      <c r="AP7867" s="13"/>
      <c r="AQ7867" s="13"/>
    </row>
    <row r="7868" spans="1:43" x14ac:dyDescent="0.3">
      <c r="A7868" s="12"/>
      <c r="B7868" s="13"/>
      <c r="C7868" s="13"/>
      <c r="D7868" s="13"/>
      <c r="E7868" s="13"/>
      <c r="F7868" s="13"/>
      <c r="G7868" s="13"/>
      <c r="H7868" s="13"/>
      <c r="I7868" s="13"/>
      <c r="J7868" s="13"/>
      <c r="K7868" s="13"/>
      <c r="L7868" s="13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</row>
    <row r="7869" spans="1:43" x14ac:dyDescent="0.3">
      <c r="A7869" s="12"/>
      <c r="B7869" s="13"/>
      <c r="C7869" s="13"/>
      <c r="D7869" s="13"/>
      <c r="E7869" s="13"/>
      <c r="F7869" s="13"/>
      <c r="G7869" s="13"/>
      <c r="H7869" s="13"/>
      <c r="I7869" s="13"/>
      <c r="J7869" s="13"/>
      <c r="K7869" s="13"/>
      <c r="L7869" s="13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</row>
    <row r="7870" spans="1:43" x14ac:dyDescent="0.3">
      <c r="A7870" s="12"/>
      <c r="B7870" s="13"/>
      <c r="C7870" s="13"/>
      <c r="D7870" s="13"/>
      <c r="E7870" s="13"/>
      <c r="F7870" s="13"/>
      <c r="G7870" s="13"/>
      <c r="H7870" s="13"/>
      <c r="I7870" s="13"/>
      <c r="J7870" s="13"/>
      <c r="K7870" s="13"/>
      <c r="L7870" s="13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</row>
    <row r="7871" spans="1:43" x14ac:dyDescent="0.3">
      <c r="A7871" s="12"/>
      <c r="B7871" s="13"/>
      <c r="C7871" s="13"/>
      <c r="D7871" s="13"/>
      <c r="E7871" s="13"/>
      <c r="F7871" s="13"/>
      <c r="G7871" s="13"/>
      <c r="H7871" s="13"/>
      <c r="I7871" s="13"/>
      <c r="J7871" s="13"/>
      <c r="K7871" s="13"/>
      <c r="L7871" s="13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</row>
    <row r="7872" spans="1:43" x14ac:dyDescent="0.3">
      <c r="A7872" s="12"/>
      <c r="B7872" s="13"/>
      <c r="C7872" s="13"/>
      <c r="D7872" s="13"/>
      <c r="E7872" s="13"/>
      <c r="F7872" s="13"/>
      <c r="G7872" s="13"/>
      <c r="H7872" s="13"/>
      <c r="I7872" s="13"/>
      <c r="J7872" s="13"/>
      <c r="K7872" s="13"/>
      <c r="L7872" s="13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</row>
    <row r="7873" spans="1:43" x14ac:dyDescent="0.3">
      <c r="A7873" s="12"/>
      <c r="B7873" s="13"/>
      <c r="C7873" s="13"/>
      <c r="D7873" s="13"/>
      <c r="E7873" s="13"/>
      <c r="F7873" s="13"/>
      <c r="G7873" s="13"/>
      <c r="H7873" s="13"/>
      <c r="I7873" s="13"/>
      <c r="J7873" s="13"/>
      <c r="K7873" s="13"/>
      <c r="L7873" s="13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</row>
    <row r="7874" spans="1:43" x14ac:dyDescent="0.3">
      <c r="A7874" s="12"/>
      <c r="B7874" s="13"/>
      <c r="C7874" s="13"/>
      <c r="D7874" s="13"/>
      <c r="E7874" s="13"/>
      <c r="F7874" s="13"/>
      <c r="G7874" s="13"/>
      <c r="H7874" s="13"/>
      <c r="I7874" s="13"/>
      <c r="J7874" s="13"/>
      <c r="K7874" s="13"/>
      <c r="L7874" s="13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</row>
    <row r="7875" spans="1:43" x14ac:dyDescent="0.3">
      <c r="A7875" s="12"/>
      <c r="B7875" s="13"/>
      <c r="C7875" s="13"/>
      <c r="D7875" s="13"/>
      <c r="E7875" s="13"/>
      <c r="F7875" s="13"/>
      <c r="G7875" s="13"/>
      <c r="H7875" s="13"/>
      <c r="I7875" s="13"/>
      <c r="J7875" s="13"/>
      <c r="K7875" s="13"/>
      <c r="L7875" s="13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</row>
    <row r="7876" spans="1:43" x14ac:dyDescent="0.3">
      <c r="A7876" s="12"/>
      <c r="B7876" s="13"/>
      <c r="C7876" s="13"/>
      <c r="D7876" s="13"/>
      <c r="E7876" s="13"/>
      <c r="F7876" s="13"/>
      <c r="G7876" s="13"/>
      <c r="H7876" s="13"/>
      <c r="I7876" s="13"/>
      <c r="J7876" s="13"/>
      <c r="K7876" s="13"/>
      <c r="L7876" s="13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</row>
    <row r="7877" spans="1:43" x14ac:dyDescent="0.3">
      <c r="A7877" s="12"/>
      <c r="B7877" s="13"/>
      <c r="C7877" s="13"/>
      <c r="D7877" s="13"/>
      <c r="E7877" s="13"/>
      <c r="F7877" s="13"/>
      <c r="G7877" s="13"/>
      <c r="H7877" s="13"/>
      <c r="I7877" s="13"/>
      <c r="J7877" s="13"/>
      <c r="K7877" s="13"/>
      <c r="L7877" s="13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</row>
    <row r="7878" spans="1:43" x14ac:dyDescent="0.3">
      <c r="A7878" s="12"/>
      <c r="B7878" s="13"/>
      <c r="C7878" s="13"/>
      <c r="D7878" s="13"/>
      <c r="E7878" s="13"/>
      <c r="F7878" s="13"/>
      <c r="G7878" s="13"/>
      <c r="H7878" s="13"/>
      <c r="I7878" s="13"/>
      <c r="J7878" s="13"/>
      <c r="K7878" s="13"/>
      <c r="L7878" s="13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</row>
    <row r="7879" spans="1:43" x14ac:dyDescent="0.3">
      <c r="A7879" s="12"/>
      <c r="B7879" s="13"/>
      <c r="C7879" s="13"/>
      <c r="D7879" s="13"/>
      <c r="E7879" s="13"/>
      <c r="F7879" s="13"/>
      <c r="G7879" s="13"/>
      <c r="H7879" s="13"/>
      <c r="I7879" s="13"/>
      <c r="J7879" s="13"/>
      <c r="K7879" s="13"/>
      <c r="L7879" s="13"/>
      <c r="M7879" s="13"/>
      <c r="N7879" s="13"/>
      <c r="O7879" s="13"/>
      <c r="P7879" s="13"/>
      <c r="Q7879" s="13"/>
      <c r="R7879" s="13"/>
      <c r="S7879" s="13"/>
      <c r="T7879" s="13"/>
      <c r="U7879" s="13"/>
      <c r="V7879" s="13"/>
      <c r="W7879" s="13"/>
      <c r="X7879" s="13"/>
      <c r="Y7879" s="13"/>
      <c r="Z7879" s="13"/>
      <c r="AA7879" s="13"/>
      <c r="AB7879" s="13"/>
      <c r="AC7879" s="13"/>
      <c r="AD7879" s="13"/>
      <c r="AE7879" s="13"/>
      <c r="AF7879" s="13"/>
      <c r="AG7879" s="13"/>
      <c r="AH7879" s="13"/>
      <c r="AI7879" s="13"/>
      <c r="AJ7879" s="13"/>
      <c r="AK7879" s="13"/>
      <c r="AL7879" s="13"/>
      <c r="AM7879" s="13"/>
      <c r="AN7879" s="13"/>
      <c r="AO7879" s="13"/>
      <c r="AP7879" s="13"/>
      <c r="AQ7879" s="13"/>
    </row>
    <row r="7880" spans="1:43" x14ac:dyDescent="0.3">
      <c r="A7880" s="12"/>
      <c r="B7880" s="13"/>
      <c r="C7880" s="13"/>
      <c r="D7880" s="13"/>
      <c r="E7880" s="13"/>
      <c r="F7880" s="13"/>
      <c r="G7880" s="13"/>
      <c r="H7880" s="13"/>
      <c r="I7880" s="13"/>
      <c r="J7880" s="13"/>
      <c r="K7880" s="13"/>
      <c r="L7880" s="13"/>
      <c r="M7880" s="13"/>
      <c r="N7880" s="13"/>
      <c r="O7880" s="13"/>
      <c r="P7880" s="13"/>
      <c r="Q7880" s="13"/>
      <c r="R7880" s="13"/>
      <c r="S7880" s="13"/>
      <c r="T7880" s="13"/>
      <c r="U7880" s="13"/>
      <c r="V7880" s="13"/>
      <c r="W7880" s="13"/>
      <c r="X7880" s="13"/>
      <c r="Y7880" s="13"/>
      <c r="Z7880" s="13"/>
      <c r="AA7880" s="13"/>
      <c r="AB7880" s="13"/>
      <c r="AC7880" s="13"/>
      <c r="AD7880" s="13"/>
      <c r="AE7880" s="13"/>
      <c r="AF7880" s="13"/>
      <c r="AG7880" s="13"/>
      <c r="AH7880" s="13"/>
      <c r="AI7880" s="13"/>
      <c r="AJ7880" s="13"/>
      <c r="AK7880" s="13"/>
      <c r="AL7880" s="13"/>
      <c r="AM7880" s="13"/>
      <c r="AN7880" s="13"/>
      <c r="AO7880" s="13"/>
      <c r="AP7880" s="13"/>
      <c r="AQ7880" s="13"/>
    </row>
    <row r="7881" spans="1:43" x14ac:dyDescent="0.3">
      <c r="A7881" s="12"/>
      <c r="B7881" s="13"/>
      <c r="C7881" s="13"/>
      <c r="D7881" s="13"/>
      <c r="E7881" s="13"/>
      <c r="F7881" s="13"/>
      <c r="G7881" s="13"/>
      <c r="H7881" s="13"/>
      <c r="I7881" s="13"/>
      <c r="J7881" s="13"/>
      <c r="K7881" s="13"/>
      <c r="L7881" s="13"/>
      <c r="M7881" s="13"/>
      <c r="N7881" s="13"/>
      <c r="O7881" s="13"/>
      <c r="P7881" s="13"/>
      <c r="Q7881" s="13"/>
      <c r="R7881" s="13"/>
      <c r="S7881" s="13"/>
      <c r="T7881" s="13"/>
      <c r="U7881" s="13"/>
      <c r="V7881" s="13"/>
      <c r="W7881" s="13"/>
      <c r="X7881" s="13"/>
      <c r="Y7881" s="13"/>
      <c r="Z7881" s="13"/>
      <c r="AA7881" s="13"/>
      <c r="AB7881" s="13"/>
      <c r="AC7881" s="13"/>
      <c r="AD7881" s="13"/>
      <c r="AE7881" s="13"/>
      <c r="AF7881" s="13"/>
      <c r="AG7881" s="13"/>
      <c r="AH7881" s="13"/>
      <c r="AI7881" s="13"/>
      <c r="AJ7881" s="13"/>
      <c r="AK7881" s="13"/>
      <c r="AL7881" s="13"/>
      <c r="AM7881" s="13"/>
      <c r="AN7881" s="13"/>
      <c r="AO7881" s="13"/>
      <c r="AP7881" s="13"/>
      <c r="AQ7881" s="13"/>
    </row>
    <row r="7882" spans="1:43" x14ac:dyDescent="0.3">
      <c r="A7882" s="12"/>
      <c r="B7882" s="13"/>
      <c r="C7882" s="13"/>
      <c r="D7882" s="13"/>
      <c r="E7882" s="13"/>
      <c r="F7882" s="13"/>
      <c r="G7882" s="13"/>
      <c r="H7882" s="13"/>
      <c r="I7882" s="13"/>
      <c r="J7882" s="13"/>
      <c r="K7882" s="13"/>
      <c r="L7882" s="13"/>
      <c r="M7882" s="13"/>
      <c r="N7882" s="13"/>
      <c r="O7882" s="13"/>
      <c r="P7882" s="13"/>
      <c r="Q7882" s="13"/>
      <c r="R7882" s="13"/>
      <c r="S7882" s="13"/>
      <c r="T7882" s="13"/>
      <c r="U7882" s="13"/>
      <c r="V7882" s="13"/>
      <c r="W7882" s="13"/>
      <c r="X7882" s="13"/>
      <c r="Y7882" s="13"/>
      <c r="Z7882" s="13"/>
      <c r="AA7882" s="13"/>
      <c r="AB7882" s="13"/>
      <c r="AC7882" s="13"/>
      <c r="AD7882" s="13"/>
      <c r="AE7882" s="13"/>
      <c r="AF7882" s="13"/>
      <c r="AG7882" s="13"/>
      <c r="AH7882" s="13"/>
      <c r="AI7882" s="13"/>
      <c r="AJ7882" s="13"/>
      <c r="AK7882" s="13"/>
      <c r="AL7882" s="13"/>
      <c r="AM7882" s="13"/>
      <c r="AN7882" s="13"/>
      <c r="AO7882" s="13"/>
      <c r="AP7882" s="13"/>
      <c r="AQ7882" s="13"/>
    </row>
    <row r="7883" spans="1:43" x14ac:dyDescent="0.3">
      <c r="A7883" s="12"/>
      <c r="B7883" s="13"/>
      <c r="C7883" s="13"/>
      <c r="D7883" s="13"/>
      <c r="E7883" s="13"/>
      <c r="F7883" s="13"/>
      <c r="G7883" s="13"/>
      <c r="H7883" s="13"/>
      <c r="I7883" s="13"/>
      <c r="J7883" s="13"/>
      <c r="K7883" s="13"/>
      <c r="L7883" s="13"/>
      <c r="M7883" s="13"/>
      <c r="N7883" s="13"/>
      <c r="O7883" s="13"/>
      <c r="P7883" s="13"/>
      <c r="Q7883" s="13"/>
      <c r="R7883" s="13"/>
      <c r="S7883" s="13"/>
      <c r="T7883" s="13"/>
      <c r="U7883" s="13"/>
      <c r="V7883" s="13"/>
      <c r="W7883" s="13"/>
      <c r="X7883" s="13"/>
      <c r="Y7883" s="13"/>
      <c r="Z7883" s="13"/>
      <c r="AA7883" s="13"/>
      <c r="AB7883" s="13"/>
      <c r="AC7883" s="13"/>
      <c r="AD7883" s="13"/>
      <c r="AE7883" s="13"/>
      <c r="AF7883" s="13"/>
      <c r="AG7883" s="13"/>
      <c r="AH7883" s="13"/>
      <c r="AI7883" s="13"/>
      <c r="AJ7883" s="13"/>
      <c r="AK7883" s="13"/>
      <c r="AL7883" s="13"/>
      <c r="AM7883" s="13"/>
      <c r="AN7883" s="13"/>
      <c r="AO7883" s="13"/>
      <c r="AP7883" s="13"/>
      <c r="AQ7883" s="13"/>
    </row>
    <row r="7884" spans="1:43" x14ac:dyDescent="0.3">
      <c r="A7884" s="12"/>
      <c r="B7884" s="13"/>
      <c r="C7884" s="13"/>
      <c r="D7884" s="13"/>
      <c r="E7884" s="13"/>
      <c r="F7884" s="13"/>
      <c r="G7884" s="13"/>
      <c r="H7884" s="13"/>
      <c r="I7884" s="13"/>
      <c r="J7884" s="13"/>
      <c r="K7884" s="13"/>
      <c r="L7884" s="13"/>
      <c r="M7884" s="13"/>
      <c r="N7884" s="13"/>
      <c r="O7884" s="13"/>
      <c r="P7884" s="13"/>
      <c r="Q7884" s="13"/>
      <c r="R7884" s="13"/>
      <c r="S7884" s="13"/>
      <c r="T7884" s="13"/>
      <c r="U7884" s="13"/>
      <c r="V7884" s="13"/>
      <c r="W7884" s="13"/>
      <c r="X7884" s="13"/>
      <c r="Y7884" s="13"/>
      <c r="Z7884" s="13"/>
      <c r="AA7884" s="13"/>
      <c r="AB7884" s="13"/>
      <c r="AC7884" s="13"/>
      <c r="AD7884" s="13"/>
      <c r="AE7884" s="13"/>
      <c r="AF7884" s="13"/>
      <c r="AG7884" s="13"/>
      <c r="AH7884" s="13"/>
      <c r="AI7884" s="13"/>
      <c r="AJ7884" s="13"/>
      <c r="AK7884" s="13"/>
      <c r="AL7884" s="13"/>
      <c r="AM7884" s="13"/>
      <c r="AN7884" s="13"/>
      <c r="AO7884" s="13"/>
      <c r="AP7884" s="13"/>
      <c r="AQ7884" s="13"/>
    </row>
    <row r="7885" spans="1:43" x14ac:dyDescent="0.3">
      <c r="A7885" s="12"/>
      <c r="B7885" s="13"/>
      <c r="C7885" s="13"/>
      <c r="D7885" s="13"/>
      <c r="E7885" s="13"/>
      <c r="F7885" s="13"/>
      <c r="G7885" s="13"/>
      <c r="H7885" s="13"/>
      <c r="I7885" s="13"/>
      <c r="J7885" s="13"/>
      <c r="K7885" s="13"/>
      <c r="L7885" s="13"/>
      <c r="M7885" s="13"/>
      <c r="N7885" s="13"/>
      <c r="O7885" s="13"/>
      <c r="P7885" s="13"/>
      <c r="Q7885" s="13"/>
      <c r="R7885" s="13"/>
      <c r="S7885" s="13"/>
      <c r="T7885" s="13"/>
      <c r="U7885" s="13"/>
      <c r="V7885" s="13"/>
      <c r="W7885" s="13"/>
      <c r="X7885" s="13"/>
      <c r="Y7885" s="13"/>
      <c r="Z7885" s="13"/>
      <c r="AA7885" s="13"/>
      <c r="AB7885" s="13"/>
      <c r="AC7885" s="13"/>
      <c r="AD7885" s="13"/>
      <c r="AE7885" s="13"/>
      <c r="AF7885" s="13"/>
      <c r="AG7885" s="13"/>
      <c r="AH7885" s="13"/>
      <c r="AI7885" s="13"/>
      <c r="AJ7885" s="13"/>
      <c r="AK7885" s="13"/>
      <c r="AL7885" s="13"/>
      <c r="AM7885" s="13"/>
      <c r="AN7885" s="13"/>
      <c r="AO7885" s="13"/>
      <c r="AP7885" s="13"/>
      <c r="AQ7885" s="13"/>
    </row>
    <row r="7886" spans="1:43" x14ac:dyDescent="0.3">
      <c r="A7886" s="12"/>
      <c r="B7886" s="13"/>
      <c r="C7886" s="13"/>
      <c r="D7886" s="13"/>
      <c r="E7886" s="13"/>
      <c r="F7886" s="13"/>
      <c r="G7886" s="13"/>
      <c r="H7886" s="13"/>
      <c r="I7886" s="13"/>
      <c r="J7886" s="13"/>
      <c r="K7886" s="13"/>
      <c r="L7886" s="13"/>
      <c r="M7886" s="13"/>
      <c r="N7886" s="13"/>
      <c r="O7886" s="13"/>
      <c r="P7886" s="13"/>
      <c r="Q7886" s="13"/>
      <c r="R7886" s="13"/>
      <c r="S7886" s="13"/>
      <c r="T7886" s="13"/>
      <c r="U7886" s="13"/>
      <c r="V7886" s="13"/>
      <c r="W7886" s="13"/>
      <c r="X7886" s="13"/>
      <c r="Y7886" s="13"/>
      <c r="Z7886" s="13"/>
      <c r="AA7886" s="13"/>
      <c r="AB7886" s="13"/>
      <c r="AC7886" s="13"/>
      <c r="AD7886" s="13"/>
      <c r="AE7886" s="13"/>
      <c r="AF7886" s="13"/>
      <c r="AG7886" s="13"/>
      <c r="AH7886" s="13"/>
      <c r="AI7886" s="13"/>
      <c r="AJ7886" s="13"/>
      <c r="AK7886" s="13"/>
      <c r="AL7886" s="13"/>
      <c r="AM7886" s="13"/>
      <c r="AN7886" s="13"/>
      <c r="AO7886" s="13"/>
      <c r="AP7886" s="13"/>
      <c r="AQ7886" s="13"/>
    </row>
    <row r="7887" spans="1:43" x14ac:dyDescent="0.3">
      <c r="A7887" s="12"/>
      <c r="B7887" s="13"/>
      <c r="C7887" s="13"/>
      <c r="D7887" s="13"/>
      <c r="E7887" s="13"/>
      <c r="F7887" s="13"/>
      <c r="G7887" s="13"/>
      <c r="H7887" s="13"/>
      <c r="I7887" s="13"/>
      <c r="J7887" s="13"/>
      <c r="K7887" s="13"/>
      <c r="L7887" s="13"/>
      <c r="M7887" s="13"/>
      <c r="N7887" s="13"/>
      <c r="O7887" s="13"/>
      <c r="P7887" s="13"/>
      <c r="Q7887" s="13"/>
      <c r="R7887" s="13"/>
      <c r="S7887" s="13"/>
      <c r="T7887" s="13"/>
      <c r="U7887" s="13"/>
      <c r="V7887" s="13"/>
      <c r="W7887" s="13"/>
      <c r="X7887" s="13"/>
      <c r="Y7887" s="13"/>
      <c r="Z7887" s="13"/>
      <c r="AA7887" s="13"/>
      <c r="AB7887" s="13"/>
      <c r="AC7887" s="13"/>
      <c r="AD7887" s="13"/>
      <c r="AE7887" s="13"/>
      <c r="AF7887" s="13"/>
      <c r="AG7887" s="13"/>
      <c r="AH7887" s="13"/>
      <c r="AI7887" s="13"/>
      <c r="AJ7887" s="13"/>
      <c r="AK7887" s="13"/>
      <c r="AL7887" s="13"/>
      <c r="AM7887" s="13"/>
      <c r="AN7887" s="13"/>
      <c r="AO7887" s="13"/>
      <c r="AP7887" s="13"/>
      <c r="AQ7887" s="13"/>
    </row>
    <row r="7888" spans="1:43" x14ac:dyDescent="0.3">
      <c r="A7888" s="12"/>
      <c r="B7888" s="13"/>
      <c r="C7888" s="13"/>
      <c r="D7888" s="13"/>
      <c r="E7888" s="13"/>
      <c r="F7888" s="13"/>
      <c r="G7888" s="13"/>
      <c r="H7888" s="13"/>
      <c r="I7888" s="13"/>
      <c r="J7888" s="13"/>
      <c r="K7888" s="13"/>
      <c r="L7888" s="13"/>
      <c r="M7888" s="13"/>
      <c r="N7888" s="13"/>
      <c r="O7888" s="13"/>
      <c r="P7888" s="13"/>
      <c r="Q7888" s="13"/>
      <c r="R7888" s="13"/>
      <c r="S7888" s="13"/>
      <c r="T7888" s="13"/>
      <c r="U7888" s="13"/>
      <c r="V7888" s="13"/>
      <c r="W7888" s="13"/>
      <c r="X7888" s="13"/>
      <c r="Y7888" s="13"/>
      <c r="Z7888" s="13"/>
      <c r="AA7888" s="13"/>
      <c r="AB7888" s="13"/>
      <c r="AC7888" s="13"/>
      <c r="AD7888" s="13"/>
      <c r="AE7888" s="13"/>
      <c r="AF7888" s="13"/>
      <c r="AG7888" s="13"/>
      <c r="AH7888" s="13"/>
      <c r="AI7888" s="13"/>
      <c r="AJ7888" s="13"/>
      <c r="AK7888" s="13"/>
      <c r="AL7888" s="13"/>
      <c r="AM7888" s="13"/>
      <c r="AN7888" s="13"/>
      <c r="AO7888" s="13"/>
      <c r="AP7888" s="13"/>
      <c r="AQ7888" s="13"/>
    </row>
    <row r="7889" spans="1:43" x14ac:dyDescent="0.3">
      <c r="A7889" s="12"/>
      <c r="B7889" s="13"/>
      <c r="C7889" s="13"/>
      <c r="D7889" s="13"/>
      <c r="E7889" s="13"/>
      <c r="F7889" s="13"/>
      <c r="G7889" s="13"/>
      <c r="H7889" s="13"/>
      <c r="I7889" s="13"/>
      <c r="J7889" s="13"/>
      <c r="K7889" s="13"/>
      <c r="L7889" s="13"/>
      <c r="M7889" s="13"/>
      <c r="N7889" s="13"/>
      <c r="O7889" s="13"/>
      <c r="P7889" s="13"/>
      <c r="Q7889" s="13"/>
      <c r="R7889" s="13"/>
      <c r="S7889" s="13"/>
      <c r="T7889" s="13"/>
      <c r="U7889" s="13"/>
      <c r="V7889" s="13"/>
      <c r="W7889" s="13"/>
      <c r="X7889" s="13"/>
      <c r="Y7889" s="13"/>
      <c r="Z7889" s="13"/>
      <c r="AA7889" s="13"/>
      <c r="AB7889" s="13"/>
      <c r="AC7889" s="13"/>
      <c r="AD7889" s="13"/>
      <c r="AE7889" s="13"/>
      <c r="AF7889" s="13"/>
      <c r="AG7889" s="13"/>
      <c r="AH7889" s="13"/>
      <c r="AI7889" s="13"/>
      <c r="AJ7889" s="13"/>
      <c r="AK7889" s="13"/>
      <c r="AL7889" s="13"/>
      <c r="AM7889" s="13"/>
      <c r="AN7889" s="13"/>
      <c r="AO7889" s="13"/>
      <c r="AP7889" s="13"/>
      <c r="AQ7889" s="13"/>
    </row>
    <row r="7890" spans="1:43" x14ac:dyDescent="0.3">
      <c r="A7890" s="12"/>
      <c r="B7890" s="13"/>
      <c r="C7890" s="13"/>
      <c r="D7890" s="13"/>
      <c r="E7890" s="13"/>
      <c r="F7890" s="13"/>
      <c r="G7890" s="13"/>
      <c r="H7890" s="13"/>
      <c r="I7890" s="13"/>
      <c r="J7890" s="13"/>
      <c r="K7890" s="13"/>
      <c r="L7890" s="13"/>
      <c r="M7890" s="13"/>
      <c r="N7890" s="13"/>
      <c r="O7890" s="13"/>
      <c r="P7890" s="13"/>
      <c r="Q7890" s="13"/>
      <c r="R7890" s="13"/>
      <c r="S7890" s="13"/>
      <c r="T7890" s="13"/>
      <c r="U7890" s="13"/>
      <c r="V7890" s="13"/>
      <c r="W7890" s="13"/>
      <c r="X7890" s="13"/>
      <c r="Y7890" s="13"/>
      <c r="Z7890" s="13"/>
      <c r="AA7890" s="13"/>
      <c r="AB7890" s="13"/>
      <c r="AC7890" s="13"/>
      <c r="AD7890" s="13"/>
      <c r="AE7890" s="13"/>
      <c r="AF7890" s="13"/>
      <c r="AG7890" s="13"/>
      <c r="AH7890" s="13"/>
      <c r="AI7890" s="13"/>
      <c r="AJ7890" s="13"/>
      <c r="AK7890" s="13"/>
      <c r="AL7890" s="13"/>
      <c r="AM7890" s="13"/>
      <c r="AN7890" s="13"/>
      <c r="AO7890" s="13"/>
      <c r="AP7890" s="13"/>
      <c r="AQ7890" s="13"/>
    </row>
    <row r="7891" spans="1:43" x14ac:dyDescent="0.3">
      <c r="A7891" s="12"/>
      <c r="B7891" s="13"/>
      <c r="C7891" s="13"/>
      <c r="D7891" s="13"/>
      <c r="E7891" s="13"/>
      <c r="F7891" s="13"/>
      <c r="G7891" s="13"/>
      <c r="H7891" s="13"/>
      <c r="I7891" s="13"/>
      <c r="J7891" s="13"/>
      <c r="K7891" s="13"/>
      <c r="L7891" s="13"/>
      <c r="M7891" s="13"/>
      <c r="N7891" s="13"/>
      <c r="O7891" s="13"/>
      <c r="P7891" s="13"/>
      <c r="Q7891" s="13"/>
      <c r="R7891" s="13"/>
      <c r="S7891" s="13"/>
      <c r="T7891" s="13"/>
      <c r="U7891" s="13"/>
      <c r="V7891" s="13"/>
      <c r="W7891" s="13"/>
      <c r="X7891" s="13"/>
      <c r="Y7891" s="13"/>
      <c r="Z7891" s="13"/>
      <c r="AA7891" s="13"/>
      <c r="AB7891" s="13"/>
      <c r="AC7891" s="13"/>
      <c r="AD7891" s="13"/>
      <c r="AE7891" s="13"/>
      <c r="AF7891" s="13"/>
      <c r="AG7891" s="13"/>
      <c r="AH7891" s="13"/>
      <c r="AI7891" s="13"/>
      <c r="AJ7891" s="13"/>
      <c r="AK7891" s="13"/>
      <c r="AL7891" s="13"/>
      <c r="AM7891" s="13"/>
      <c r="AN7891" s="13"/>
      <c r="AO7891" s="13"/>
      <c r="AP7891" s="13"/>
      <c r="AQ7891" s="13"/>
    </row>
    <row r="7892" spans="1:43" x14ac:dyDescent="0.3">
      <c r="A7892" s="12"/>
      <c r="B7892" s="13"/>
      <c r="C7892" s="13"/>
      <c r="D7892" s="13"/>
      <c r="E7892" s="13"/>
      <c r="F7892" s="13"/>
      <c r="G7892" s="13"/>
      <c r="H7892" s="13"/>
      <c r="I7892" s="13"/>
      <c r="J7892" s="13"/>
      <c r="K7892" s="13"/>
      <c r="L7892" s="13"/>
      <c r="M7892" s="13"/>
      <c r="N7892" s="13"/>
      <c r="O7892" s="13"/>
      <c r="P7892" s="13"/>
      <c r="Q7892" s="13"/>
      <c r="R7892" s="13"/>
      <c r="S7892" s="13"/>
      <c r="T7892" s="13"/>
      <c r="U7892" s="13"/>
      <c r="V7892" s="13"/>
      <c r="W7892" s="13"/>
      <c r="X7892" s="13"/>
      <c r="Y7892" s="13"/>
      <c r="Z7892" s="13"/>
      <c r="AA7892" s="13"/>
      <c r="AB7892" s="13"/>
      <c r="AC7892" s="13"/>
      <c r="AD7892" s="13"/>
      <c r="AE7892" s="13"/>
      <c r="AF7892" s="13"/>
      <c r="AG7892" s="13"/>
      <c r="AH7892" s="13"/>
      <c r="AI7892" s="13"/>
      <c r="AJ7892" s="13"/>
      <c r="AK7892" s="13"/>
      <c r="AL7892" s="13"/>
      <c r="AM7892" s="13"/>
      <c r="AN7892" s="13"/>
      <c r="AO7892" s="13"/>
      <c r="AP7892" s="13"/>
      <c r="AQ7892" s="13"/>
    </row>
    <row r="7893" spans="1:43" x14ac:dyDescent="0.3">
      <c r="A7893" s="12"/>
      <c r="B7893" s="13"/>
      <c r="C7893" s="13"/>
      <c r="D7893" s="13"/>
      <c r="E7893" s="13"/>
      <c r="F7893" s="13"/>
      <c r="G7893" s="13"/>
      <c r="H7893" s="13"/>
      <c r="I7893" s="13"/>
      <c r="J7893" s="13"/>
      <c r="K7893" s="13"/>
      <c r="L7893" s="13"/>
      <c r="M7893" s="13"/>
      <c r="N7893" s="13"/>
      <c r="O7893" s="13"/>
      <c r="P7893" s="13"/>
      <c r="Q7893" s="13"/>
      <c r="R7893" s="13"/>
      <c r="S7893" s="13"/>
      <c r="T7893" s="13"/>
      <c r="U7893" s="13"/>
      <c r="V7893" s="13"/>
      <c r="W7893" s="13"/>
      <c r="X7893" s="13"/>
      <c r="Y7893" s="13"/>
      <c r="Z7893" s="13"/>
      <c r="AA7893" s="13"/>
      <c r="AB7893" s="13"/>
      <c r="AC7893" s="13"/>
      <c r="AD7893" s="13"/>
      <c r="AE7893" s="13"/>
      <c r="AF7893" s="13"/>
      <c r="AG7893" s="13"/>
      <c r="AH7893" s="13"/>
      <c r="AI7893" s="13"/>
      <c r="AJ7893" s="13"/>
      <c r="AK7893" s="13"/>
      <c r="AL7893" s="13"/>
      <c r="AM7893" s="13"/>
      <c r="AN7893" s="13"/>
      <c r="AO7893" s="13"/>
      <c r="AP7893" s="13"/>
      <c r="AQ7893" s="13"/>
    </row>
    <row r="7894" spans="1:43" x14ac:dyDescent="0.3">
      <c r="A7894" s="12"/>
      <c r="B7894" s="13"/>
      <c r="C7894" s="13"/>
      <c r="D7894" s="13"/>
      <c r="E7894" s="13"/>
      <c r="F7894" s="13"/>
      <c r="G7894" s="13"/>
      <c r="H7894" s="13"/>
      <c r="I7894" s="13"/>
      <c r="J7894" s="13"/>
      <c r="K7894" s="13"/>
      <c r="L7894" s="13"/>
      <c r="M7894" s="13"/>
      <c r="N7894" s="13"/>
      <c r="O7894" s="13"/>
      <c r="P7894" s="13"/>
      <c r="Q7894" s="13"/>
      <c r="R7894" s="13"/>
      <c r="S7894" s="13"/>
      <c r="T7894" s="13"/>
      <c r="U7894" s="13"/>
      <c r="V7894" s="13"/>
      <c r="W7894" s="13"/>
      <c r="X7894" s="13"/>
      <c r="Y7894" s="13"/>
      <c r="Z7894" s="13"/>
      <c r="AA7894" s="13"/>
      <c r="AB7894" s="13"/>
      <c r="AC7894" s="13"/>
      <c r="AD7894" s="13"/>
      <c r="AE7894" s="13"/>
      <c r="AF7894" s="13"/>
      <c r="AG7894" s="13"/>
      <c r="AH7894" s="13"/>
      <c r="AI7894" s="13"/>
      <c r="AJ7894" s="13"/>
      <c r="AK7894" s="13"/>
      <c r="AL7894" s="13"/>
      <c r="AM7894" s="13"/>
      <c r="AN7894" s="13"/>
      <c r="AO7894" s="13"/>
      <c r="AP7894" s="13"/>
      <c r="AQ7894" s="13"/>
    </row>
    <row r="7895" spans="1:43" x14ac:dyDescent="0.3">
      <c r="A7895" s="12"/>
      <c r="B7895" s="13"/>
      <c r="C7895" s="13"/>
      <c r="D7895" s="13"/>
      <c r="E7895" s="13"/>
      <c r="F7895" s="13"/>
      <c r="G7895" s="13"/>
      <c r="H7895" s="13"/>
      <c r="I7895" s="13"/>
      <c r="J7895" s="13"/>
      <c r="K7895" s="13"/>
      <c r="L7895" s="13"/>
      <c r="M7895" s="13"/>
      <c r="N7895" s="13"/>
      <c r="O7895" s="13"/>
      <c r="P7895" s="13"/>
      <c r="Q7895" s="13"/>
      <c r="R7895" s="13"/>
      <c r="S7895" s="13"/>
      <c r="T7895" s="13"/>
      <c r="U7895" s="13"/>
      <c r="V7895" s="13"/>
      <c r="W7895" s="13"/>
      <c r="X7895" s="13"/>
      <c r="Y7895" s="13"/>
      <c r="Z7895" s="13"/>
      <c r="AA7895" s="13"/>
      <c r="AB7895" s="13"/>
      <c r="AC7895" s="13"/>
      <c r="AD7895" s="13"/>
      <c r="AE7895" s="13"/>
      <c r="AF7895" s="13"/>
      <c r="AG7895" s="13"/>
      <c r="AH7895" s="13"/>
      <c r="AI7895" s="13"/>
      <c r="AJ7895" s="13"/>
      <c r="AK7895" s="13"/>
      <c r="AL7895" s="13"/>
      <c r="AM7895" s="13"/>
      <c r="AN7895" s="13"/>
      <c r="AO7895" s="13"/>
      <c r="AP7895" s="13"/>
      <c r="AQ7895" s="13"/>
    </row>
    <row r="7896" spans="1:43" x14ac:dyDescent="0.3">
      <c r="A7896" s="12"/>
      <c r="B7896" s="13"/>
      <c r="C7896" s="13"/>
      <c r="D7896" s="13"/>
      <c r="E7896" s="13"/>
      <c r="F7896" s="13"/>
      <c r="G7896" s="13"/>
      <c r="H7896" s="13"/>
      <c r="I7896" s="13"/>
      <c r="J7896" s="13"/>
      <c r="K7896" s="13"/>
      <c r="L7896" s="13"/>
      <c r="M7896" s="13"/>
      <c r="N7896" s="13"/>
      <c r="O7896" s="13"/>
      <c r="P7896" s="13"/>
      <c r="Q7896" s="13"/>
      <c r="R7896" s="13"/>
      <c r="S7896" s="13"/>
      <c r="T7896" s="13"/>
      <c r="U7896" s="13"/>
      <c r="V7896" s="13"/>
      <c r="W7896" s="13"/>
      <c r="X7896" s="13"/>
      <c r="Y7896" s="13"/>
      <c r="Z7896" s="13"/>
      <c r="AA7896" s="13"/>
      <c r="AB7896" s="13"/>
      <c r="AC7896" s="13"/>
      <c r="AD7896" s="13"/>
      <c r="AE7896" s="13"/>
      <c r="AF7896" s="13"/>
      <c r="AG7896" s="13"/>
      <c r="AH7896" s="13"/>
      <c r="AI7896" s="13"/>
      <c r="AJ7896" s="13"/>
      <c r="AK7896" s="13"/>
      <c r="AL7896" s="13"/>
      <c r="AM7896" s="13"/>
      <c r="AN7896" s="13"/>
      <c r="AO7896" s="13"/>
      <c r="AP7896" s="13"/>
      <c r="AQ7896" s="13"/>
    </row>
    <row r="7897" spans="1:43" x14ac:dyDescent="0.3">
      <c r="A7897" s="12"/>
      <c r="B7897" s="13"/>
      <c r="C7897" s="13"/>
      <c r="D7897" s="13"/>
      <c r="E7897" s="13"/>
      <c r="F7897" s="13"/>
      <c r="G7897" s="13"/>
      <c r="H7897" s="13"/>
      <c r="I7897" s="13"/>
      <c r="J7897" s="13"/>
      <c r="K7897" s="13"/>
      <c r="L7897" s="13"/>
      <c r="M7897" s="13"/>
      <c r="N7897" s="13"/>
      <c r="O7897" s="13"/>
      <c r="P7897" s="13"/>
      <c r="Q7897" s="13"/>
      <c r="R7897" s="13"/>
      <c r="S7897" s="13"/>
      <c r="T7897" s="13"/>
      <c r="U7897" s="13"/>
      <c r="V7897" s="13"/>
      <c r="W7897" s="13"/>
      <c r="X7897" s="13"/>
      <c r="Y7897" s="13"/>
      <c r="Z7897" s="13"/>
      <c r="AA7897" s="13"/>
      <c r="AB7897" s="13"/>
      <c r="AC7897" s="13"/>
      <c r="AD7897" s="13"/>
      <c r="AE7897" s="13"/>
      <c r="AF7897" s="13"/>
      <c r="AG7897" s="13"/>
      <c r="AH7897" s="13"/>
      <c r="AI7897" s="13"/>
      <c r="AJ7897" s="13"/>
      <c r="AK7897" s="13"/>
      <c r="AL7897" s="13"/>
      <c r="AM7897" s="13"/>
      <c r="AN7897" s="13"/>
      <c r="AO7897" s="13"/>
      <c r="AP7897" s="13"/>
      <c r="AQ7897" s="13"/>
    </row>
    <row r="7898" spans="1:43" x14ac:dyDescent="0.3">
      <c r="A7898" s="12"/>
      <c r="B7898" s="13"/>
      <c r="C7898" s="13"/>
      <c r="D7898" s="13"/>
      <c r="E7898" s="13"/>
      <c r="F7898" s="13"/>
      <c r="G7898" s="13"/>
      <c r="H7898" s="13"/>
      <c r="I7898" s="13"/>
      <c r="J7898" s="13"/>
      <c r="K7898" s="13"/>
      <c r="L7898" s="13"/>
      <c r="M7898" s="13"/>
      <c r="N7898" s="13"/>
      <c r="O7898" s="13"/>
      <c r="P7898" s="13"/>
      <c r="Q7898" s="13"/>
      <c r="R7898" s="13"/>
      <c r="S7898" s="13"/>
      <c r="T7898" s="13"/>
      <c r="U7898" s="13"/>
      <c r="V7898" s="13"/>
      <c r="W7898" s="13"/>
      <c r="X7898" s="13"/>
      <c r="Y7898" s="13"/>
      <c r="Z7898" s="13"/>
      <c r="AA7898" s="13"/>
      <c r="AB7898" s="13"/>
      <c r="AC7898" s="13"/>
      <c r="AD7898" s="13"/>
      <c r="AE7898" s="13"/>
      <c r="AF7898" s="13"/>
      <c r="AG7898" s="13"/>
      <c r="AH7898" s="13"/>
      <c r="AI7898" s="13"/>
      <c r="AJ7898" s="13"/>
      <c r="AK7898" s="13"/>
      <c r="AL7898" s="13"/>
      <c r="AM7898" s="13"/>
      <c r="AN7898" s="13"/>
      <c r="AO7898" s="13"/>
      <c r="AP7898" s="13"/>
      <c r="AQ7898" s="13"/>
    </row>
    <row r="7899" spans="1:43" x14ac:dyDescent="0.3">
      <c r="A7899" s="12"/>
      <c r="B7899" s="13"/>
      <c r="C7899" s="13"/>
      <c r="D7899" s="13"/>
      <c r="E7899" s="13"/>
      <c r="F7899" s="13"/>
      <c r="G7899" s="13"/>
      <c r="H7899" s="13"/>
      <c r="I7899" s="13"/>
      <c r="J7899" s="13"/>
      <c r="K7899" s="13"/>
      <c r="L7899" s="13"/>
      <c r="M7899" s="13"/>
      <c r="N7899" s="13"/>
      <c r="O7899" s="13"/>
      <c r="P7899" s="13"/>
      <c r="Q7899" s="13"/>
      <c r="R7899" s="13"/>
      <c r="S7899" s="13"/>
      <c r="T7899" s="13"/>
      <c r="U7899" s="13"/>
      <c r="V7899" s="13"/>
      <c r="W7899" s="13"/>
      <c r="X7899" s="13"/>
      <c r="Y7899" s="13"/>
      <c r="Z7899" s="13"/>
      <c r="AA7899" s="13"/>
      <c r="AB7899" s="13"/>
      <c r="AC7899" s="13"/>
      <c r="AD7899" s="13"/>
      <c r="AE7899" s="13"/>
      <c r="AF7899" s="13"/>
      <c r="AG7899" s="13"/>
      <c r="AH7899" s="13"/>
      <c r="AI7899" s="13"/>
      <c r="AJ7899" s="13"/>
      <c r="AK7899" s="13"/>
      <c r="AL7899" s="13"/>
      <c r="AM7899" s="13"/>
      <c r="AN7899" s="13"/>
      <c r="AO7899" s="13"/>
      <c r="AP7899" s="13"/>
      <c r="AQ7899" s="13"/>
    </row>
    <row r="7900" spans="1:43" x14ac:dyDescent="0.3">
      <c r="A7900" s="12"/>
      <c r="B7900" s="13"/>
      <c r="C7900" s="13"/>
      <c r="D7900" s="13"/>
      <c r="E7900" s="13"/>
      <c r="F7900" s="13"/>
      <c r="G7900" s="13"/>
      <c r="H7900" s="13"/>
      <c r="I7900" s="13"/>
      <c r="J7900" s="13"/>
      <c r="K7900" s="13"/>
      <c r="L7900" s="13"/>
      <c r="M7900" s="13"/>
      <c r="N7900" s="13"/>
      <c r="O7900" s="13"/>
      <c r="P7900" s="13"/>
      <c r="Q7900" s="13"/>
      <c r="R7900" s="13"/>
      <c r="S7900" s="13"/>
      <c r="T7900" s="13"/>
      <c r="U7900" s="13"/>
      <c r="V7900" s="13"/>
      <c r="W7900" s="13"/>
      <c r="X7900" s="13"/>
      <c r="Y7900" s="13"/>
      <c r="Z7900" s="13"/>
      <c r="AA7900" s="13"/>
      <c r="AB7900" s="13"/>
      <c r="AC7900" s="13"/>
      <c r="AD7900" s="13"/>
      <c r="AE7900" s="13"/>
      <c r="AF7900" s="13"/>
      <c r="AG7900" s="13"/>
      <c r="AH7900" s="13"/>
      <c r="AI7900" s="13"/>
      <c r="AJ7900" s="13"/>
      <c r="AK7900" s="13"/>
      <c r="AL7900" s="13"/>
      <c r="AM7900" s="13"/>
      <c r="AN7900" s="13"/>
      <c r="AO7900" s="13"/>
      <c r="AP7900" s="13"/>
      <c r="AQ7900" s="13"/>
    </row>
    <row r="7901" spans="1:43" x14ac:dyDescent="0.3">
      <c r="A7901" s="12"/>
      <c r="B7901" s="13"/>
      <c r="C7901" s="13"/>
      <c r="D7901" s="13"/>
      <c r="E7901" s="13"/>
      <c r="F7901" s="13"/>
      <c r="G7901" s="13"/>
      <c r="H7901" s="13"/>
      <c r="I7901" s="13"/>
      <c r="J7901" s="13"/>
      <c r="K7901" s="13"/>
      <c r="L7901" s="13"/>
      <c r="M7901" s="13"/>
      <c r="N7901" s="13"/>
      <c r="O7901" s="13"/>
      <c r="P7901" s="13"/>
      <c r="Q7901" s="13"/>
      <c r="R7901" s="13"/>
      <c r="S7901" s="13"/>
      <c r="T7901" s="13"/>
      <c r="U7901" s="13"/>
      <c r="V7901" s="13"/>
      <c r="W7901" s="13"/>
      <c r="X7901" s="13"/>
      <c r="Y7901" s="13"/>
      <c r="Z7901" s="13"/>
      <c r="AA7901" s="13"/>
      <c r="AB7901" s="13"/>
      <c r="AC7901" s="13"/>
      <c r="AD7901" s="13"/>
      <c r="AE7901" s="13"/>
      <c r="AF7901" s="13"/>
      <c r="AG7901" s="13"/>
      <c r="AH7901" s="13"/>
      <c r="AI7901" s="13"/>
      <c r="AJ7901" s="13"/>
      <c r="AK7901" s="13"/>
      <c r="AL7901" s="13"/>
      <c r="AM7901" s="13"/>
      <c r="AN7901" s="13"/>
      <c r="AO7901" s="13"/>
      <c r="AP7901" s="13"/>
      <c r="AQ7901" s="13"/>
    </row>
    <row r="7902" spans="1:43" x14ac:dyDescent="0.3">
      <c r="A7902" s="12"/>
      <c r="B7902" s="13"/>
      <c r="C7902" s="13"/>
      <c r="D7902" s="13"/>
      <c r="E7902" s="13"/>
      <c r="F7902" s="13"/>
      <c r="G7902" s="13"/>
      <c r="H7902" s="13"/>
      <c r="I7902" s="13"/>
      <c r="J7902" s="13"/>
      <c r="K7902" s="13"/>
      <c r="L7902" s="13"/>
      <c r="M7902" s="13"/>
      <c r="N7902" s="13"/>
      <c r="O7902" s="13"/>
      <c r="P7902" s="13"/>
      <c r="Q7902" s="13"/>
      <c r="R7902" s="13"/>
      <c r="S7902" s="13"/>
      <c r="T7902" s="13"/>
      <c r="U7902" s="13"/>
      <c r="V7902" s="13"/>
      <c r="W7902" s="13"/>
      <c r="X7902" s="13"/>
      <c r="Y7902" s="13"/>
      <c r="Z7902" s="13"/>
      <c r="AA7902" s="13"/>
      <c r="AB7902" s="13"/>
      <c r="AC7902" s="13"/>
      <c r="AD7902" s="13"/>
      <c r="AE7902" s="13"/>
      <c r="AF7902" s="13"/>
      <c r="AG7902" s="13"/>
      <c r="AH7902" s="13"/>
      <c r="AI7902" s="13"/>
      <c r="AJ7902" s="13"/>
      <c r="AK7902" s="13"/>
      <c r="AL7902" s="13"/>
      <c r="AM7902" s="13"/>
      <c r="AN7902" s="13"/>
      <c r="AO7902" s="13"/>
      <c r="AP7902" s="13"/>
      <c r="AQ7902" s="13"/>
    </row>
    <row r="7903" spans="1:43" x14ac:dyDescent="0.3">
      <c r="A7903" s="12"/>
      <c r="B7903" s="13"/>
      <c r="C7903" s="13"/>
      <c r="D7903" s="13"/>
      <c r="E7903" s="13"/>
      <c r="F7903" s="13"/>
      <c r="G7903" s="13"/>
      <c r="H7903" s="13"/>
      <c r="I7903" s="13"/>
      <c r="J7903" s="13"/>
      <c r="K7903" s="13"/>
      <c r="L7903" s="13"/>
      <c r="M7903" s="13"/>
      <c r="N7903" s="13"/>
      <c r="O7903" s="13"/>
      <c r="P7903" s="13"/>
      <c r="Q7903" s="13"/>
      <c r="R7903" s="13"/>
      <c r="S7903" s="13"/>
      <c r="T7903" s="13"/>
      <c r="U7903" s="13"/>
      <c r="V7903" s="13"/>
      <c r="W7903" s="13"/>
      <c r="X7903" s="13"/>
      <c r="Y7903" s="13"/>
      <c r="Z7903" s="13"/>
      <c r="AA7903" s="13"/>
      <c r="AB7903" s="13"/>
      <c r="AC7903" s="13"/>
      <c r="AD7903" s="13"/>
      <c r="AE7903" s="13"/>
      <c r="AF7903" s="13"/>
      <c r="AG7903" s="13"/>
      <c r="AH7903" s="13"/>
      <c r="AI7903" s="13"/>
      <c r="AJ7903" s="13"/>
      <c r="AK7903" s="13"/>
      <c r="AL7903" s="13"/>
      <c r="AM7903" s="13"/>
      <c r="AN7903" s="13"/>
      <c r="AO7903" s="13"/>
      <c r="AP7903" s="13"/>
      <c r="AQ7903" s="13"/>
    </row>
    <row r="7904" spans="1:43" x14ac:dyDescent="0.3">
      <c r="A7904" s="12"/>
      <c r="B7904" s="13"/>
      <c r="C7904" s="13"/>
      <c r="D7904" s="13"/>
      <c r="E7904" s="13"/>
      <c r="F7904" s="13"/>
      <c r="G7904" s="13"/>
      <c r="H7904" s="13"/>
      <c r="I7904" s="13"/>
      <c r="J7904" s="13"/>
      <c r="K7904" s="13"/>
      <c r="L7904" s="13"/>
      <c r="M7904" s="13"/>
      <c r="N7904" s="13"/>
      <c r="O7904" s="13"/>
      <c r="P7904" s="13"/>
      <c r="Q7904" s="13"/>
      <c r="R7904" s="13"/>
      <c r="S7904" s="13"/>
      <c r="T7904" s="13"/>
      <c r="U7904" s="13"/>
      <c r="V7904" s="13"/>
      <c r="W7904" s="13"/>
      <c r="X7904" s="13"/>
      <c r="Y7904" s="13"/>
      <c r="Z7904" s="13"/>
      <c r="AA7904" s="13"/>
      <c r="AB7904" s="13"/>
      <c r="AC7904" s="13"/>
      <c r="AD7904" s="13"/>
      <c r="AE7904" s="13"/>
      <c r="AF7904" s="13"/>
      <c r="AG7904" s="13"/>
      <c r="AH7904" s="13"/>
      <c r="AI7904" s="13"/>
      <c r="AJ7904" s="13"/>
      <c r="AK7904" s="13"/>
      <c r="AL7904" s="13"/>
      <c r="AM7904" s="13"/>
      <c r="AN7904" s="13"/>
      <c r="AO7904" s="13"/>
      <c r="AP7904" s="13"/>
      <c r="AQ7904" s="13"/>
    </row>
    <row r="7905" spans="1:43" x14ac:dyDescent="0.3">
      <c r="A7905" s="12"/>
      <c r="B7905" s="13"/>
      <c r="C7905" s="13"/>
      <c r="D7905" s="13"/>
      <c r="E7905" s="13"/>
      <c r="F7905" s="13"/>
      <c r="G7905" s="13"/>
      <c r="H7905" s="13"/>
      <c r="I7905" s="13"/>
      <c r="J7905" s="13"/>
      <c r="K7905" s="13"/>
      <c r="L7905" s="13"/>
      <c r="M7905" s="13"/>
      <c r="N7905" s="13"/>
      <c r="O7905" s="13"/>
      <c r="P7905" s="13"/>
      <c r="Q7905" s="13"/>
      <c r="R7905" s="13"/>
      <c r="S7905" s="13"/>
      <c r="T7905" s="13"/>
      <c r="U7905" s="13"/>
      <c r="V7905" s="13"/>
      <c r="W7905" s="13"/>
      <c r="X7905" s="13"/>
      <c r="Y7905" s="13"/>
      <c r="Z7905" s="13"/>
      <c r="AA7905" s="13"/>
      <c r="AB7905" s="13"/>
      <c r="AC7905" s="13"/>
      <c r="AD7905" s="13"/>
      <c r="AE7905" s="13"/>
      <c r="AF7905" s="13"/>
      <c r="AG7905" s="13"/>
      <c r="AH7905" s="13"/>
      <c r="AI7905" s="13"/>
      <c r="AJ7905" s="13"/>
      <c r="AK7905" s="13"/>
      <c r="AL7905" s="13"/>
      <c r="AM7905" s="13"/>
      <c r="AN7905" s="13"/>
      <c r="AO7905" s="13"/>
      <c r="AP7905" s="13"/>
      <c r="AQ7905" s="13"/>
    </row>
    <row r="7906" spans="1:43" x14ac:dyDescent="0.3">
      <c r="A7906" s="12"/>
      <c r="B7906" s="13"/>
      <c r="C7906" s="13"/>
      <c r="D7906" s="13"/>
      <c r="E7906" s="13"/>
      <c r="F7906" s="13"/>
      <c r="G7906" s="13"/>
      <c r="H7906" s="13"/>
      <c r="I7906" s="13"/>
      <c r="J7906" s="13"/>
      <c r="K7906" s="13"/>
      <c r="L7906" s="13"/>
      <c r="M7906" s="13"/>
      <c r="N7906" s="13"/>
      <c r="O7906" s="13"/>
      <c r="P7906" s="13"/>
      <c r="Q7906" s="13"/>
      <c r="R7906" s="13"/>
      <c r="S7906" s="13"/>
      <c r="T7906" s="13"/>
      <c r="U7906" s="13"/>
      <c r="V7906" s="13"/>
      <c r="W7906" s="13"/>
      <c r="X7906" s="13"/>
      <c r="Y7906" s="13"/>
      <c r="Z7906" s="13"/>
      <c r="AA7906" s="13"/>
      <c r="AB7906" s="13"/>
      <c r="AC7906" s="13"/>
      <c r="AD7906" s="13"/>
      <c r="AE7906" s="13"/>
      <c r="AF7906" s="13"/>
      <c r="AG7906" s="13"/>
      <c r="AH7906" s="13"/>
      <c r="AI7906" s="13"/>
      <c r="AJ7906" s="13"/>
      <c r="AK7906" s="13"/>
      <c r="AL7906" s="13"/>
      <c r="AM7906" s="13"/>
      <c r="AN7906" s="13"/>
      <c r="AO7906" s="13"/>
      <c r="AP7906" s="13"/>
      <c r="AQ7906" s="13"/>
    </row>
    <row r="7907" spans="1:43" x14ac:dyDescent="0.3">
      <c r="A7907" s="12"/>
      <c r="B7907" s="13"/>
      <c r="C7907" s="13"/>
      <c r="D7907" s="13"/>
      <c r="E7907" s="13"/>
      <c r="F7907" s="13"/>
      <c r="G7907" s="13"/>
      <c r="H7907" s="13"/>
      <c r="I7907" s="13"/>
      <c r="J7907" s="13"/>
      <c r="K7907" s="13"/>
      <c r="L7907" s="13"/>
      <c r="M7907" s="13"/>
      <c r="N7907" s="13"/>
      <c r="O7907" s="13"/>
      <c r="P7907" s="13"/>
      <c r="Q7907" s="13"/>
      <c r="R7907" s="13"/>
      <c r="S7907" s="13"/>
      <c r="T7907" s="13"/>
      <c r="U7907" s="13"/>
      <c r="V7907" s="13"/>
      <c r="W7907" s="13"/>
      <c r="X7907" s="13"/>
      <c r="Y7907" s="13"/>
      <c r="Z7907" s="13"/>
      <c r="AA7907" s="13"/>
      <c r="AB7907" s="13"/>
      <c r="AC7907" s="13"/>
      <c r="AD7907" s="13"/>
      <c r="AE7907" s="13"/>
      <c r="AF7907" s="13"/>
      <c r="AG7907" s="13"/>
      <c r="AH7907" s="13"/>
      <c r="AI7907" s="13"/>
      <c r="AJ7907" s="13"/>
      <c r="AK7907" s="13"/>
      <c r="AL7907" s="13"/>
      <c r="AM7907" s="13"/>
      <c r="AN7907" s="13"/>
      <c r="AO7907" s="13"/>
      <c r="AP7907" s="13"/>
      <c r="AQ7907" s="13"/>
    </row>
    <row r="7908" spans="1:43" x14ac:dyDescent="0.3">
      <c r="A7908" s="12"/>
      <c r="B7908" s="13"/>
      <c r="C7908" s="13"/>
      <c r="D7908" s="13"/>
      <c r="E7908" s="13"/>
      <c r="F7908" s="13"/>
      <c r="G7908" s="13"/>
      <c r="H7908" s="13"/>
      <c r="I7908" s="13"/>
      <c r="J7908" s="13"/>
      <c r="K7908" s="13"/>
      <c r="L7908" s="13"/>
      <c r="M7908" s="13"/>
      <c r="N7908" s="13"/>
      <c r="O7908" s="13"/>
      <c r="P7908" s="13"/>
      <c r="Q7908" s="13"/>
      <c r="R7908" s="13"/>
      <c r="S7908" s="13"/>
      <c r="T7908" s="13"/>
      <c r="U7908" s="13"/>
      <c r="V7908" s="13"/>
      <c r="W7908" s="13"/>
      <c r="X7908" s="13"/>
      <c r="Y7908" s="13"/>
      <c r="Z7908" s="13"/>
      <c r="AA7908" s="13"/>
      <c r="AB7908" s="13"/>
      <c r="AC7908" s="13"/>
      <c r="AD7908" s="13"/>
      <c r="AE7908" s="13"/>
      <c r="AF7908" s="13"/>
      <c r="AG7908" s="13"/>
      <c r="AH7908" s="13"/>
      <c r="AI7908" s="13"/>
      <c r="AJ7908" s="13"/>
      <c r="AK7908" s="13"/>
      <c r="AL7908" s="13"/>
      <c r="AM7908" s="13"/>
      <c r="AN7908" s="13"/>
      <c r="AO7908" s="13"/>
      <c r="AP7908" s="13"/>
      <c r="AQ7908" s="13"/>
    </row>
    <row r="7909" spans="1:43" x14ac:dyDescent="0.3">
      <c r="A7909" s="12"/>
      <c r="B7909" s="13"/>
      <c r="C7909" s="13"/>
      <c r="D7909" s="13"/>
      <c r="E7909" s="13"/>
      <c r="F7909" s="13"/>
      <c r="G7909" s="13"/>
      <c r="H7909" s="13"/>
      <c r="I7909" s="13"/>
      <c r="J7909" s="13"/>
      <c r="K7909" s="13"/>
      <c r="L7909" s="13"/>
      <c r="M7909" s="13"/>
      <c r="N7909" s="13"/>
      <c r="O7909" s="13"/>
      <c r="P7909" s="13"/>
      <c r="Q7909" s="13"/>
      <c r="R7909" s="13"/>
      <c r="S7909" s="13"/>
      <c r="T7909" s="13"/>
      <c r="U7909" s="13"/>
      <c r="V7909" s="13"/>
      <c r="W7909" s="13"/>
      <c r="X7909" s="13"/>
      <c r="Y7909" s="13"/>
      <c r="Z7909" s="13"/>
      <c r="AA7909" s="13"/>
      <c r="AB7909" s="13"/>
      <c r="AC7909" s="13"/>
      <c r="AD7909" s="13"/>
      <c r="AE7909" s="13"/>
      <c r="AF7909" s="13"/>
      <c r="AG7909" s="13"/>
      <c r="AH7909" s="13"/>
      <c r="AI7909" s="13"/>
      <c r="AJ7909" s="13"/>
      <c r="AK7909" s="13"/>
      <c r="AL7909" s="13"/>
      <c r="AM7909" s="13"/>
      <c r="AN7909" s="13"/>
      <c r="AO7909" s="13"/>
      <c r="AP7909" s="13"/>
      <c r="AQ7909" s="13"/>
    </row>
    <row r="7910" spans="1:43" x14ac:dyDescent="0.3">
      <c r="A7910" s="12"/>
      <c r="B7910" s="13"/>
      <c r="C7910" s="13"/>
      <c r="D7910" s="13"/>
      <c r="E7910" s="13"/>
      <c r="F7910" s="13"/>
      <c r="G7910" s="13"/>
      <c r="H7910" s="13"/>
      <c r="I7910" s="13"/>
      <c r="J7910" s="13"/>
      <c r="K7910" s="13"/>
      <c r="L7910" s="13"/>
      <c r="M7910" s="13"/>
      <c r="N7910" s="13"/>
      <c r="O7910" s="13"/>
      <c r="P7910" s="13"/>
      <c r="Q7910" s="13"/>
      <c r="R7910" s="13"/>
      <c r="S7910" s="13"/>
      <c r="T7910" s="13"/>
      <c r="U7910" s="13"/>
      <c r="V7910" s="13"/>
      <c r="W7910" s="13"/>
      <c r="X7910" s="13"/>
      <c r="Y7910" s="13"/>
      <c r="Z7910" s="13"/>
      <c r="AA7910" s="13"/>
      <c r="AB7910" s="13"/>
      <c r="AC7910" s="13"/>
      <c r="AD7910" s="13"/>
      <c r="AE7910" s="13"/>
      <c r="AF7910" s="13"/>
      <c r="AG7910" s="13"/>
      <c r="AH7910" s="13"/>
      <c r="AI7910" s="13"/>
      <c r="AJ7910" s="13"/>
      <c r="AK7910" s="13"/>
      <c r="AL7910" s="13"/>
      <c r="AM7910" s="13"/>
      <c r="AN7910" s="13"/>
      <c r="AO7910" s="13"/>
      <c r="AP7910" s="13"/>
      <c r="AQ7910" s="13"/>
    </row>
    <row r="7911" spans="1:43" x14ac:dyDescent="0.3">
      <c r="A7911" s="12"/>
      <c r="B7911" s="13"/>
      <c r="C7911" s="13"/>
      <c r="D7911" s="13"/>
      <c r="E7911" s="13"/>
      <c r="F7911" s="13"/>
      <c r="G7911" s="13"/>
      <c r="H7911" s="13"/>
      <c r="I7911" s="13"/>
      <c r="J7911" s="13"/>
      <c r="K7911" s="13"/>
      <c r="L7911" s="13"/>
      <c r="M7911" s="13"/>
      <c r="N7911" s="13"/>
      <c r="O7911" s="13"/>
      <c r="P7911" s="13"/>
      <c r="Q7911" s="13"/>
      <c r="R7911" s="13"/>
      <c r="S7911" s="13"/>
      <c r="T7911" s="13"/>
      <c r="U7911" s="13"/>
      <c r="V7911" s="13"/>
      <c r="W7911" s="13"/>
      <c r="X7911" s="13"/>
      <c r="Y7911" s="13"/>
      <c r="Z7911" s="13"/>
      <c r="AA7911" s="13"/>
      <c r="AB7911" s="13"/>
      <c r="AC7911" s="13"/>
      <c r="AD7911" s="13"/>
      <c r="AE7911" s="13"/>
      <c r="AF7911" s="13"/>
      <c r="AG7911" s="13"/>
      <c r="AH7911" s="13"/>
      <c r="AI7911" s="13"/>
      <c r="AJ7911" s="13"/>
      <c r="AK7911" s="13"/>
      <c r="AL7911" s="13"/>
      <c r="AM7911" s="13"/>
      <c r="AN7911" s="13"/>
      <c r="AO7911" s="13"/>
      <c r="AP7911" s="13"/>
      <c r="AQ7911" s="13"/>
    </row>
    <row r="7912" spans="1:43" x14ac:dyDescent="0.3">
      <c r="A7912" s="12"/>
      <c r="B7912" s="13"/>
      <c r="C7912" s="13"/>
      <c r="D7912" s="13"/>
      <c r="E7912" s="13"/>
      <c r="F7912" s="13"/>
      <c r="G7912" s="13"/>
      <c r="H7912" s="13"/>
      <c r="I7912" s="13"/>
      <c r="J7912" s="13"/>
      <c r="K7912" s="13"/>
      <c r="L7912" s="13"/>
      <c r="M7912" s="13"/>
      <c r="N7912" s="13"/>
      <c r="O7912" s="13"/>
      <c r="P7912" s="13"/>
      <c r="Q7912" s="13"/>
      <c r="R7912" s="13"/>
      <c r="S7912" s="13"/>
      <c r="T7912" s="13"/>
      <c r="U7912" s="13"/>
      <c r="V7912" s="13"/>
      <c r="W7912" s="13"/>
      <c r="X7912" s="13"/>
      <c r="Y7912" s="13"/>
      <c r="Z7912" s="13"/>
      <c r="AA7912" s="13"/>
      <c r="AB7912" s="13"/>
      <c r="AC7912" s="13"/>
      <c r="AD7912" s="13"/>
      <c r="AE7912" s="13"/>
      <c r="AF7912" s="13"/>
      <c r="AG7912" s="13"/>
      <c r="AH7912" s="13"/>
      <c r="AI7912" s="13"/>
      <c r="AJ7912" s="13"/>
      <c r="AK7912" s="13"/>
      <c r="AL7912" s="13"/>
      <c r="AM7912" s="13"/>
      <c r="AN7912" s="13"/>
      <c r="AO7912" s="13"/>
      <c r="AP7912" s="13"/>
      <c r="AQ7912" s="13"/>
    </row>
    <row r="7913" spans="1:43" x14ac:dyDescent="0.3">
      <c r="A7913" s="12"/>
      <c r="B7913" s="13"/>
      <c r="C7913" s="13"/>
      <c r="D7913" s="13"/>
      <c r="E7913" s="13"/>
      <c r="F7913" s="13"/>
      <c r="G7913" s="13"/>
      <c r="H7913" s="13"/>
      <c r="I7913" s="13"/>
      <c r="J7913" s="13"/>
      <c r="K7913" s="13"/>
      <c r="L7913" s="13"/>
      <c r="M7913" s="13"/>
      <c r="N7913" s="13"/>
      <c r="O7913" s="13"/>
      <c r="P7913" s="13"/>
      <c r="Q7913" s="13"/>
      <c r="R7913" s="13"/>
      <c r="S7913" s="13"/>
      <c r="T7913" s="13"/>
      <c r="U7913" s="13"/>
      <c r="V7913" s="13"/>
      <c r="W7913" s="13"/>
      <c r="X7913" s="13"/>
      <c r="Y7913" s="13"/>
      <c r="Z7913" s="13"/>
      <c r="AA7913" s="13"/>
      <c r="AB7913" s="13"/>
      <c r="AC7913" s="13"/>
      <c r="AD7913" s="13"/>
      <c r="AE7913" s="13"/>
      <c r="AF7913" s="13"/>
      <c r="AG7913" s="13"/>
      <c r="AH7913" s="13"/>
      <c r="AI7913" s="13"/>
      <c r="AJ7913" s="13"/>
      <c r="AK7913" s="13"/>
      <c r="AL7913" s="13"/>
      <c r="AM7913" s="13"/>
      <c r="AN7913" s="13"/>
      <c r="AO7913" s="13"/>
      <c r="AP7913" s="13"/>
      <c r="AQ7913" s="13"/>
    </row>
    <row r="7914" spans="1:43" x14ac:dyDescent="0.3">
      <c r="A7914" s="12"/>
      <c r="B7914" s="13"/>
      <c r="C7914" s="13"/>
      <c r="D7914" s="13"/>
      <c r="E7914" s="13"/>
      <c r="F7914" s="13"/>
      <c r="G7914" s="13"/>
      <c r="H7914" s="13"/>
      <c r="I7914" s="13"/>
      <c r="J7914" s="13"/>
      <c r="K7914" s="13"/>
      <c r="L7914" s="13"/>
      <c r="M7914" s="13"/>
      <c r="N7914" s="13"/>
      <c r="O7914" s="13"/>
      <c r="P7914" s="13"/>
      <c r="Q7914" s="13"/>
      <c r="R7914" s="13"/>
      <c r="S7914" s="13"/>
      <c r="T7914" s="13"/>
      <c r="U7914" s="13"/>
      <c r="V7914" s="13"/>
      <c r="W7914" s="13"/>
      <c r="X7914" s="13"/>
      <c r="Y7914" s="13"/>
      <c r="Z7914" s="13"/>
      <c r="AA7914" s="13"/>
      <c r="AB7914" s="13"/>
      <c r="AC7914" s="13"/>
      <c r="AD7914" s="13"/>
      <c r="AE7914" s="13"/>
      <c r="AF7914" s="13"/>
      <c r="AG7914" s="13"/>
      <c r="AH7914" s="13"/>
      <c r="AI7914" s="13"/>
      <c r="AJ7914" s="13"/>
      <c r="AK7914" s="13"/>
      <c r="AL7914" s="13"/>
      <c r="AM7914" s="13"/>
      <c r="AN7914" s="13"/>
      <c r="AO7914" s="13"/>
      <c r="AP7914" s="13"/>
      <c r="AQ7914" s="13"/>
    </row>
    <row r="7915" spans="1:43" x14ac:dyDescent="0.3">
      <c r="A7915" s="12"/>
      <c r="B7915" s="13"/>
      <c r="C7915" s="13"/>
      <c r="D7915" s="13"/>
      <c r="E7915" s="13"/>
      <c r="F7915" s="13"/>
      <c r="G7915" s="13"/>
      <c r="H7915" s="13"/>
      <c r="I7915" s="13"/>
      <c r="J7915" s="13"/>
      <c r="K7915" s="13"/>
      <c r="L7915" s="13"/>
      <c r="M7915" s="13"/>
      <c r="N7915" s="13"/>
      <c r="O7915" s="13"/>
      <c r="P7915" s="13"/>
      <c r="Q7915" s="13"/>
      <c r="R7915" s="13"/>
      <c r="S7915" s="13"/>
      <c r="T7915" s="13"/>
      <c r="U7915" s="13"/>
      <c r="V7915" s="13"/>
      <c r="W7915" s="13"/>
      <c r="X7915" s="13"/>
      <c r="Y7915" s="13"/>
      <c r="Z7915" s="13"/>
      <c r="AA7915" s="13"/>
      <c r="AB7915" s="13"/>
      <c r="AC7915" s="13"/>
      <c r="AD7915" s="13"/>
      <c r="AE7915" s="13"/>
      <c r="AF7915" s="13"/>
      <c r="AG7915" s="13"/>
      <c r="AH7915" s="13"/>
      <c r="AI7915" s="13"/>
      <c r="AJ7915" s="13"/>
      <c r="AK7915" s="13"/>
      <c r="AL7915" s="13"/>
      <c r="AM7915" s="13"/>
      <c r="AN7915" s="13"/>
      <c r="AO7915" s="13"/>
      <c r="AP7915" s="13"/>
      <c r="AQ7915" s="13"/>
    </row>
    <row r="7916" spans="1:43" x14ac:dyDescent="0.3">
      <c r="A7916" s="12"/>
      <c r="B7916" s="13"/>
      <c r="C7916" s="13"/>
      <c r="D7916" s="13"/>
      <c r="E7916" s="13"/>
      <c r="F7916" s="13"/>
      <c r="G7916" s="13"/>
      <c r="H7916" s="13"/>
      <c r="I7916" s="13"/>
      <c r="J7916" s="13"/>
      <c r="K7916" s="13"/>
      <c r="L7916" s="13"/>
      <c r="M7916" s="13"/>
      <c r="N7916" s="13"/>
      <c r="O7916" s="13"/>
      <c r="P7916" s="13"/>
      <c r="Q7916" s="13"/>
      <c r="R7916" s="13"/>
      <c r="S7916" s="13"/>
      <c r="T7916" s="13"/>
      <c r="U7916" s="13"/>
      <c r="V7916" s="13"/>
      <c r="W7916" s="13"/>
      <c r="X7916" s="13"/>
      <c r="Y7916" s="13"/>
      <c r="Z7916" s="13"/>
      <c r="AA7916" s="13"/>
      <c r="AB7916" s="13"/>
      <c r="AC7916" s="13"/>
      <c r="AD7916" s="13"/>
      <c r="AE7916" s="13"/>
      <c r="AF7916" s="13"/>
      <c r="AG7916" s="13"/>
      <c r="AH7916" s="13"/>
      <c r="AI7916" s="13"/>
      <c r="AJ7916" s="13"/>
      <c r="AK7916" s="13"/>
      <c r="AL7916" s="13"/>
      <c r="AM7916" s="13"/>
      <c r="AN7916" s="13"/>
      <c r="AO7916" s="13"/>
      <c r="AP7916" s="13"/>
      <c r="AQ7916" s="13"/>
    </row>
    <row r="7917" spans="1:43" x14ac:dyDescent="0.3">
      <c r="A7917" s="12"/>
      <c r="B7917" s="13"/>
      <c r="C7917" s="13"/>
      <c r="D7917" s="13"/>
      <c r="E7917" s="13"/>
      <c r="F7917" s="13"/>
      <c r="G7917" s="13"/>
      <c r="H7917" s="13"/>
      <c r="I7917" s="13"/>
      <c r="J7917" s="13"/>
      <c r="K7917" s="13"/>
      <c r="L7917" s="13"/>
      <c r="M7917" s="13"/>
      <c r="N7917" s="13"/>
      <c r="O7917" s="13"/>
      <c r="P7917" s="13"/>
      <c r="Q7917" s="13"/>
      <c r="R7917" s="13"/>
      <c r="S7917" s="13"/>
      <c r="T7917" s="13"/>
      <c r="U7917" s="13"/>
      <c r="V7917" s="13"/>
      <c r="W7917" s="13"/>
      <c r="X7917" s="13"/>
      <c r="Y7917" s="13"/>
      <c r="Z7917" s="13"/>
      <c r="AA7917" s="13"/>
      <c r="AB7917" s="13"/>
      <c r="AC7917" s="13"/>
      <c r="AD7917" s="13"/>
      <c r="AE7917" s="13"/>
      <c r="AF7917" s="13"/>
      <c r="AG7917" s="13"/>
      <c r="AH7917" s="13"/>
      <c r="AI7917" s="13"/>
      <c r="AJ7917" s="13"/>
      <c r="AK7917" s="13"/>
      <c r="AL7917" s="13"/>
      <c r="AM7917" s="13"/>
      <c r="AN7917" s="13"/>
      <c r="AO7917" s="13"/>
      <c r="AP7917" s="13"/>
      <c r="AQ7917" s="13"/>
    </row>
    <row r="7918" spans="1:43" x14ac:dyDescent="0.3">
      <c r="A7918" s="12"/>
      <c r="B7918" s="13"/>
      <c r="C7918" s="13"/>
      <c r="D7918" s="13"/>
      <c r="E7918" s="13"/>
      <c r="F7918" s="13"/>
      <c r="G7918" s="13"/>
      <c r="H7918" s="13"/>
      <c r="I7918" s="13"/>
      <c r="J7918" s="13"/>
      <c r="K7918" s="13"/>
      <c r="L7918" s="13"/>
      <c r="M7918" s="13"/>
      <c r="N7918" s="13"/>
      <c r="O7918" s="13"/>
      <c r="P7918" s="13"/>
      <c r="Q7918" s="13"/>
      <c r="R7918" s="13"/>
      <c r="S7918" s="13"/>
      <c r="T7918" s="13"/>
      <c r="U7918" s="13"/>
      <c r="V7918" s="13"/>
      <c r="W7918" s="13"/>
      <c r="X7918" s="13"/>
      <c r="Y7918" s="13"/>
      <c r="Z7918" s="13"/>
      <c r="AA7918" s="13"/>
      <c r="AB7918" s="13"/>
      <c r="AC7918" s="13"/>
      <c r="AD7918" s="13"/>
      <c r="AE7918" s="13"/>
      <c r="AF7918" s="13"/>
      <c r="AG7918" s="13"/>
      <c r="AH7918" s="13"/>
      <c r="AI7918" s="13"/>
      <c r="AJ7918" s="13"/>
      <c r="AK7918" s="13"/>
      <c r="AL7918" s="13"/>
      <c r="AM7918" s="13"/>
      <c r="AN7918" s="13"/>
      <c r="AO7918" s="13"/>
      <c r="AP7918" s="13"/>
      <c r="AQ7918" s="13"/>
    </row>
    <row r="7919" spans="1:43" x14ac:dyDescent="0.3">
      <c r="A7919" s="12"/>
      <c r="B7919" s="13"/>
      <c r="C7919" s="13"/>
      <c r="D7919" s="13"/>
      <c r="E7919" s="13"/>
      <c r="F7919" s="13"/>
      <c r="G7919" s="13"/>
      <c r="H7919" s="13"/>
      <c r="I7919" s="13"/>
      <c r="J7919" s="13"/>
      <c r="K7919" s="13"/>
      <c r="L7919" s="13"/>
      <c r="M7919" s="13"/>
      <c r="N7919" s="13"/>
      <c r="O7919" s="13"/>
      <c r="P7919" s="13"/>
      <c r="Q7919" s="13"/>
      <c r="R7919" s="13"/>
      <c r="S7919" s="13"/>
      <c r="T7919" s="13"/>
      <c r="U7919" s="13"/>
      <c r="V7919" s="13"/>
      <c r="W7919" s="13"/>
      <c r="X7919" s="13"/>
      <c r="Y7919" s="13"/>
      <c r="Z7919" s="13"/>
      <c r="AA7919" s="13"/>
      <c r="AB7919" s="13"/>
      <c r="AC7919" s="13"/>
      <c r="AD7919" s="13"/>
      <c r="AE7919" s="13"/>
      <c r="AF7919" s="13"/>
      <c r="AG7919" s="13"/>
      <c r="AH7919" s="13"/>
      <c r="AI7919" s="13"/>
      <c r="AJ7919" s="13"/>
      <c r="AK7919" s="13"/>
      <c r="AL7919" s="13"/>
      <c r="AM7919" s="13"/>
      <c r="AN7919" s="13"/>
      <c r="AO7919" s="13"/>
      <c r="AP7919" s="13"/>
      <c r="AQ7919" s="13"/>
    </row>
    <row r="7920" spans="1:43" x14ac:dyDescent="0.3">
      <c r="A7920" s="12"/>
      <c r="B7920" s="13"/>
      <c r="C7920" s="13"/>
      <c r="D7920" s="13"/>
      <c r="E7920" s="13"/>
      <c r="F7920" s="13"/>
      <c r="G7920" s="13"/>
      <c r="H7920" s="13"/>
      <c r="I7920" s="13"/>
      <c r="J7920" s="13"/>
      <c r="K7920" s="13"/>
      <c r="L7920" s="13"/>
      <c r="M7920" s="13"/>
      <c r="N7920" s="13"/>
      <c r="O7920" s="13"/>
      <c r="P7920" s="13"/>
      <c r="Q7920" s="13"/>
      <c r="R7920" s="13"/>
      <c r="S7920" s="13"/>
      <c r="T7920" s="13"/>
      <c r="U7920" s="13"/>
      <c r="V7920" s="13"/>
      <c r="W7920" s="13"/>
      <c r="X7920" s="13"/>
      <c r="Y7920" s="13"/>
      <c r="Z7920" s="13"/>
      <c r="AA7920" s="13"/>
      <c r="AB7920" s="13"/>
      <c r="AC7920" s="13"/>
      <c r="AD7920" s="13"/>
      <c r="AE7920" s="13"/>
      <c r="AF7920" s="13"/>
      <c r="AG7920" s="13"/>
      <c r="AH7920" s="13"/>
      <c r="AI7920" s="13"/>
      <c r="AJ7920" s="13"/>
      <c r="AK7920" s="13"/>
      <c r="AL7920" s="13"/>
      <c r="AM7920" s="13"/>
      <c r="AN7920" s="13"/>
      <c r="AO7920" s="13"/>
      <c r="AP7920" s="13"/>
      <c r="AQ7920" s="13"/>
    </row>
    <row r="7921" spans="1:43" x14ac:dyDescent="0.3">
      <c r="A7921" s="12"/>
      <c r="B7921" s="13"/>
      <c r="C7921" s="13"/>
      <c r="D7921" s="13"/>
      <c r="E7921" s="13"/>
      <c r="F7921" s="13"/>
      <c r="G7921" s="13"/>
      <c r="H7921" s="13"/>
      <c r="I7921" s="13"/>
      <c r="J7921" s="13"/>
      <c r="K7921" s="13"/>
      <c r="L7921" s="13"/>
      <c r="M7921" s="13"/>
      <c r="N7921" s="13"/>
      <c r="O7921" s="13"/>
      <c r="P7921" s="13"/>
      <c r="Q7921" s="13"/>
      <c r="R7921" s="13"/>
      <c r="S7921" s="13"/>
      <c r="T7921" s="13"/>
      <c r="U7921" s="13"/>
      <c r="V7921" s="13"/>
      <c r="W7921" s="13"/>
      <c r="X7921" s="13"/>
      <c r="Y7921" s="13"/>
      <c r="Z7921" s="13"/>
      <c r="AA7921" s="13"/>
      <c r="AB7921" s="13"/>
      <c r="AC7921" s="13"/>
      <c r="AD7921" s="13"/>
      <c r="AE7921" s="13"/>
      <c r="AF7921" s="13"/>
      <c r="AG7921" s="13"/>
      <c r="AH7921" s="13"/>
      <c r="AI7921" s="13"/>
      <c r="AJ7921" s="13"/>
      <c r="AK7921" s="13"/>
      <c r="AL7921" s="13"/>
      <c r="AM7921" s="13"/>
      <c r="AN7921" s="13"/>
      <c r="AO7921" s="13"/>
      <c r="AP7921" s="13"/>
      <c r="AQ7921" s="13"/>
    </row>
    <row r="7922" spans="1:43" x14ac:dyDescent="0.3">
      <c r="A7922" s="12"/>
      <c r="B7922" s="13"/>
      <c r="C7922" s="13"/>
      <c r="D7922" s="13"/>
      <c r="E7922" s="13"/>
      <c r="F7922" s="13"/>
      <c r="G7922" s="13"/>
      <c r="H7922" s="13"/>
      <c r="I7922" s="13"/>
      <c r="J7922" s="13"/>
      <c r="K7922" s="13"/>
      <c r="L7922" s="13"/>
      <c r="M7922" s="13"/>
      <c r="N7922" s="13"/>
      <c r="O7922" s="13"/>
      <c r="P7922" s="13"/>
      <c r="Q7922" s="13"/>
      <c r="R7922" s="13"/>
      <c r="S7922" s="13"/>
      <c r="T7922" s="13"/>
      <c r="U7922" s="13"/>
      <c r="V7922" s="13"/>
      <c r="W7922" s="13"/>
      <c r="X7922" s="13"/>
      <c r="Y7922" s="13"/>
      <c r="Z7922" s="13"/>
      <c r="AA7922" s="13"/>
      <c r="AB7922" s="13"/>
      <c r="AC7922" s="13"/>
      <c r="AD7922" s="13"/>
      <c r="AE7922" s="13"/>
      <c r="AF7922" s="13"/>
      <c r="AG7922" s="13"/>
      <c r="AH7922" s="13"/>
      <c r="AI7922" s="13"/>
      <c r="AJ7922" s="13"/>
      <c r="AK7922" s="13"/>
      <c r="AL7922" s="13"/>
      <c r="AM7922" s="13"/>
      <c r="AN7922" s="13"/>
      <c r="AO7922" s="13"/>
      <c r="AP7922" s="13"/>
      <c r="AQ7922" s="13"/>
    </row>
    <row r="7923" spans="1:43" x14ac:dyDescent="0.3">
      <c r="A7923" s="12"/>
      <c r="B7923" s="13"/>
      <c r="C7923" s="13"/>
      <c r="D7923" s="13"/>
      <c r="E7923" s="13"/>
      <c r="F7923" s="13"/>
      <c r="G7923" s="13"/>
      <c r="H7923" s="13"/>
      <c r="I7923" s="13"/>
      <c r="J7923" s="13"/>
      <c r="K7923" s="13"/>
      <c r="L7923" s="13"/>
      <c r="M7923" s="13"/>
      <c r="N7923" s="13"/>
      <c r="O7923" s="13"/>
      <c r="P7923" s="13"/>
      <c r="Q7923" s="13"/>
      <c r="R7923" s="13"/>
      <c r="S7923" s="13"/>
      <c r="T7923" s="13"/>
      <c r="U7923" s="13"/>
      <c r="V7923" s="13"/>
      <c r="W7923" s="13"/>
      <c r="X7923" s="13"/>
      <c r="Y7923" s="13"/>
      <c r="Z7923" s="13"/>
      <c r="AA7923" s="13"/>
      <c r="AB7923" s="13"/>
      <c r="AC7923" s="13"/>
      <c r="AD7923" s="13"/>
      <c r="AE7923" s="13"/>
      <c r="AF7923" s="13"/>
      <c r="AG7923" s="13"/>
      <c r="AH7923" s="13"/>
      <c r="AI7923" s="13"/>
      <c r="AJ7923" s="13"/>
      <c r="AK7923" s="13"/>
      <c r="AL7923" s="13"/>
      <c r="AM7923" s="13"/>
      <c r="AN7923" s="13"/>
      <c r="AO7923" s="13"/>
      <c r="AP7923" s="13"/>
      <c r="AQ7923" s="13"/>
    </row>
    <row r="7924" spans="1:43" x14ac:dyDescent="0.3">
      <c r="A7924" s="12"/>
      <c r="B7924" s="13"/>
      <c r="C7924" s="13"/>
      <c r="D7924" s="13"/>
      <c r="E7924" s="13"/>
      <c r="F7924" s="13"/>
      <c r="G7924" s="13"/>
      <c r="H7924" s="13"/>
      <c r="I7924" s="13"/>
      <c r="J7924" s="13"/>
      <c r="K7924" s="13"/>
      <c r="L7924" s="13"/>
      <c r="M7924" s="13"/>
      <c r="N7924" s="13"/>
      <c r="O7924" s="13"/>
      <c r="P7924" s="13"/>
      <c r="Q7924" s="13"/>
      <c r="R7924" s="13"/>
      <c r="S7924" s="13"/>
      <c r="T7924" s="13"/>
      <c r="U7924" s="13"/>
      <c r="V7924" s="13"/>
      <c r="W7924" s="13"/>
      <c r="X7924" s="13"/>
      <c r="Y7924" s="13"/>
      <c r="Z7924" s="13"/>
      <c r="AA7924" s="13"/>
      <c r="AB7924" s="13"/>
      <c r="AC7924" s="13"/>
      <c r="AD7924" s="13"/>
      <c r="AE7924" s="13"/>
      <c r="AF7924" s="13"/>
      <c r="AG7924" s="13"/>
      <c r="AH7924" s="13"/>
      <c r="AI7924" s="13"/>
      <c r="AJ7924" s="13"/>
      <c r="AK7924" s="13"/>
      <c r="AL7924" s="13"/>
      <c r="AM7924" s="13"/>
      <c r="AN7924" s="13"/>
      <c r="AO7924" s="13"/>
      <c r="AP7924" s="13"/>
      <c r="AQ7924" s="13"/>
    </row>
    <row r="7925" spans="1:43" x14ac:dyDescent="0.3">
      <c r="A7925" s="12"/>
      <c r="B7925" s="13"/>
      <c r="C7925" s="13"/>
      <c r="D7925" s="13"/>
      <c r="E7925" s="13"/>
      <c r="F7925" s="13"/>
      <c r="G7925" s="13"/>
      <c r="H7925" s="13"/>
      <c r="I7925" s="13"/>
      <c r="J7925" s="13"/>
      <c r="K7925" s="13"/>
      <c r="L7925" s="13"/>
      <c r="M7925" s="13"/>
      <c r="N7925" s="13"/>
      <c r="O7925" s="13"/>
      <c r="P7925" s="13"/>
      <c r="Q7925" s="13"/>
      <c r="R7925" s="13"/>
      <c r="S7925" s="13"/>
      <c r="T7925" s="13"/>
      <c r="U7925" s="13"/>
      <c r="V7925" s="13"/>
      <c r="W7925" s="13"/>
      <c r="X7925" s="13"/>
      <c r="Y7925" s="13"/>
      <c r="Z7925" s="13"/>
      <c r="AA7925" s="13"/>
      <c r="AB7925" s="13"/>
      <c r="AC7925" s="13"/>
      <c r="AD7925" s="13"/>
      <c r="AE7925" s="13"/>
      <c r="AF7925" s="13"/>
      <c r="AG7925" s="13"/>
      <c r="AH7925" s="13"/>
      <c r="AI7925" s="13"/>
      <c r="AJ7925" s="13"/>
      <c r="AK7925" s="13"/>
      <c r="AL7925" s="13"/>
      <c r="AM7925" s="13"/>
      <c r="AN7925" s="13"/>
      <c r="AO7925" s="13"/>
      <c r="AP7925" s="13"/>
      <c r="AQ7925" s="13"/>
    </row>
    <row r="7926" spans="1:43" x14ac:dyDescent="0.3">
      <c r="A7926" s="12"/>
      <c r="B7926" s="13"/>
      <c r="C7926" s="13"/>
      <c r="D7926" s="13"/>
      <c r="E7926" s="13"/>
      <c r="F7926" s="13"/>
      <c r="G7926" s="13"/>
      <c r="H7926" s="13"/>
      <c r="I7926" s="13"/>
      <c r="J7926" s="13"/>
      <c r="K7926" s="13"/>
      <c r="L7926" s="13"/>
      <c r="M7926" s="13"/>
      <c r="N7926" s="13"/>
      <c r="O7926" s="13"/>
      <c r="P7926" s="13"/>
      <c r="Q7926" s="13"/>
      <c r="R7926" s="13"/>
      <c r="S7926" s="13"/>
      <c r="T7926" s="13"/>
      <c r="U7926" s="13"/>
      <c r="V7926" s="13"/>
      <c r="W7926" s="13"/>
      <c r="X7926" s="13"/>
      <c r="Y7926" s="13"/>
      <c r="Z7926" s="13"/>
      <c r="AA7926" s="13"/>
      <c r="AB7926" s="13"/>
      <c r="AC7926" s="13"/>
      <c r="AD7926" s="13"/>
      <c r="AE7926" s="13"/>
      <c r="AF7926" s="13"/>
      <c r="AG7926" s="13"/>
      <c r="AH7926" s="13"/>
      <c r="AI7926" s="13"/>
      <c r="AJ7926" s="13"/>
      <c r="AK7926" s="13"/>
      <c r="AL7926" s="13"/>
      <c r="AM7926" s="13"/>
      <c r="AN7926" s="13"/>
      <c r="AO7926" s="13"/>
      <c r="AP7926" s="13"/>
      <c r="AQ7926" s="13"/>
    </row>
    <row r="7927" spans="1:43" x14ac:dyDescent="0.3">
      <c r="A7927" s="12"/>
      <c r="B7927" s="13"/>
      <c r="C7927" s="13"/>
      <c r="D7927" s="13"/>
      <c r="E7927" s="13"/>
      <c r="F7927" s="13"/>
      <c r="G7927" s="13"/>
      <c r="H7927" s="13"/>
      <c r="I7927" s="13"/>
      <c r="J7927" s="13"/>
      <c r="K7927" s="13"/>
      <c r="L7927" s="13"/>
      <c r="M7927" s="13"/>
      <c r="N7927" s="13"/>
      <c r="O7927" s="13"/>
      <c r="P7927" s="13"/>
      <c r="Q7927" s="13"/>
      <c r="R7927" s="13"/>
      <c r="S7927" s="13"/>
      <c r="T7927" s="13"/>
      <c r="U7927" s="13"/>
      <c r="V7927" s="13"/>
      <c r="W7927" s="13"/>
      <c r="X7927" s="13"/>
      <c r="Y7927" s="13"/>
      <c r="Z7927" s="13"/>
      <c r="AA7927" s="13"/>
      <c r="AB7927" s="13"/>
      <c r="AC7927" s="13"/>
      <c r="AD7927" s="13"/>
      <c r="AE7927" s="13"/>
      <c r="AF7927" s="13"/>
      <c r="AG7927" s="13"/>
      <c r="AH7927" s="13"/>
      <c r="AI7927" s="13"/>
      <c r="AJ7927" s="13"/>
      <c r="AK7927" s="13"/>
      <c r="AL7927" s="13"/>
      <c r="AM7927" s="13"/>
      <c r="AN7927" s="13"/>
      <c r="AO7927" s="13"/>
      <c r="AP7927" s="13"/>
      <c r="AQ7927" s="13"/>
    </row>
    <row r="7928" spans="1:43" x14ac:dyDescent="0.3">
      <c r="A7928" s="12"/>
      <c r="B7928" s="13"/>
      <c r="C7928" s="13"/>
      <c r="D7928" s="13"/>
      <c r="E7928" s="13"/>
      <c r="F7928" s="13"/>
      <c r="G7928" s="13"/>
      <c r="H7928" s="13"/>
      <c r="I7928" s="13"/>
      <c r="J7928" s="13"/>
      <c r="K7928" s="13"/>
      <c r="L7928" s="13"/>
      <c r="M7928" s="13"/>
      <c r="N7928" s="13"/>
      <c r="O7928" s="13"/>
      <c r="P7928" s="13"/>
      <c r="Q7928" s="13"/>
      <c r="R7928" s="13"/>
      <c r="S7928" s="13"/>
      <c r="T7928" s="13"/>
      <c r="U7928" s="13"/>
      <c r="V7928" s="13"/>
      <c r="W7928" s="13"/>
      <c r="X7928" s="13"/>
      <c r="Y7928" s="13"/>
      <c r="Z7928" s="13"/>
      <c r="AA7928" s="13"/>
      <c r="AB7928" s="13"/>
      <c r="AC7928" s="13"/>
      <c r="AD7928" s="13"/>
      <c r="AE7928" s="13"/>
      <c r="AF7928" s="13"/>
      <c r="AG7928" s="13"/>
      <c r="AH7928" s="13"/>
      <c r="AI7928" s="13"/>
      <c r="AJ7928" s="13"/>
      <c r="AK7928" s="13"/>
      <c r="AL7928" s="13"/>
      <c r="AM7928" s="13"/>
      <c r="AN7928" s="13"/>
      <c r="AO7928" s="13"/>
      <c r="AP7928" s="13"/>
      <c r="AQ7928" s="13"/>
    </row>
    <row r="7929" spans="1:43" x14ac:dyDescent="0.3">
      <c r="A7929" s="12"/>
      <c r="B7929" s="13"/>
      <c r="C7929" s="13"/>
      <c r="D7929" s="13"/>
      <c r="E7929" s="13"/>
      <c r="F7929" s="13"/>
      <c r="G7929" s="13"/>
      <c r="H7929" s="13"/>
      <c r="I7929" s="13"/>
      <c r="J7929" s="13"/>
      <c r="K7929" s="13"/>
      <c r="L7929" s="13"/>
      <c r="M7929" s="13"/>
      <c r="N7929" s="13"/>
      <c r="O7929" s="13"/>
      <c r="P7929" s="13"/>
      <c r="Q7929" s="13"/>
      <c r="R7929" s="13"/>
      <c r="S7929" s="13"/>
      <c r="T7929" s="13"/>
      <c r="U7929" s="13"/>
      <c r="V7929" s="13"/>
      <c r="W7929" s="13"/>
      <c r="X7929" s="13"/>
      <c r="Y7929" s="13"/>
      <c r="Z7929" s="13"/>
      <c r="AA7929" s="13"/>
      <c r="AB7929" s="13"/>
      <c r="AC7929" s="13"/>
      <c r="AD7929" s="13"/>
      <c r="AE7929" s="13"/>
      <c r="AF7929" s="13"/>
      <c r="AG7929" s="13"/>
      <c r="AH7929" s="13"/>
      <c r="AI7929" s="13"/>
      <c r="AJ7929" s="13"/>
      <c r="AK7929" s="13"/>
      <c r="AL7929" s="13"/>
      <c r="AM7929" s="13"/>
      <c r="AN7929" s="13"/>
      <c r="AO7929" s="13"/>
      <c r="AP7929" s="13"/>
      <c r="AQ7929" s="13"/>
    </row>
    <row r="7930" spans="1:43" x14ac:dyDescent="0.3">
      <c r="A7930" s="12"/>
      <c r="B7930" s="13"/>
      <c r="C7930" s="13"/>
      <c r="D7930" s="13"/>
      <c r="E7930" s="13"/>
      <c r="F7930" s="13"/>
      <c r="G7930" s="13"/>
      <c r="H7930" s="13"/>
      <c r="I7930" s="13"/>
      <c r="J7930" s="13"/>
      <c r="K7930" s="13"/>
      <c r="L7930" s="13"/>
      <c r="M7930" s="13"/>
      <c r="N7930" s="13"/>
      <c r="O7930" s="13"/>
      <c r="P7930" s="13"/>
      <c r="Q7930" s="13"/>
      <c r="R7930" s="13"/>
      <c r="S7930" s="13"/>
      <c r="T7930" s="13"/>
      <c r="U7930" s="13"/>
      <c r="V7930" s="13"/>
      <c r="W7930" s="13"/>
      <c r="X7930" s="13"/>
      <c r="Y7930" s="13"/>
      <c r="Z7930" s="13"/>
      <c r="AA7930" s="13"/>
      <c r="AB7930" s="13"/>
      <c r="AC7930" s="13"/>
      <c r="AD7930" s="13"/>
      <c r="AE7930" s="13"/>
      <c r="AF7930" s="13"/>
      <c r="AG7930" s="13"/>
      <c r="AH7930" s="13"/>
      <c r="AI7930" s="13"/>
      <c r="AJ7930" s="13"/>
      <c r="AK7930" s="13"/>
      <c r="AL7930" s="13"/>
      <c r="AM7930" s="13"/>
      <c r="AN7930" s="13"/>
      <c r="AO7930" s="13"/>
      <c r="AP7930" s="13"/>
      <c r="AQ7930" s="13"/>
    </row>
    <row r="7931" spans="1:43" x14ac:dyDescent="0.3">
      <c r="A7931" s="12"/>
      <c r="B7931" s="13"/>
      <c r="C7931" s="13"/>
      <c r="D7931" s="13"/>
      <c r="E7931" s="13"/>
      <c r="F7931" s="13"/>
      <c r="G7931" s="13"/>
      <c r="H7931" s="13"/>
      <c r="I7931" s="13"/>
      <c r="J7931" s="13"/>
      <c r="K7931" s="13"/>
      <c r="L7931" s="13"/>
      <c r="M7931" s="13"/>
      <c r="N7931" s="13"/>
      <c r="O7931" s="13"/>
      <c r="P7931" s="13"/>
      <c r="Q7931" s="13"/>
      <c r="R7931" s="13"/>
      <c r="S7931" s="13"/>
      <c r="T7931" s="13"/>
      <c r="U7931" s="13"/>
      <c r="V7931" s="13"/>
      <c r="W7931" s="13"/>
      <c r="X7931" s="13"/>
      <c r="Y7931" s="13"/>
      <c r="Z7931" s="13"/>
      <c r="AA7931" s="13"/>
      <c r="AB7931" s="13"/>
      <c r="AC7931" s="13"/>
      <c r="AD7931" s="13"/>
      <c r="AE7931" s="13"/>
      <c r="AF7931" s="13"/>
      <c r="AG7931" s="13"/>
      <c r="AH7931" s="13"/>
      <c r="AI7931" s="13"/>
      <c r="AJ7931" s="13"/>
      <c r="AK7931" s="13"/>
      <c r="AL7931" s="13"/>
      <c r="AM7931" s="13"/>
      <c r="AN7931" s="13"/>
      <c r="AO7931" s="13"/>
      <c r="AP7931" s="13"/>
      <c r="AQ7931" s="13"/>
    </row>
    <row r="7932" spans="1:43" x14ac:dyDescent="0.3">
      <c r="A7932" s="12"/>
      <c r="B7932" s="13"/>
      <c r="C7932" s="13"/>
      <c r="D7932" s="13"/>
      <c r="E7932" s="13"/>
      <c r="F7932" s="13"/>
      <c r="G7932" s="13"/>
      <c r="H7932" s="13"/>
      <c r="I7932" s="13"/>
      <c r="J7932" s="13"/>
      <c r="K7932" s="13"/>
      <c r="L7932" s="13"/>
      <c r="M7932" s="13"/>
      <c r="N7932" s="13"/>
      <c r="O7932" s="13"/>
      <c r="P7932" s="13"/>
      <c r="Q7932" s="13"/>
      <c r="R7932" s="13"/>
      <c r="S7932" s="13"/>
      <c r="T7932" s="13"/>
      <c r="U7932" s="13"/>
      <c r="V7932" s="13"/>
      <c r="W7932" s="13"/>
      <c r="X7932" s="13"/>
      <c r="Y7932" s="13"/>
      <c r="Z7932" s="13"/>
      <c r="AA7932" s="13"/>
      <c r="AB7932" s="13"/>
      <c r="AC7932" s="13"/>
      <c r="AD7932" s="13"/>
      <c r="AE7932" s="13"/>
      <c r="AF7932" s="13"/>
      <c r="AG7932" s="13"/>
      <c r="AH7932" s="13"/>
      <c r="AI7932" s="13"/>
      <c r="AJ7932" s="13"/>
      <c r="AK7932" s="13"/>
      <c r="AL7932" s="13"/>
      <c r="AM7932" s="13"/>
      <c r="AN7932" s="13"/>
      <c r="AO7932" s="13"/>
      <c r="AP7932" s="13"/>
      <c r="AQ7932" s="13"/>
    </row>
    <row r="7933" spans="1:43" x14ac:dyDescent="0.3">
      <c r="A7933" s="12"/>
      <c r="B7933" s="13"/>
      <c r="C7933" s="13"/>
      <c r="D7933" s="13"/>
      <c r="E7933" s="13"/>
      <c r="F7933" s="13"/>
      <c r="G7933" s="13"/>
      <c r="H7933" s="13"/>
      <c r="I7933" s="13"/>
      <c r="J7933" s="13"/>
      <c r="K7933" s="13"/>
      <c r="L7933" s="13"/>
      <c r="M7933" s="13"/>
      <c r="N7933" s="13"/>
      <c r="O7933" s="13"/>
      <c r="P7933" s="13"/>
      <c r="Q7933" s="13"/>
      <c r="R7933" s="13"/>
      <c r="S7933" s="13"/>
      <c r="T7933" s="13"/>
      <c r="U7933" s="13"/>
      <c r="V7933" s="13"/>
      <c r="W7933" s="13"/>
      <c r="X7933" s="13"/>
      <c r="Y7933" s="13"/>
      <c r="Z7933" s="13"/>
      <c r="AA7933" s="13"/>
      <c r="AB7933" s="13"/>
      <c r="AC7933" s="13"/>
      <c r="AD7933" s="13"/>
      <c r="AE7933" s="13"/>
      <c r="AF7933" s="13"/>
      <c r="AG7933" s="13"/>
      <c r="AH7933" s="13"/>
      <c r="AI7933" s="13"/>
      <c r="AJ7933" s="13"/>
      <c r="AK7933" s="13"/>
      <c r="AL7933" s="13"/>
      <c r="AM7933" s="13"/>
      <c r="AN7933" s="13"/>
      <c r="AO7933" s="13"/>
      <c r="AP7933" s="13"/>
      <c r="AQ7933" s="13"/>
    </row>
    <row r="7934" spans="1:43" x14ac:dyDescent="0.3">
      <c r="A7934" s="12"/>
      <c r="B7934" s="13"/>
      <c r="C7934" s="13"/>
      <c r="D7934" s="13"/>
      <c r="E7934" s="13"/>
      <c r="F7934" s="13"/>
      <c r="G7934" s="13"/>
      <c r="H7934" s="13"/>
      <c r="I7934" s="13"/>
      <c r="J7934" s="13"/>
      <c r="K7934" s="13"/>
      <c r="L7934" s="13"/>
      <c r="M7934" s="13"/>
      <c r="N7934" s="13"/>
      <c r="O7934" s="13"/>
      <c r="P7934" s="13"/>
      <c r="Q7934" s="13"/>
      <c r="R7934" s="13"/>
      <c r="S7934" s="13"/>
      <c r="T7934" s="13"/>
      <c r="U7934" s="13"/>
      <c r="V7934" s="13"/>
      <c r="W7934" s="13"/>
      <c r="X7934" s="13"/>
      <c r="Y7934" s="13"/>
      <c r="Z7934" s="13"/>
      <c r="AA7934" s="13"/>
      <c r="AB7934" s="13"/>
      <c r="AC7934" s="13"/>
      <c r="AD7934" s="13"/>
      <c r="AE7934" s="13"/>
      <c r="AF7934" s="13"/>
      <c r="AG7934" s="13"/>
      <c r="AH7934" s="13"/>
      <c r="AI7934" s="13"/>
      <c r="AJ7934" s="13"/>
      <c r="AK7934" s="13"/>
      <c r="AL7934" s="13"/>
      <c r="AM7934" s="13"/>
      <c r="AN7934" s="13"/>
      <c r="AO7934" s="13"/>
      <c r="AP7934" s="13"/>
      <c r="AQ7934" s="13"/>
    </row>
    <row r="7935" spans="1:43" x14ac:dyDescent="0.3">
      <c r="A7935" s="12"/>
      <c r="B7935" s="13"/>
      <c r="C7935" s="13"/>
      <c r="D7935" s="13"/>
      <c r="E7935" s="13"/>
      <c r="F7935" s="13"/>
      <c r="G7935" s="13"/>
      <c r="H7935" s="13"/>
      <c r="I7935" s="13"/>
      <c r="J7935" s="13"/>
      <c r="K7935" s="13"/>
      <c r="L7935" s="13"/>
      <c r="M7935" s="13"/>
      <c r="N7935" s="13"/>
      <c r="O7935" s="13"/>
      <c r="P7935" s="13"/>
      <c r="Q7935" s="13"/>
      <c r="R7935" s="13"/>
      <c r="S7935" s="13"/>
      <c r="T7935" s="13"/>
      <c r="U7935" s="13"/>
      <c r="V7935" s="13"/>
      <c r="W7935" s="13"/>
      <c r="X7935" s="13"/>
      <c r="Y7935" s="13"/>
      <c r="Z7935" s="13"/>
      <c r="AA7935" s="13"/>
      <c r="AB7935" s="13"/>
      <c r="AC7935" s="13"/>
      <c r="AD7935" s="13"/>
      <c r="AE7935" s="13"/>
      <c r="AF7935" s="13"/>
      <c r="AG7935" s="13"/>
      <c r="AH7935" s="13"/>
      <c r="AI7935" s="13"/>
      <c r="AJ7935" s="13"/>
      <c r="AK7935" s="13"/>
      <c r="AL7935" s="13"/>
      <c r="AM7935" s="13"/>
      <c r="AN7935" s="13"/>
      <c r="AO7935" s="13"/>
      <c r="AP7935" s="13"/>
      <c r="AQ7935" s="13"/>
    </row>
    <row r="7936" spans="1:43" x14ac:dyDescent="0.3">
      <c r="A7936" s="12"/>
      <c r="B7936" s="13"/>
      <c r="C7936" s="13"/>
      <c r="D7936" s="13"/>
      <c r="E7936" s="13"/>
      <c r="F7936" s="13"/>
      <c r="G7936" s="13"/>
      <c r="H7936" s="13"/>
      <c r="I7936" s="13"/>
      <c r="J7936" s="13"/>
      <c r="K7936" s="13"/>
      <c r="L7936" s="13"/>
      <c r="M7936" s="13"/>
      <c r="N7936" s="13"/>
      <c r="O7936" s="13"/>
      <c r="P7936" s="13"/>
      <c r="Q7936" s="13"/>
      <c r="R7936" s="13"/>
      <c r="S7936" s="13"/>
      <c r="T7936" s="13"/>
      <c r="U7936" s="13"/>
      <c r="V7936" s="13"/>
      <c r="W7936" s="13"/>
      <c r="X7936" s="13"/>
      <c r="Y7936" s="13"/>
      <c r="Z7936" s="13"/>
      <c r="AA7936" s="13"/>
      <c r="AB7936" s="13"/>
      <c r="AC7936" s="13"/>
      <c r="AD7936" s="13"/>
      <c r="AE7936" s="13"/>
      <c r="AF7936" s="13"/>
      <c r="AG7936" s="13"/>
      <c r="AH7936" s="13"/>
      <c r="AI7936" s="13"/>
      <c r="AJ7936" s="13"/>
      <c r="AK7936" s="13"/>
      <c r="AL7936" s="13"/>
      <c r="AM7936" s="13"/>
      <c r="AN7936" s="13"/>
      <c r="AO7936" s="13"/>
      <c r="AP7936" s="13"/>
      <c r="AQ7936" s="13"/>
    </row>
    <row r="7937" spans="1:43" x14ac:dyDescent="0.3">
      <c r="A7937" s="12"/>
      <c r="B7937" s="13"/>
      <c r="C7937" s="13"/>
      <c r="D7937" s="13"/>
      <c r="E7937" s="13"/>
      <c r="F7937" s="13"/>
      <c r="G7937" s="13"/>
      <c r="H7937" s="13"/>
      <c r="I7937" s="13"/>
      <c r="J7937" s="13"/>
      <c r="K7937" s="13"/>
      <c r="L7937" s="13"/>
      <c r="M7937" s="13"/>
      <c r="N7937" s="13"/>
      <c r="O7937" s="13"/>
      <c r="P7937" s="13"/>
      <c r="Q7937" s="13"/>
      <c r="R7937" s="13"/>
      <c r="S7937" s="13"/>
      <c r="T7937" s="13"/>
      <c r="U7937" s="13"/>
      <c r="V7937" s="13"/>
      <c r="W7937" s="13"/>
      <c r="X7937" s="13"/>
      <c r="Y7937" s="13"/>
      <c r="Z7937" s="13"/>
      <c r="AA7937" s="13"/>
      <c r="AB7937" s="13"/>
      <c r="AC7937" s="13"/>
      <c r="AD7937" s="13"/>
      <c r="AE7937" s="13"/>
      <c r="AF7937" s="13"/>
      <c r="AG7937" s="13"/>
      <c r="AH7937" s="13"/>
      <c r="AI7937" s="13"/>
      <c r="AJ7937" s="13"/>
      <c r="AK7937" s="13"/>
      <c r="AL7937" s="13"/>
      <c r="AM7937" s="13"/>
      <c r="AN7937" s="13"/>
      <c r="AO7937" s="13"/>
      <c r="AP7937" s="13"/>
      <c r="AQ7937" s="13"/>
    </row>
    <row r="7938" spans="1:43" x14ac:dyDescent="0.3">
      <c r="A7938" s="12"/>
      <c r="B7938" s="13"/>
      <c r="C7938" s="13"/>
      <c r="D7938" s="13"/>
      <c r="E7938" s="13"/>
      <c r="F7938" s="13"/>
      <c r="G7938" s="13"/>
      <c r="H7938" s="13"/>
      <c r="I7938" s="13"/>
      <c r="J7938" s="13"/>
      <c r="K7938" s="13"/>
      <c r="L7938" s="13"/>
      <c r="M7938" s="13"/>
      <c r="N7938" s="13"/>
      <c r="O7938" s="13"/>
      <c r="P7938" s="13"/>
      <c r="Q7938" s="13"/>
      <c r="R7938" s="13"/>
      <c r="S7938" s="13"/>
      <c r="T7938" s="13"/>
      <c r="U7938" s="13"/>
      <c r="V7938" s="13"/>
      <c r="W7938" s="13"/>
      <c r="X7938" s="13"/>
      <c r="Y7938" s="13"/>
      <c r="Z7938" s="13"/>
      <c r="AA7938" s="13"/>
      <c r="AB7938" s="13"/>
      <c r="AC7938" s="13"/>
      <c r="AD7938" s="13"/>
      <c r="AE7938" s="13"/>
      <c r="AF7938" s="13"/>
      <c r="AG7938" s="13"/>
      <c r="AH7938" s="13"/>
      <c r="AI7938" s="13"/>
      <c r="AJ7938" s="13"/>
      <c r="AK7938" s="13"/>
      <c r="AL7938" s="13"/>
      <c r="AM7938" s="13"/>
      <c r="AN7938" s="13"/>
      <c r="AO7938" s="13"/>
      <c r="AP7938" s="13"/>
      <c r="AQ7938" s="13"/>
    </row>
    <row r="7939" spans="1:43" x14ac:dyDescent="0.3">
      <c r="A7939" s="12"/>
      <c r="B7939" s="13"/>
      <c r="C7939" s="13"/>
      <c r="D7939" s="13"/>
      <c r="E7939" s="13"/>
      <c r="F7939" s="13"/>
      <c r="G7939" s="13"/>
      <c r="H7939" s="13"/>
      <c r="I7939" s="13"/>
      <c r="J7939" s="13"/>
      <c r="K7939" s="13"/>
      <c r="L7939" s="13"/>
      <c r="M7939" s="13"/>
      <c r="N7939" s="13"/>
      <c r="O7939" s="13"/>
      <c r="P7939" s="13"/>
      <c r="Q7939" s="13"/>
      <c r="R7939" s="13"/>
      <c r="S7939" s="13"/>
      <c r="T7939" s="13"/>
      <c r="U7939" s="13"/>
      <c r="V7939" s="13"/>
      <c r="W7939" s="13"/>
      <c r="X7939" s="13"/>
      <c r="Y7939" s="13"/>
      <c r="Z7939" s="13"/>
      <c r="AA7939" s="13"/>
      <c r="AB7939" s="13"/>
      <c r="AC7939" s="13"/>
      <c r="AD7939" s="13"/>
      <c r="AE7939" s="13"/>
      <c r="AF7939" s="13"/>
      <c r="AG7939" s="13"/>
      <c r="AH7939" s="13"/>
      <c r="AI7939" s="13"/>
      <c r="AJ7939" s="13"/>
      <c r="AK7939" s="13"/>
      <c r="AL7939" s="13"/>
      <c r="AM7939" s="13"/>
      <c r="AN7939" s="13"/>
      <c r="AO7939" s="13"/>
      <c r="AP7939" s="13"/>
      <c r="AQ7939" s="13"/>
    </row>
    <row r="7940" spans="1:43" x14ac:dyDescent="0.3">
      <c r="A7940" s="12"/>
      <c r="B7940" s="13"/>
      <c r="C7940" s="13"/>
      <c r="D7940" s="13"/>
      <c r="E7940" s="13"/>
      <c r="F7940" s="13"/>
      <c r="G7940" s="13"/>
      <c r="H7940" s="13"/>
      <c r="I7940" s="13"/>
      <c r="J7940" s="13"/>
      <c r="K7940" s="13"/>
      <c r="L7940" s="13"/>
      <c r="M7940" s="13"/>
      <c r="N7940" s="13"/>
      <c r="O7940" s="13"/>
      <c r="P7940" s="13"/>
      <c r="Q7940" s="13"/>
      <c r="R7940" s="13"/>
      <c r="S7940" s="13"/>
      <c r="T7940" s="13"/>
      <c r="U7940" s="13"/>
      <c r="V7940" s="13"/>
      <c r="W7940" s="13"/>
      <c r="X7940" s="13"/>
      <c r="Y7940" s="13"/>
      <c r="Z7940" s="13"/>
      <c r="AA7940" s="13"/>
      <c r="AB7940" s="13"/>
      <c r="AC7940" s="13"/>
      <c r="AD7940" s="13"/>
      <c r="AE7940" s="13"/>
      <c r="AF7940" s="13"/>
      <c r="AG7940" s="13"/>
      <c r="AH7940" s="13"/>
      <c r="AI7940" s="13"/>
      <c r="AJ7940" s="13"/>
      <c r="AK7940" s="13"/>
      <c r="AL7940" s="13"/>
      <c r="AM7940" s="13"/>
      <c r="AN7940" s="13"/>
      <c r="AO7940" s="13"/>
      <c r="AP7940" s="13"/>
      <c r="AQ7940" s="13"/>
    </row>
    <row r="7941" spans="1:43" x14ac:dyDescent="0.3">
      <c r="A7941" s="12"/>
      <c r="B7941" s="13"/>
      <c r="C7941" s="13"/>
      <c r="D7941" s="13"/>
      <c r="E7941" s="13"/>
      <c r="F7941" s="13"/>
      <c r="G7941" s="13"/>
      <c r="H7941" s="13"/>
      <c r="I7941" s="13"/>
      <c r="J7941" s="13"/>
      <c r="K7941" s="13"/>
      <c r="L7941" s="13"/>
      <c r="M7941" s="13"/>
      <c r="N7941" s="13"/>
      <c r="O7941" s="13"/>
      <c r="P7941" s="13"/>
      <c r="Q7941" s="13"/>
      <c r="R7941" s="13"/>
      <c r="S7941" s="13"/>
      <c r="T7941" s="13"/>
      <c r="U7941" s="13"/>
      <c r="V7941" s="13"/>
      <c r="W7941" s="13"/>
      <c r="X7941" s="13"/>
      <c r="Y7941" s="13"/>
      <c r="Z7941" s="13"/>
      <c r="AA7941" s="13"/>
      <c r="AB7941" s="13"/>
      <c r="AC7941" s="13"/>
      <c r="AD7941" s="13"/>
      <c r="AE7941" s="13"/>
      <c r="AF7941" s="13"/>
      <c r="AG7941" s="13"/>
      <c r="AH7941" s="13"/>
      <c r="AI7941" s="13"/>
      <c r="AJ7941" s="13"/>
      <c r="AK7941" s="13"/>
      <c r="AL7941" s="13"/>
      <c r="AM7941" s="13"/>
      <c r="AN7941" s="13"/>
      <c r="AO7941" s="13"/>
      <c r="AP7941" s="13"/>
      <c r="AQ7941" s="13"/>
    </row>
    <row r="7942" spans="1:43" x14ac:dyDescent="0.3">
      <c r="A7942" s="12"/>
      <c r="B7942" s="13"/>
      <c r="C7942" s="13"/>
      <c r="D7942" s="13"/>
      <c r="E7942" s="13"/>
      <c r="F7942" s="13"/>
      <c r="G7942" s="13"/>
      <c r="H7942" s="13"/>
      <c r="I7942" s="13"/>
      <c r="J7942" s="13"/>
      <c r="K7942" s="13"/>
      <c r="L7942" s="13"/>
      <c r="M7942" s="13"/>
      <c r="N7942" s="13"/>
      <c r="O7942" s="13"/>
      <c r="P7942" s="13"/>
      <c r="Q7942" s="13"/>
      <c r="R7942" s="13"/>
      <c r="S7942" s="13"/>
      <c r="T7942" s="13"/>
      <c r="U7942" s="13"/>
      <c r="V7942" s="13"/>
      <c r="W7942" s="13"/>
      <c r="X7942" s="13"/>
      <c r="Y7942" s="13"/>
      <c r="Z7942" s="13"/>
      <c r="AA7942" s="13"/>
      <c r="AB7942" s="13"/>
      <c r="AC7942" s="13"/>
      <c r="AD7942" s="13"/>
      <c r="AE7942" s="13"/>
      <c r="AF7942" s="13"/>
      <c r="AG7942" s="13"/>
      <c r="AH7942" s="13"/>
      <c r="AI7942" s="13"/>
      <c r="AJ7942" s="13"/>
      <c r="AK7942" s="13"/>
      <c r="AL7942" s="13"/>
      <c r="AM7942" s="13"/>
      <c r="AN7942" s="13"/>
      <c r="AO7942" s="13"/>
      <c r="AP7942" s="13"/>
      <c r="AQ7942" s="13"/>
    </row>
    <row r="7943" spans="1:43" x14ac:dyDescent="0.3">
      <c r="A7943" s="12"/>
      <c r="B7943" s="13"/>
      <c r="C7943" s="13"/>
      <c r="D7943" s="13"/>
      <c r="E7943" s="13"/>
      <c r="F7943" s="13"/>
      <c r="G7943" s="13"/>
      <c r="H7943" s="13"/>
      <c r="I7943" s="13"/>
      <c r="J7943" s="13"/>
      <c r="K7943" s="13"/>
      <c r="L7943" s="13"/>
      <c r="M7943" s="13"/>
      <c r="N7943" s="13"/>
      <c r="O7943" s="13"/>
      <c r="P7943" s="13"/>
      <c r="Q7943" s="13"/>
      <c r="R7943" s="13"/>
      <c r="S7943" s="13"/>
      <c r="T7943" s="13"/>
      <c r="U7943" s="13"/>
      <c r="V7943" s="13"/>
      <c r="W7943" s="13"/>
      <c r="X7943" s="13"/>
      <c r="Y7943" s="13"/>
      <c r="Z7943" s="13"/>
      <c r="AA7943" s="13"/>
      <c r="AB7943" s="13"/>
      <c r="AC7943" s="13"/>
      <c r="AD7943" s="13"/>
      <c r="AE7943" s="13"/>
      <c r="AF7943" s="13"/>
      <c r="AG7943" s="13"/>
      <c r="AH7943" s="13"/>
      <c r="AI7943" s="13"/>
      <c r="AJ7943" s="13"/>
      <c r="AK7943" s="13"/>
      <c r="AL7943" s="13"/>
      <c r="AM7943" s="13"/>
      <c r="AN7943" s="13"/>
      <c r="AO7943" s="13"/>
      <c r="AP7943" s="13"/>
      <c r="AQ7943" s="13"/>
    </row>
    <row r="7944" spans="1:43" x14ac:dyDescent="0.3">
      <c r="A7944" s="12"/>
      <c r="B7944" s="13"/>
      <c r="C7944" s="13"/>
      <c r="D7944" s="13"/>
      <c r="E7944" s="13"/>
      <c r="F7944" s="13"/>
      <c r="G7944" s="13"/>
      <c r="H7944" s="13"/>
      <c r="I7944" s="13"/>
      <c r="J7944" s="13"/>
      <c r="K7944" s="13"/>
      <c r="L7944" s="13"/>
      <c r="M7944" s="13"/>
      <c r="N7944" s="13"/>
      <c r="O7944" s="13"/>
      <c r="P7944" s="13"/>
      <c r="Q7944" s="13"/>
      <c r="R7944" s="13"/>
      <c r="S7944" s="13"/>
      <c r="T7944" s="13"/>
      <c r="U7944" s="13"/>
      <c r="V7944" s="13"/>
      <c r="W7944" s="13"/>
      <c r="X7944" s="13"/>
      <c r="Y7944" s="13"/>
      <c r="Z7944" s="13"/>
      <c r="AA7944" s="13"/>
      <c r="AB7944" s="13"/>
      <c r="AC7944" s="13"/>
      <c r="AD7944" s="13"/>
      <c r="AE7944" s="13"/>
      <c r="AF7944" s="13"/>
      <c r="AG7944" s="13"/>
      <c r="AH7944" s="13"/>
      <c r="AI7944" s="13"/>
      <c r="AJ7944" s="13"/>
      <c r="AK7944" s="13"/>
      <c r="AL7944" s="13"/>
      <c r="AM7944" s="13"/>
      <c r="AN7944" s="13"/>
      <c r="AO7944" s="13"/>
      <c r="AP7944" s="13"/>
      <c r="AQ7944" s="13"/>
    </row>
    <row r="7945" spans="1:43" x14ac:dyDescent="0.3">
      <c r="A7945" s="12"/>
      <c r="B7945" s="13"/>
      <c r="C7945" s="13"/>
      <c r="D7945" s="13"/>
      <c r="E7945" s="13"/>
      <c r="F7945" s="13"/>
      <c r="G7945" s="13"/>
      <c r="H7945" s="13"/>
      <c r="I7945" s="13"/>
      <c r="J7945" s="13"/>
      <c r="K7945" s="13"/>
      <c r="L7945" s="13"/>
      <c r="M7945" s="13"/>
      <c r="N7945" s="13"/>
      <c r="O7945" s="13"/>
      <c r="P7945" s="13"/>
      <c r="Q7945" s="13"/>
      <c r="R7945" s="13"/>
      <c r="S7945" s="13"/>
      <c r="T7945" s="13"/>
      <c r="U7945" s="13"/>
      <c r="V7945" s="13"/>
      <c r="W7945" s="13"/>
      <c r="X7945" s="13"/>
      <c r="Y7945" s="13"/>
      <c r="Z7945" s="13"/>
      <c r="AA7945" s="13"/>
      <c r="AB7945" s="13"/>
      <c r="AC7945" s="13"/>
      <c r="AD7945" s="13"/>
      <c r="AE7945" s="13"/>
      <c r="AF7945" s="13"/>
      <c r="AG7945" s="13"/>
      <c r="AH7945" s="13"/>
      <c r="AI7945" s="13"/>
      <c r="AJ7945" s="13"/>
      <c r="AK7945" s="13"/>
      <c r="AL7945" s="13"/>
      <c r="AM7945" s="13"/>
      <c r="AN7945" s="13"/>
      <c r="AO7945" s="13"/>
      <c r="AP7945" s="13"/>
      <c r="AQ7945" s="13"/>
    </row>
    <row r="7946" spans="1:43" x14ac:dyDescent="0.3">
      <c r="A7946" s="12"/>
      <c r="B7946" s="13"/>
      <c r="C7946" s="13"/>
      <c r="D7946" s="13"/>
      <c r="E7946" s="13"/>
      <c r="F7946" s="13"/>
      <c r="G7946" s="13"/>
      <c r="H7946" s="13"/>
      <c r="I7946" s="13"/>
      <c r="J7946" s="13"/>
      <c r="K7946" s="13"/>
      <c r="L7946" s="13"/>
      <c r="M7946" s="13"/>
      <c r="N7946" s="13"/>
      <c r="O7946" s="13"/>
      <c r="P7946" s="13"/>
      <c r="Q7946" s="13"/>
      <c r="R7946" s="13"/>
      <c r="S7946" s="13"/>
      <c r="T7946" s="13"/>
      <c r="U7946" s="13"/>
      <c r="V7946" s="13"/>
      <c r="W7946" s="13"/>
      <c r="X7946" s="13"/>
      <c r="Y7946" s="13"/>
      <c r="Z7946" s="13"/>
      <c r="AA7946" s="13"/>
      <c r="AB7946" s="13"/>
      <c r="AC7946" s="13"/>
      <c r="AD7946" s="13"/>
      <c r="AE7946" s="13"/>
      <c r="AF7946" s="13"/>
      <c r="AG7946" s="13"/>
      <c r="AH7946" s="13"/>
      <c r="AI7946" s="13"/>
      <c r="AJ7946" s="13"/>
      <c r="AK7946" s="13"/>
      <c r="AL7946" s="13"/>
      <c r="AM7946" s="13"/>
      <c r="AN7946" s="13"/>
      <c r="AO7946" s="13"/>
      <c r="AP7946" s="13"/>
      <c r="AQ7946" s="13"/>
    </row>
    <row r="7947" spans="1:43" x14ac:dyDescent="0.3">
      <c r="A7947" s="12"/>
      <c r="B7947" s="13"/>
      <c r="C7947" s="13"/>
      <c r="D7947" s="13"/>
      <c r="E7947" s="13"/>
      <c r="F7947" s="13"/>
      <c r="G7947" s="13"/>
      <c r="H7947" s="13"/>
      <c r="I7947" s="13"/>
      <c r="J7947" s="13"/>
      <c r="K7947" s="13"/>
      <c r="L7947" s="13"/>
      <c r="M7947" s="13"/>
      <c r="N7947" s="13"/>
      <c r="O7947" s="13"/>
      <c r="P7947" s="13"/>
      <c r="Q7947" s="13"/>
      <c r="R7947" s="13"/>
      <c r="S7947" s="13"/>
      <c r="T7947" s="13"/>
      <c r="U7947" s="13"/>
      <c r="V7947" s="13"/>
      <c r="W7947" s="13"/>
      <c r="X7947" s="13"/>
      <c r="Y7947" s="13"/>
      <c r="Z7947" s="13"/>
      <c r="AA7947" s="13"/>
      <c r="AB7947" s="13"/>
      <c r="AC7947" s="13"/>
      <c r="AD7947" s="13"/>
      <c r="AE7947" s="13"/>
      <c r="AF7947" s="13"/>
      <c r="AG7947" s="13"/>
      <c r="AH7947" s="13"/>
      <c r="AI7947" s="13"/>
      <c r="AJ7947" s="13"/>
      <c r="AK7947" s="13"/>
      <c r="AL7947" s="13"/>
      <c r="AM7947" s="13"/>
      <c r="AN7947" s="13"/>
      <c r="AO7947" s="13"/>
      <c r="AP7947" s="13"/>
      <c r="AQ7947" s="13"/>
    </row>
    <row r="7948" spans="1:43" x14ac:dyDescent="0.3">
      <c r="A7948" s="12"/>
      <c r="B7948" s="13"/>
      <c r="C7948" s="13"/>
      <c r="D7948" s="13"/>
      <c r="E7948" s="13"/>
      <c r="F7948" s="13"/>
      <c r="G7948" s="13"/>
      <c r="H7948" s="13"/>
      <c r="I7948" s="13"/>
      <c r="J7948" s="13"/>
      <c r="K7948" s="13"/>
      <c r="L7948" s="13"/>
      <c r="M7948" s="13"/>
      <c r="N7948" s="13"/>
      <c r="O7948" s="13"/>
      <c r="P7948" s="13"/>
      <c r="Q7948" s="13"/>
      <c r="R7948" s="13"/>
      <c r="S7948" s="13"/>
      <c r="T7948" s="13"/>
      <c r="U7948" s="13"/>
      <c r="V7948" s="13"/>
      <c r="W7948" s="13"/>
      <c r="X7948" s="13"/>
      <c r="Y7948" s="13"/>
      <c r="Z7948" s="13"/>
      <c r="AA7948" s="13"/>
      <c r="AB7948" s="13"/>
      <c r="AC7948" s="13"/>
      <c r="AD7948" s="13"/>
      <c r="AE7948" s="13"/>
      <c r="AF7948" s="13"/>
      <c r="AG7948" s="13"/>
      <c r="AH7948" s="13"/>
      <c r="AI7948" s="13"/>
      <c r="AJ7948" s="13"/>
      <c r="AK7948" s="13"/>
      <c r="AL7948" s="13"/>
      <c r="AM7948" s="13"/>
      <c r="AN7948" s="13"/>
      <c r="AO7948" s="13"/>
      <c r="AP7948" s="13"/>
      <c r="AQ7948" s="13"/>
    </row>
    <row r="7949" spans="1:43" x14ac:dyDescent="0.3">
      <c r="A7949" s="12"/>
      <c r="B7949" s="13"/>
      <c r="C7949" s="13"/>
      <c r="D7949" s="13"/>
      <c r="E7949" s="13"/>
      <c r="F7949" s="13"/>
      <c r="G7949" s="13"/>
      <c r="H7949" s="13"/>
      <c r="I7949" s="13"/>
      <c r="J7949" s="13"/>
      <c r="K7949" s="13"/>
      <c r="L7949" s="13"/>
      <c r="M7949" s="13"/>
      <c r="N7949" s="13"/>
      <c r="O7949" s="13"/>
      <c r="P7949" s="13"/>
      <c r="Q7949" s="13"/>
      <c r="R7949" s="13"/>
      <c r="S7949" s="13"/>
      <c r="T7949" s="13"/>
      <c r="U7949" s="13"/>
      <c r="V7949" s="13"/>
      <c r="W7949" s="13"/>
      <c r="X7949" s="13"/>
      <c r="Y7949" s="13"/>
      <c r="Z7949" s="13"/>
      <c r="AA7949" s="13"/>
      <c r="AB7949" s="13"/>
      <c r="AC7949" s="13"/>
      <c r="AD7949" s="13"/>
      <c r="AE7949" s="13"/>
      <c r="AF7949" s="13"/>
      <c r="AG7949" s="13"/>
      <c r="AH7949" s="13"/>
      <c r="AI7949" s="13"/>
      <c r="AJ7949" s="13"/>
      <c r="AK7949" s="13"/>
      <c r="AL7949" s="13"/>
      <c r="AM7949" s="13"/>
      <c r="AN7949" s="13"/>
      <c r="AO7949" s="13"/>
      <c r="AP7949" s="13"/>
      <c r="AQ7949" s="13"/>
    </row>
    <row r="7950" spans="1:43" x14ac:dyDescent="0.3">
      <c r="A7950" s="12"/>
      <c r="B7950" s="13"/>
      <c r="C7950" s="13"/>
      <c r="D7950" s="13"/>
      <c r="E7950" s="13"/>
      <c r="F7950" s="13"/>
      <c r="G7950" s="13"/>
      <c r="H7950" s="13"/>
      <c r="I7950" s="13"/>
      <c r="J7950" s="13"/>
      <c r="K7950" s="13"/>
      <c r="L7950" s="13"/>
      <c r="M7950" s="13"/>
      <c r="N7950" s="13"/>
      <c r="O7950" s="13"/>
      <c r="P7950" s="13"/>
      <c r="Q7950" s="13"/>
      <c r="R7950" s="13"/>
      <c r="S7950" s="13"/>
      <c r="T7950" s="13"/>
      <c r="U7950" s="13"/>
      <c r="V7950" s="13"/>
      <c r="W7950" s="13"/>
      <c r="X7950" s="13"/>
      <c r="Y7950" s="13"/>
      <c r="Z7950" s="13"/>
      <c r="AA7950" s="13"/>
      <c r="AB7950" s="13"/>
      <c r="AC7950" s="13"/>
      <c r="AD7950" s="13"/>
      <c r="AE7950" s="13"/>
      <c r="AF7950" s="13"/>
      <c r="AG7950" s="13"/>
      <c r="AH7950" s="13"/>
      <c r="AI7950" s="13"/>
      <c r="AJ7950" s="13"/>
      <c r="AK7950" s="13"/>
      <c r="AL7950" s="13"/>
      <c r="AM7950" s="13"/>
      <c r="AN7950" s="13"/>
      <c r="AO7950" s="13"/>
      <c r="AP7950" s="13"/>
      <c r="AQ7950" s="13"/>
    </row>
    <row r="7951" spans="1:43" x14ac:dyDescent="0.3">
      <c r="A7951" s="12"/>
      <c r="B7951" s="13"/>
      <c r="C7951" s="13"/>
      <c r="D7951" s="13"/>
      <c r="E7951" s="13"/>
      <c r="F7951" s="13"/>
      <c r="G7951" s="13"/>
      <c r="H7951" s="13"/>
      <c r="I7951" s="13"/>
      <c r="J7951" s="13"/>
      <c r="K7951" s="13"/>
      <c r="L7951" s="13"/>
      <c r="M7951" s="13"/>
      <c r="N7951" s="13"/>
      <c r="O7951" s="13"/>
      <c r="P7951" s="13"/>
      <c r="Q7951" s="13"/>
      <c r="R7951" s="13"/>
      <c r="S7951" s="13"/>
      <c r="T7951" s="13"/>
      <c r="U7951" s="13"/>
      <c r="V7951" s="13"/>
      <c r="W7951" s="13"/>
      <c r="X7951" s="13"/>
      <c r="Y7951" s="13"/>
      <c r="Z7951" s="13"/>
      <c r="AA7951" s="13"/>
      <c r="AB7951" s="13"/>
      <c r="AC7951" s="13"/>
      <c r="AD7951" s="13"/>
      <c r="AE7951" s="13"/>
      <c r="AF7951" s="13"/>
      <c r="AG7951" s="13"/>
      <c r="AH7951" s="13"/>
      <c r="AI7951" s="13"/>
      <c r="AJ7951" s="13"/>
      <c r="AK7951" s="13"/>
      <c r="AL7951" s="13"/>
      <c r="AM7951" s="13"/>
      <c r="AN7951" s="13"/>
      <c r="AO7951" s="13"/>
      <c r="AP7951" s="13"/>
      <c r="AQ7951" s="13"/>
    </row>
    <row r="7952" spans="1:43" x14ac:dyDescent="0.3">
      <c r="A7952" s="12"/>
      <c r="B7952" s="13"/>
      <c r="C7952" s="13"/>
      <c r="D7952" s="13"/>
      <c r="E7952" s="13"/>
      <c r="F7952" s="13"/>
      <c r="G7952" s="13"/>
      <c r="H7952" s="13"/>
      <c r="I7952" s="13"/>
      <c r="J7952" s="13"/>
      <c r="K7952" s="13"/>
      <c r="L7952" s="13"/>
      <c r="M7952" s="13"/>
      <c r="N7952" s="13"/>
      <c r="O7952" s="13"/>
      <c r="P7952" s="13"/>
      <c r="Q7952" s="13"/>
      <c r="R7952" s="13"/>
      <c r="S7952" s="13"/>
      <c r="T7952" s="13"/>
      <c r="U7952" s="13"/>
      <c r="V7952" s="13"/>
      <c r="W7952" s="13"/>
      <c r="X7952" s="13"/>
      <c r="Y7952" s="13"/>
      <c r="Z7952" s="13"/>
      <c r="AA7952" s="13"/>
      <c r="AB7952" s="13"/>
      <c r="AC7952" s="13"/>
      <c r="AD7952" s="13"/>
      <c r="AE7952" s="13"/>
      <c r="AF7952" s="13"/>
      <c r="AG7952" s="13"/>
      <c r="AH7952" s="13"/>
      <c r="AI7952" s="13"/>
      <c r="AJ7952" s="13"/>
      <c r="AK7952" s="13"/>
      <c r="AL7952" s="13"/>
      <c r="AM7952" s="13"/>
      <c r="AN7952" s="13"/>
      <c r="AO7952" s="13"/>
      <c r="AP7952" s="13"/>
      <c r="AQ7952" s="13"/>
    </row>
    <row r="7953" spans="1:43" x14ac:dyDescent="0.3">
      <c r="A7953" s="12"/>
      <c r="B7953" s="13"/>
      <c r="C7953" s="13"/>
      <c r="D7953" s="13"/>
      <c r="E7953" s="13"/>
      <c r="F7953" s="13"/>
      <c r="G7953" s="13"/>
      <c r="H7953" s="13"/>
      <c r="I7953" s="13"/>
      <c r="J7953" s="13"/>
      <c r="K7953" s="13"/>
      <c r="L7953" s="13"/>
      <c r="M7953" s="13"/>
      <c r="N7953" s="13"/>
      <c r="O7953" s="13"/>
      <c r="P7953" s="13"/>
      <c r="Q7953" s="13"/>
      <c r="R7953" s="13"/>
      <c r="S7953" s="13"/>
      <c r="T7953" s="13"/>
      <c r="U7953" s="13"/>
      <c r="V7953" s="13"/>
      <c r="W7953" s="13"/>
      <c r="X7953" s="13"/>
      <c r="Y7953" s="13"/>
      <c r="Z7953" s="13"/>
      <c r="AA7953" s="13"/>
      <c r="AB7953" s="13"/>
      <c r="AC7953" s="13"/>
      <c r="AD7953" s="13"/>
      <c r="AE7953" s="13"/>
      <c r="AF7953" s="13"/>
      <c r="AG7953" s="13"/>
      <c r="AH7953" s="13"/>
      <c r="AI7953" s="13"/>
      <c r="AJ7953" s="13"/>
      <c r="AK7953" s="13"/>
      <c r="AL7953" s="13"/>
      <c r="AM7953" s="13"/>
      <c r="AN7953" s="13"/>
      <c r="AO7953" s="13"/>
      <c r="AP7953" s="13"/>
      <c r="AQ7953" s="13"/>
    </row>
    <row r="7954" spans="1:43" x14ac:dyDescent="0.3">
      <c r="A7954" s="12"/>
      <c r="B7954" s="13"/>
      <c r="C7954" s="13"/>
      <c r="D7954" s="13"/>
      <c r="E7954" s="13"/>
      <c r="F7954" s="13"/>
      <c r="G7954" s="13"/>
      <c r="H7954" s="13"/>
      <c r="I7954" s="13"/>
      <c r="J7954" s="13"/>
      <c r="K7954" s="13"/>
      <c r="L7954" s="13"/>
      <c r="M7954" s="13"/>
      <c r="N7954" s="13"/>
      <c r="O7954" s="13"/>
      <c r="P7954" s="13"/>
      <c r="Q7954" s="13"/>
      <c r="R7954" s="13"/>
      <c r="S7954" s="13"/>
      <c r="T7954" s="13"/>
      <c r="U7954" s="13"/>
      <c r="V7954" s="13"/>
      <c r="W7954" s="13"/>
      <c r="X7954" s="13"/>
      <c r="Y7954" s="13"/>
      <c r="Z7954" s="13"/>
      <c r="AA7954" s="13"/>
      <c r="AB7954" s="13"/>
      <c r="AC7954" s="13"/>
      <c r="AD7954" s="13"/>
      <c r="AE7954" s="13"/>
      <c r="AF7954" s="13"/>
      <c r="AG7954" s="13"/>
      <c r="AH7954" s="13"/>
      <c r="AI7954" s="13"/>
      <c r="AJ7954" s="13"/>
      <c r="AK7954" s="13"/>
      <c r="AL7954" s="13"/>
      <c r="AM7954" s="13"/>
      <c r="AN7954" s="13"/>
      <c r="AO7954" s="13"/>
      <c r="AP7954" s="13"/>
      <c r="AQ7954" s="13"/>
    </row>
    <row r="7955" spans="1:43" x14ac:dyDescent="0.3">
      <c r="A7955" s="12"/>
      <c r="B7955" s="13"/>
      <c r="C7955" s="13"/>
      <c r="D7955" s="13"/>
      <c r="E7955" s="13"/>
      <c r="F7955" s="13"/>
      <c r="G7955" s="13"/>
      <c r="H7955" s="13"/>
      <c r="I7955" s="13"/>
      <c r="J7955" s="13"/>
      <c r="K7955" s="13"/>
      <c r="L7955" s="13"/>
      <c r="M7955" s="13"/>
      <c r="N7955" s="13"/>
      <c r="O7955" s="13"/>
      <c r="P7955" s="13"/>
      <c r="Q7955" s="13"/>
      <c r="R7955" s="13"/>
      <c r="S7955" s="13"/>
      <c r="T7955" s="13"/>
      <c r="U7955" s="13"/>
      <c r="V7955" s="13"/>
      <c r="W7955" s="13"/>
      <c r="X7955" s="13"/>
      <c r="Y7955" s="13"/>
      <c r="Z7955" s="13"/>
      <c r="AA7955" s="13"/>
      <c r="AB7955" s="13"/>
      <c r="AC7955" s="13"/>
      <c r="AD7955" s="13"/>
      <c r="AE7955" s="13"/>
      <c r="AF7955" s="13"/>
      <c r="AG7955" s="13"/>
      <c r="AH7955" s="13"/>
      <c r="AI7955" s="13"/>
      <c r="AJ7955" s="13"/>
      <c r="AK7955" s="13"/>
      <c r="AL7955" s="13"/>
      <c r="AM7955" s="13"/>
      <c r="AN7955" s="13"/>
      <c r="AO7955" s="13"/>
      <c r="AP7955" s="13"/>
      <c r="AQ7955" s="13"/>
    </row>
    <row r="7956" spans="1:43" x14ac:dyDescent="0.3">
      <c r="A7956" s="12"/>
      <c r="B7956" s="13"/>
      <c r="C7956" s="13"/>
      <c r="D7956" s="13"/>
      <c r="E7956" s="13"/>
      <c r="F7956" s="13"/>
      <c r="G7956" s="13"/>
      <c r="H7956" s="13"/>
      <c r="I7956" s="13"/>
      <c r="J7956" s="13"/>
      <c r="K7956" s="13"/>
      <c r="L7956" s="13"/>
      <c r="M7956" s="13"/>
      <c r="N7956" s="13"/>
      <c r="O7956" s="13"/>
      <c r="P7956" s="13"/>
      <c r="Q7956" s="13"/>
      <c r="R7956" s="13"/>
      <c r="S7956" s="13"/>
      <c r="T7956" s="13"/>
      <c r="U7956" s="13"/>
      <c r="V7956" s="13"/>
      <c r="W7956" s="13"/>
      <c r="X7956" s="13"/>
      <c r="Y7956" s="13"/>
      <c r="Z7956" s="13"/>
      <c r="AA7956" s="13"/>
      <c r="AB7956" s="13"/>
      <c r="AC7956" s="13"/>
      <c r="AD7956" s="13"/>
      <c r="AE7956" s="13"/>
      <c r="AF7956" s="13"/>
      <c r="AG7956" s="13"/>
      <c r="AH7956" s="13"/>
      <c r="AI7956" s="13"/>
      <c r="AJ7956" s="13"/>
      <c r="AK7956" s="13"/>
      <c r="AL7956" s="13"/>
      <c r="AM7956" s="13"/>
      <c r="AN7956" s="13"/>
      <c r="AO7956" s="13"/>
      <c r="AP7956" s="13"/>
      <c r="AQ7956" s="13"/>
    </row>
    <row r="7957" spans="1:43" x14ac:dyDescent="0.3">
      <c r="A7957" s="12"/>
      <c r="B7957" s="13"/>
      <c r="C7957" s="13"/>
      <c r="D7957" s="13"/>
      <c r="E7957" s="13"/>
      <c r="F7957" s="13"/>
      <c r="G7957" s="13"/>
      <c r="H7957" s="13"/>
      <c r="I7957" s="13"/>
      <c r="J7957" s="13"/>
      <c r="K7957" s="13"/>
      <c r="L7957" s="13"/>
      <c r="M7957" s="13"/>
      <c r="N7957" s="13"/>
      <c r="O7957" s="13"/>
      <c r="P7957" s="13"/>
      <c r="Q7957" s="13"/>
      <c r="R7957" s="13"/>
      <c r="S7957" s="13"/>
      <c r="T7957" s="13"/>
      <c r="U7957" s="13"/>
      <c r="V7957" s="13"/>
      <c r="W7957" s="13"/>
      <c r="X7957" s="13"/>
      <c r="Y7957" s="13"/>
      <c r="Z7957" s="13"/>
      <c r="AA7957" s="13"/>
      <c r="AB7957" s="13"/>
      <c r="AC7957" s="13"/>
      <c r="AD7957" s="13"/>
      <c r="AE7957" s="13"/>
      <c r="AF7957" s="13"/>
      <c r="AG7957" s="13"/>
      <c r="AH7957" s="13"/>
      <c r="AI7957" s="13"/>
      <c r="AJ7957" s="13"/>
      <c r="AK7957" s="13"/>
      <c r="AL7957" s="13"/>
      <c r="AM7957" s="13"/>
      <c r="AN7957" s="13"/>
      <c r="AO7957" s="13"/>
      <c r="AP7957" s="13"/>
      <c r="AQ7957" s="13"/>
    </row>
    <row r="7958" spans="1:43" x14ac:dyDescent="0.3">
      <c r="A7958" s="12"/>
      <c r="B7958" s="13"/>
      <c r="C7958" s="13"/>
      <c r="D7958" s="13"/>
      <c r="E7958" s="13"/>
      <c r="F7958" s="13"/>
      <c r="G7958" s="13"/>
      <c r="H7958" s="13"/>
      <c r="I7958" s="13"/>
      <c r="J7958" s="13"/>
      <c r="K7958" s="13"/>
      <c r="L7958" s="13"/>
      <c r="M7958" s="13"/>
      <c r="N7958" s="13"/>
      <c r="O7958" s="13"/>
      <c r="P7958" s="13"/>
      <c r="Q7958" s="13"/>
      <c r="R7958" s="13"/>
      <c r="S7958" s="13"/>
      <c r="T7958" s="13"/>
      <c r="U7958" s="13"/>
      <c r="V7958" s="13"/>
      <c r="W7958" s="13"/>
      <c r="X7958" s="13"/>
      <c r="Y7958" s="13"/>
      <c r="Z7958" s="13"/>
      <c r="AA7958" s="13"/>
      <c r="AB7958" s="13"/>
      <c r="AC7958" s="13"/>
      <c r="AD7958" s="13"/>
      <c r="AE7958" s="13"/>
      <c r="AF7958" s="13"/>
      <c r="AG7958" s="13"/>
      <c r="AH7958" s="13"/>
      <c r="AI7958" s="13"/>
      <c r="AJ7958" s="13"/>
      <c r="AK7958" s="13"/>
      <c r="AL7958" s="13"/>
      <c r="AM7958" s="13"/>
      <c r="AN7958" s="13"/>
      <c r="AO7958" s="13"/>
      <c r="AP7958" s="13"/>
      <c r="AQ7958" s="13"/>
    </row>
    <row r="7959" spans="1:43" x14ac:dyDescent="0.3">
      <c r="A7959" s="12"/>
      <c r="B7959" s="13"/>
      <c r="C7959" s="13"/>
      <c r="D7959" s="13"/>
      <c r="E7959" s="13"/>
      <c r="F7959" s="13"/>
      <c r="G7959" s="13"/>
      <c r="H7959" s="13"/>
      <c r="I7959" s="13"/>
      <c r="J7959" s="13"/>
      <c r="K7959" s="13"/>
      <c r="L7959" s="13"/>
      <c r="M7959" s="13"/>
      <c r="N7959" s="13"/>
      <c r="O7959" s="13"/>
      <c r="P7959" s="13"/>
      <c r="Q7959" s="13"/>
      <c r="R7959" s="13"/>
      <c r="S7959" s="13"/>
      <c r="T7959" s="13"/>
      <c r="U7959" s="13"/>
      <c r="V7959" s="13"/>
      <c r="W7959" s="13"/>
      <c r="X7959" s="13"/>
      <c r="Y7959" s="13"/>
      <c r="Z7959" s="13"/>
      <c r="AA7959" s="13"/>
      <c r="AB7959" s="13"/>
      <c r="AC7959" s="13"/>
      <c r="AD7959" s="13"/>
      <c r="AE7959" s="13"/>
      <c r="AF7959" s="13"/>
      <c r="AG7959" s="13"/>
      <c r="AH7959" s="13"/>
      <c r="AI7959" s="13"/>
      <c r="AJ7959" s="13"/>
      <c r="AK7959" s="13"/>
      <c r="AL7959" s="13"/>
      <c r="AM7959" s="13"/>
      <c r="AN7959" s="13"/>
      <c r="AO7959" s="13"/>
      <c r="AP7959" s="13"/>
      <c r="AQ7959" s="13"/>
    </row>
    <row r="7960" spans="1:43" x14ac:dyDescent="0.3">
      <c r="A7960" s="12"/>
      <c r="B7960" s="13"/>
      <c r="C7960" s="13"/>
      <c r="D7960" s="13"/>
      <c r="E7960" s="13"/>
      <c r="F7960" s="13"/>
      <c r="G7960" s="13"/>
      <c r="H7960" s="13"/>
      <c r="I7960" s="13"/>
      <c r="J7960" s="13"/>
      <c r="K7960" s="13"/>
      <c r="L7960" s="13"/>
      <c r="M7960" s="13"/>
      <c r="N7960" s="13"/>
      <c r="O7960" s="13"/>
      <c r="P7960" s="13"/>
      <c r="Q7960" s="13"/>
      <c r="R7960" s="13"/>
      <c r="S7960" s="13"/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  <c r="AE7960" s="13"/>
      <c r="AF7960" s="13"/>
      <c r="AG7960" s="13"/>
      <c r="AH7960" s="13"/>
      <c r="AI7960" s="13"/>
      <c r="AJ7960" s="13"/>
      <c r="AK7960" s="13"/>
      <c r="AL7960" s="13"/>
      <c r="AM7960" s="13"/>
      <c r="AN7960" s="13"/>
      <c r="AO7960" s="13"/>
      <c r="AP7960" s="13"/>
      <c r="AQ7960" s="13"/>
    </row>
    <row r="7961" spans="1:43" x14ac:dyDescent="0.3">
      <c r="A7961" s="12"/>
      <c r="B7961" s="13"/>
      <c r="C7961" s="13"/>
      <c r="D7961" s="13"/>
      <c r="E7961" s="13"/>
      <c r="F7961" s="13"/>
      <c r="G7961" s="13"/>
      <c r="H7961" s="13"/>
      <c r="I7961" s="13"/>
      <c r="J7961" s="13"/>
      <c r="K7961" s="13"/>
      <c r="L7961" s="13"/>
      <c r="M7961" s="13"/>
      <c r="N7961" s="13"/>
      <c r="O7961" s="13"/>
      <c r="P7961" s="13"/>
      <c r="Q7961" s="13"/>
      <c r="R7961" s="13"/>
      <c r="S7961" s="13"/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  <c r="AE7961" s="13"/>
      <c r="AF7961" s="13"/>
      <c r="AG7961" s="13"/>
      <c r="AH7961" s="13"/>
      <c r="AI7961" s="13"/>
      <c r="AJ7961" s="13"/>
      <c r="AK7961" s="13"/>
      <c r="AL7961" s="13"/>
      <c r="AM7961" s="13"/>
      <c r="AN7961" s="13"/>
      <c r="AO7961" s="13"/>
      <c r="AP7961" s="13"/>
      <c r="AQ7961" s="13"/>
    </row>
    <row r="7962" spans="1:43" x14ac:dyDescent="0.3">
      <c r="A7962" s="12"/>
      <c r="B7962" s="13"/>
      <c r="C7962" s="13"/>
      <c r="D7962" s="13"/>
      <c r="E7962" s="13"/>
      <c r="F7962" s="13"/>
      <c r="G7962" s="13"/>
      <c r="H7962" s="13"/>
      <c r="I7962" s="13"/>
      <c r="J7962" s="13"/>
      <c r="K7962" s="13"/>
      <c r="L7962" s="13"/>
      <c r="M7962" s="13"/>
      <c r="N7962" s="13"/>
      <c r="O7962" s="13"/>
      <c r="P7962" s="13"/>
      <c r="Q7962" s="13"/>
      <c r="R7962" s="13"/>
      <c r="S7962" s="13"/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  <c r="AE7962" s="13"/>
      <c r="AF7962" s="13"/>
      <c r="AG7962" s="13"/>
      <c r="AH7962" s="13"/>
      <c r="AI7962" s="13"/>
      <c r="AJ7962" s="13"/>
      <c r="AK7962" s="13"/>
      <c r="AL7962" s="13"/>
      <c r="AM7962" s="13"/>
      <c r="AN7962" s="13"/>
      <c r="AO7962" s="13"/>
      <c r="AP7962" s="13"/>
      <c r="AQ7962" s="13"/>
    </row>
    <row r="7963" spans="1:43" x14ac:dyDescent="0.3">
      <c r="A7963" s="12"/>
      <c r="B7963" s="13"/>
      <c r="C7963" s="13"/>
      <c r="D7963" s="13"/>
      <c r="E7963" s="13"/>
      <c r="F7963" s="13"/>
      <c r="G7963" s="13"/>
      <c r="H7963" s="13"/>
      <c r="I7963" s="13"/>
      <c r="J7963" s="13"/>
      <c r="K7963" s="13"/>
      <c r="L7963" s="13"/>
      <c r="M7963" s="13"/>
      <c r="N7963" s="13"/>
      <c r="O7963" s="13"/>
      <c r="P7963" s="13"/>
      <c r="Q7963" s="13"/>
      <c r="R7963" s="13"/>
      <c r="S7963" s="13"/>
      <c r="T7963" s="13"/>
      <c r="U7963" s="13"/>
      <c r="V7963" s="13"/>
      <c r="W7963" s="13"/>
      <c r="X7963" s="13"/>
      <c r="Y7963" s="13"/>
      <c r="Z7963" s="13"/>
      <c r="AA7963" s="13"/>
      <c r="AB7963" s="13"/>
      <c r="AC7963" s="13"/>
      <c r="AD7963" s="13"/>
      <c r="AE7963" s="13"/>
      <c r="AF7963" s="13"/>
      <c r="AG7963" s="13"/>
      <c r="AH7963" s="13"/>
      <c r="AI7963" s="13"/>
      <c r="AJ7963" s="13"/>
      <c r="AK7963" s="13"/>
      <c r="AL7963" s="13"/>
      <c r="AM7963" s="13"/>
      <c r="AN7963" s="13"/>
      <c r="AO7963" s="13"/>
      <c r="AP7963" s="13"/>
      <c r="AQ7963" s="13"/>
    </row>
    <row r="7964" spans="1:43" x14ac:dyDescent="0.3">
      <c r="A7964" s="12"/>
      <c r="B7964" s="13"/>
      <c r="C7964" s="13"/>
      <c r="D7964" s="13"/>
      <c r="E7964" s="13"/>
      <c r="F7964" s="13"/>
      <c r="G7964" s="13"/>
      <c r="H7964" s="13"/>
      <c r="I7964" s="13"/>
      <c r="J7964" s="13"/>
      <c r="K7964" s="13"/>
      <c r="L7964" s="13"/>
      <c r="M7964" s="13"/>
      <c r="N7964" s="13"/>
      <c r="O7964" s="13"/>
      <c r="P7964" s="13"/>
      <c r="Q7964" s="13"/>
      <c r="R7964" s="13"/>
      <c r="S7964" s="13"/>
      <c r="T7964" s="13"/>
      <c r="U7964" s="13"/>
      <c r="V7964" s="13"/>
      <c r="W7964" s="13"/>
      <c r="X7964" s="13"/>
      <c r="Y7964" s="13"/>
      <c r="Z7964" s="13"/>
      <c r="AA7964" s="13"/>
      <c r="AB7964" s="13"/>
      <c r="AC7964" s="13"/>
      <c r="AD7964" s="13"/>
      <c r="AE7964" s="13"/>
      <c r="AF7964" s="13"/>
      <c r="AG7964" s="13"/>
      <c r="AH7964" s="13"/>
      <c r="AI7964" s="13"/>
      <c r="AJ7964" s="13"/>
      <c r="AK7964" s="13"/>
      <c r="AL7964" s="13"/>
      <c r="AM7964" s="13"/>
      <c r="AN7964" s="13"/>
      <c r="AO7964" s="13"/>
      <c r="AP7964" s="13"/>
      <c r="AQ7964" s="13"/>
    </row>
    <row r="7965" spans="1:43" x14ac:dyDescent="0.3">
      <c r="A7965" s="12"/>
      <c r="B7965" s="13"/>
      <c r="C7965" s="13"/>
      <c r="D7965" s="13"/>
      <c r="E7965" s="13"/>
      <c r="F7965" s="13"/>
      <c r="G7965" s="13"/>
      <c r="H7965" s="13"/>
      <c r="I7965" s="13"/>
      <c r="J7965" s="13"/>
      <c r="K7965" s="13"/>
      <c r="L7965" s="13"/>
      <c r="M7965" s="13"/>
      <c r="N7965" s="13"/>
      <c r="O7965" s="13"/>
      <c r="P7965" s="13"/>
      <c r="Q7965" s="13"/>
      <c r="R7965" s="13"/>
      <c r="S7965" s="13"/>
      <c r="T7965" s="13"/>
      <c r="U7965" s="13"/>
      <c r="V7965" s="13"/>
      <c r="W7965" s="13"/>
      <c r="X7965" s="13"/>
      <c r="Y7965" s="13"/>
      <c r="Z7965" s="13"/>
      <c r="AA7965" s="13"/>
      <c r="AB7965" s="13"/>
      <c r="AC7965" s="13"/>
      <c r="AD7965" s="13"/>
      <c r="AE7965" s="13"/>
      <c r="AF7965" s="13"/>
      <c r="AG7965" s="13"/>
      <c r="AH7965" s="13"/>
      <c r="AI7965" s="13"/>
      <c r="AJ7965" s="13"/>
      <c r="AK7965" s="13"/>
      <c r="AL7965" s="13"/>
      <c r="AM7965" s="13"/>
      <c r="AN7965" s="13"/>
      <c r="AO7965" s="13"/>
      <c r="AP7965" s="13"/>
      <c r="AQ7965" s="13"/>
    </row>
    <row r="7966" spans="1:43" x14ac:dyDescent="0.3">
      <c r="A7966" s="12"/>
      <c r="B7966" s="13"/>
      <c r="C7966" s="13"/>
      <c r="D7966" s="13"/>
      <c r="E7966" s="13"/>
      <c r="F7966" s="13"/>
      <c r="G7966" s="13"/>
      <c r="H7966" s="13"/>
      <c r="I7966" s="13"/>
      <c r="J7966" s="13"/>
      <c r="K7966" s="13"/>
      <c r="L7966" s="13"/>
      <c r="M7966" s="13"/>
      <c r="N7966" s="13"/>
      <c r="O7966" s="13"/>
      <c r="P7966" s="13"/>
      <c r="Q7966" s="13"/>
      <c r="R7966" s="13"/>
      <c r="S7966" s="13"/>
      <c r="T7966" s="13"/>
      <c r="U7966" s="13"/>
      <c r="V7966" s="13"/>
      <c r="W7966" s="13"/>
      <c r="X7966" s="13"/>
      <c r="Y7966" s="13"/>
      <c r="Z7966" s="13"/>
      <c r="AA7966" s="13"/>
      <c r="AB7966" s="13"/>
      <c r="AC7966" s="13"/>
      <c r="AD7966" s="13"/>
      <c r="AE7966" s="13"/>
      <c r="AF7966" s="13"/>
      <c r="AG7966" s="13"/>
      <c r="AH7966" s="13"/>
      <c r="AI7966" s="13"/>
      <c r="AJ7966" s="13"/>
      <c r="AK7966" s="13"/>
      <c r="AL7966" s="13"/>
      <c r="AM7966" s="13"/>
      <c r="AN7966" s="13"/>
      <c r="AO7966" s="13"/>
      <c r="AP7966" s="13"/>
      <c r="AQ7966" s="13"/>
    </row>
    <row r="7967" spans="1:43" x14ac:dyDescent="0.3">
      <c r="A7967" s="12"/>
      <c r="B7967" s="13"/>
      <c r="C7967" s="13"/>
      <c r="D7967" s="13"/>
      <c r="E7967" s="13"/>
      <c r="F7967" s="13"/>
      <c r="G7967" s="13"/>
      <c r="H7967" s="13"/>
      <c r="I7967" s="13"/>
      <c r="J7967" s="13"/>
      <c r="K7967" s="13"/>
      <c r="L7967" s="13"/>
      <c r="M7967" s="13"/>
      <c r="N7967" s="13"/>
      <c r="O7967" s="13"/>
      <c r="P7967" s="13"/>
      <c r="Q7967" s="13"/>
      <c r="R7967" s="13"/>
      <c r="S7967" s="13"/>
      <c r="T7967" s="13"/>
      <c r="U7967" s="13"/>
      <c r="V7967" s="13"/>
      <c r="W7967" s="13"/>
      <c r="X7967" s="13"/>
      <c r="Y7967" s="13"/>
      <c r="Z7967" s="13"/>
      <c r="AA7967" s="13"/>
      <c r="AB7967" s="13"/>
      <c r="AC7967" s="13"/>
      <c r="AD7967" s="13"/>
      <c r="AE7967" s="13"/>
      <c r="AF7967" s="13"/>
      <c r="AG7967" s="13"/>
      <c r="AH7967" s="13"/>
      <c r="AI7967" s="13"/>
      <c r="AJ7967" s="13"/>
      <c r="AK7967" s="13"/>
      <c r="AL7967" s="13"/>
      <c r="AM7967" s="13"/>
      <c r="AN7967" s="13"/>
      <c r="AO7967" s="13"/>
      <c r="AP7967" s="13"/>
      <c r="AQ7967" s="13"/>
    </row>
    <row r="7968" spans="1:43" x14ac:dyDescent="0.3">
      <c r="A7968" s="12"/>
      <c r="B7968" s="13"/>
      <c r="C7968" s="13"/>
      <c r="D7968" s="13"/>
      <c r="E7968" s="13"/>
      <c r="F7968" s="13"/>
      <c r="G7968" s="13"/>
      <c r="H7968" s="13"/>
      <c r="I7968" s="13"/>
      <c r="J7968" s="13"/>
      <c r="K7968" s="13"/>
      <c r="L7968" s="13"/>
      <c r="M7968" s="13"/>
      <c r="N7968" s="13"/>
      <c r="O7968" s="13"/>
      <c r="P7968" s="13"/>
      <c r="Q7968" s="13"/>
      <c r="R7968" s="13"/>
      <c r="S7968" s="13"/>
      <c r="T7968" s="13"/>
      <c r="U7968" s="13"/>
      <c r="V7968" s="13"/>
      <c r="W7968" s="13"/>
      <c r="X7968" s="13"/>
      <c r="Y7968" s="13"/>
      <c r="Z7968" s="13"/>
      <c r="AA7968" s="13"/>
      <c r="AB7968" s="13"/>
      <c r="AC7968" s="13"/>
      <c r="AD7968" s="13"/>
      <c r="AE7968" s="13"/>
      <c r="AF7968" s="13"/>
      <c r="AG7968" s="13"/>
      <c r="AH7968" s="13"/>
      <c r="AI7968" s="13"/>
      <c r="AJ7968" s="13"/>
      <c r="AK7968" s="13"/>
      <c r="AL7968" s="13"/>
      <c r="AM7968" s="13"/>
      <c r="AN7968" s="13"/>
      <c r="AO7968" s="13"/>
      <c r="AP7968" s="13"/>
      <c r="AQ7968" s="13"/>
    </row>
    <row r="7969" spans="1:43" x14ac:dyDescent="0.3">
      <c r="A7969" s="12"/>
      <c r="B7969" s="13"/>
      <c r="C7969" s="13"/>
      <c r="D7969" s="13"/>
      <c r="E7969" s="13"/>
      <c r="F7969" s="13"/>
      <c r="G7969" s="13"/>
      <c r="H7969" s="13"/>
      <c r="I7969" s="13"/>
      <c r="J7969" s="13"/>
      <c r="K7969" s="13"/>
      <c r="L7969" s="13"/>
      <c r="M7969" s="13"/>
      <c r="N7969" s="13"/>
      <c r="O7969" s="13"/>
      <c r="P7969" s="13"/>
      <c r="Q7969" s="13"/>
      <c r="R7969" s="13"/>
      <c r="S7969" s="13"/>
      <c r="T7969" s="13"/>
      <c r="U7969" s="13"/>
      <c r="V7969" s="13"/>
      <c r="W7969" s="13"/>
      <c r="X7969" s="13"/>
      <c r="Y7969" s="13"/>
      <c r="Z7969" s="13"/>
      <c r="AA7969" s="13"/>
      <c r="AB7969" s="13"/>
      <c r="AC7969" s="13"/>
      <c r="AD7969" s="13"/>
      <c r="AE7969" s="13"/>
      <c r="AF7969" s="13"/>
      <c r="AG7969" s="13"/>
      <c r="AH7969" s="13"/>
      <c r="AI7969" s="13"/>
      <c r="AJ7969" s="13"/>
      <c r="AK7969" s="13"/>
      <c r="AL7969" s="13"/>
      <c r="AM7969" s="13"/>
      <c r="AN7969" s="13"/>
      <c r="AO7969" s="13"/>
      <c r="AP7969" s="13"/>
      <c r="AQ7969" s="13"/>
    </row>
    <row r="7970" spans="1:43" x14ac:dyDescent="0.3">
      <c r="A7970" s="12"/>
      <c r="B7970" s="13"/>
      <c r="C7970" s="13"/>
      <c r="D7970" s="13"/>
      <c r="E7970" s="13"/>
      <c r="F7970" s="13"/>
      <c r="G7970" s="13"/>
      <c r="H7970" s="13"/>
      <c r="I7970" s="13"/>
      <c r="J7970" s="13"/>
      <c r="K7970" s="13"/>
      <c r="L7970" s="13"/>
      <c r="M7970" s="13"/>
      <c r="N7970" s="13"/>
      <c r="O7970" s="13"/>
      <c r="P7970" s="13"/>
      <c r="Q7970" s="13"/>
      <c r="R7970" s="13"/>
      <c r="S7970" s="13"/>
      <c r="T7970" s="13"/>
      <c r="U7970" s="13"/>
      <c r="V7970" s="13"/>
      <c r="W7970" s="13"/>
      <c r="X7970" s="13"/>
      <c r="Y7970" s="13"/>
      <c r="Z7970" s="13"/>
      <c r="AA7970" s="13"/>
      <c r="AB7970" s="13"/>
      <c r="AC7970" s="13"/>
      <c r="AD7970" s="13"/>
      <c r="AE7970" s="13"/>
      <c r="AF7970" s="13"/>
      <c r="AG7970" s="13"/>
      <c r="AH7970" s="13"/>
      <c r="AI7970" s="13"/>
      <c r="AJ7970" s="13"/>
      <c r="AK7970" s="13"/>
      <c r="AL7970" s="13"/>
      <c r="AM7970" s="13"/>
      <c r="AN7970" s="13"/>
      <c r="AO7970" s="13"/>
      <c r="AP7970" s="13"/>
      <c r="AQ7970" s="13"/>
    </row>
    <row r="7971" spans="1:43" x14ac:dyDescent="0.3">
      <c r="A7971" s="12"/>
      <c r="B7971" s="13"/>
      <c r="C7971" s="13"/>
      <c r="D7971" s="13"/>
      <c r="E7971" s="13"/>
      <c r="F7971" s="13"/>
      <c r="G7971" s="13"/>
      <c r="H7971" s="13"/>
      <c r="I7971" s="13"/>
      <c r="J7971" s="13"/>
      <c r="K7971" s="13"/>
      <c r="L7971" s="13"/>
      <c r="M7971" s="13"/>
      <c r="N7971" s="13"/>
      <c r="O7971" s="13"/>
      <c r="P7971" s="13"/>
      <c r="Q7971" s="13"/>
      <c r="R7971" s="13"/>
      <c r="S7971" s="13"/>
      <c r="T7971" s="13"/>
      <c r="U7971" s="13"/>
      <c r="V7971" s="13"/>
      <c r="W7971" s="13"/>
      <c r="X7971" s="13"/>
      <c r="Y7971" s="13"/>
      <c r="Z7971" s="13"/>
      <c r="AA7971" s="13"/>
      <c r="AB7971" s="13"/>
      <c r="AC7971" s="13"/>
      <c r="AD7971" s="13"/>
      <c r="AE7971" s="13"/>
      <c r="AF7971" s="13"/>
      <c r="AG7971" s="13"/>
      <c r="AH7971" s="13"/>
      <c r="AI7971" s="13"/>
      <c r="AJ7971" s="13"/>
      <c r="AK7971" s="13"/>
      <c r="AL7971" s="13"/>
      <c r="AM7971" s="13"/>
      <c r="AN7971" s="13"/>
      <c r="AO7971" s="13"/>
      <c r="AP7971" s="13"/>
      <c r="AQ7971" s="13"/>
    </row>
    <row r="7972" spans="1:43" x14ac:dyDescent="0.3">
      <c r="A7972" s="12"/>
      <c r="B7972" s="13"/>
      <c r="C7972" s="13"/>
      <c r="D7972" s="13"/>
      <c r="E7972" s="13"/>
      <c r="F7972" s="13"/>
      <c r="G7972" s="13"/>
      <c r="H7972" s="13"/>
      <c r="I7972" s="13"/>
      <c r="J7972" s="13"/>
      <c r="K7972" s="13"/>
      <c r="L7972" s="13"/>
      <c r="M7972" s="13"/>
      <c r="N7972" s="13"/>
      <c r="O7972" s="13"/>
      <c r="P7972" s="13"/>
      <c r="Q7972" s="13"/>
      <c r="R7972" s="13"/>
      <c r="S7972" s="13"/>
      <c r="T7972" s="13"/>
      <c r="U7972" s="13"/>
      <c r="V7972" s="13"/>
      <c r="W7972" s="13"/>
      <c r="X7972" s="13"/>
      <c r="Y7972" s="13"/>
      <c r="Z7972" s="13"/>
      <c r="AA7972" s="13"/>
      <c r="AB7972" s="13"/>
      <c r="AC7972" s="13"/>
      <c r="AD7972" s="13"/>
      <c r="AE7972" s="13"/>
      <c r="AF7972" s="13"/>
      <c r="AG7972" s="13"/>
      <c r="AH7972" s="13"/>
      <c r="AI7972" s="13"/>
      <c r="AJ7972" s="13"/>
      <c r="AK7972" s="13"/>
      <c r="AL7972" s="13"/>
      <c r="AM7972" s="13"/>
      <c r="AN7972" s="13"/>
      <c r="AO7972" s="13"/>
      <c r="AP7972" s="13"/>
      <c r="AQ7972" s="13"/>
    </row>
    <row r="7973" spans="1:43" x14ac:dyDescent="0.3">
      <c r="A7973" s="12"/>
      <c r="B7973" s="13"/>
      <c r="C7973" s="13"/>
      <c r="D7973" s="13"/>
      <c r="E7973" s="13"/>
      <c r="F7973" s="13"/>
      <c r="G7973" s="13"/>
      <c r="H7973" s="13"/>
      <c r="I7973" s="13"/>
      <c r="J7973" s="13"/>
      <c r="K7973" s="13"/>
      <c r="L7973" s="13"/>
      <c r="M7973" s="13"/>
      <c r="N7973" s="13"/>
      <c r="O7973" s="13"/>
      <c r="P7973" s="13"/>
      <c r="Q7973" s="13"/>
      <c r="R7973" s="13"/>
      <c r="S7973" s="13"/>
      <c r="T7973" s="13"/>
      <c r="U7973" s="13"/>
      <c r="V7973" s="13"/>
      <c r="W7973" s="13"/>
      <c r="X7973" s="13"/>
      <c r="Y7973" s="13"/>
      <c r="Z7973" s="13"/>
      <c r="AA7973" s="13"/>
      <c r="AB7973" s="13"/>
      <c r="AC7973" s="13"/>
      <c r="AD7973" s="13"/>
      <c r="AE7973" s="13"/>
      <c r="AF7973" s="13"/>
      <c r="AG7973" s="13"/>
      <c r="AH7973" s="13"/>
      <c r="AI7973" s="13"/>
      <c r="AJ7973" s="13"/>
      <c r="AK7973" s="13"/>
      <c r="AL7973" s="13"/>
      <c r="AM7973" s="13"/>
      <c r="AN7973" s="13"/>
      <c r="AO7973" s="13"/>
      <c r="AP7973" s="13"/>
      <c r="AQ7973" s="13"/>
    </row>
    <row r="7974" spans="1:43" x14ac:dyDescent="0.3">
      <c r="A7974" s="12"/>
      <c r="B7974" s="13"/>
      <c r="C7974" s="13"/>
      <c r="D7974" s="13"/>
      <c r="E7974" s="13"/>
      <c r="F7974" s="13"/>
      <c r="G7974" s="13"/>
      <c r="H7974" s="13"/>
      <c r="I7974" s="13"/>
      <c r="J7974" s="13"/>
      <c r="K7974" s="13"/>
      <c r="L7974" s="13"/>
      <c r="M7974" s="13"/>
      <c r="N7974" s="13"/>
      <c r="O7974" s="13"/>
      <c r="P7974" s="13"/>
      <c r="Q7974" s="13"/>
      <c r="R7974" s="13"/>
      <c r="S7974" s="13"/>
      <c r="T7974" s="13"/>
      <c r="U7974" s="13"/>
      <c r="V7974" s="13"/>
      <c r="W7974" s="13"/>
      <c r="X7974" s="13"/>
      <c r="Y7974" s="13"/>
      <c r="Z7974" s="13"/>
      <c r="AA7974" s="13"/>
      <c r="AB7974" s="13"/>
      <c r="AC7974" s="13"/>
      <c r="AD7974" s="13"/>
      <c r="AE7974" s="13"/>
      <c r="AF7974" s="13"/>
      <c r="AG7974" s="13"/>
      <c r="AH7974" s="13"/>
      <c r="AI7974" s="13"/>
      <c r="AJ7974" s="13"/>
      <c r="AK7974" s="13"/>
      <c r="AL7974" s="13"/>
      <c r="AM7974" s="13"/>
      <c r="AN7974" s="13"/>
      <c r="AO7974" s="13"/>
      <c r="AP7974" s="13"/>
      <c r="AQ7974" s="13"/>
    </row>
    <row r="7975" spans="1:43" x14ac:dyDescent="0.3">
      <c r="A7975" s="12"/>
      <c r="B7975" s="13"/>
      <c r="C7975" s="13"/>
      <c r="D7975" s="13"/>
      <c r="E7975" s="13"/>
      <c r="F7975" s="13"/>
      <c r="G7975" s="13"/>
      <c r="H7975" s="13"/>
      <c r="I7975" s="13"/>
      <c r="J7975" s="13"/>
      <c r="K7975" s="13"/>
      <c r="L7975" s="13"/>
      <c r="M7975" s="13"/>
      <c r="N7975" s="13"/>
      <c r="O7975" s="13"/>
      <c r="P7975" s="13"/>
      <c r="Q7975" s="13"/>
      <c r="R7975" s="13"/>
      <c r="S7975" s="13"/>
      <c r="T7975" s="13"/>
      <c r="U7975" s="13"/>
      <c r="V7975" s="13"/>
      <c r="W7975" s="13"/>
      <c r="X7975" s="13"/>
      <c r="Y7975" s="13"/>
      <c r="Z7975" s="13"/>
      <c r="AA7975" s="13"/>
      <c r="AB7975" s="13"/>
      <c r="AC7975" s="13"/>
      <c r="AD7975" s="13"/>
      <c r="AE7975" s="13"/>
      <c r="AF7975" s="13"/>
      <c r="AG7975" s="13"/>
      <c r="AH7975" s="13"/>
      <c r="AI7975" s="13"/>
      <c r="AJ7975" s="13"/>
      <c r="AK7975" s="13"/>
      <c r="AL7975" s="13"/>
      <c r="AM7975" s="13"/>
      <c r="AN7975" s="13"/>
      <c r="AO7975" s="13"/>
      <c r="AP7975" s="13"/>
      <c r="AQ7975" s="13"/>
    </row>
    <row r="7976" spans="1:43" x14ac:dyDescent="0.3">
      <c r="A7976" s="12"/>
      <c r="B7976" s="13"/>
      <c r="C7976" s="13"/>
      <c r="D7976" s="13"/>
      <c r="E7976" s="13"/>
      <c r="F7976" s="13"/>
      <c r="G7976" s="13"/>
      <c r="H7976" s="13"/>
      <c r="I7976" s="13"/>
      <c r="J7976" s="13"/>
      <c r="K7976" s="13"/>
      <c r="L7976" s="13"/>
      <c r="M7976" s="13"/>
      <c r="N7976" s="13"/>
      <c r="O7976" s="13"/>
      <c r="P7976" s="13"/>
      <c r="Q7976" s="13"/>
      <c r="R7976" s="13"/>
      <c r="S7976" s="13"/>
      <c r="T7976" s="13"/>
      <c r="U7976" s="13"/>
      <c r="V7976" s="13"/>
      <c r="W7976" s="13"/>
      <c r="X7976" s="13"/>
      <c r="Y7976" s="13"/>
      <c r="Z7976" s="13"/>
      <c r="AA7976" s="13"/>
      <c r="AB7976" s="13"/>
      <c r="AC7976" s="13"/>
      <c r="AD7976" s="13"/>
      <c r="AE7976" s="13"/>
      <c r="AF7976" s="13"/>
      <c r="AG7976" s="13"/>
      <c r="AH7976" s="13"/>
      <c r="AI7976" s="13"/>
      <c r="AJ7976" s="13"/>
      <c r="AK7976" s="13"/>
      <c r="AL7976" s="13"/>
      <c r="AM7976" s="13"/>
      <c r="AN7976" s="13"/>
      <c r="AO7976" s="13"/>
      <c r="AP7976" s="13"/>
      <c r="AQ7976" s="13"/>
    </row>
    <row r="7977" spans="1:43" x14ac:dyDescent="0.3">
      <c r="A7977" s="12"/>
      <c r="B7977" s="13"/>
      <c r="C7977" s="13"/>
      <c r="D7977" s="13"/>
      <c r="E7977" s="13"/>
      <c r="F7977" s="13"/>
      <c r="G7977" s="13"/>
      <c r="H7977" s="13"/>
      <c r="I7977" s="13"/>
      <c r="J7977" s="13"/>
      <c r="K7977" s="13"/>
      <c r="L7977" s="13"/>
      <c r="M7977" s="13"/>
      <c r="N7977" s="13"/>
      <c r="O7977" s="13"/>
      <c r="P7977" s="13"/>
      <c r="Q7977" s="13"/>
      <c r="R7977" s="13"/>
      <c r="S7977" s="13"/>
      <c r="T7977" s="13"/>
      <c r="U7977" s="13"/>
      <c r="V7977" s="13"/>
      <c r="W7977" s="13"/>
      <c r="X7977" s="13"/>
      <c r="Y7977" s="13"/>
      <c r="Z7977" s="13"/>
      <c r="AA7977" s="13"/>
      <c r="AB7977" s="13"/>
      <c r="AC7977" s="13"/>
      <c r="AD7977" s="13"/>
      <c r="AE7977" s="13"/>
      <c r="AF7977" s="13"/>
      <c r="AG7977" s="13"/>
      <c r="AH7977" s="13"/>
      <c r="AI7977" s="13"/>
      <c r="AJ7977" s="13"/>
      <c r="AK7977" s="13"/>
      <c r="AL7977" s="13"/>
      <c r="AM7977" s="13"/>
      <c r="AN7977" s="13"/>
      <c r="AO7977" s="13"/>
      <c r="AP7977" s="13"/>
      <c r="AQ7977" s="13"/>
    </row>
    <row r="7978" spans="1:43" x14ac:dyDescent="0.3">
      <c r="A7978" s="12"/>
      <c r="B7978" s="13"/>
      <c r="C7978" s="13"/>
      <c r="D7978" s="13"/>
      <c r="E7978" s="13"/>
      <c r="F7978" s="13"/>
      <c r="G7978" s="13"/>
      <c r="H7978" s="13"/>
      <c r="I7978" s="13"/>
      <c r="J7978" s="13"/>
      <c r="K7978" s="13"/>
      <c r="L7978" s="13"/>
      <c r="M7978" s="13"/>
      <c r="N7978" s="13"/>
      <c r="O7978" s="13"/>
      <c r="P7978" s="13"/>
      <c r="Q7978" s="13"/>
      <c r="R7978" s="13"/>
      <c r="S7978" s="13"/>
      <c r="T7978" s="13"/>
      <c r="U7978" s="13"/>
      <c r="V7978" s="13"/>
      <c r="W7978" s="13"/>
      <c r="X7978" s="13"/>
      <c r="Y7978" s="13"/>
      <c r="Z7978" s="13"/>
      <c r="AA7978" s="13"/>
      <c r="AB7978" s="13"/>
      <c r="AC7978" s="13"/>
      <c r="AD7978" s="13"/>
      <c r="AE7978" s="13"/>
      <c r="AF7978" s="13"/>
      <c r="AG7978" s="13"/>
      <c r="AH7978" s="13"/>
      <c r="AI7978" s="13"/>
      <c r="AJ7978" s="13"/>
      <c r="AK7978" s="13"/>
      <c r="AL7978" s="13"/>
      <c r="AM7978" s="13"/>
      <c r="AN7978" s="13"/>
      <c r="AO7978" s="13"/>
      <c r="AP7978" s="13"/>
      <c r="AQ7978" s="13"/>
    </row>
    <row r="7979" spans="1:43" x14ac:dyDescent="0.3">
      <c r="A7979" s="12"/>
      <c r="B7979" s="13"/>
      <c r="C7979" s="13"/>
      <c r="D7979" s="13"/>
      <c r="E7979" s="13"/>
      <c r="F7979" s="13"/>
      <c r="G7979" s="13"/>
      <c r="H7979" s="13"/>
      <c r="I7979" s="13"/>
      <c r="J7979" s="13"/>
      <c r="K7979" s="13"/>
      <c r="L7979" s="13"/>
      <c r="M7979" s="13"/>
      <c r="N7979" s="13"/>
      <c r="O7979" s="13"/>
      <c r="P7979" s="13"/>
      <c r="Q7979" s="13"/>
      <c r="R7979" s="13"/>
      <c r="S7979" s="13"/>
      <c r="T7979" s="13"/>
      <c r="U7979" s="13"/>
      <c r="V7979" s="13"/>
      <c r="W7979" s="13"/>
      <c r="X7979" s="13"/>
      <c r="Y7979" s="13"/>
      <c r="Z7979" s="13"/>
      <c r="AA7979" s="13"/>
      <c r="AB7979" s="13"/>
      <c r="AC7979" s="13"/>
      <c r="AD7979" s="13"/>
      <c r="AE7979" s="13"/>
      <c r="AF7979" s="13"/>
      <c r="AG7979" s="13"/>
      <c r="AH7979" s="13"/>
      <c r="AI7979" s="13"/>
      <c r="AJ7979" s="13"/>
      <c r="AK7979" s="13"/>
      <c r="AL7979" s="13"/>
      <c r="AM7979" s="13"/>
      <c r="AN7979" s="13"/>
      <c r="AO7979" s="13"/>
      <c r="AP7979" s="13"/>
      <c r="AQ7979" s="13"/>
    </row>
    <row r="7980" spans="1:43" x14ac:dyDescent="0.3">
      <c r="A7980" s="12"/>
      <c r="B7980" s="13"/>
      <c r="C7980" s="13"/>
      <c r="D7980" s="13"/>
      <c r="E7980" s="13"/>
      <c r="F7980" s="13"/>
      <c r="G7980" s="13"/>
      <c r="H7980" s="13"/>
      <c r="I7980" s="13"/>
      <c r="J7980" s="13"/>
      <c r="K7980" s="13"/>
      <c r="L7980" s="13"/>
      <c r="M7980" s="13"/>
      <c r="N7980" s="13"/>
      <c r="O7980" s="13"/>
      <c r="P7980" s="13"/>
      <c r="Q7980" s="13"/>
      <c r="R7980" s="13"/>
      <c r="S7980" s="13"/>
      <c r="T7980" s="13"/>
      <c r="U7980" s="13"/>
      <c r="V7980" s="13"/>
      <c r="W7980" s="13"/>
      <c r="X7980" s="13"/>
      <c r="Y7980" s="13"/>
      <c r="Z7980" s="13"/>
      <c r="AA7980" s="13"/>
      <c r="AB7980" s="13"/>
      <c r="AC7980" s="13"/>
      <c r="AD7980" s="13"/>
      <c r="AE7980" s="13"/>
      <c r="AF7980" s="13"/>
      <c r="AG7980" s="13"/>
      <c r="AH7980" s="13"/>
      <c r="AI7980" s="13"/>
      <c r="AJ7980" s="13"/>
      <c r="AK7980" s="13"/>
      <c r="AL7980" s="13"/>
      <c r="AM7980" s="13"/>
      <c r="AN7980" s="13"/>
      <c r="AO7980" s="13"/>
      <c r="AP7980" s="13"/>
      <c r="AQ7980" s="13"/>
    </row>
    <row r="7981" spans="1:43" x14ac:dyDescent="0.3">
      <c r="A7981" s="12"/>
      <c r="B7981" s="13"/>
      <c r="C7981" s="13"/>
      <c r="D7981" s="13"/>
      <c r="E7981" s="13"/>
      <c r="F7981" s="13"/>
      <c r="G7981" s="13"/>
      <c r="H7981" s="13"/>
      <c r="I7981" s="13"/>
      <c r="J7981" s="13"/>
      <c r="K7981" s="13"/>
      <c r="L7981" s="13"/>
      <c r="M7981" s="13"/>
      <c r="N7981" s="13"/>
      <c r="O7981" s="13"/>
      <c r="P7981" s="13"/>
      <c r="Q7981" s="13"/>
      <c r="R7981" s="13"/>
      <c r="S7981" s="13"/>
      <c r="T7981" s="13"/>
      <c r="U7981" s="13"/>
      <c r="V7981" s="13"/>
      <c r="W7981" s="13"/>
      <c r="X7981" s="13"/>
      <c r="Y7981" s="13"/>
      <c r="Z7981" s="13"/>
      <c r="AA7981" s="13"/>
      <c r="AB7981" s="13"/>
      <c r="AC7981" s="13"/>
      <c r="AD7981" s="13"/>
      <c r="AE7981" s="13"/>
      <c r="AF7981" s="13"/>
      <c r="AG7981" s="13"/>
      <c r="AH7981" s="13"/>
      <c r="AI7981" s="13"/>
      <c r="AJ7981" s="13"/>
      <c r="AK7981" s="13"/>
      <c r="AL7981" s="13"/>
      <c r="AM7981" s="13"/>
      <c r="AN7981" s="13"/>
      <c r="AO7981" s="13"/>
      <c r="AP7981" s="13"/>
      <c r="AQ7981" s="13"/>
    </row>
    <row r="7982" spans="1:43" x14ac:dyDescent="0.3">
      <c r="A7982" s="12"/>
      <c r="B7982" s="13"/>
      <c r="C7982" s="13"/>
      <c r="D7982" s="13"/>
      <c r="E7982" s="13"/>
      <c r="F7982" s="13"/>
      <c r="G7982" s="13"/>
      <c r="H7982" s="13"/>
      <c r="I7982" s="13"/>
      <c r="J7982" s="13"/>
      <c r="K7982" s="13"/>
      <c r="L7982" s="13"/>
      <c r="M7982" s="13"/>
      <c r="N7982" s="13"/>
      <c r="O7982" s="13"/>
      <c r="P7982" s="13"/>
      <c r="Q7982" s="13"/>
      <c r="R7982" s="13"/>
      <c r="S7982" s="13"/>
      <c r="T7982" s="13"/>
      <c r="U7982" s="13"/>
      <c r="V7982" s="13"/>
      <c r="W7982" s="13"/>
      <c r="X7982" s="13"/>
      <c r="Y7982" s="13"/>
      <c r="Z7982" s="13"/>
      <c r="AA7982" s="13"/>
      <c r="AB7982" s="13"/>
      <c r="AC7982" s="13"/>
      <c r="AD7982" s="13"/>
      <c r="AE7982" s="13"/>
      <c r="AF7982" s="13"/>
      <c r="AG7982" s="13"/>
      <c r="AH7982" s="13"/>
      <c r="AI7982" s="13"/>
      <c r="AJ7982" s="13"/>
      <c r="AK7982" s="13"/>
      <c r="AL7982" s="13"/>
      <c r="AM7982" s="13"/>
      <c r="AN7982" s="13"/>
      <c r="AO7982" s="13"/>
      <c r="AP7982" s="13"/>
      <c r="AQ7982" s="13"/>
    </row>
    <row r="7983" spans="1:43" x14ac:dyDescent="0.3">
      <c r="A7983" s="12"/>
      <c r="B7983" s="13"/>
      <c r="C7983" s="13"/>
      <c r="D7983" s="13"/>
      <c r="E7983" s="13"/>
      <c r="F7983" s="13"/>
      <c r="G7983" s="13"/>
      <c r="H7983" s="13"/>
      <c r="I7983" s="13"/>
      <c r="J7983" s="13"/>
      <c r="K7983" s="13"/>
      <c r="L7983" s="13"/>
      <c r="M7983" s="13"/>
      <c r="N7983" s="13"/>
      <c r="O7983" s="13"/>
      <c r="P7983" s="13"/>
      <c r="Q7983" s="13"/>
      <c r="R7983" s="13"/>
      <c r="S7983" s="13"/>
      <c r="T7983" s="13"/>
      <c r="U7983" s="13"/>
      <c r="V7983" s="13"/>
      <c r="W7983" s="13"/>
      <c r="X7983" s="13"/>
      <c r="Y7983" s="13"/>
      <c r="Z7983" s="13"/>
      <c r="AA7983" s="13"/>
      <c r="AB7983" s="13"/>
      <c r="AC7983" s="13"/>
      <c r="AD7983" s="13"/>
      <c r="AE7983" s="13"/>
      <c r="AF7983" s="13"/>
      <c r="AG7983" s="13"/>
      <c r="AH7983" s="13"/>
      <c r="AI7983" s="13"/>
      <c r="AJ7983" s="13"/>
      <c r="AK7983" s="13"/>
      <c r="AL7983" s="13"/>
      <c r="AM7983" s="13"/>
      <c r="AN7983" s="13"/>
      <c r="AO7983" s="13"/>
      <c r="AP7983" s="13"/>
      <c r="AQ7983" s="13"/>
    </row>
    <row r="7984" spans="1:43" x14ac:dyDescent="0.3">
      <c r="A7984" s="12"/>
      <c r="B7984" s="13"/>
      <c r="C7984" s="13"/>
      <c r="D7984" s="13"/>
      <c r="E7984" s="13"/>
      <c r="F7984" s="13"/>
      <c r="G7984" s="13"/>
      <c r="H7984" s="13"/>
      <c r="I7984" s="13"/>
      <c r="J7984" s="13"/>
      <c r="K7984" s="13"/>
      <c r="L7984" s="13"/>
      <c r="M7984" s="13"/>
      <c r="N7984" s="13"/>
      <c r="O7984" s="13"/>
      <c r="P7984" s="13"/>
      <c r="Q7984" s="13"/>
      <c r="R7984" s="13"/>
      <c r="S7984" s="13"/>
      <c r="T7984" s="13"/>
      <c r="U7984" s="13"/>
      <c r="V7984" s="13"/>
      <c r="W7984" s="13"/>
      <c r="X7984" s="13"/>
      <c r="Y7984" s="13"/>
      <c r="Z7984" s="13"/>
      <c r="AA7984" s="13"/>
      <c r="AB7984" s="13"/>
      <c r="AC7984" s="13"/>
      <c r="AD7984" s="13"/>
      <c r="AE7984" s="13"/>
      <c r="AF7984" s="13"/>
      <c r="AG7984" s="13"/>
      <c r="AH7984" s="13"/>
      <c r="AI7984" s="13"/>
      <c r="AJ7984" s="13"/>
      <c r="AK7984" s="13"/>
      <c r="AL7984" s="13"/>
      <c r="AM7984" s="13"/>
      <c r="AN7984" s="13"/>
      <c r="AO7984" s="13"/>
      <c r="AP7984" s="13"/>
      <c r="AQ7984" s="13"/>
    </row>
    <row r="7985" spans="1:43" x14ac:dyDescent="0.3">
      <c r="A7985" s="12"/>
      <c r="B7985" s="13"/>
      <c r="C7985" s="13"/>
      <c r="D7985" s="13"/>
      <c r="E7985" s="13"/>
      <c r="F7985" s="13"/>
      <c r="G7985" s="13"/>
      <c r="H7985" s="13"/>
      <c r="I7985" s="13"/>
      <c r="J7985" s="13"/>
      <c r="K7985" s="13"/>
      <c r="L7985" s="13"/>
      <c r="M7985" s="13"/>
      <c r="N7985" s="13"/>
      <c r="O7985" s="13"/>
      <c r="P7985" s="13"/>
      <c r="Q7985" s="13"/>
      <c r="R7985" s="13"/>
      <c r="S7985" s="13"/>
      <c r="T7985" s="13"/>
      <c r="U7985" s="13"/>
      <c r="V7985" s="13"/>
      <c r="W7985" s="13"/>
      <c r="X7985" s="13"/>
      <c r="Y7985" s="13"/>
      <c r="Z7985" s="13"/>
      <c r="AA7985" s="13"/>
      <c r="AB7985" s="13"/>
      <c r="AC7985" s="13"/>
      <c r="AD7985" s="13"/>
      <c r="AE7985" s="13"/>
      <c r="AF7985" s="13"/>
      <c r="AG7985" s="13"/>
      <c r="AH7985" s="13"/>
      <c r="AI7985" s="13"/>
      <c r="AJ7985" s="13"/>
      <c r="AK7985" s="13"/>
      <c r="AL7985" s="13"/>
      <c r="AM7985" s="13"/>
      <c r="AN7985" s="13"/>
      <c r="AO7985" s="13"/>
      <c r="AP7985" s="13"/>
      <c r="AQ7985" s="13"/>
    </row>
    <row r="7986" spans="1:43" x14ac:dyDescent="0.3">
      <c r="A7986" s="12"/>
      <c r="B7986" s="13"/>
      <c r="C7986" s="13"/>
      <c r="D7986" s="13"/>
      <c r="E7986" s="13"/>
      <c r="F7986" s="13"/>
      <c r="G7986" s="13"/>
      <c r="H7986" s="13"/>
      <c r="I7986" s="13"/>
      <c r="J7986" s="13"/>
      <c r="K7986" s="13"/>
      <c r="L7986" s="13"/>
      <c r="M7986" s="13"/>
      <c r="N7986" s="13"/>
      <c r="O7986" s="13"/>
      <c r="P7986" s="13"/>
      <c r="Q7986" s="13"/>
      <c r="R7986" s="13"/>
      <c r="S7986" s="13"/>
      <c r="T7986" s="13"/>
      <c r="U7986" s="13"/>
      <c r="V7986" s="13"/>
      <c r="W7986" s="13"/>
      <c r="X7986" s="13"/>
      <c r="Y7986" s="13"/>
      <c r="Z7986" s="13"/>
      <c r="AA7986" s="13"/>
      <c r="AB7986" s="13"/>
      <c r="AC7986" s="13"/>
      <c r="AD7986" s="13"/>
      <c r="AE7986" s="13"/>
      <c r="AF7986" s="13"/>
      <c r="AG7986" s="13"/>
      <c r="AH7986" s="13"/>
      <c r="AI7986" s="13"/>
      <c r="AJ7986" s="13"/>
      <c r="AK7986" s="13"/>
      <c r="AL7986" s="13"/>
      <c r="AM7986" s="13"/>
      <c r="AN7986" s="13"/>
      <c r="AO7986" s="13"/>
      <c r="AP7986" s="13"/>
      <c r="AQ7986" s="13"/>
    </row>
    <row r="7987" spans="1:43" x14ac:dyDescent="0.3">
      <c r="A7987" s="12"/>
      <c r="B7987" s="13"/>
      <c r="C7987" s="13"/>
      <c r="D7987" s="13"/>
      <c r="E7987" s="13"/>
      <c r="F7987" s="13"/>
      <c r="G7987" s="13"/>
      <c r="H7987" s="13"/>
      <c r="I7987" s="13"/>
      <c r="J7987" s="13"/>
      <c r="K7987" s="13"/>
      <c r="L7987" s="13"/>
      <c r="M7987" s="13"/>
      <c r="N7987" s="13"/>
      <c r="O7987" s="13"/>
      <c r="P7987" s="13"/>
      <c r="Q7987" s="13"/>
      <c r="R7987" s="13"/>
      <c r="S7987" s="13"/>
      <c r="T7987" s="13"/>
      <c r="U7987" s="13"/>
      <c r="V7987" s="13"/>
      <c r="W7987" s="13"/>
      <c r="X7987" s="13"/>
      <c r="Y7987" s="13"/>
      <c r="Z7987" s="13"/>
      <c r="AA7987" s="13"/>
      <c r="AB7987" s="13"/>
      <c r="AC7987" s="13"/>
      <c r="AD7987" s="13"/>
      <c r="AE7987" s="13"/>
      <c r="AF7987" s="13"/>
      <c r="AG7987" s="13"/>
      <c r="AH7987" s="13"/>
      <c r="AI7987" s="13"/>
      <c r="AJ7987" s="13"/>
      <c r="AK7987" s="13"/>
      <c r="AL7987" s="13"/>
      <c r="AM7987" s="13"/>
      <c r="AN7987" s="13"/>
      <c r="AO7987" s="13"/>
      <c r="AP7987" s="13"/>
      <c r="AQ7987" s="13"/>
    </row>
    <row r="7988" spans="1:43" x14ac:dyDescent="0.3">
      <c r="A7988" s="12"/>
      <c r="B7988" s="13"/>
      <c r="C7988" s="13"/>
      <c r="D7988" s="13"/>
      <c r="E7988" s="13"/>
      <c r="F7988" s="13"/>
      <c r="G7988" s="13"/>
      <c r="H7988" s="13"/>
      <c r="I7988" s="13"/>
      <c r="J7988" s="13"/>
      <c r="K7988" s="13"/>
      <c r="L7988" s="13"/>
      <c r="M7988" s="13"/>
      <c r="N7988" s="13"/>
      <c r="O7988" s="13"/>
      <c r="P7988" s="13"/>
      <c r="Q7988" s="13"/>
      <c r="R7988" s="13"/>
      <c r="S7988" s="13"/>
      <c r="T7988" s="13"/>
      <c r="U7988" s="13"/>
      <c r="V7988" s="13"/>
      <c r="W7988" s="13"/>
      <c r="X7988" s="13"/>
      <c r="Y7988" s="13"/>
      <c r="Z7988" s="13"/>
      <c r="AA7988" s="13"/>
      <c r="AB7988" s="13"/>
      <c r="AC7988" s="13"/>
      <c r="AD7988" s="13"/>
      <c r="AE7988" s="13"/>
      <c r="AF7988" s="13"/>
      <c r="AG7988" s="13"/>
      <c r="AH7988" s="13"/>
      <c r="AI7988" s="13"/>
      <c r="AJ7988" s="13"/>
      <c r="AK7988" s="13"/>
      <c r="AL7988" s="13"/>
      <c r="AM7988" s="13"/>
      <c r="AN7988" s="13"/>
      <c r="AO7988" s="13"/>
      <c r="AP7988" s="13"/>
      <c r="AQ7988" s="13"/>
    </row>
    <row r="7989" spans="1:43" x14ac:dyDescent="0.3">
      <c r="A7989" s="12"/>
      <c r="B7989" s="13"/>
      <c r="C7989" s="13"/>
      <c r="D7989" s="13"/>
      <c r="E7989" s="13"/>
      <c r="F7989" s="13"/>
      <c r="G7989" s="13"/>
      <c r="H7989" s="13"/>
      <c r="I7989" s="13"/>
      <c r="J7989" s="13"/>
      <c r="K7989" s="13"/>
      <c r="L7989" s="13"/>
      <c r="M7989" s="13"/>
      <c r="N7989" s="13"/>
      <c r="O7989" s="13"/>
      <c r="P7989" s="13"/>
      <c r="Q7989" s="13"/>
      <c r="R7989" s="13"/>
      <c r="S7989" s="13"/>
      <c r="T7989" s="13"/>
      <c r="U7989" s="13"/>
      <c r="V7989" s="13"/>
      <c r="W7989" s="13"/>
      <c r="X7989" s="13"/>
      <c r="Y7989" s="13"/>
      <c r="Z7989" s="13"/>
      <c r="AA7989" s="13"/>
      <c r="AB7989" s="13"/>
      <c r="AC7989" s="13"/>
      <c r="AD7989" s="13"/>
      <c r="AE7989" s="13"/>
      <c r="AF7989" s="13"/>
      <c r="AG7989" s="13"/>
      <c r="AH7989" s="13"/>
      <c r="AI7989" s="13"/>
      <c r="AJ7989" s="13"/>
      <c r="AK7989" s="13"/>
      <c r="AL7989" s="13"/>
      <c r="AM7989" s="13"/>
      <c r="AN7989" s="13"/>
      <c r="AO7989" s="13"/>
      <c r="AP7989" s="13"/>
      <c r="AQ7989" s="13"/>
    </row>
    <row r="7990" spans="1:43" x14ac:dyDescent="0.3">
      <c r="A7990" s="12"/>
      <c r="B7990" s="13"/>
      <c r="C7990" s="13"/>
      <c r="D7990" s="13"/>
      <c r="E7990" s="13"/>
      <c r="F7990" s="13"/>
      <c r="G7990" s="13"/>
      <c r="H7990" s="13"/>
      <c r="I7990" s="13"/>
      <c r="J7990" s="13"/>
      <c r="K7990" s="13"/>
      <c r="L7990" s="13"/>
      <c r="M7990" s="13"/>
      <c r="N7990" s="13"/>
      <c r="O7990" s="13"/>
      <c r="P7990" s="13"/>
      <c r="Q7990" s="13"/>
      <c r="R7990" s="13"/>
      <c r="S7990" s="13"/>
      <c r="T7990" s="13"/>
      <c r="U7990" s="13"/>
      <c r="V7990" s="13"/>
      <c r="W7990" s="13"/>
      <c r="X7990" s="13"/>
      <c r="Y7990" s="13"/>
      <c r="Z7990" s="13"/>
      <c r="AA7990" s="13"/>
      <c r="AB7990" s="13"/>
      <c r="AC7990" s="13"/>
      <c r="AD7990" s="13"/>
      <c r="AE7990" s="13"/>
      <c r="AF7990" s="13"/>
      <c r="AG7990" s="13"/>
      <c r="AH7990" s="13"/>
      <c r="AI7990" s="13"/>
      <c r="AJ7990" s="13"/>
      <c r="AK7990" s="13"/>
      <c r="AL7990" s="13"/>
      <c r="AM7990" s="13"/>
      <c r="AN7990" s="13"/>
      <c r="AO7990" s="13"/>
      <c r="AP7990" s="13"/>
      <c r="AQ7990" s="13"/>
    </row>
    <row r="7991" spans="1:43" x14ac:dyDescent="0.3">
      <c r="A7991" s="12"/>
      <c r="B7991" s="13"/>
      <c r="C7991" s="13"/>
      <c r="D7991" s="13"/>
      <c r="E7991" s="13"/>
      <c r="F7991" s="13"/>
      <c r="G7991" s="13"/>
      <c r="H7991" s="13"/>
      <c r="I7991" s="13"/>
      <c r="J7991" s="13"/>
      <c r="K7991" s="13"/>
      <c r="L7991" s="13"/>
      <c r="M7991" s="13"/>
      <c r="N7991" s="13"/>
      <c r="O7991" s="13"/>
      <c r="P7991" s="13"/>
      <c r="Q7991" s="13"/>
      <c r="R7991" s="13"/>
      <c r="S7991" s="13"/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  <c r="AE7991" s="13"/>
      <c r="AF7991" s="13"/>
      <c r="AG7991" s="13"/>
      <c r="AH7991" s="13"/>
      <c r="AI7991" s="13"/>
      <c r="AJ7991" s="13"/>
      <c r="AK7991" s="13"/>
      <c r="AL7991" s="13"/>
      <c r="AM7991" s="13"/>
      <c r="AN7991" s="13"/>
      <c r="AO7991" s="13"/>
      <c r="AP7991" s="13"/>
      <c r="AQ7991" s="13"/>
    </row>
    <row r="7992" spans="1:43" x14ac:dyDescent="0.3">
      <c r="A7992" s="12"/>
      <c r="B7992" s="13"/>
      <c r="C7992" s="13"/>
      <c r="D7992" s="13"/>
      <c r="E7992" s="13"/>
      <c r="F7992" s="13"/>
      <c r="G7992" s="13"/>
      <c r="H7992" s="13"/>
      <c r="I7992" s="13"/>
      <c r="J7992" s="13"/>
      <c r="K7992" s="13"/>
      <c r="L7992" s="13"/>
      <c r="M7992" s="13"/>
      <c r="N7992" s="13"/>
      <c r="O7992" s="13"/>
      <c r="P7992" s="13"/>
      <c r="Q7992" s="13"/>
      <c r="R7992" s="13"/>
      <c r="S7992" s="13"/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  <c r="AE7992" s="13"/>
      <c r="AF7992" s="13"/>
      <c r="AG7992" s="13"/>
      <c r="AH7992" s="13"/>
      <c r="AI7992" s="13"/>
      <c r="AJ7992" s="13"/>
      <c r="AK7992" s="13"/>
      <c r="AL7992" s="13"/>
      <c r="AM7992" s="13"/>
      <c r="AN7992" s="13"/>
      <c r="AO7992" s="13"/>
      <c r="AP7992" s="13"/>
      <c r="AQ7992" s="13"/>
    </row>
    <row r="7993" spans="1:43" x14ac:dyDescent="0.3">
      <c r="A7993" s="12"/>
      <c r="B7993" s="13"/>
      <c r="C7993" s="13"/>
      <c r="D7993" s="13"/>
      <c r="E7993" s="13"/>
      <c r="F7993" s="13"/>
      <c r="G7993" s="13"/>
      <c r="H7993" s="13"/>
      <c r="I7993" s="13"/>
      <c r="J7993" s="13"/>
      <c r="K7993" s="13"/>
      <c r="L7993" s="13"/>
      <c r="M7993" s="13"/>
      <c r="N7993" s="13"/>
      <c r="O7993" s="13"/>
      <c r="P7993" s="13"/>
      <c r="Q7993" s="13"/>
      <c r="R7993" s="13"/>
      <c r="S7993" s="13"/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  <c r="AE7993" s="13"/>
      <c r="AF7993" s="13"/>
      <c r="AG7993" s="13"/>
      <c r="AH7993" s="13"/>
      <c r="AI7993" s="13"/>
      <c r="AJ7993" s="13"/>
      <c r="AK7993" s="13"/>
      <c r="AL7993" s="13"/>
      <c r="AM7993" s="13"/>
      <c r="AN7993" s="13"/>
      <c r="AO7993" s="13"/>
      <c r="AP7993" s="13"/>
      <c r="AQ7993" s="13"/>
    </row>
    <row r="7994" spans="1:43" x14ac:dyDescent="0.3">
      <c r="A7994" s="12"/>
      <c r="B7994" s="13"/>
      <c r="C7994" s="13"/>
      <c r="D7994" s="13"/>
      <c r="E7994" s="13"/>
      <c r="F7994" s="13"/>
      <c r="G7994" s="13"/>
      <c r="H7994" s="13"/>
      <c r="I7994" s="13"/>
      <c r="J7994" s="13"/>
      <c r="K7994" s="13"/>
      <c r="L7994" s="13"/>
      <c r="M7994" s="13"/>
      <c r="N7994" s="13"/>
      <c r="O7994" s="13"/>
      <c r="P7994" s="13"/>
      <c r="Q7994" s="13"/>
      <c r="R7994" s="13"/>
      <c r="S7994" s="13"/>
      <c r="T7994" s="13"/>
      <c r="U7994" s="13"/>
      <c r="V7994" s="13"/>
      <c r="W7994" s="13"/>
      <c r="X7994" s="13"/>
      <c r="Y7994" s="13"/>
      <c r="Z7994" s="13"/>
      <c r="AA7994" s="13"/>
      <c r="AB7994" s="13"/>
      <c r="AC7994" s="13"/>
      <c r="AD7994" s="13"/>
      <c r="AE7994" s="13"/>
      <c r="AF7994" s="13"/>
      <c r="AG7994" s="13"/>
      <c r="AH7994" s="13"/>
      <c r="AI7994" s="13"/>
      <c r="AJ7994" s="13"/>
      <c r="AK7994" s="13"/>
      <c r="AL7994" s="13"/>
      <c r="AM7994" s="13"/>
      <c r="AN7994" s="13"/>
      <c r="AO7994" s="13"/>
      <c r="AP7994" s="13"/>
      <c r="AQ7994" s="13"/>
    </row>
    <row r="7995" spans="1:43" x14ac:dyDescent="0.3">
      <c r="A7995" s="12"/>
      <c r="B7995" s="13"/>
      <c r="C7995" s="13"/>
      <c r="D7995" s="13"/>
      <c r="E7995" s="13"/>
      <c r="F7995" s="13"/>
      <c r="G7995" s="13"/>
      <c r="H7995" s="13"/>
      <c r="I7995" s="13"/>
      <c r="J7995" s="13"/>
      <c r="K7995" s="13"/>
      <c r="L7995" s="13"/>
      <c r="M7995" s="13"/>
      <c r="N7995" s="13"/>
      <c r="O7995" s="13"/>
      <c r="P7995" s="13"/>
      <c r="Q7995" s="13"/>
      <c r="R7995" s="13"/>
      <c r="S7995" s="13"/>
      <c r="T7995" s="13"/>
      <c r="U7995" s="13"/>
      <c r="V7995" s="13"/>
      <c r="W7995" s="13"/>
      <c r="X7995" s="13"/>
      <c r="Y7995" s="13"/>
      <c r="Z7995" s="13"/>
      <c r="AA7995" s="13"/>
      <c r="AB7995" s="13"/>
      <c r="AC7995" s="13"/>
      <c r="AD7995" s="13"/>
      <c r="AE7995" s="13"/>
      <c r="AF7995" s="13"/>
      <c r="AG7995" s="13"/>
      <c r="AH7995" s="13"/>
      <c r="AI7995" s="13"/>
      <c r="AJ7995" s="13"/>
      <c r="AK7995" s="13"/>
      <c r="AL7995" s="13"/>
      <c r="AM7995" s="13"/>
      <c r="AN7995" s="13"/>
      <c r="AO7995" s="13"/>
      <c r="AP7995" s="13"/>
      <c r="AQ7995" s="13"/>
    </row>
    <row r="7996" spans="1:43" x14ac:dyDescent="0.3">
      <c r="A7996" s="12"/>
      <c r="B7996" s="13"/>
      <c r="C7996" s="13"/>
      <c r="D7996" s="13"/>
      <c r="E7996" s="13"/>
      <c r="F7996" s="13"/>
      <c r="G7996" s="13"/>
      <c r="H7996" s="13"/>
      <c r="I7996" s="13"/>
      <c r="J7996" s="13"/>
      <c r="K7996" s="13"/>
      <c r="L7996" s="13"/>
      <c r="M7996" s="13"/>
      <c r="N7996" s="13"/>
      <c r="O7996" s="13"/>
      <c r="P7996" s="13"/>
      <c r="Q7996" s="13"/>
      <c r="R7996" s="13"/>
      <c r="S7996" s="13"/>
      <c r="T7996" s="13"/>
      <c r="U7996" s="13"/>
      <c r="V7996" s="13"/>
      <c r="W7996" s="13"/>
      <c r="X7996" s="13"/>
      <c r="Y7996" s="13"/>
      <c r="Z7996" s="13"/>
      <c r="AA7996" s="13"/>
      <c r="AB7996" s="13"/>
      <c r="AC7996" s="13"/>
      <c r="AD7996" s="13"/>
      <c r="AE7996" s="13"/>
      <c r="AF7996" s="13"/>
      <c r="AG7996" s="13"/>
      <c r="AH7996" s="13"/>
      <c r="AI7996" s="13"/>
      <c r="AJ7996" s="13"/>
      <c r="AK7996" s="13"/>
      <c r="AL7996" s="13"/>
      <c r="AM7996" s="13"/>
      <c r="AN7996" s="13"/>
      <c r="AO7996" s="13"/>
      <c r="AP7996" s="13"/>
      <c r="AQ7996" s="13"/>
    </row>
    <row r="7997" spans="1:43" x14ac:dyDescent="0.3">
      <c r="A7997" s="12"/>
      <c r="B7997" s="13"/>
      <c r="C7997" s="13"/>
      <c r="D7997" s="13"/>
      <c r="E7997" s="13"/>
      <c r="F7997" s="13"/>
      <c r="G7997" s="13"/>
      <c r="H7997" s="13"/>
      <c r="I7997" s="13"/>
      <c r="J7997" s="13"/>
      <c r="K7997" s="13"/>
      <c r="L7997" s="13"/>
      <c r="M7997" s="13"/>
      <c r="N7997" s="13"/>
      <c r="O7997" s="13"/>
      <c r="P7997" s="13"/>
      <c r="Q7997" s="13"/>
      <c r="R7997" s="13"/>
      <c r="S7997" s="13"/>
      <c r="T7997" s="13"/>
      <c r="U7997" s="13"/>
      <c r="V7997" s="13"/>
      <c r="W7997" s="13"/>
      <c r="X7997" s="13"/>
      <c r="Y7997" s="13"/>
      <c r="Z7997" s="13"/>
      <c r="AA7997" s="13"/>
      <c r="AB7997" s="13"/>
      <c r="AC7997" s="13"/>
      <c r="AD7997" s="13"/>
      <c r="AE7997" s="13"/>
      <c r="AF7997" s="13"/>
      <c r="AG7997" s="13"/>
      <c r="AH7997" s="13"/>
      <c r="AI7997" s="13"/>
      <c r="AJ7997" s="13"/>
      <c r="AK7997" s="13"/>
      <c r="AL7997" s="13"/>
      <c r="AM7997" s="13"/>
      <c r="AN7997" s="13"/>
      <c r="AO7997" s="13"/>
      <c r="AP7997" s="13"/>
      <c r="AQ7997" s="13"/>
    </row>
    <row r="7998" spans="1:43" x14ac:dyDescent="0.3">
      <c r="A7998" s="12"/>
      <c r="B7998" s="13"/>
      <c r="C7998" s="13"/>
      <c r="D7998" s="13"/>
      <c r="E7998" s="13"/>
      <c r="F7998" s="13"/>
      <c r="G7998" s="13"/>
      <c r="H7998" s="13"/>
      <c r="I7998" s="13"/>
      <c r="J7998" s="13"/>
      <c r="K7998" s="13"/>
      <c r="L7998" s="13"/>
      <c r="M7998" s="13"/>
      <c r="N7998" s="13"/>
      <c r="O7998" s="13"/>
      <c r="P7998" s="13"/>
      <c r="Q7998" s="13"/>
      <c r="R7998" s="13"/>
      <c r="S7998" s="13"/>
      <c r="T7998" s="13"/>
      <c r="U7998" s="13"/>
      <c r="V7998" s="13"/>
      <c r="W7998" s="13"/>
      <c r="X7998" s="13"/>
      <c r="Y7998" s="13"/>
      <c r="Z7998" s="13"/>
      <c r="AA7998" s="13"/>
      <c r="AB7998" s="13"/>
      <c r="AC7998" s="13"/>
      <c r="AD7998" s="13"/>
      <c r="AE7998" s="13"/>
      <c r="AF7998" s="13"/>
      <c r="AG7998" s="13"/>
      <c r="AH7998" s="13"/>
      <c r="AI7998" s="13"/>
      <c r="AJ7998" s="13"/>
      <c r="AK7998" s="13"/>
      <c r="AL7998" s="13"/>
      <c r="AM7998" s="13"/>
      <c r="AN7998" s="13"/>
      <c r="AO7998" s="13"/>
      <c r="AP7998" s="13"/>
      <c r="AQ7998" s="13"/>
    </row>
    <row r="7999" spans="1:43" x14ac:dyDescent="0.3">
      <c r="A7999" s="12"/>
      <c r="B7999" s="13"/>
      <c r="C7999" s="13"/>
      <c r="D7999" s="13"/>
      <c r="E7999" s="13"/>
      <c r="F7999" s="13"/>
      <c r="G7999" s="13"/>
      <c r="H7999" s="13"/>
      <c r="I7999" s="13"/>
      <c r="J7999" s="13"/>
      <c r="K7999" s="13"/>
      <c r="L7999" s="13"/>
      <c r="M7999" s="13"/>
      <c r="N7999" s="13"/>
      <c r="O7999" s="13"/>
      <c r="P7999" s="13"/>
      <c r="Q7999" s="13"/>
      <c r="R7999" s="13"/>
      <c r="S7999" s="13"/>
      <c r="T7999" s="13"/>
      <c r="U7999" s="13"/>
      <c r="V7999" s="13"/>
      <c r="W7999" s="13"/>
      <c r="X7999" s="13"/>
      <c r="Y7999" s="13"/>
      <c r="Z7999" s="13"/>
      <c r="AA7999" s="13"/>
      <c r="AB7999" s="13"/>
      <c r="AC7999" s="13"/>
      <c r="AD7999" s="13"/>
      <c r="AE7999" s="13"/>
      <c r="AF7999" s="13"/>
      <c r="AG7999" s="13"/>
      <c r="AH7999" s="13"/>
      <c r="AI7999" s="13"/>
      <c r="AJ7999" s="13"/>
      <c r="AK7999" s="13"/>
      <c r="AL7999" s="13"/>
      <c r="AM7999" s="13"/>
      <c r="AN7999" s="13"/>
      <c r="AO7999" s="13"/>
      <c r="AP7999" s="13"/>
      <c r="AQ7999" s="13"/>
    </row>
    <row r="8000" spans="1:43" x14ac:dyDescent="0.3">
      <c r="A8000" s="12"/>
      <c r="B8000" s="13"/>
      <c r="C8000" s="13"/>
      <c r="D8000" s="13"/>
      <c r="E8000" s="13"/>
      <c r="F8000" s="13"/>
      <c r="G8000" s="13"/>
      <c r="H8000" s="13"/>
      <c r="I8000" s="13"/>
      <c r="J8000" s="13"/>
      <c r="K8000" s="13"/>
      <c r="L8000" s="13"/>
      <c r="M8000" s="13"/>
      <c r="N8000" s="13"/>
      <c r="O8000" s="13"/>
      <c r="P8000" s="13"/>
      <c r="Q8000" s="13"/>
      <c r="R8000" s="13"/>
      <c r="S8000" s="13"/>
      <c r="T8000" s="13"/>
      <c r="U8000" s="13"/>
      <c r="V8000" s="13"/>
      <c r="W8000" s="13"/>
      <c r="X8000" s="13"/>
      <c r="Y8000" s="13"/>
      <c r="Z8000" s="13"/>
      <c r="AA8000" s="13"/>
      <c r="AB8000" s="13"/>
      <c r="AC8000" s="13"/>
      <c r="AD8000" s="13"/>
      <c r="AE8000" s="13"/>
      <c r="AF8000" s="13"/>
      <c r="AG8000" s="13"/>
      <c r="AH8000" s="13"/>
      <c r="AI8000" s="13"/>
      <c r="AJ8000" s="13"/>
      <c r="AK8000" s="13"/>
      <c r="AL8000" s="13"/>
      <c r="AM8000" s="13"/>
      <c r="AN8000" s="13"/>
      <c r="AO8000" s="13"/>
      <c r="AP8000" s="13"/>
      <c r="AQ8000" s="13"/>
    </row>
    <row r="8001" spans="1:43" x14ac:dyDescent="0.3">
      <c r="A8001" s="12"/>
      <c r="B8001" s="13"/>
      <c r="C8001" s="13"/>
      <c r="D8001" s="13"/>
      <c r="E8001" s="13"/>
      <c r="F8001" s="13"/>
      <c r="G8001" s="13"/>
      <c r="H8001" s="13"/>
      <c r="I8001" s="13"/>
      <c r="J8001" s="13"/>
      <c r="K8001" s="13"/>
      <c r="L8001" s="13"/>
      <c r="M8001" s="13"/>
      <c r="N8001" s="13"/>
      <c r="O8001" s="13"/>
      <c r="P8001" s="13"/>
      <c r="Q8001" s="13"/>
      <c r="R8001" s="13"/>
      <c r="S8001" s="13"/>
      <c r="T8001" s="13"/>
      <c r="U8001" s="13"/>
      <c r="V8001" s="13"/>
      <c r="W8001" s="13"/>
      <c r="X8001" s="13"/>
      <c r="Y8001" s="13"/>
      <c r="Z8001" s="13"/>
      <c r="AA8001" s="13"/>
      <c r="AB8001" s="13"/>
      <c r="AC8001" s="13"/>
      <c r="AD8001" s="13"/>
      <c r="AE8001" s="13"/>
      <c r="AF8001" s="13"/>
      <c r="AG8001" s="13"/>
      <c r="AH8001" s="13"/>
      <c r="AI8001" s="13"/>
      <c r="AJ8001" s="13"/>
      <c r="AK8001" s="13"/>
      <c r="AL8001" s="13"/>
      <c r="AM8001" s="13"/>
      <c r="AN8001" s="13"/>
      <c r="AO8001" s="13"/>
      <c r="AP8001" s="13"/>
      <c r="AQ8001" s="13"/>
    </row>
    <row r="8002" spans="1:43" x14ac:dyDescent="0.3">
      <c r="A8002" s="12"/>
      <c r="B8002" s="13"/>
      <c r="C8002" s="13"/>
      <c r="D8002" s="13"/>
      <c r="E8002" s="13"/>
      <c r="F8002" s="13"/>
      <c r="G8002" s="13"/>
      <c r="H8002" s="13"/>
      <c r="I8002" s="13"/>
      <c r="J8002" s="13"/>
      <c r="K8002" s="13"/>
      <c r="L8002" s="13"/>
      <c r="M8002" s="13"/>
      <c r="N8002" s="13"/>
      <c r="O8002" s="13"/>
      <c r="P8002" s="13"/>
      <c r="Q8002" s="13"/>
      <c r="R8002" s="13"/>
      <c r="S8002" s="13"/>
      <c r="T8002" s="13"/>
      <c r="U8002" s="13"/>
      <c r="V8002" s="13"/>
      <c r="W8002" s="13"/>
      <c r="X8002" s="13"/>
      <c r="Y8002" s="13"/>
      <c r="Z8002" s="13"/>
      <c r="AA8002" s="13"/>
      <c r="AB8002" s="13"/>
      <c r="AC8002" s="13"/>
      <c r="AD8002" s="13"/>
      <c r="AE8002" s="13"/>
      <c r="AF8002" s="13"/>
      <c r="AG8002" s="13"/>
      <c r="AH8002" s="13"/>
      <c r="AI8002" s="13"/>
      <c r="AJ8002" s="13"/>
      <c r="AK8002" s="13"/>
      <c r="AL8002" s="13"/>
      <c r="AM8002" s="13"/>
      <c r="AN8002" s="13"/>
      <c r="AO8002" s="13"/>
      <c r="AP8002" s="13"/>
      <c r="AQ8002" s="13"/>
    </row>
    <row r="8003" spans="1:43" x14ac:dyDescent="0.3">
      <c r="A8003" s="12"/>
      <c r="B8003" s="13"/>
      <c r="C8003" s="13"/>
      <c r="D8003" s="13"/>
      <c r="E8003" s="13"/>
      <c r="F8003" s="13"/>
      <c r="G8003" s="13"/>
      <c r="H8003" s="13"/>
      <c r="I8003" s="13"/>
      <c r="J8003" s="13"/>
      <c r="K8003" s="13"/>
      <c r="L8003" s="13"/>
      <c r="M8003" s="13"/>
      <c r="N8003" s="13"/>
      <c r="O8003" s="13"/>
      <c r="P8003" s="13"/>
      <c r="Q8003" s="13"/>
      <c r="R8003" s="13"/>
      <c r="S8003" s="13"/>
      <c r="T8003" s="13"/>
      <c r="U8003" s="13"/>
      <c r="V8003" s="13"/>
      <c r="W8003" s="13"/>
      <c r="X8003" s="13"/>
      <c r="Y8003" s="13"/>
      <c r="Z8003" s="13"/>
      <c r="AA8003" s="13"/>
      <c r="AB8003" s="13"/>
      <c r="AC8003" s="13"/>
      <c r="AD8003" s="13"/>
      <c r="AE8003" s="13"/>
      <c r="AF8003" s="13"/>
      <c r="AG8003" s="13"/>
      <c r="AH8003" s="13"/>
      <c r="AI8003" s="13"/>
      <c r="AJ8003" s="13"/>
      <c r="AK8003" s="13"/>
      <c r="AL8003" s="13"/>
      <c r="AM8003" s="13"/>
      <c r="AN8003" s="13"/>
      <c r="AO8003" s="13"/>
      <c r="AP8003" s="13"/>
      <c r="AQ8003" s="13"/>
    </row>
    <row r="8004" spans="1:43" x14ac:dyDescent="0.3">
      <c r="A8004" s="12"/>
      <c r="B8004" s="13"/>
      <c r="C8004" s="13"/>
      <c r="D8004" s="13"/>
      <c r="E8004" s="13"/>
      <c r="F8004" s="13"/>
      <c r="G8004" s="13"/>
      <c r="H8004" s="13"/>
      <c r="I8004" s="13"/>
      <c r="J8004" s="13"/>
      <c r="K8004" s="13"/>
      <c r="L8004" s="13"/>
      <c r="M8004" s="13"/>
      <c r="N8004" s="13"/>
      <c r="O8004" s="13"/>
      <c r="P8004" s="13"/>
      <c r="Q8004" s="13"/>
      <c r="R8004" s="13"/>
      <c r="S8004" s="13"/>
      <c r="T8004" s="13"/>
      <c r="U8004" s="13"/>
      <c r="V8004" s="13"/>
      <c r="W8004" s="13"/>
      <c r="X8004" s="13"/>
      <c r="Y8004" s="13"/>
      <c r="Z8004" s="13"/>
      <c r="AA8004" s="13"/>
      <c r="AB8004" s="13"/>
      <c r="AC8004" s="13"/>
      <c r="AD8004" s="13"/>
      <c r="AE8004" s="13"/>
      <c r="AF8004" s="13"/>
      <c r="AG8004" s="13"/>
      <c r="AH8004" s="13"/>
      <c r="AI8004" s="13"/>
      <c r="AJ8004" s="13"/>
      <c r="AK8004" s="13"/>
      <c r="AL8004" s="13"/>
      <c r="AM8004" s="13"/>
      <c r="AN8004" s="13"/>
      <c r="AO8004" s="13"/>
      <c r="AP8004" s="13"/>
      <c r="AQ8004" s="13"/>
    </row>
    <row r="8005" spans="1:43" x14ac:dyDescent="0.3">
      <c r="A8005" s="12"/>
      <c r="B8005" s="13"/>
      <c r="C8005" s="13"/>
      <c r="D8005" s="13"/>
      <c r="E8005" s="13"/>
      <c r="F8005" s="13"/>
      <c r="G8005" s="13"/>
      <c r="H8005" s="13"/>
      <c r="I8005" s="13"/>
      <c r="J8005" s="13"/>
      <c r="K8005" s="13"/>
      <c r="L8005" s="13"/>
      <c r="M8005" s="13"/>
      <c r="N8005" s="13"/>
      <c r="O8005" s="13"/>
      <c r="P8005" s="13"/>
      <c r="Q8005" s="13"/>
      <c r="R8005" s="13"/>
      <c r="S8005" s="13"/>
      <c r="T8005" s="13"/>
      <c r="U8005" s="13"/>
      <c r="V8005" s="13"/>
      <c r="W8005" s="13"/>
      <c r="X8005" s="13"/>
      <c r="Y8005" s="13"/>
      <c r="Z8005" s="13"/>
      <c r="AA8005" s="13"/>
      <c r="AB8005" s="13"/>
      <c r="AC8005" s="13"/>
      <c r="AD8005" s="13"/>
      <c r="AE8005" s="13"/>
      <c r="AF8005" s="13"/>
      <c r="AG8005" s="13"/>
      <c r="AH8005" s="13"/>
      <c r="AI8005" s="13"/>
      <c r="AJ8005" s="13"/>
      <c r="AK8005" s="13"/>
      <c r="AL8005" s="13"/>
      <c r="AM8005" s="13"/>
      <c r="AN8005" s="13"/>
      <c r="AO8005" s="13"/>
      <c r="AP8005" s="13"/>
      <c r="AQ8005" s="13"/>
    </row>
    <row r="8006" spans="1:43" x14ac:dyDescent="0.3">
      <c r="A8006" s="12"/>
      <c r="B8006" s="13"/>
      <c r="C8006" s="13"/>
      <c r="D8006" s="13"/>
      <c r="E8006" s="13"/>
      <c r="F8006" s="13"/>
      <c r="G8006" s="13"/>
      <c r="H8006" s="13"/>
      <c r="I8006" s="13"/>
      <c r="J8006" s="13"/>
      <c r="K8006" s="13"/>
      <c r="L8006" s="13"/>
      <c r="M8006" s="13"/>
      <c r="N8006" s="13"/>
      <c r="O8006" s="13"/>
      <c r="P8006" s="13"/>
      <c r="Q8006" s="13"/>
      <c r="R8006" s="13"/>
      <c r="S8006" s="13"/>
      <c r="T8006" s="13"/>
      <c r="U8006" s="13"/>
      <c r="V8006" s="13"/>
      <c r="W8006" s="13"/>
      <c r="X8006" s="13"/>
      <c r="Y8006" s="13"/>
      <c r="Z8006" s="13"/>
      <c r="AA8006" s="13"/>
      <c r="AB8006" s="13"/>
      <c r="AC8006" s="13"/>
      <c r="AD8006" s="13"/>
      <c r="AE8006" s="13"/>
      <c r="AF8006" s="13"/>
      <c r="AG8006" s="13"/>
      <c r="AH8006" s="13"/>
      <c r="AI8006" s="13"/>
      <c r="AJ8006" s="13"/>
      <c r="AK8006" s="13"/>
      <c r="AL8006" s="13"/>
      <c r="AM8006" s="13"/>
      <c r="AN8006" s="13"/>
      <c r="AO8006" s="13"/>
      <c r="AP8006" s="13"/>
      <c r="AQ8006" s="13"/>
    </row>
    <row r="8007" spans="1:43" x14ac:dyDescent="0.3">
      <c r="A8007" s="12"/>
      <c r="B8007" s="13"/>
      <c r="C8007" s="13"/>
      <c r="D8007" s="13"/>
      <c r="E8007" s="13"/>
      <c r="F8007" s="13"/>
      <c r="G8007" s="13"/>
      <c r="H8007" s="13"/>
      <c r="I8007" s="13"/>
      <c r="J8007" s="13"/>
      <c r="K8007" s="13"/>
      <c r="L8007" s="13"/>
      <c r="M8007" s="13"/>
      <c r="N8007" s="13"/>
      <c r="O8007" s="13"/>
      <c r="P8007" s="13"/>
      <c r="Q8007" s="13"/>
      <c r="R8007" s="13"/>
      <c r="S8007" s="13"/>
      <c r="T8007" s="13"/>
      <c r="U8007" s="13"/>
      <c r="V8007" s="13"/>
      <c r="W8007" s="13"/>
      <c r="X8007" s="13"/>
      <c r="Y8007" s="13"/>
      <c r="Z8007" s="13"/>
      <c r="AA8007" s="13"/>
      <c r="AB8007" s="13"/>
      <c r="AC8007" s="13"/>
      <c r="AD8007" s="13"/>
      <c r="AE8007" s="13"/>
      <c r="AF8007" s="13"/>
      <c r="AG8007" s="13"/>
      <c r="AH8007" s="13"/>
      <c r="AI8007" s="13"/>
      <c r="AJ8007" s="13"/>
      <c r="AK8007" s="13"/>
      <c r="AL8007" s="13"/>
      <c r="AM8007" s="13"/>
      <c r="AN8007" s="13"/>
      <c r="AO8007" s="13"/>
      <c r="AP8007" s="13"/>
      <c r="AQ8007" s="13"/>
    </row>
    <row r="8008" spans="1:43" x14ac:dyDescent="0.3">
      <c r="A8008" s="12"/>
      <c r="B8008" s="13"/>
      <c r="C8008" s="13"/>
      <c r="D8008" s="13"/>
      <c r="E8008" s="13"/>
      <c r="F8008" s="13"/>
      <c r="G8008" s="13"/>
      <c r="H8008" s="13"/>
      <c r="I8008" s="13"/>
      <c r="J8008" s="13"/>
      <c r="K8008" s="13"/>
      <c r="L8008" s="13"/>
      <c r="M8008" s="13"/>
      <c r="N8008" s="13"/>
      <c r="O8008" s="13"/>
      <c r="P8008" s="13"/>
      <c r="Q8008" s="13"/>
      <c r="R8008" s="13"/>
      <c r="S8008" s="13"/>
      <c r="T8008" s="13"/>
      <c r="U8008" s="13"/>
      <c r="V8008" s="13"/>
      <c r="W8008" s="13"/>
      <c r="X8008" s="13"/>
      <c r="Y8008" s="13"/>
      <c r="Z8008" s="13"/>
      <c r="AA8008" s="13"/>
      <c r="AB8008" s="13"/>
      <c r="AC8008" s="13"/>
      <c r="AD8008" s="13"/>
      <c r="AE8008" s="13"/>
      <c r="AF8008" s="13"/>
      <c r="AG8008" s="13"/>
      <c r="AH8008" s="13"/>
      <c r="AI8008" s="13"/>
      <c r="AJ8008" s="13"/>
      <c r="AK8008" s="13"/>
      <c r="AL8008" s="13"/>
      <c r="AM8008" s="13"/>
      <c r="AN8008" s="13"/>
      <c r="AO8008" s="13"/>
      <c r="AP8008" s="13"/>
      <c r="AQ8008" s="13"/>
    </row>
    <row r="8009" spans="1:43" x14ac:dyDescent="0.3">
      <c r="A8009" s="12"/>
      <c r="B8009" s="13"/>
      <c r="C8009" s="13"/>
      <c r="D8009" s="13"/>
      <c r="E8009" s="13"/>
      <c r="F8009" s="13"/>
      <c r="G8009" s="13"/>
      <c r="H8009" s="13"/>
      <c r="I8009" s="13"/>
      <c r="J8009" s="13"/>
      <c r="K8009" s="13"/>
      <c r="L8009" s="13"/>
      <c r="M8009" s="13"/>
      <c r="N8009" s="13"/>
      <c r="O8009" s="13"/>
      <c r="P8009" s="13"/>
      <c r="Q8009" s="13"/>
      <c r="R8009" s="13"/>
      <c r="S8009" s="13"/>
      <c r="T8009" s="13"/>
      <c r="U8009" s="13"/>
      <c r="V8009" s="13"/>
      <c r="W8009" s="13"/>
      <c r="X8009" s="13"/>
      <c r="Y8009" s="13"/>
      <c r="Z8009" s="13"/>
      <c r="AA8009" s="13"/>
      <c r="AB8009" s="13"/>
      <c r="AC8009" s="13"/>
      <c r="AD8009" s="13"/>
      <c r="AE8009" s="13"/>
      <c r="AF8009" s="13"/>
      <c r="AG8009" s="13"/>
      <c r="AH8009" s="13"/>
      <c r="AI8009" s="13"/>
      <c r="AJ8009" s="13"/>
      <c r="AK8009" s="13"/>
      <c r="AL8009" s="13"/>
      <c r="AM8009" s="13"/>
      <c r="AN8009" s="13"/>
      <c r="AO8009" s="13"/>
      <c r="AP8009" s="13"/>
      <c r="AQ8009" s="13"/>
    </row>
    <row r="8010" spans="1:43" x14ac:dyDescent="0.3">
      <c r="A8010" s="12"/>
      <c r="B8010" s="13"/>
      <c r="C8010" s="13"/>
      <c r="D8010" s="13"/>
      <c r="E8010" s="13"/>
      <c r="F8010" s="13"/>
      <c r="G8010" s="13"/>
      <c r="H8010" s="13"/>
      <c r="I8010" s="13"/>
      <c r="J8010" s="13"/>
      <c r="K8010" s="13"/>
      <c r="L8010" s="13"/>
      <c r="M8010" s="13"/>
      <c r="N8010" s="13"/>
      <c r="O8010" s="13"/>
      <c r="P8010" s="13"/>
      <c r="Q8010" s="13"/>
      <c r="R8010" s="13"/>
      <c r="S8010" s="13"/>
      <c r="T8010" s="13"/>
      <c r="U8010" s="13"/>
      <c r="V8010" s="13"/>
      <c r="W8010" s="13"/>
      <c r="X8010" s="13"/>
      <c r="Y8010" s="13"/>
      <c r="Z8010" s="13"/>
      <c r="AA8010" s="13"/>
      <c r="AB8010" s="13"/>
      <c r="AC8010" s="13"/>
      <c r="AD8010" s="13"/>
      <c r="AE8010" s="13"/>
      <c r="AF8010" s="13"/>
      <c r="AG8010" s="13"/>
      <c r="AH8010" s="13"/>
      <c r="AI8010" s="13"/>
      <c r="AJ8010" s="13"/>
      <c r="AK8010" s="13"/>
      <c r="AL8010" s="13"/>
      <c r="AM8010" s="13"/>
      <c r="AN8010" s="13"/>
      <c r="AO8010" s="13"/>
      <c r="AP8010" s="13"/>
      <c r="AQ8010" s="13"/>
    </row>
    <row r="8011" spans="1:43" x14ac:dyDescent="0.3">
      <c r="A8011" s="12"/>
      <c r="B8011" s="13"/>
      <c r="C8011" s="13"/>
      <c r="D8011" s="13"/>
      <c r="E8011" s="13"/>
      <c r="F8011" s="13"/>
      <c r="G8011" s="13"/>
      <c r="H8011" s="13"/>
      <c r="I8011" s="13"/>
      <c r="J8011" s="13"/>
      <c r="K8011" s="13"/>
      <c r="L8011" s="13"/>
      <c r="M8011" s="13"/>
      <c r="N8011" s="13"/>
      <c r="O8011" s="13"/>
      <c r="P8011" s="13"/>
      <c r="Q8011" s="13"/>
      <c r="R8011" s="13"/>
      <c r="S8011" s="13"/>
      <c r="T8011" s="13"/>
      <c r="U8011" s="13"/>
      <c r="V8011" s="13"/>
      <c r="W8011" s="13"/>
      <c r="X8011" s="13"/>
      <c r="Y8011" s="13"/>
      <c r="Z8011" s="13"/>
      <c r="AA8011" s="13"/>
      <c r="AB8011" s="13"/>
      <c r="AC8011" s="13"/>
      <c r="AD8011" s="13"/>
      <c r="AE8011" s="13"/>
      <c r="AF8011" s="13"/>
      <c r="AG8011" s="13"/>
      <c r="AH8011" s="13"/>
      <c r="AI8011" s="13"/>
      <c r="AJ8011" s="13"/>
      <c r="AK8011" s="13"/>
      <c r="AL8011" s="13"/>
      <c r="AM8011" s="13"/>
      <c r="AN8011" s="13"/>
      <c r="AO8011" s="13"/>
      <c r="AP8011" s="13"/>
      <c r="AQ8011" s="13"/>
    </row>
    <row r="8012" spans="1:43" x14ac:dyDescent="0.3">
      <c r="A8012" s="12"/>
      <c r="B8012" s="13"/>
      <c r="C8012" s="13"/>
      <c r="D8012" s="13"/>
      <c r="E8012" s="13"/>
      <c r="F8012" s="13"/>
      <c r="G8012" s="13"/>
      <c r="H8012" s="13"/>
      <c r="I8012" s="13"/>
      <c r="J8012" s="13"/>
      <c r="K8012" s="13"/>
      <c r="L8012" s="13"/>
      <c r="M8012" s="13"/>
      <c r="N8012" s="13"/>
      <c r="O8012" s="13"/>
      <c r="P8012" s="13"/>
      <c r="Q8012" s="13"/>
      <c r="R8012" s="13"/>
      <c r="S8012" s="13"/>
      <c r="T8012" s="13"/>
      <c r="U8012" s="13"/>
      <c r="V8012" s="13"/>
      <c r="W8012" s="13"/>
      <c r="X8012" s="13"/>
      <c r="Y8012" s="13"/>
      <c r="Z8012" s="13"/>
      <c r="AA8012" s="13"/>
      <c r="AB8012" s="13"/>
      <c r="AC8012" s="13"/>
      <c r="AD8012" s="13"/>
      <c r="AE8012" s="13"/>
      <c r="AF8012" s="13"/>
      <c r="AG8012" s="13"/>
      <c r="AH8012" s="13"/>
      <c r="AI8012" s="13"/>
      <c r="AJ8012" s="13"/>
      <c r="AK8012" s="13"/>
      <c r="AL8012" s="13"/>
      <c r="AM8012" s="13"/>
      <c r="AN8012" s="13"/>
      <c r="AO8012" s="13"/>
      <c r="AP8012" s="13"/>
      <c r="AQ8012" s="13"/>
    </row>
    <row r="8013" spans="1:43" x14ac:dyDescent="0.3">
      <c r="A8013" s="12"/>
      <c r="B8013" s="13"/>
      <c r="C8013" s="13"/>
      <c r="D8013" s="13"/>
      <c r="E8013" s="13"/>
      <c r="F8013" s="13"/>
      <c r="G8013" s="13"/>
      <c r="H8013" s="13"/>
      <c r="I8013" s="13"/>
      <c r="J8013" s="13"/>
      <c r="K8013" s="13"/>
      <c r="L8013" s="13"/>
      <c r="M8013" s="13"/>
      <c r="N8013" s="13"/>
      <c r="O8013" s="13"/>
      <c r="P8013" s="13"/>
      <c r="Q8013" s="13"/>
      <c r="R8013" s="13"/>
      <c r="S8013" s="13"/>
      <c r="T8013" s="13"/>
      <c r="U8013" s="13"/>
      <c r="V8013" s="13"/>
      <c r="W8013" s="13"/>
      <c r="X8013" s="13"/>
      <c r="Y8013" s="13"/>
      <c r="Z8013" s="13"/>
      <c r="AA8013" s="13"/>
      <c r="AB8013" s="13"/>
      <c r="AC8013" s="13"/>
      <c r="AD8013" s="13"/>
      <c r="AE8013" s="13"/>
      <c r="AF8013" s="13"/>
      <c r="AG8013" s="13"/>
      <c r="AH8013" s="13"/>
      <c r="AI8013" s="13"/>
      <c r="AJ8013" s="13"/>
      <c r="AK8013" s="13"/>
      <c r="AL8013" s="13"/>
      <c r="AM8013" s="13"/>
      <c r="AN8013" s="13"/>
      <c r="AO8013" s="13"/>
      <c r="AP8013" s="13"/>
      <c r="AQ8013" s="13"/>
    </row>
    <row r="8014" spans="1:43" x14ac:dyDescent="0.3">
      <c r="A8014" s="12"/>
      <c r="B8014" s="13"/>
      <c r="C8014" s="13"/>
      <c r="D8014" s="13"/>
      <c r="E8014" s="13"/>
      <c r="F8014" s="13"/>
      <c r="G8014" s="13"/>
      <c r="H8014" s="13"/>
      <c r="I8014" s="13"/>
      <c r="J8014" s="13"/>
      <c r="K8014" s="13"/>
      <c r="L8014" s="13"/>
      <c r="M8014" s="13"/>
      <c r="N8014" s="13"/>
      <c r="O8014" s="13"/>
      <c r="P8014" s="13"/>
      <c r="Q8014" s="13"/>
      <c r="R8014" s="13"/>
      <c r="S8014" s="13"/>
      <c r="T8014" s="13"/>
      <c r="U8014" s="13"/>
      <c r="V8014" s="13"/>
      <c r="W8014" s="13"/>
      <c r="X8014" s="13"/>
      <c r="Y8014" s="13"/>
      <c r="Z8014" s="13"/>
      <c r="AA8014" s="13"/>
      <c r="AB8014" s="13"/>
      <c r="AC8014" s="13"/>
      <c r="AD8014" s="13"/>
      <c r="AE8014" s="13"/>
      <c r="AF8014" s="13"/>
      <c r="AG8014" s="13"/>
      <c r="AH8014" s="13"/>
      <c r="AI8014" s="13"/>
      <c r="AJ8014" s="13"/>
      <c r="AK8014" s="13"/>
      <c r="AL8014" s="13"/>
      <c r="AM8014" s="13"/>
      <c r="AN8014" s="13"/>
      <c r="AO8014" s="13"/>
      <c r="AP8014" s="13"/>
      <c r="AQ8014" s="13"/>
    </row>
    <row r="8015" spans="1:43" x14ac:dyDescent="0.3">
      <c r="A8015" s="12"/>
      <c r="B8015" s="13"/>
      <c r="C8015" s="13"/>
      <c r="D8015" s="13"/>
      <c r="E8015" s="13"/>
      <c r="F8015" s="13"/>
      <c r="G8015" s="13"/>
      <c r="H8015" s="13"/>
      <c r="I8015" s="13"/>
      <c r="J8015" s="13"/>
      <c r="K8015" s="13"/>
      <c r="L8015" s="13"/>
      <c r="M8015" s="13"/>
      <c r="N8015" s="13"/>
      <c r="O8015" s="13"/>
      <c r="P8015" s="13"/>
      <c r="Q8015" s="13"/>
      <c r="R8015" s="13"/>
      <c r="S8015" s="13"/>
      <c r="T8015" s="13"/>
      <c r="U8015" s="13"/>
      <c r="V8015" s="13"/>
      <c r="W8015" s="13"/>
      <c r="X8015" s="13"/>
      <c r="Y8015" s="13"/>
      <c r="Z8015" s="13"/>
      <c r="AA8015" s="13"/>
      <c r="AB8015" s="13"/>
      <c r="AC8015" s="13"/>
      <c r="AD8015" s="13"/>
      <c r="AE8015" s="13"/>
      <c r="AF8015" s="13"/>
      <c r="AG8015" s="13"/>
      <c r="AH8015" s="13"/>
      <c r="AI8015" s="13"/>
      <c r="AJ8015" s="13"/>
      <c r="AK8015" s="13"/>
      <c r="AL8015" s="13"/>
      <c r="AM8015" s="13"/>
      <c r="AN8015" s="13"/>
      <c r="AO8015" s="13"/>
      <c r="AP8015" s="13"/>
      <c r="AQ8015" s="13"/>
    </row>
    <row r="8016" spans="1:43" x14ac:dyDescent="0.3">
      <c r="A8016" s="12"/>
      <c r="B8016" s="13"/>
      <c r="C8016" s="13"/>
      <c r="D8016" s="13"/>
      <c r="E8016" s="13"/>
      <c r="F8016" s="13"/>
      <c r="G8016" s="13"/>
      <c r="H8016" s="13"/>
      <c r="I8016" s="13"/>
      <c r="J8016" s="13"/>
      <c r="K8016" s="13"/>
      <c r="L8016" s="13"/>
      <c r="M8016" s="13"/>
      <c r="N8016" s="13"/>
      <c r="O8016" s="13"/>
      <c r="P8016" s="13"/>
      <c r="Q8016" s="13"/>
      <c r="R8016" s="13"/>
      <c r="S8016" s="13"/>
      <c r="T8016" s="13"/>
      <c r="U8016" s="13"/>
      <c r="V8016" s="13"/>
      <c r="W8016" s="13"/>
      <c r="X8016" s="13"/>
      <c r="Y8016" s="13"/>
      <c r="Z8016" s="13"/>
      <c r="AA8016" s="13"/>
      <c r="AB8016" s="13"/>
      <c r="AC8016" s="13"/>
      <c r="AD8016" s="13"/>
      <c r="AE8016" s="13"/>
      <c r="AF8016" s="13"/>
      <c r="AG8016" s="13"/>
      <c r="AH8016" s="13"/>
      <c r="AI8016" s="13"/>
      <c r="AJ8016" s="13"/>
      <c r="AK8016" s="13"/>
      <c r="AL8016" s="13"/>
      <c r="AM8016" s="13"/>
      <c r="AN8016" s="13"/>
      <c r="AO8016" s="13"/>
      <c r="AP8016" s="13"/>
      <c r="AQ8016" s="13"/>
    </row>
    <row r="8017" spans="1:43" x14ac:dyDescent="0.3">
      <c r="A8017" s="12"/>
      <c r="B8017" s="13"/>
      <c r="C8017" s="13"/>
      <c r="D8017" s="13"/>
      <c r="E8017" s="13"/>
      <c r="F8017" s="13"/>
      <c r="G8017" s="13"/>
      <c r="H8017" s="13"/>
      <c r="I8017" s="13"/>
      <c r="J8017" s="13"/>
      <c r="K8017" s="13"/>
      <c r="L8017" s="13"/>
      <c r="M8017" s="13"/>
      <c r="N8017" s="13"/>
      <c r="O8017" s="13"/>
      <c r="P8017" s="13"/>
      <c r="Q8017" s="13"/>
      <c r="R8017" s="13"/>
      <c r="S8017" s="13"/>
      <c r="T8017" s="13"/>
      <c r="U8017" s="13"/>
      <c r="V8017" s="13"/>
      <c r="W8017" s="13"/>
      <c r="X8017" s="13"/>
      <c r="Y8017" s="13"/>
      <c r="Z8017" s="13"/>
      <c r="AA8017" s="13"/>
      <c r="AB8017" s="13"/>
      <c r="AC8017" s="13"/>
      <c r="AD8017" s="13"/>
      <c r="AE8017" s="13"/>
      <c r="AF8017" s="13"/>
      <c r="AG8017" s="13"/>
      <c r="AH8017" s="13"/>
      <c r="AI8017" s="13"/>
      <c r="AJ8017" s="13"/>
      <c r="AK8017" s="13"/>
      <c r="AL8017" s="13"/>
      <c r="AM8017" s="13"/>
      <c r="AN8017" s="13"/>
      <c r="AO8017" s="13"/>
      <c r="AP8017" s="13"/>
      <c r="AQ8017" s="13"/>
    </row>
    <row r="8018" spans="1:43" x14ac:dyDescent="0.3">
      <c r="A8018" s="12"/>
      <c r="B8018" s="13"/>
      <c r="C8018" s="13"/>
      <c r="D8018" s="13"/>
      <c r="E8018" s="13"/>
      <c r="F8018" s="13"/>
      <c r="G8018" s="13"/>
      <c r="H8018" s="13"/>
      <c r="I8018" s="13"/>
      <c r="J8018" s="13"/>
      <c r="K8018" s="13"/>
      <c r="L8018" s="13"/>
      <c r="M8018" s="13"/>
      <c r="N8018" s="13"/>
      <c r="O8018" s="13"/>
      <c r="P8018" s="13"/>
      <c r="Q8018" s="13"/>
      <c r="R8018" s="13"/>
      <c r="S8018" s="13"/>
      <c r="T8018" s="13"/>
      <c r="U8018" s="13"/>
      <c r="V8018" s="13"/>
      <c r="W8018" s="13"/>
      <c r="X8018" s="13"/>
      <c r="Y8018" s="13"/>
      <c r="Z8018" s="13"/>
      <c r="AA8018" s="13"/>
      <c r="AB8018" s="13"/>
      <c r="AC8018" s="13"/>
      <c r="AD8018" s="13"/>
      <c r="AE8018" s="13"/>
      <c r="AF8018" s="13"/>
      <c r="AG8018" s="13"/>
      <c r="AH8018" s="13"/>
      <c r="AI8018" s="13"/>
      <c r="AJ8018" s="13"/>
      <c r="AK8018" s="13"/>
      <c r="AL8018" s="13"/>
      <c r="AM8018" s="13"/>
      <c r="AN8018" s="13"/>
      <c r="AO8018" s="13"/>
      <c r="AP8018" s="13"/>
      <c r="AQ8018" s="13"/>
    </row>
    <row r="8019" spans="1:43" x14ac:dyDescent="0.3">
      <c r="A8019" s="12"/>
      <c r="B8019" s="13"/>
      <c r="C8019" s="13"/>
      <c r="D8019" s="13"/>
      <c r="E8019" s="13"/>
      <c r="F8019" s="13"/>
      <c r="G8019" s="13"/>
      <c r="H8019" s="13"/>
      <c r="I8019" s="13"/>
      <c r="J8019" s="13"/>
      <c r="K8019" s="13"/>
      <c r="L8019" s="13"/>
      <c r="M8019" s="13"/>
      <c r="N8019" s="13"/>
      <c r="O8019" s="13"/>
      <c r="P8019" s="13"/>
      <c r="Q8019" s="13"/>
      <c r="R8019" s="13"/>
      <c r="S8019" s="13"/>
      <c r="T8019" s="13"/>
      <c r="U8019" s="13"/>
      <c r="V8019" s="13"/>
      <c r="W8019" s="13"/>
      <c r="X8019" s="13"/>
      <c r="Y8019" s="13"/>
      <c r="Z8019" s="13"/>
      <c r="AA8019" s="13"/>
      <c r="AB8019" s="13"/>
      <c r="AC8019" s="13"/>
      <c r="AD8019" s="13"/>
      <c r="AE8019" s="13"/>
      <c r="AF8019" s="13"/>
      <c r="AG8019" s="13"/>
      <c r="AH8019" s="13"/>
      <c r="AI8019" s="13"/>
      <c r="AJ8019" s="13"/>
      <c r="AK8019" s="13"/>
      <c r="AL8019" s="13"/>
      <c r="AM8019" s="13"/>
      <c r="AN8019" s="13"/>
      <c r="AO8019" s="13"/>
      <c r="AP8019" s="13"/>
      <c r="AQ8019" s="13"/>
    </row>
    <row r="8020" spans="1:43" x14ac:dyDescent="0.3">
      <c r="A8020" s="12"/>
      <c r="B8020" s="13"/>
      <c r="C8020" s="13"/>
      <c r="D8020" s="13"/>
      <c r="E8020" s="13"/>
      <c r="F8020" s="13"/>
      <c r="G8020" s="13"/>
      <c r="H8020" s="13"/>
      <c r="I8020" s="13"/>
      <c r="J8020" s="13"/>
      <c r="K8020" s="13"/>
      <c r="L8020" s="13"/>
      <c r="M8020" s="13"/>
      <c r="N8020" s="13"/>
      <c r="O8020" s="13"/>
      <c r="P8020" s="13"/>
      <c r="Q8020" s="13"/>
      <c r="R8020" s="13"/>
      <c r="S8020" s="13"/>
      <c r="T8020" s="13"/>
      <c r="U8020" s="13"/>
      <c r="V8020" s="13"/>
      <c r="W8020" s="13"/>
      <c r="X8020" s="13"/>
      <c r="Y8020" s="13"/>
      <c r="Z8020" s="13"/>
      <c r="AA8020" s="13"/>
      <c r="AB8020" s="13"/>
      <c r="AC8020" s="13"/>
      <c r="AD8020" s="13"/>
      <c r="AE8020" s="13"/>
      <c r="AF8020" s="13"/>
      <c r="AG8020" s="13"/>
      <c r="AH8020" s="13"/>
      <c r="AI8020" s="13"/>
      <c r="AJ8020" s="13"/>
      <c r="AK8020" s="13"/>
      <c r="AL8020" s="13"/>
      <c r="AM8020" s="13"/>
      <c r="AN8020" s="13"/>
      <c r="AO8020" s="13"/>
      <c r="AP8020" s="13"/>
      <c r="AQ8020" s="13"/>
    </row>
    <row r="8021" spans="1:43" x14ac:dyDescent="0.3">
      <c r="A8021" s="12"/>
      <c r="B8021" s="13"/>
      <c r="C8021" s="13"/>
      <c r="D8021" s="13"/>
      <c r="E8021" s="13"/>
      <c r="F8021" s="13"/>
      <c r="G8021" s="13"/>
      <c r="H8021" s="13"/>
      <c r="I8021" s="13"/>
      <c r="J8021" s="13"/>
      <c r="K8021" s="13"/>
      <c r="L8021" s="13"/>
      <c r="M8021" s="13"/>
      <c r="N8021" s="13"/>
      <c r="O8021" s="13"/>
      <c r="P8021" s="13"/>
      <c r="Q8021" s="13"/>
      <c r="R8021" s="13"/>
      <c r="S8021" s="13"/>
      <c r="T8021" s="13"/>
      <c r="U8021" s="13"/>
      <c r="V8021" s="13"/>
      <c r="W8021" s="13"/>
      <c r="X8021" s="13"/>
      <c r="Y8021" s="13"/>
      <c r="Z8021" s="13"/>
      <c r="AA8021" s="13"/>
      <c r="AB8021" s="13"/>
      <c r="AC8021" s="13"/>
      <c r="AD8021" s="13"/>
      <c r="AE8021" s="13"/>
      <c r="AF8021" s="13"/>
      <c r="AG8021" s="13"/>
      <c r="AH8021" s="13"/>
      <c r="AI8021" s="13"/>
      <c r="AJ8021" s="13"/>
      <c r="AK8021" s="13"/>
      <c r="AL8021" s="13"/>
      <c r="AM8021" s="13"/>
      <c r="AN8021" s="13"/>
      <c r="AO8021" s="13"/>
      <c r="AP8021" s="13"/>
      <c r="AQ8021" s="13"/>
    </row>
    <row r="8022" spans="1:43" x14ac:dyDescent="0.3">
      <c r="A8022" s="12"/>
      <c r="B8022" s="13"/>
      <c r="C8022" s="13"/>
      <c r="D8022" s="13"/>
      <c r="E8022" s="13"/>
      <c r="F8022" s="13"/>
      <c r="G8022" s="13"/>
      <c r="H8022" s="13"/>
      <c r="I8022" s="13"/>
      <c r="J8022" s="13"/>
      <c r="K8022" s="13"/>
      <c r="L8022" s="13"/>
      <c r="M8022" s="13"/>
      <c r="N8022" s="13"/>
      <c r="O8022" s="13"/>
      <c r="P8022" s="13"/>
      <c r="Q8022" s="13"/>
      <c r="R8022" s="13"/>
      <c r="S8022" s="13"/>
      <c r="T8022" s="13"/>
      <c r="U8022" s="13"/>
      <c r="V8022" s="13"/>
      <c r="W8022" s="13"/>
      <c r="X8022" s="13"/>
      <c r="Y8022" s="13"/>
      <c r="Z8022" s="13"/>
      <c r="AA8022" s="13"/>
      <c r="AB8022" s="13"/>
      <c r="AC8022" s="13"/>
      <c r="AD8022" s="13"/>
      <c r="AE8022" s="13"/>
      <c r="AF8022" s="13"/>
      <c r="AG8022" s="13"/>
      <c r="AH8022" s="13"/>
      <c r="AI8022" s="13"/>
      <c r="AJ8022" s="13"/>
      <c r="AK8022" s="13"/>
      <c r="AL8022" s="13"/>
      <c r="AM8022" s="13"/>
      <c r="AN8022" s="13"/>
      <c r="AO8022" s="13"/>
      <c r="AP8022" s="13"/>
      <c r="AQ8022" s="13"/>
    </row>
    <row r="8023" spans="1:43" x14ac:dyDescent="0.3">
      <c r="A8023" s="12"/>
      <c r="B8023" s="13"/>
      <c r="C8023" s="13"/>
      <c r="D8023" s="13"/>
      <c r="E8023" s="13"/>
      <c r="F8023" s="13"/>
      <c r="G8023" s="13"/>
      <c r="H8023" s="13"/>
      <c r="I8023" s="13"/>
      <c r="J8023" s="13"/>
      <c r="K8023" s="13"/>
      <c r="L8023" s="13"/>
      <c r="M8023" s="13"/>
      <c r="N8023" s="13"/>
      <c r="O8023" s="13"/>
      <c r="P8023" s="13"/>
      <c r="Q8023" s="13"/>
      <c r="R8023" s="13"/>
      <c r="S8023" s="13"/>
      <c r="T8023" s="13"/>
      <c r="U8023" s="13"/>
      <c r="V8023" s="13"/>
      <c r="W8023" s="13"/>
      <c r="X8023" s="13"/>
      <c r="Y8023" s="13"/>
      <c r="Z8023" s="13"/>
      <c r="AA8023" s="13"/>
      <c r="AB8023" s="13"/>
      <c r="AC8023" s="13"/>
      <c r="AD8023" s="13"/>
      <c r="AE8023" s="13"/>
      <c r="AF8023" s="13"/>
      <c r="AG8023" s="13"/>
      <c r="AH8023" s="13"/>
      <c r="AI8023" s="13"/>
      <c r="AJ8023" s="13"/>
      <c r="AK8023" s="13"/>
      <c r="AL8023" s="13"/>
      <c r="AM8023" s="13"/>
      <c r="AN8023" s="13"/>
      <c r="AO8023" s="13"/>
      <c r="AP8023" s="13"/>
      <c r="AQ8023" s="13"/>
    </row>
    <row r="8024" spans="1:43" x14ac:dyDescent="0.3">
      <c r="A8024" s="12"/>
      <c r="B8024" s="13"/>
      <c r="C8024" s="13"/>
      <c r="D8024" s="13"/>
      <c r="E8024" s="13"/>
      <c r="F8024" s="13"/>
      <c r="G8024" s="13"/>
      <c r="H8024" s="13"/>
      <c r="I8024" s="13"/>
      <c r="J8024" s="13"/>
      <c r="K8024" s="13"/>
      <c r="L8024" s="13"/>
      <c r="M8024" s="13"/>
      <c r="N8024" s="13"/>
      <c r="O8024" s="13"/>
      <c r="P8024" s="13"/>
      <c r="Q8024" s="13"/>
      <c r="R8024" s="13"/>
      <c r="S8024" s="13"/>
      <c r="T8024" s="13"/>
      <c r="U8024" s="13"/>
      <c r="V8024" s="13"/>
      <c r="W8024" s="13"/>
      <c r="X8024" s="13"/>
      <c r="Y8024" s="13"/>
      <c r="Z8024" s="13"/>
      <c r="AA8024" s="13"/>
      <c r="AB8024" s="13"/>
      <c r="AC8024" s="13"/>
      <c r="AD8024" s="13"/>
      <c r="AE8024" s="13"/>
      <c r="AF8024" s="13"/>
      <c r="AG8024" s="13"/>
      <c r="AH8024" s="13"/>
      <c r="AI8024" s="13"/>
      <c r="AJ8024" s="13"/>
      <c r="AK8024" s="13"/>
      <c r="AL8024" s="13"/>
      <c r="AM8024" s="13"/>
      <c r="AN8024" s="13"/>
      <c r="AO8024" s="13"/>
      <c r="AP8024" s="13"/>
      <c r="AQ8024" s="13"/>
    </row>
    <row r="8025" spans="1:43" x14ac:dyDescent="0.3">
      <c r="A8025" s="12"/>
      <c r="B8025" s="13"/>
      <c r="C8025" s="13"/>
      <c r="D8025" s="13"/>
      <c r="E8025" s="13"/>
      <c r="F8025" s="13"/>
      <c r="G8025" s="13"/>
      <c r="H8025" s="13"/>
      <c r="I8025" s="13"/>
      <c r="J8025" s="13"/>
      <c r="K8025" s="13"/>
      <c r="L8025" s="13"/>
      <c r="M8025" s="13"/>
      <c r="N8025" s="13"/>
      <c r="O8025" s="13"/>
      <c r="P8025" s="13"/>
      <c r="Q8025" s="13"/>
      <c r="R8025" s="13"/>
      <c r="S8025" s="13"/>
      <c r="T8025" s="13"/>
      <c r="U8025" s="13"/>
      <c r="V8025" s="13"/>
      <c r="W8025" s="13"/>
      <c r="X8025" s="13"/>
      <c r="Y8025" s="13"/>
      <c r="Z8025" s="13"/>
      <c r="AA8025" s="13"/>
      <c r="AB8025" s="13"/>
      <c r="AC8025" s="13"/>
      <c r="AD8025" s="13"/>
      <c r="AE8025" s="13"/>
      <c r="AF8025" s="13"/>
      <c r="AG8025" s="13"/>
      <c r="AH8025" s="13"/>
      <c r="AI8025" s="13"/>
      <c r="AJ8025" s="13"/>
      <c r="AK8025" s="13"/>
      <c r="AL8025" s="13"/>
      <c r="AM8025" s="13"/>
      <c r="AN8025" s="13"/>
      <c r="AO8025" s="13"/>
      <c r="AP8025" s="13"/>
      <c r="AQ8025" s="13"/>
    </row>
    <row r="8026" spans="1:43" x14ac:dyDescent="0.3">
      <c r="A8026" s="12"/>
      <c r="B8026" s="13"/>
      <c r="C8026" s="13"/>
      <c r="D8026" s="13"/>
      <c r="E8026" s="13"/>
      <c r="F8026" s="13"/>
      <c r="G8026" s="13"/>
      <c r="H8026" s="13"/>
      <c r="I8026" s="13"/>
      <c r="J8026" s="13"/>
      <c r="K8026" s="13"/>
      <c r="L8026" s="13"/>
      <c r="M8026" s="13"/>
      <c r="N8026" s="13"/>
      <c r="O8026" s="13"/>
      <c r="P8026" s="13"/>
      <c r="Q8026" s="13"/>
      <c r="R8026" s="13"/>
      <c r="S8026" s="13"/>
      <c r="T8026" s="13"/>
      <c r="U8026" s="13"/>
      <c r="V8026" s="13"/>
      <c r="W8026" s="13"/>
      <c r="X8026" s="13"/>
      <c r="Y8026" s="13"/>
      <c r="Z8026" s="13"/>
      <c r="AA8026" s="13"/>
      <c r="AB8026" s="13"/>
      <c r="AC8026" s="13"/>
      <c r="AD8026" s="13"/>
      <c r="AE8026" s="13"/>
      <c r="AF8026" s="13"/>
      <c r="AG8026" s="13"/>
      <c r="AH8026" s="13"/>
      <c r="AI8026" s="13"/>
      <c r="AJ8026" s="13"/>
      <c r="AK8026" s="13"/>
      <c r="AL8026" s="13"/>
      <c r="AM8026" s="13"/>
      <c r="AN8026" s="13"/>
      <c r="AO8026" s="13"/>
      <c r="AP8026" s="13"/>
      <c r="AQ8026" s="13"/>
    </row>
    <row r="8027" spans="1:43" x14ac:dyDescent="0.3">
      <c r="A8027" s="12"/>
      <c r="B8027" s="13"/>
      <c r="C8027" s="13"/>
      <c r="D8027" s="13"/>
      <c r="E8027" s="13"/>
      <c r="F8027" s="13"/>
      <c r="G8027" s="13"/>
      <c r="H8027" s="13"/>
      <c r="I8027" s="13"/>
      <c r="J8027" s="13"/>
      <c r="K8027" s="13"/>
      <c r="L8027" s="13"/>
      <c r="M8027" s="13"/>
      <c r="N8027" s="13"/>
      <c r="O8027" s="13"/>
      <c r="P8027" s="13"/>
      <c r="Q8027" s="13"/>
      <c r="R8027" s="13"/>
      <c r="S8027" s="13"/>
      <c r="T8027" s="13"/>
      <c r="U8027" s="13"/>
      <c r="V8027" s="13"/>
      <c r="W8027" s="13"/>
      <c r="X8027" s="13"/>
      <c r="Y8027" s="13"/>
      <c r="Z8027" s="13"/>
      <c r="AA8027" s="13"/>
      <c r="AB8027" s="13"/>
      <c r="AC8027" s="13"/>
      <c r="AD8027" s="13"/>
      <c r="AE8027" s="13"/>
      <c r="AF8027" s="13"/>
      <c r="AG8027" s="13"/>
      <c r="AH8027" s="13"/>
      <c r="AI8027" s="13"/>
      <c r="AJ8027" s="13"/>
      <c r="AK8027" s="13"/>
      <c r="AL8027" s="13"/>
      <c r="AM8027" s="13"/>
      <c r="AN8027" s="13"/>
      <c r="AO8027" s="13"/>
      <c r="AP8027" s="13"/>
      <c r="AQ8027" s="13"/>
    </row>
    <row r="8028" spans="1:43" x14ac:dyDescent="0.3">
      <c r="A8028" s="12"/>
      <c r="B8028" s="13"/>
      <c r="C8028" s="13"/>
      <c r="D8028" s="13"/>
      <c r="E8028" s="13"/>
      <c r="F8028" s="13"/>
      <c r="G8028" s="13"/>
      <c r="H8028" s="13"/>
      <c r="I8028" s="13"/>
      <c r="J8028" s="13"/>
      <c r="K8028" s="13"/>
      <c r="L8028" s="13"/>
      <c r="M8028" s="13"/>
      <c r="N8028" s="13"/>
      <c r="O8028" s="13"/>
      <c r="P8028" s="13"/>
      <c r="Q8028" s="13"/>
      <c r="R8028" s="13"/>
      <c r="S8028" s="13"/>
      <c r="T8028" s="13"/>
      <c r="U8028" s="13"/>
      <c r="V8028" s="13"/>
      <c r="W8028" s="13"/>
      <c r="X8028" s="13"/>
      <c r="Y8028" s="13"/>
      <c r="Z8028" s="13"/>
      <c r="AA8028" s="13"/>
      <c r="AB8028" s="13"/>
      <c r="AC8028" s="13"/>
      <c r="AD8028" s="13"/>
      <c r="AE8028" s="13"/>
      <c r="AF8028" s="13"/>
      <c r="AG8028" s="13"/>
      <c r="AH8028" s="13"/>
      <c r="AI8028" s="13"/>
      <c r="AJ8028" s="13"/>
      <c r="AK8028" s="13"/>
      <c r="AL8028" s="13"/>
      <c r="AM8028" s="13"/>
      <c r="AN8028" s="13"/>
      <c r="AO8028" s="13"/>
      <c r="AP8028" s="13"/>
      <c r="AQ8028" s="13"/>
    </row>
    <row r="8029" spans="1:43" x14ac:dyDescent="0.3">
      <c r="A8029" s="12"/>
      <c r="B8029" s="13"/>
      <c r="C8029" s="13"/>
      <c r="D8029" s="13"/>
      <c r="E8029" s="13"/>
      <c r="F8029" s="13"/>
      <c r="G8029" s="13"/>
      <c r="H8029" s="13"/>
      <c r="I8029" s="13"/>
      <c r="J8029" s="13"/>
      <c r="K8029" s="13"/>
      <c r="L8029" s="13"/>
      <c r="M8029" s="13"/>
      <c r="N8029" s="13"/>
      <c r="O8029" s="13"/>
      <c r="P8029" s="13"/>
      <c r="Q8029" s="13"/>
      <c r="R8029" s="13"/>
      <c r="S8029" s="13"/>
      <c r="T8029" s="13"/>
      <c r="U8029" s="13"/>
      <c r="V8029" s="13"/>
      <c r="W8029" s="13"/>
      <c r="X8029" s="13"/>
      <c r="Y8029" s="13"/>
      <c r="Z8029" s="13"/>
      <c r="AA8029" s="13"/>
      <c r="AB8029" s="13"/>
      <c r="AC8029" s="13"/>
      <c r="AD8029" s="13"/>
      <c r="AE8029" s="13"/>
      <c r="AF8029" s="13"/>
      <c r="AG8029" s="13"/>
      <c r="AH8029" s="13"/>
      <c r="AI8029" s="13"/>
      <c r="AJ8029" s="13"/>
      <c r="AK8029" s="13"/>
      <c r="AL8029" s="13"/>
      <c r="AM8029" s="13"/>
      <c r="AN8029" s="13"/>
      <c r="AO8029" s="13"/>
      <c r="AP8029" s="13"/>
      <c r="AQ8029" s="13"/>
    </row>
    <row r="8030" spans="1:43" x14ac:dyDescent="0.3">
      <c r="A8030" s="12"/>
      <c r="B8030" s="13"/>
      <c r="C8030" s="13"/>
      <c r="D8030" s="13"/>
      <c r="E8030" s="13"/>
      <c r="F8030" s="13"/>
      <c r="G8030" s="13"/>
      <c r="H8030" s="13"/>
      <c r="I8030" s="13"/>
      <c r="J8030" s="13"/>
      <c r="K8030" s="13"/>
      <c r="L8030" s="13"/>
      <c r="M8030" s="13"/>
      <c r="N8030" s="13"/>
      <c r="O8030" s="13"/>
      <c r="P8030" s="13"/>
      <c r="Q8030" s="13"/>
      <c r="R8030" s="13"/>
      <c r="S8030" s="13"/>
      <c r="T8030" s="13"/>
      <c r="U8030" s="13"/>
      <c r="V8030" s="13"/>
      <c r="W8030" s="13"/>
      <c r="X8030" s="13"/>
      <c r="Y8030" s="13"/>
      <c r="Z8030" s="13"/>
      <c r="AA8030" s="13"/>
      <c r="AB8030" s="13"/>
      <c r="AC8030" s="13"/>
      <c r="AD8030" s="13"/>
      <c r="AE8030" s="13"/>
      <c r="AF8030" s="13"/>
      <c r="AG8030" s="13"/>
      <c r="AH8030" s="13"/>
      <c r="AI8030" s="13"/>
      <c r="AJ8030" s="13"/>
      <c r="AK8030" s="13"/>
      <c r="AL8030" s="13"/>
      <c r="AM8030" s="13"/>
      <c r="AN8030" s="13"/>
      <c r="AO8030" s="13"/>
      <c r="AP8030" s="13"/>
      <c r="AQ8030" s="13"/>
    </row>
    <row r="8031" spans="1:43" x14ac:dyDescent="0.3">
      <c r="A8031" s="12"/>
      <c r="B8031" s="13"/>
      <c r="C8031" s="13"/>
      <c r="D8031" s="13"/>
      <c r="E8031" s="13"/>
      <c r="F8031" s="13"/>
      <c r="G8031" s="13"/>
      <c r="H8031" s="13"/>
      <c r="I8031" s="13"/>
      <c r="J8031" s="13"/>
      <c r="K8031" s="13"/>
      <c r="L8031" s="13"/>
      <c r="M8031" s="13"/>
      <c r="N8031" s="13"/>
      <c r="O8031" s="13"/>
      <c r="P8031" s="13"/>
      <c r="Q8031" s="13"/>
      <c r="R8031" s="13"/>
      <c r="S8031" s="13"/>
      <c r="T8031" s="13"/>
      <c r="U8031" s="13"/>
      <c r="V8031" s="13"/>
      <c r="W8031" s="13"/>
      <c r="X8031" s="13"/>
      <c r="Y8031" s="13"/>
      <c r="Z8031" s="13"/>
      <c r="AA8031" s="13"/>
      <c r="AB8031" s="13"/>
      <c r="AC8031" s="13"/>
      <c r="AD8031" s="13"/>
      <c r="AE8031" s="13"/>
      <c r="AF8031" s="13"/>
      <c r="AG8031" s="13"/>
      <c r="AH8031" s="13"/>
      <c r="AI8031" s="13"/>
      <c r="AJ8031" s="13"/>
      <c r="AK8031" s="13"/>
      <c r="AL8031" s="13"/>
      <c r="AM8031" s="13"/>
      <c r="AN8031" s="13"/>
      <c r="AO8031" s="13"/>
      <c r="AP8031" s="13"/>
      <c r="AQ8031" s="13"/>
    </row>
    <row r="8032" spans="1:43" x14ac:dyDescent="0.3">
      <c r="A8032" s="12"/>
      <c r="B8032" s="13"/>
      <c r="C8032" s="13"/>
      <c r="D8032" s="13"/>
      <c r="E8032" s="13"/>
      <c r="F8032" s="13"/>
      <c r="G8032" s="13"/>
      <c r="H8032" s="13"/>
      <c r="I8032" s="13"/>
      <c r="J8032" s="13"/>
      <c r="K8032" s="13"/>
      <c r="L8032" s="13"/>
      <c r="M8032" s="13"/>
      <c r="N8032" s="13"/>
      <c r="O8032" s="13"/>
      <c r="P8032" s="13"/>
      <c r="Q8032" s="13"/>
      <c r="R8032" s="13"/>
      <c r="S8032" s="13"/>
      <c r="T8032" s="13"/>
      <c r="U8032" s="13"/>
      <c r="V8032" s="13"/>
      <c r="W8032" s="13"/>
      <c r="X8032" s="13"/>
      <c r="Y8032" s="13"/>
      <c r="Z8032" s="13"/>
      <c r="AA8032" s="13"/>
      <c r="AB8032" s="13"/>
      <c r="AC8032" s="13"/>
      <c r="AD8032" s="13"/>
      <c r="AE8032" s="13"/>
      <c r="AF8032" s="13"/>
      <c r="AG8032" s="13"/>
      <c r="AH8032" s="13"/>
      <c r="AI8032" s="13"/>
      <c r="AJ8032" s="13"/>
      <c r="AK8032" s="13"/>
      <c r="AL8032" s="13"/>
      <c r="AM8032" s="13"/>
      <c r="AN8032" s="13"/>
      <c r="AO8032" s="13"/>
      <c r="AP8032" s="13"/>
      <c r="AQ8032" s="13"/>
    </row>
    <row r="8033" spans="1:43" x14ac:dyDescent="0.3">
      <c r="A8033" s="12"/>
      <c r="B8033" s="13"/>
      <c r="C8033" s="13"/>
      <c r="D8033" s="13"/>
      <c r="E8033" s="13"/>
      <c r="F8033" s="13"/>
      <c r="G8033" s="13"/>
      <c r="H8033" s="13"/>
      <c r="I8033" s="13"/>
      <c r="J8033" s="13"/>
      <c r="K8033" s="13"/>
      <c r="L8033" s="13"/>
      <c r="M8033" s="13"/>
      <c r="N8033" s="13"/>
      <c r="O8033" s="13"/>
      <c r="P8033" s="13"/>
      <c r="Q8033" s="13"/>
      <c r="R8033" s="13"/>
      <c r="S8033" s="13"/>
      <c r="T8033" s="13"/>
      <c r="U8033" s="13"/>
      <c r="V8033" s="13"/>
      <c r="W8033" s="13"/>
      <c r="X8033" s="13"/>
      <c r="Y8033" s="13"/>
      <c r="Z8033" s="13"/>
      <c r="AA8033" s="13"/>
      <c r="AB8033" s="13"/>
      <c r="AC8033" s="13"/>
      <c r="AD8033" s="13"/>
      <c r="AE8033" s="13"/>
      <c r="AF8033" s="13"/>
      <c r="AG8033" s="13"/>
      <c r="AH8033" s="13"/>
      <c r="AI8033" s="13"/>
      <c r="AJ8033" s="13"/>
      <c r="AK8033" s="13"/>
      <c r="AL8033" s="13"/>
      <c r="AM8033" s="13"/>
      <c r="AN8033" s="13"/>
      <c r="AO8033" s="13"/>
      <c r="AP8033" s="13"/>
      <c r="AQ8033" s="13"/>
    </row>
    <row r="8034" spans="1:43" x14ac:dyDescent="0.3">
      <c r="A8034" s="12"/>
      <c r="B8034" s="13"/>
      <c r="C8034" s="13"/>
      <c r="D8034" s="13"/>
      <c r="E8034" s="13"/>
      <c r="F8034" s="13"/>
      <c r="G8034" s="13"/>
      <c r="H8034" s="13"/>
      <c r="I8034" s="13"/>
      <c r="J8034" s="13"/>
      <c r="K8034" s="13"/>
      <c r="L8034" s="13"/>
      <c r="M8034" s="13"/>
      <c r="N8034" s="13"/>
      <c r="O8034" s="13"/>
      <c r="P8034" s="13"/>
      <c r="Q8034" s="13"/>
      <c r="R8034" s="13"/>
      <c r="S8034" s="13"/>
      <c r="T8034" s="13"/>
      <c r="U8034" s="13"/>
      <c r="V8034" s="13"/>
      <c r="W8034" s="13"/>
      <c r="X8034" s="13"/>
      <c r="Y8034" s="13"/>
      <c r="Z8034" s="13"/>
      <c r="AA8034" s="13"/>
      <c r="AB8034" s="13"/>
      <c r="AC8034" s="13"/>
      <c r="AD8034" s="13"/>
      <c r="AE8034" s="13"/>
      <c r="AF8034" s="13"/>
      <c r="AG8034" s="13"/>
      <c r="AH8034" s="13"/>
      <c r="AI8034" s="13"/>
      <c r="AJ8034" s="13"/>
      <c r="AK8034" s="13"/>
      <c r="AL8034" s="13"/>
      <c r="AM8034" s="13"/>
      <c r="AN8034" s="13"/>
      <c r="AO8034" s="13"/>
      <c r="AP8034" s="13"/>
      <c r="AQ8034" s="13"/>
    </row>
    <row r="8035" spans="1:43" x14ac:dyDescent="0.3">
      <c r="A8035" s="12"/>
      <c r="B8035" s="13"/>
      <c r="C8035" s="13"/>
      <c r="D8035" s="13"/>
      <c r="E8035" s="13"/>
      <c r="F8035" s="13"/>
      <c r="G8035" s="13"/>
      <c r="H8035" s="13"/>
      <c r="I8035" s="13"/>
      <c r="J8035" s="13"/>
      <c r="K8035" s="13"/>
      <c r="L8035" s="13"/>
      <c r="M8035" s="13"/>
      <c r="N8035" s="13"/>
      <c r="O8035" s="13"/>
      <c r="P8035" s="13"/>
      <c r="Q8035" s="13"/>
      <c r="R8035" s="13"/>
      <c r="S8035" s="13"/>
      <c r="T8035" s="13"/>
      <c r="U8035" s="13"/>
      <c r="V8035" s="13"/>
      <c r="W8035" s="13"/>
      <c r="X8035" s="13"/>
      <c r="Y8035" s="13"/>
      <c r="Z8035" s="13"/>
      <c r="AA8035" s="13"/>
      <c r="AB8035" s="13"/>
      <c r="AC8035" s="13"/>
      <c r="AD8035" s="13"/>
      <c r="AE8035" s="13"/>
      <c r="AF8035" s="13"/>
      <c r="AG8035" s="13"/>
      <c r="AH8035" s="13"/>
      <c r="AI8035" s="13"/>
      <c r="AJ8035" s="13"/>
      <c r="AK8035" s="13"/>
      <c r="AL8035" s="13"/>
      <c r="AM8035" s="13"/>
      <c r="AN8035" s="13"/>
      <c r="AO8035" s="13"/>
      <c r="AP8035" s="13"/>
      <c r="AQ8035" s="13"/>
    </row>
    <row r="8036" spans="1:43" x14ac:dyDescent="0.3">
      <c r="A8036" s="12"/>
      <c r="B8036" s="13"/>
      <c r="C8036" s="13"/>
      <c r="D8036" s="13"/>
      <c r="E8036" s="13"/>
      <c r="F8036" s="13"/>
      <c r="G8036" s="13"/>
      <c r="H8036" s="13"/>
      <c r="I8036" s="13"/>
      <c r="J8036" s="13"/>
      <c r="K8036" s="13"/>
      <c r="L8036" s="13"/>
      <c r="M8036" s="13"/>
      <c r="N8036" s="13"/>
      <c r="O8036" s="13"/>
      <c r="P8036" s="13"/>
      <c r="Q8036" s="13"/>
      <c r="R8036" s="13"/>
      <c r="S8036" s="13"/>
      <c r="T8036" s="13"/>
      <c r="U8036" s="13"/>
      <c r="V8036" s="13"/>
      <c r="W8036" s="13"/>
      <c r="X8036" s="13"/>
      <c r="Y8036" s="13"/>
      <c r="Z8036" s="13"/>
      <c r="AA8036" s="13"/>
      <c r="AB8036" s="13"/>
      <c r="AC8036" s="13"/>
      <c r="AD8036" s="13"/>
      <c r="AE8036" s="13"/>
      <c r="AF8036" s="13"/>
      <c r="AG8036" s="13"/>
      <c r="AH8036" s="13"/>
      <c r="AI8036" s="13"/>
      <c r="AJ8036" s="13"/>
      <c r="AK8036" s="13"/>
      <c r="AL8036" s="13"/>
      <c r="AM8036" s="13"/>
      <c r="AN8036" s="13"/>
      <c r="AO8036" s="13"/>
      <c r="AP8036" s="13"/>
      <c r="AQ8036" s="13"/>
    </row>
    <row r="8037" spans="1:43" x14ac:dyDescent="0.3">
      <c r="A8037" s="12"/>
      <c r="B8037" s="13"/>
      <c r="C8037" s="13"/>
      <c r="D8037" s="13"/>
      <c r="E8037" s="13"/>
      <c r="F8037" s="13"/>
      <c r="G8037" s="13"/>
      <c r="H8037" s="13"/>
      <c r="I8037" s="13"/>
      <c r="J8037" s="13"/>
      <c r="K8037" s="13"/>
      <c r="L8037" s="13"/>
      <c r="M8037" s="13"/>
      <c r="N8037" s="13"/>
      <c r="O8037" s="13"/>
      <c r="P8037" s="13"/>
      <c r="Q8037" s="13"/>
      <c r="R8037" s="13"/>
      <c r="S8037" s="13"/>
      <c r="T8037" s="13"/>
      <c r="U8037" s="13"/>
      <c r="V8037" s="13"/>
      <c r="W8037" s="13"/>
      <c r="X8037" s="13"/>
      <c r="Y8037" s="13"/>
      <c r="Z8037" s="13"/>
      <c r="AA8037" s="13"/>
      <c r="AB8037" s="13"/>
      <c r="AC8037" s="13"/>
      <c r="AD8037" s="13"/>
      <c r="AE8037" s="13"/>
      <c r="AF8037" s="13"/>
      <c r="AG8037" s="13"/>
      <c r="AH8037" s="13"/>
      <c r="AI8037" s="13"/>
      <c r="AJ8037" s="13"/>
      <c r="AK8037" s="13"/>
      <c r="AL8037" s="13"/>
      <c r="AM8037" s="13"/>
      <c r="AN8037" s="13"/>
      <c r="AO8037" s="13"/>
      <c r="AP8037" s="13"/>
      <c r="AQ8037" s="13"/>
    </row>
    <row r="8038" spans="1:43" x14ac:dyDescent="0.3">
      <c r="A8038" s="12"/>
      <c r="B8038" s="13"/>
      <c r="C8038" s="13"/>
      <c r="D8038" s="13"/>
      <c r="E8038" s="13"/>
      <c r="F8038" s="13"/>
      <c r="G8038" s="13"/>
      <c r="H8038" s="13"/>
      <c r="I8038" s="13"/>
      <c r="J8038" s="13"/>
      <c r="K8038" s="13"/>
      <c r="L8038" s="13"/>
      <c r="M8038" s="13"/>
      <c r="N8038" s="13"/>
      <c r="O8038" s="13"/>
      <c r="P8038" s="13"/>
      <c r="Q8038" s="13"/>
      <c r="R8038" s="13"/>
      <c r="S8038" s="13"/>
      <c r="T8038" s="13"/>
      <c r="U8038" s="13"/>
      <c r="V8038" s="13"/>
      <c r="W8038" s="13"/>
      <c r="X8038" s="13"/>
      <c r="Y8038" s="13"/>
      <c r="Z8038" s="13"/>
      <c r="AA8038" s="13"/>
      <c r="AB8038" s="13"/>
      <c r="AC8038" s="13"/>
      <c r="AD8038" s="13"/>
      <c r="AE8038" s="13"/>
      <c r="AF8038" s="13"/>
      <c r="AG8038" s="13"/>
      <c r="AH8038" s="13"/>
      <c r="AI8038" s="13"/>
      <c r="AJ8038" s="13"/>
      <c r="AK8038" s="13"/>
      <c r="AL8038" s="13"/>
      <c r="AM8038" s="13"/>
      <c r="AN8038" s="13"/>
      <c r="AO8038" s="13"/>
      <c r="AP8038" s="13"/>
      <c r="AQ8038" s="13"/>
    </row>
    <row r="8039" spans="1:43" x14ac:dyDescent="0.3">
      <c r="A8039" s="12"/>
      <c r="B8039" s="13"/>
      <c r="C8039" s="13"/>
      <c r="D8039" s="13"/>
      <c r="E8039" s="13"/>
      <c r="F8039" s="13"/>
      <c r="G8039" s="13"/>
      <c r="H8039" s="13"/>
      <c r="I8039" s="13"/>
      <c r="J8039" s="13"/>
      <c r="K8039" s="13"/>
      <c r="L8039" s="13"/>
      <c r="M8039" s="13"/>
      <c r="N8039" s="13"/>
      <c r="O8039" s="13"/>
      <c r="P8039" s="13"/>
      <c r="Q8039" s="13"/>
      <c r="R8039" s="13"/>
      <c r="S8039" s="13"/>
      <c r="T8039" s="13"/>
      <c r="U8039" s="13"/>
      <c r="V8039" s="13"/>
      <c r="W8039" s="13"/>
      <c r="X8039" s="13"/>
      <c r="Y8039" s="13"/>
      <c r="Z8039" s="13"/>
      <c r="AA8039" s="13"/>
      <c r="AB8039" s="13"/>
      <c r="AC8039" s="13"/>
      <c r="AD8039" s="13"/>
      <c r="AE8039" s="13"/>
      <c r="AF8039" s="13"/>
      <c r="AG8039" s="13"/>
      <c r="AH8039" s="13"/>
      <c r="AI8039" s="13"/>
      <c r="AJ8039" s="13"/>
      <c r="AK8039" s="13"/>
      <c r="AL8039" s="13"/>
      <c r="AM8039" s="13"/>
      <c r="AN8039" s="13"/>
      <c r="AO8039" s="13"/>
      <c r="AP8039" s="13"/>
      <c r="AQ8039" s="13"/>
    </row>
    <row r="8040" spans="1:43" x14ac:dyDescent="0.3">
      <c r="A8040" s="12"/>
      <c r="B8040" s="13"/>
      <c r="C8040" s="13"/>
      <c r="D8040" s="13"/>
      <c r="E8040" s="13"/>
      <c r="F8040" s="13"/>
      <c r="G8040" s="13"/>
      <c r="H8040" s="13"/>
      <c r="I8040" s="13"/>
      <c r="J8040" s="13"/>
      <c r="K8040" s="13"/>
      <c r="L8040" s="13"/>
      <c r="M8040" s="13"/>
      <c r="N8040" s="13"/>
      <c r="O8040" s="13"/>
      <c r="P8040" s="13"/>
      <c r="Q8040" s="13"/>
      <c r="R8040" s="13"/>
      <c r="S8040" s="13"/>
      <c r="T8040" s="13"/>
      <c r="U8040" s="13"/>
      <c r="V8040" s="13"/>
      <c r="W8040" s="13"/>
      <c r="X8040" s="13"/>
      <c r="Y8040" s="13"/>
      <c r="Z8040" s="13"/>
      <c r="AA8040" s="13"/>
      <c r="AB8040" s="13"/>
      <c r="AC8040" s="13"/>
      <c r="AD8040" s="13"/>
      <c r="AE8040" s="13"/>
      <c r="AF8040" s="13"/>
      <c r="AG8040" s="13"/>
      <c r="AH8040" s="13"/>
      <c r="AI8040" s="13"/>
      <c r="AJ8040" s="13"/>
      <c r="AK8040" s="13"/>
      <c r="AL8040" s="13"/>
      <c r="AM8040" s="13"/>
      <c r="AN8040" s="13"/>
      <c r="AO8040" s="13"/>
      <c r="AP8040" s="13"/>
      <c r="AQ8040" s="13"/>
    </row>
    <row r="8041" spans="1:43" x14ac:dyDescent="0.3">
      <c r="A8041" s="12"/>
      <c r="B8041" s="13"/>
      <c r="C8041" s="13"/>
      <c r="D8041" s="13"/>
      <c r="E8041" s="13"/>
      <c r="F8041" s="13"/>
      <c r="G8041" s="13"/>
      <c r="H8041" s="13"/>
      <c r="I8041" s="13"/>
      <c r="J8041" s="13"/>
      <c r="K8041" s="13"/>
      <c r="L8041" s="13"/>
      <c r="M8041" s="13"/>
      <c r="N8041" s="13"/>
      <c r="O8041" s="13"/>
      <c r="P8041" s="13"/>
      <c r="Q8041" s="13"/>
      <c r="R8041" s="13"/>
      <c r="S8041" s="13"/>
      <c r="T8041" s="13"/>
      <c r="U8041" s="13"/>
      <c r="V8041" s="13"/>
      <c r="W8041" s="13"/>
      <c r="X8041" s="13"/>
      <c r="Y8041" s="13"/>
      <c r="Z8041" s="13"/>
      <c r="AA8041" s="13"/>
      <c r="AB8041" s="13"/>
      <c r="AC8041" s="13"/>
      <c r="AD8041" s="13"/>
      <c r="AE8041" s="13"/>
      <c r="AF8041" s="13"/>
      <c r="AG8041" s="13"/>
      <c r="AH8041" s="13"/>
      <c r="AI8041" s="13"/>
      <c r="AJ8041" s="13"/>
      <c r="AK8041" s="13"/>
      <c r="AL8041" s="13"/>
      <c r="AM8041" s="13"/>
      <c r="AN8041" s="13"/>
      <c r="AO8041" s="13"/>
      <c r="AP8041" s="13"/>
      <c r="AQ8041" s="13"/>
    </row>
    <row r="8042" spans="1:43" x14ac:dyDescent="0.3">
      <c r="A8042" s="12"/>
      <c r="B8042" s="13"/>
      <c r="C8042" s="13"/>
      <c r="D8042" s="13"/>
      <c r="E8042" s="13"/>
      <c r="F8042" s="13"/>
      <c r="G8042" s="13"/>
      <c r="H8042" s="13"/>
      <c r="I8042" s="13"/>
      <c r="J8042" s="13"/>
      <c r="K8042" s="13"/>
      <c r="L8042" s="13"/>
      <c r="M8042" s="13"/>
      <c r="N8042" s="13"/>
      <c r="O8042" s="13"/>
      <c r="P8042" s="13"/>
      <c r="Q8042" s="13"/>
      <c r="R8042" s="13"/>
      <c r="S8042" s="13"/>
      <c r="T8042" s="13"/>
      <c r="U8042" s="13"/>
      <c r="V8042" s="13"/>
      <c r="W8042" s="13"/>
      <c r="X8042" s="13"/>
      <c r="Y8042" s="13"/>
      <c r="Z8042" s="13"/>
      <c r="AA8042" s="13"/>
      <c r="AB8042" s="13"/>
      <c r="AC8042" s="13"/>
      <c r="AD8042" s="13"/>
      <c r="AE8042" s="13"/>
      <c r="AF8042" s="13"/>
      <c r="AG8042" s="13"/>
      <c r="AH8042" s="13"/>
      <c r="AI8042" s="13"/>
      <c r="AJ8042" s="13"/>
      <c r="AK8042" s="13"/>
      <c r="AL8042" s="13"/>
      <c r="AM8042" s="13"/>
      <c r="AN8042" s="13"/>
      <c r="AO8042" s="13"/>
      <c r="AP8042" s="13"/>
      <c r="AQ8042" s="13"/>
    </row>
    <row r="8043" spans="1:43" x14ac:dyDescent="0.3">
      <c r="A8043" s="12"/>
      <c r="B8043" s="13"/>
      <c r="C8043" s="13"/>
      <c r="D8043" s="13"/>
      <c r="E8043" s="13"/>
      <c r="F8043" s="13"/>
      <c r="G8043" s="13"/>
      <c r="H8043" s="13"/>
      <c r="I8043" s="13"/>
      <c r="J8043" s="13"/>
      <c r="K8043" s="13"/>
      <c r="L8043" s="13"/>
      <c r="M8043" s="13"/>
      <c r="N8043" s="13"/>
      <c r="O8043" s="13"/>
      <c r="P8043" s="13"/>
      <c r="Q8043" s="13"/>
      <c r="R8043" s="13"/>
      <c r="S8043" s="13"/>
      <c r="T8043" s="13"/>
      <c r="U8043" s="13"/>
      <c r="V8043" s="13"/>
      <c r="W8043" s="13"/>
      <c r="X8043" s="13"/>
      <c r="Y8043" s="13"/>
      <c r="Z8043" s="13"/>
      <c r="AA8043" s="13"/>
      <c r="AB8043" s="13"/>
      <c r="AC8043" s="13"/>
      <c r="AD8043" s="13"/>
      <c r="AE8043" s="13"/>
      <c r="AF8043" s="13"/>
      <c r="AG8043" s="13"/>
      <c r="AH8043" s="13"/>
      <c r="AI8043" s="13"/>
      <c r="AJ8043" s="13"/>
      <c r="AK8043" s="13"/>
      <c r="AL8043" s="13"/>
      <c r="AM8043" s="13"/>
      <c r="AN8043" s="13"/>
      <c r="AO8043" s="13"/>
      <c r="AP8043" s="13"/>
      <c r="AQ8043" s="13"/>
    </row>
    <row r="8044" spans="1:43" x14ac:dyDescent="0.3">
      <c r="A8044" s="12"/>
      <c r="B8044" s="13"/>
      <c r="C8044" s="13"/>
      <c r="D8044" s="13"/>
      <c r="E8044" s="13"/>
      <c r="F8044" s="13"/>
      <c r="G8044" s="13"/>
      <c r="H8044" s="13"/>
      <c r="I8044" s="13"/>
      <c r="J8044" s="13"/>
      <c r="K8044" s="13"/>
      <c r="L8044" s="13"/>
      <c r="M8044" s="13"/>
      <c r="N8044" s="13"/>
      <c r="O8044" s="13"/>
      <c r="P8044" s="13"/>
      <c r="Q8044" s="13"/>
      <c r="R8044" s="13"/>
      <c r="S8044" s="13"/>
      <c r="T8044" s="13"/>
      <c r="U8044" s="13"/>
      <c r="V8044" s="13"/>
      <c r="W8044" s="13"/>
      <c r="X8044" s="13"/>
      <c r="Y8044" s="13"/>
      <c r="Z8044" s="13"/>
      <c r="AA8044" s="13"/>
      <c r="AB8044" s="13"/>
      <c r="AC8044" s="13"/>
      <c r="AD8044" s="13"/>
      <c r="AE8044" s="13"/>
      <c r="AF8044" s="13"/>
      <c r="AG8044" s="13"/>
      <c r="AH8044" s="13"/>
      <c r="AI8044" s="13"/>
      <c r="AJ8044" s="13"/>
      <c r="AK8044" s="13"/>
      <c r="AL8044" s="13"/>
      <c r="AM8044" s="13"/>
      <c r="AN8044" s="13"/>
      <c r="AO8044" s="13"/>
      <c r="AP8044" s="13"/>
      <c r="AQ8044" s="13"/>
    </row>
    <row r="8045" spans="1:43" x14ac:dyDescent="0.3">
      <c r="A8045" s="12"/>
      <c r="B8045" s="13"/>
      <c r="C8045" s="13"/>
      <c r="D8045" s="13"/>
      <c r="E8045" s="13"/>
      <c r="F8045" s="13"/>
      <c r="G8045" s="13"/>
      <c r="H8045" s="13"/>
      <c r="I8045" s="13"/>
      <c r="J8045" s="13"/>
      <c r="K8045" s="13"/>
      <c r="L8045" s="13"/>
      <c r="M8045" s="13"/>
      <c r="N8045" s="13"/>
      <c r="O8045" s="13"/>
      <c r="P8045" s="13"/>
      <c r="Q8045" s="13"/>
      <c r="R8045" s="13"/>
      <c r="S8045" s="13"/>
      <c r="T8045" s="13"/>
      <c r="U8045" s="13"/>
      <c r="V8045" s="13"/>
      <c r="W8045" s="13"/>
      <c r="X8045" s="13"/>
      <c r="Y8045" s="13"/>
      <c r="Z8045" s="13"/>
      <c r="AA8045" s="13"/>
      <c r="AB8045" s="13"/>
      <c r="AC8045" s="13"/>
      <c r="AD8045" s="13"/>
      <c r="AE8045" s="13"/>
      <c r="AF8045" s="13"/>
      <c r="AG8045" s="13"/>
      <c r="AH8045" s="13"/>
      <c r="AI8045" s="13"/>
      <c r="AJ8045" s="13"/>
      <c r="AK8045" s="13"/>
      <c r="AL8045" s="13"/>
      <c r="AM8045" s="13"/>
      <c r="AN8045" s="13"/>
      <c r="AO8045" s="13"/>
      <c r="AP8045" s="13"/>
      <c r="AQ8045" s="13"/>
    </row>
    <row r="8046" spans="1:43" x14ac:dyDescent="0.3">
      <c r="A8046" s="12"/>
      <c r="B8046" s="13"/>
      <c r="C8046" s="13"/>
      <c r="D8046" s="13"/>
      <c r="E8046" s="13"/>
      <c r="F8046" s="13"/>
      <c r="G8046" s="13"/>
      <c r="H8046" s="13"/>
      <c r="I8046" s="13"/>
      <c r="J8046" s="13"/>
      <c r="K8046" s="13"/>
      <c r="L8046" s="13"/>
      <c r="M8046" s="13"/>
      <c r="N8046" s="13"/>
      <c r="O8046" s="13"/>
      <c r="P8046" s="13"/>
      <c r="Q8046" s="13"/>
      <c r="R8046" s="13"/>
      <c r="S8046" s="13"/>
      <c r="T8046" s="13"/>
      <c r="U8046" s="13"/>
      <c r="V8046" s="13"/>
      <c r="W8046" s="13"/>
      <c r="X8046" s="13"/>
      <c r="Y8046" s="13"/>
      <c r="Z8046" s="13"/>
      <c r="AA8046" s="13"/>
      <c r="AB8046" s="13"/>
      <c r="AC8046" s="13"/>
      <c r="AD8046" s="13"/>
      <c r="AE8046" s="13"/>
      <c r="AF8046" s="13"/>
      <c r="AG8046" s="13"/>
      <c r="AH8046" s="13"/>
      <c r="AI8046" s="13"/>
      <c r="AJ8046" s="13"/>
      <c r="AK8046" s="13"/>
      <c r="AL8046" s="13"/>
      <c r="AM8046" s="13"/>
      <c r="AN8046" s="13"/>
      <c r="AO8046" s="13"/>
      <c r="AP8046" s="13"/>
      <c r="AQ8046" s="13"/>
    </row>
    <row r="8047" spans="1:43" x14ac:dyDescent="0.3">
      <c r="A8047" s="12"/>
      <c r="B8047" s="13"/>
      <c r="C8047" s="13"/>
      <c r="D8047" s="13"/>
      <c r="E8047" s="13"/>
      <c r="F8047" s="13"/>
      <c r="G8047" s="13"/>
      <c r="H8047" s="13"/>
      <c r="I8047" s="13"/>
      <c r="J8047" s="13"/>
      <c r="K8047" s="13"/>
      <c r="L8047" s="13"/>
      <c r="M8047" s="13"/>
      <c r="N8047" s="13"/>
      <c r="O8047" s="13"/>
      <c r="P8047" s="13"/>
      <c r="Q8047" s="13"/>
      <c r="R8047" s="13"/>
      <c r="S8047" s="13"/>
      <c r="T8047" s="13"/>
      <c r="U8047" s="13"/>
      <c r="V8047" s="13"/>
      <c r="W8047" s="13"/>
      <c r="X8047" s="13"/>
      <c r="Y8047" s="13"/>
      <c r="Z8047" s="13"/>
      <c r="AA8047" s="13"/>
      <c r="AB8047" s="13"/>
      <c r="AC8047" s="13"/>
      <c r="AD8047" s="13"/>
      <c r="AE8047" s="13"/>
      <c r="AF8047" s="13"/>
      <c r="AG8047" s="13"/>
      <c r="AH8047" s="13"/>
      <c r="AI8047" s="13"/>
      <c r="AJ8047" s="13"/>
      <c r="AK8047" s="13"/>
      <c r="AL8047" s="13"/>
      <c r="AM8047" s="13"/>
      <c r="AN8047" s="13"/>
      <c r="AO8047" s="13"/>
      <c r="AP8047" s="13"/>
      <c r="AQ8047" s="13"/>
    </row>
    <row r="8048" spans="1:43" x14ac:dyDescent="0.3">
      <c r="A8048" s="12"/>
      <c r="B8048" s="13"/>
      <c r="C8048" s="13"/>
      <c r="D8048" s="13"/>
      <c r="E8048" s="13"/>
      <c r="F8048" s="13"/>
      <c r="G8048" s="13"/>
      <c r="H8048" s="13"/>
      <c r="I8048" s="13"/>
      <c r="J8048" s="13"/>
      <c r="K8048" s="13"/>
      <c r="L8048" s="13"/>
      <c r="M8048" s="13"/>
      <c r="N8048" s="13"/>
      <c r="O8048" s="13"/>
      <c r="P8048" s="13"/>
      <c r="Q8048" s="13"/>
      <c r="R8048" s="13"/>
      <c r="S8048" s="13"/>
      <c r="T8048" s="13"/>
      <c r="U8048" s="13"/>
      <c r="V8048" s="13"/>
      <c r="W8048" s="13"/>
      <c r="X8048" s="13"/>
      <c r="Y8048" s="13"/>
      <c r="Z8048" s="13"/>
      <c r="AA8048" s="13"/>
      <c r="AB8048" s="13"/>
      <c r="AC8048" s="13"/>
      <c r="AD8048" s="13"/>
      <c r="AE8048" s="13"/>
      <c r="AF8048" s="13"/>
      <c r="AG8048" s="13"/>
      <c r="AH8048" s="13"/>
      <c r="AI8048" s="13"/>
      <c r="AJ8048" s="13"/>
      <c r="AK8048" s="13"/>
      <c r="AL8048" s="13"/>
      <c r="AM8048" s="13"/>
      <c r="AN8048" s="13"/>
      <c r="AO8048" s="13"/>
      <c r="AP8048" s="13"/>
      <c r="AQ8048" s="13"/>
    </row>
    <row r="8049" spans="1:43" x14ac:dyDescent="0.3">
      <c r="A8049" s="12"/>
      <c r="B8049" s="13"/>
      <c r="C8049" s="13"/>
      <c r="D8049" s="13"/>
      <c r="E8049" s="13"/>
      <c r="F8049" s="13"/>
      <c r="G8049" s="13"/>
      <c r="H8049" s="13"/>
      <c r="I8049" s="13"/>
      <c r="J8049" s="13"/>
      <c r="K8049" s="13"/>
      <c r="L8049" s="13"/>
      <c r="M8049" s="13"/>
      <c r="N8049" s="13"/>
      <c r="O8049" s="13"/>
      <c r="P8049" s="13"/>
      <c r="Q8049" s="13"/>
      <c r="R8049" s="13"/>
      <c r="S8049" s="13"/>
      <c r="T8049" s="13"/>
      <c r="U8049" s="13"/>
      <c r="V8049" s="13"/>
      <c r="W8049" s="13"/>
      <c r="X8049" s="13"/>
      <c r="Y8049" s="13"/>
      <c r="Z8049" s="13"/>
      <c r="AA8049" s="13"/>
      <c r="AB8049" s="13"/>
      <c r="AC8049" s="13"/>
      <c r="AD8049" s="13"/>
      <c r="AE8049" s="13"/>
      <c r="AF8049" s="13"/>
      <c r="AG8049" s="13"/>
      <c r="AH8049" s="13"/>
      <c r="AI8049" s="13"/>
      <c r="AJ8049" s="13"/>
      <c r="AK8049" s="13"/>
      <c r="AL8049" s="13"/>
      <c r="AM8049" s="13"/>
      <c r="AN8049" s="13"/>
      <c r="AO8049" s="13"/>
      <c r="AP8049" s="13"/>
      <c r="AQ8049" s="13"/>
    </row>
    <row r="8050" spans="1:43" x14ac:dyDescent="0.3">
      <c r="A8050" s="12"/>
      <c r="B8050" s="13"/>
      <c r="C8050" s="13"/>
      <c r="D8050" s="13"/>
      <c r="E8050" s="13"/>
      <c r="F8050" s="13"/>
      <c r="G8050" s="13"/>
      <c r="H8050" s="13"/>
      <c r="I8050" s="13"/>
      <c r="J8050" s="13"/>
      <c r="K8050" s="13"/>
      <c r="L8050" s="13"/>
      <c r="M8050" s="13"/>
      <c r="N8050" s="13"/>
      <c r="O8050" s="13"/>
      <c r="P8050" s="13"/>
      <c r="Q8050" s="13"/>
      <c r="R8050" s="13"/>
      <c r="S8050" s="13"/>
      <c r="T8050" s="13"/>
      <c r="U8050" s="13"/>
      <c r="V8050" s="13"/>
      <c r="W8050" s="13"/>
      <c r="X8050" s="13"/>
      <c r="Y8050" s="13"/>
      <c r="Z8050" s="13"/>
      <c r="AA8050" s="13"/>
      <c r="AB8050" s="13"/>
      <c r="AC8050" s="13"/>
      <c r="AD8050" s="13"/>
      <c r="AE8050" s="13"/>
      <c r="AF8050" s="13"/>
      <c r="AG8050" s="13"/>
      <c r="AH8050" s="13"/>
      <c r="AI8050" s="13"/>
      <c r="AJ8050" s="13"/>
      <c r="AK8050" s="13"/>
      <c r="AL8050" s="13"/>
      <c r="AM8050" s="13"/>
      <c r="AN8050" s="13"/>
      <c r="AO8050" s="13"/>
      <c r="AP8050" s="13"/>
      <c r="AQ8050" s="13"/>
    </row>
    <row r="8051" spans="1:43" x14ac:dyDescent="0.3">
      <c r="A8051" s="12"/>
      <c r="B8051" s="13"/>
      <c r="C8051" s="13"/>
      <c r="D8051" s="13"/>
      <c r="E8051" s="13"/>
      <c r="F8051" s="13"/>
      <c r="G8051" s="13"/>
      <c r="H8051" s="13"/>
      <c r="I8051" s="13"/>
      <c r="J8051" s="13"/>
      <c r="K8051" s="13"/>
      <c r="L8051" s="13"/>
      <c r="M8051" s="13"/>
      <c r="N8051" s="13"/>
      <c r="O8051" s="13"/>
      <c r="P8051" s="13"/>
      <c r="Q8051" s="13"/>
      <c r="R8051" s="13"/>
      <c r="S8051" s="13"/>
      <c r="T8051" s="13"/>
      <c r="U8051" s="13"/>
      <c r="V8051" s="13"/>
      <c r="W8051" s="13"/>
      <c r="X8051" s="13"/>
      <c r="Y8051" s="13"/>
      <c r="Z8051" s="13"/>
      <c r="AA8051" s="13"/>
      <c r="AB8051" s="13"/>
      <c r="AC8051" s="13"/>
      <c r="AD8051" s="13"/>
      <c r="AE8051" s="13"/>
      <c r="AF8051" s="13"/>
      <c r="AG8051" s="13"/>
      <c r="AH8051" s="13"/>
      <c r="AI8051" s="13"/>
      <c r="AJ8051" s="13"/>
      <c r="AK8051" s="13"/>
      <c r="AL8051" s="13"/>
      <c r="AM8051" s="13"/>
      <c r="AN8051" s="13"/>
      <c r="AO8051" s="13"/>
      <c r="AP8051" s="13"/>
      <c r="AQ8051" s="13"/>
    </row>
    <row r="8052" spans="1:43" x14ac:dyDescent="0.3">
      <c r="A8052" s="12"/>
      <c r="B8052" s="13"/>
      <c r="C8052" s="13"/>
      <c r="D8052" s="13"/>
      <c r="E8052" s="13"/>
      <c r="F8052" s="13"/>
      <c r="G8052" s="13"/>
      <c r="H8052" s="13"/>
      <c r="I8052" s="13"/>
      <c r="J8052" s="13"/>
      <c r="K8052" s="13"/>
      <c r="L8052" s="13"/>
      <c r="M8052" s="13"/>
      <c r="N8052" s="13"/>
      <c r="O8052" s="13"/>
      <c r="P8052" s="13"/>
      <c r="Q8052" s="13"/>
      <c r="R8052" s="13"/>
      <c r="S8052" s="13"/>
      <c r="T8052" s="13"/>
      <c r="U8052" s="13"/>
      <c r="V8052" s="13"/>
      <c r="W8052" s="13"/>
      <c r="X8052" s="13"/>
      <c r="Y8052" s="13"/>
      <c r="Z8052" s="13"/>
      <c r="AA8052" s="13"/>
      <c r="AB8052" s="13"/>
      <c r="AC8052" s="13"/>
      <c r="AD8052" s="13"/>
      <c r="AE8052" s="13"/>
      <c r="AF8052" s="13"/>
      <c r="AG8052" s="13"/>
      <c r="AH8052" s="13"/>
      <c r="AI8052" s="13"/>
      <c r="AJ8052" s="13"/>
      <c r="AK8052" s="13"/>
      <c r="AL8052" s="13"/>
      <c r="AM8052" s="13"/>
      <c r="AN8052" s="13"/>
      <c r="AO8052" s="13"/>
      <c r="AP8052" s="13"/>
      <c r="AQ8052" s="13"/>
    </row>
    <row r="8053" spans="1:43" x14ac:dyDescent="0.3">
      <c r="A8053" s="12"/>
      <c r="B8053" s="13"/>
      <c r="C8053" s="13"/>
      <c r="D8053" s="13"/>
      <c r="E8053" s="13"/>
      <c r="F8053" s="13"/>
      <c r="G8053" s="13"/>
      <c r="H8053" s="13"/>
      <c r="I8053" s="13"/>
      <c r="J8053" s="13"/>
      <c r="K8053" s="13"/>
      <c r="L8053" s="13"/>
      <c r="M8053" s="13"/>
      <c r="N8053" s="13"/>
      <c r="O8053" s="13"/>
      <c r="P8053" s="13"/>
      <c r="Q8053" s="13"/>
      <c r="R8053" s="13"/>
      <c r="S8053" s="13"/>
      <c r="T8053" s="13"/>
      <c r="U8053" s="13"/>
      <c r="V8053" s="13"/>
      <c r="W8053" s="13"/>
      <c r="X8053" s="13"/>
      <c r="Y8053" s="13"/>
      <c r="Z8053" s="13"/>
      <c r="AA8053" s="13"/>
      <c r="AB8053" s="13"/>
      <c r="AC8053" s="13"/>
      <c r="AD8053" s="13"/>
      <c r="AE8053" s="13"/>
      <c r="AF8053" s="13"/>
      <c r="AG8053" s="13"/>
      <c r="AH8053" s="13"/>
      <c r="AI8053" s="13"/>
      <c r="AJ8053" s="13"/>
      <c r="AK8053" s="13"/>
      <c r="AL8053" s="13"/>
      <c r="AM8053" s="13"/>
      <c r="AN8053" s="13"/>
      <c r="AO8053" s="13"/>
      <c r="AP8053" s="13"/>
      <c r="AQ8053" s="13"/>
    </row>
    <row r="8054" spans="1:43" x14ac:dyDescent="0.3">
      <c r="A8054" s="12"/>
      <c r="B8054" s="13"/>
      <c r="C8054" s="13"/>
      <c r="D8054" s="13"/>
      <c r="E8054" s="13"/>
      <c r="F8054" s="13"/>
      <c r="G8054" s="13"/>
      <c r="H8054" s="13"/>
      <c r="I8054" s="13"/>
      <c r="J8054" s="13"/>
      <c r="K8054" s="13"/>
      <c r="L8054" s="13"/>
      <c r="M8054" s="13"/>
      <c r="N8054" s="13"/>
      <c r="O8054" s="13"/>
      <c r="P8054" s="13"/>
      <c r="Q8054" s="13"/>
      <c r="R8054" s="13"/>
      <c r="S8054" s="13"/>
      <c r="T8054" s="13"/>
      <c r="U8054" s="13"/>
      <c r="V8054" s="13"/>
      <c r="W8054" s="13"/>
      <c r="X8054" s="13"/>
      <c r="Y8054" s="13"/>
      <c r="Z8054" s="13"/>
      <c r="AA8054" s="13"/>
      <c r="AB8054" s="13"/>
      <c r="AC8054" s="13"/>
      <c r="AD8054" s="13"/>
      <c r="AE8054" s="13"/>
      <c r="AF8054" s="13"/>
      <c r="AG8054" s="13"/>
      <c r="AH8054" s="13"/>
      <c r="AI8054" s="13"/>
      <c r="AJ8054" s="13"/>
      <c r="AK8054" s="13"/>
      <c r="AL8054" s="13"/>
      <c r="AM8054" s="13"/>
      <c r="AN8054" s="13"/>
      <c r="AO8054" s="13"/>
      <c r="AP8054" s="13"/>
      <c r="AQ8054" s="13"/>
    </row>
    <row r="8055" spans="1:43" x14ac:dyDescent="0.3">
      <c r="A8055" s="12"/>
      <c r="B8055" s="13"/>
      <c r="C8055" s="13"/>
      <c r="D8055" s="13"/>
      <c r="E8055" s="13"/>
      <c r="F8055" s="13"/>
      <c r="G8055" s="13"/>
      <c r="H8055" s="13"/>
      <c r="I8055" s="13"/>
      <c r="J8055" s="13"/>
      <c r="K8055" s="13"/>
      <c r="L8055" s="13"/>
      <c r="M8055" s="13"/>
      <c r="N8055" s="13"/>
      <c r="O8055" s="13"/>
      <c r="P8055" s="13"/>
      <c r="Q8055" s="13"/>
      <c r="R8055" s="13"/>
      <c r="S8055" s="13"/>
      <c r="T8055" s="13"/>
      <c r="U8055" s="13"/>
      <c r="V8055" s="13"/>
      <c r="W8055" s="13"/>
      <c r="X8055" s="13"/>
      <c r="Y8055" s="13"/>
      <c r="Z8055" s="13"/>
      <c r="AA8055" s="13"/>
      <c r="AB8055" s="13"/>
      <c r="AC8055" s="13"/>
      <c r="AD8055" s="13"/>
      <c r="AE8055" s="13"/>
      <c r="AF8055" s="13"/>
      <c r="AG8055" s="13"/>
      <c r="AH8055" s="13"/>
      <c r="AI8055" s="13"/>
      <c r="AJ8055" s="13"/>
      <c r="AK8055" s="13"/>
      <c r="AL8055" s="13"/>
      <c r="AM8055" s="13"/>
      <c r="AN8055" s="13"/>
      <c r="AO8055" s="13"/>
      <c r="AP8055" s="13"/>
      <c r="AQ8055" s="13"/>
    </row>
    <row r="8056" spans="1:43" x14ac:dyDescent="0.3">
      <c r="A8056" s="12"/>
      <c r="B8056" s="13"/>
      <c r="C8056" s="13"/>
      <c r="D8056" s="13"/>
      <c r="E8056" s="13"/>
      <c r="F8056" s="13"/>
      <c r="G8056" s="13"/>
      <c r="H8056" s="13"/>
      <c r="I8056" s="13"/>
      <c r="J8056" s="13"/>
      <c r="K8056" s="13"/>
      <c r="L8056" s="13"/>
      <c r="M8056" s="13"/>
      <c r="N8056" s="13"/>
      <c r="O8056" s="13"/>
      <c r="P8056" s="13"/>
      <c r="Q8056" s="13"/>
      <c r="R8056" s="13"/>
      <c r="S8056" s="13"/>
      <c r="T8056" s="13"/>
      <c r="U8056" s="13"/>
      <c r="V8056" s="13"/>
      <c r="W8056" s="13"/>
      <c r="X8056" s="13"/>
      <c r="Y8056" s="13"/>
      <c r="Z8056" s="13"/>
      <c r="AA8056" s="13"/>
      <c r="AB8056" s="13"/>
      <c r="AC8056" s="13"/>
      <c r="AD8056" s="13"/>
      <c r="AE8056" s="13"/>
      <c r="AF8056" s="13"/>
      <c r="AG8056" s="13"/>
      <c r="AH8056" s="13"/>
      <c r="AI8056" s="13"/>
      <c r="AJ8056" s="13"/>
      <c r="AK8056" s="13"/>
      <c r="AL8056" s="13"/>
      <c r="AM8056" s="13"/>
      <c r="AN8056" s="13"/>
      <c r="AO8056" s="13"/>
      <c r="AP8056" s="13"/>
      <c r="AQ8056" s="13"/>
    </row>
    <row r="8057" spans="1:43" x14ac:dyDescent="0.3">
      <c r="A8057" s="12"/>
      <c r="B8057" s="13"/>
      <c r="C8057" s="13"/>
      <c r="D8057" s="13"/>
      <c r="E8057" s="13"/>
      <c r="F8057" s="13"/>
      <c r="G8057" s="13"/>
      <c r="H8057" s="13"/>
      <c r="I8057" s="13"/>
      <c r="J8057" s="13"/>
      <c r="K8057" s="13"/>
      <c r="L8057" s="13"/>
      <c r="M8057" s="13"/>
      <c r="N8057" s="13"/>
      <c r="O8057" s="13"/>
      <c r="P8057" s="13"/>
      <c r="Q8057" s="13"/>
      <c r="R8057" s="13"/>
      <c r="S8057" s="13"/>
      <c r="T8057" s="13"/>
      <c r="U8057" s="13"/>
      <c r="V8057" s="13"/>
      <c r="W8057" s="13"/>
      <c r="X8057" s="13"/>
      <c r="Y8057" s="13"/>
      <c r="Z8057" s="13"/>
      <c r="AA8057" s="13"/>
      <c r="AB8057" s="13"/>
      <c r="AC8057" s="13"/>
      <c r="AD8057" s="13"/>
      <c r="AE8057" s="13"/>
      <c r="AF8057" s="13"/>
      <c r="AG8057" s="13"/>
      <c r="AH8057" s="13"/>
      <c r="AI8057" s="13"/>
      <c r="AJ8057" s="13"/>
      <c r="AK8057" s="13"/>
      <c r="AL8057" s="13"/>
      <c r="AM8057" s="13"/>
      <c r="AN8057" s="13"/>
      <c r="AO8057" s="13"/>
      <c r="AP8057" s="13"/>
      <c r="AQ8057" s="13"/>
    </row>
    <row r="8058" spans="1:43" x14ac:dyDescent="0.3">
      <c r="A8058" s="12"/>
      <c r="B8058" s="13"/>
      <c r="C8058" s="13"/>
      <c r="D8058" s="13"/>
      <c r="E8058" s="13"/>
      <c r="F8058" s="13"/>
      <c r="G8058" s="13"/>
      <c r="H8058" s="13"/>
      <c r="I8058" s="13"/>
      <c r="J8058" s="13"/>
      <c r="K8058" s="13"/>
      <c r="L8058" s="13"/>
      <c r="M8058" s="13"/>
      <c r="N8058" s="13"/>
      <c r="O8058" s="13"/>
      <c r="P8058" s="13"/>
      <c r="Q8058" s="13"/>
      <c r="R8058" s="13"/>
      <c r="S8058" s="13"/>
      <c r="T8058" s="13"/>
      <c r="U8058" s="13"/>
      <c r="V8058" s="13"/>
      <c r="W8058" s="13"/>
      <c r="X8058" s="13"/>
      <c r="Y8058" s="13"/>
      <c r="Z8058" s="13"/>
      <c r="AA8058" s="13"/>
      <c r="AB8058" s="13"/>
      <c r="AC8058" s="13"/>
      <c r="AD8058" s="13"/>
      <c r="AE8058" s="13"/>
      <c r="AF8058" s="13"/>
      <c r="AG8058" s="13"/>
      <c r="AH8058" s="13"/>
      <c r="AI8058" s="13"/>
      <c r="AJ8058" s="13"/>
      <c r="AK8058" s="13"/>
      <c r="AL8058" s="13"/>
      <c r="AM8058" s="13"/>
      <c r="AN8058" s="13"/>
      <c r="AO8058" s="13"/>
      <c r="AP8058" s="13"/>
      <c r="AQ8058" s="13"/>
    </row>
    <row r="8059" spans="1:43" x14ac:dyDescent="0.3">
      <c r="A8059" s="12"/>
      <c r="B8059" s="13"/>
      <c r="C8059" s="13"/>
      <c r="D8059" s="13"/>
      <c r="E8059" s="13"/>
      <c r="F8059" s="13"/>
      <c r="G8059" s="13"/>
      <c r="H8059" s="13"/>
      <c r="I8059" s="13"/>
      <c r="J8059" s="13"/>
      <c r="K8059" s="13"/>
      <c r="L8059" s="13"/>
      <c r="M8059" s="13"/>
      <c r="N8059" s="13"/>
      <c r="O8059" s="13"/>
      <c r="P8059" s="13"/>
      <c r="Q8059" s="13"/>
      <c r="R8059" s="13"/>
      <c r="S8059" s="13"/>
      <c r="T8059" s="13"/>
      <c r="U8059" s="13"/>
      <c r="V8059" s="13"/>
      <c r="W8059" s="13"/>
      <c r="X8059" s="13"/>
      <c r="Y8059" s="13"/>
      <c r="Z8059" s="13"/>
      <c r="AA8059" s="13"/>
      <c r="AB8059" s="13"/>
      <c r="AC8059" s="13"/>
      <c r="AD8059" s="13"/>
      <c r="AE8059" s="13"/>
      <c r="AF8059" s="13"/>
      <c r="AG8059" s="13"/>
      <c r="AH8059" s="13"/>
      <c r="AI8059" s="13"/>
      <c r="AJ8059" s="13"/>
      <c r="AK8059" s="13"/>
      <c r="AL8059" s="13"/>
      <c r="AM8059" s="13"/>
      <c r="AN8059" s="13"/>
      <c r="AO8059" s="13"/>
      <c r="AP8059" s="13"/>
      <c r="AQ8059" s="13"/>
    </row>
    <row r="8060" spans="1:43" x14ac:dyDescent="0.3">
      <c r="A8060" s="12"/>
      <c r="B8060" s="13"/>
      <c r="C8060" s="13"/>
      <c r="D8060" s="13"/>
      <c r="E8060" s="13"/>
      <c r="F8060" s="13"/>
      <c r="G8060" s="13"/>
      <c r="H8060" s="13"/>
      <c r="I8060" s="13"/>
      <c r="J8060" s="13"/>
      <c r="K8060" s="13"/>
      <c r="L8060" s="13"/>
      <c r="M8060" s="13"/>
      <c r="N8060" s="13"/>
      <c r="O8060" s="13"/>
      <c r="P8060" s="13"/>
      <c r="Q8060" s="13"/>
      <c r="R8060" s="13"/>
      <c r="S8060" s="13"/>
      <c r="T8060" s="13"/>
      <c r="U8060" s="13"/>
      <c r="V8060" s="13"/>
      <c r="W8060" s="13"/>
      <c r="X8060" s="13"/>
      <c r="Y8060" s="13"/>
      <c r="Z8060" s="13"/>
      <c r="AA8060" s="13"/>
      <c r="AB8060" s="13"/>
      <c r="AC8060" s="13"/>
      <c r="AD8060" s="13"/>
      <c r="AE8060" s="13"/>
      <c r="AF8060" s="13"/>
      <c r="AG8060" s="13"/>
      <c r="AH8060" s="13"/>
      <c r="AI8060" s="13"/>
      <c r="AJ8060" s="13"/>
      <c r="AK8060" s="13"/>
      <c r="AL8060" s="13"/>
      <c r="AM8060" s="13"/>
      <c r="AN8060" s="13"/>
      <c r="AO8060" s="13"/>
      <c r="AP8060" s="13"/>
      <c r="AQ8060" s="13"/>
    </row>
    <row r="8061" spans="1:43" x14ac:dyDescent="0.3">
      <c r="A8061" s="12"/>
      <c r="B8061" s="13"/>
      <c r="C8061" s="13"/>
      <c r="D8061" s="13"/>
      <c r="E8061" s="13"/>
      <c r="F8061" s="13"/>
      <c r="G8061" s="13"/>
      <c r="H8061" s="13"/>
      <c r="I8061" s="13"/>
      <c r="J8061" s="13"/>
      <c r="K8061" s="13"/>
      <c r="L8061" s="13"/>
      <c r="M8061" s="13"/>
      <c r="N8061" s="13"/>
      <c r="O8061" s="13"/>
      <c r="P8061" s="13"/>
      <c r="Q8061" s="13"/>
      <c r="R8061" s="13"/>
      <c r="S8061" s="13"/>
      <c r="T8061" s="13"/>
      <c r="U8061" s="13"/>
      <c r="V8061" s="13"/>
      <c r="W8061" s="13"/>
      <c r="X8061" s="13"/>
      <c r="Y8061" s="13"/>
      <c r="Z8061" s="13"/>
      <c r="AA8061" s="13"/>
      <c r="AB8061" s="13"/>
      <c r="AC8061" s="13"/>
      <c r="AD8061" s="13"/>
      <c r="AE8061" s="13"/>
      <c r="AF8061" s="13"/>
      <c r="AG8061" s="13"/>
      <c r="AH8061" s="13"/>
      <c r="AI8061" s="13"/>
      <c r="AJ8061" s="13"/>
      <c r="AK8061" s="13"/>
      <c r="AL8061" s="13"/>
      <c r="AM8061" s="13"/>
      <c r="AN8061" s="13"/>
      <c r="AO8061" s="13"/>
      <c r="AP8061" s="13"/>
      <c r="AQ8061" s="13"/>
    </row>
    <row r="8062" spans="1:43" x14ac:dyDescent="0.3">
      <c r="A8062" s="12"/>
      <c r="B8062" s="13"/>
      <c r="C8062" s="13"/>
      <c r="D8062" s="13"/>
      <c r="E8062" s="13"/>
      <c r="F8062" s="13"/>
      <c r="G8062" s="13"/>
      <c r="H8062" s="13"/>
      <c r="I8062" s="13"/>
      <c r="J8062" s="13"/>
      <c r="K8062" s="13"/>
      <c r="L8062" s="13"/>
      <c r="M8062" s="13"/>
      <c r="N8062" s="13"/>
      <c r="O8062" s="13"/>
      <c r="P8062" s="13"/>
      <c r="Q8062" s="13"/>
      <c r="R8062" s="13"/>
      <c r="S8062" s="13"/>
      <c r="T8062" s="13"/>
      <c r="U8062" s="13"/>
      <c r="V8062" s="13"/>
      <c r="W8062" s="13"/>
      <c r="X8062" s="13"/>
      <c r="Y8062" s="13"/>
      <c r="Z8062" s="13"/>
      <c r="AA8062" s="13"/>
      <c r="AB8062" s="13"/>
      <c r="AC8062" s="13"/>
      <c r="AD8062" s="13"/>
      <c r="AE8062" s="13"/>
      <c r="AF8062" s="13"/>
      <c r="AG8062" s="13"/>
      <c r="AH8062" s="13"/>
      <c r="AI8062" s="13"/>
      <c r="AJ8062" s="13"/>
      <c r="AK8062" s="13"/>
      <c r="AL8062" s="13"/>
      <c r="AM8062" s="13"/>
      <c r="AN8062" s="13"/>
      <c r="AO8062" s="13"/>
      <c r="AP8062" s="13"/>
      <c r="AQ8062" s="13"/>
    </row>
    <row r="8063" spans="1:43" x14ac:dyDescent="0.3">
      <c r="A8063" s="12"/>
      <c r="B8063" s="13"/>
      <c r="C8063" s="13"/>
      <c r="D8063" s="13"/>
      <c r="E8063" s="13"/>
      <c r="F8063" s="13"/>
      <c r="G8063" s="13"/>
      <c r="H8063" s="13"/>
      <c r="I8063" s="13"/>
      <c r="J8063" s="13"/>
      <c r="K8063" s="13"/>
      <c r="L8063" s="13"/>
      <c r="M8063" s="13"/>
      <c r="N8063" s="13"/>
      <c r="O8063" s="13"/>
      <c r="P8063" s="13"/>
      <c r="Q8063" s="13"/>
      <c r="R8063" s="13"/>
      <c r="S8063" s="13"/>
      <c r="T8063" s="13"/>
      <c r="U8063" s="13"/>
      <c r="V8063" s="13"/>
      <c r="W8063" s="13"/>
      <c r="X8063" s="13"/>
      <c r="Y8063" s="13"/>
      <c r="Z8063" s="13"/>
      <c r="AA8063" s="13"/>
      <c r="AB8063" s="13"/>
      <c r="AC8063" s="13"/>
      <c r="AD8063" s="13"/>
      <c r="AE8063" s="13"/>
      <c r="AF8063" s="13"/>
      <c r="AG8063" s="13"/>
      <c r="AH8063" s="13"/>
      <c r="AI8063" s="13"/>
      <c r="AJ8063" s="13"/>
      <c r="AK8063" s="13"/>
      <c r="AL8063" s="13"/>
      <c r="AM8063" s="13"/>
      <c r="AN8063" s="13"/>
      <c r="AO8063" s="13"/>
      <c r="AP8063" s="13"/>
      <c r="AQ8063" s="13"/>
    </row>
    <row r="8064" spans="1:43" x14ac:dyDescent="0.3">
      <c r="A8064" s="12"/>
      <c r="B8064" s="13"/>
      <c r="C8064" s="13"/>
      <c r="D8064" s="13"/>
      <c r="E8064" s="13"/>
      <c r="F8064" s="13"/>
      <c r="G8064" s="13"/>
      <c r="H8064" s="13"/>
      <c r="I8064" s="13"/>
      <c r="J8064" s="13"/>
      <c r="K8064" s="13"/>
      <c r="L8064" s="13"/>
      <c r="M8064" s="13"/>
      <c r="N8064" s="13"/>
      <c r="O8064" s="13"/>
      <c r="P8064" s="13"/>
      <c r="Q8064" s="13"/>
      <c r="R8064" s="13"/>
      <c r="S8064" s="13"/>
      <c r="T8064" s="13"/>
      <c r="U8064" s="13"/>
      <c r="V8064" s="13"/>
      <c r="W8064" s="13"/>
      <c r="X8064" s="13"/>
      <c r="Y8064" s="13"/>
      <c r="Z8064" s="13"/>
      <c r="AA8064" s="13"/>
      <c r="AB8064" s="13"/>
      <c r="AC8064" s="13"/>
      <c r="AD8064" s="13"/>
      <c r="AE8064" s="13"/>
      <c r="AF8064" s="13"/>
      <c r="AG8064" s="13"/>
      <c r="AH8064" s="13"/>
      <c r="AI8064" s="13"/>
      <c r="AJ8064" s="13"/>
      <c r="AK8064" s="13"/>
      <c r="AL8064" s="13"/>
      <c r="AM8064" s="13"/>
      <c r="AN8064" s="13"/>
      <c r="AO8064" s="13"/>
      <c r="AP8064" s="13"/>
      <c r="AQ8064" s="13"/>
    </row>
    <row r="8065" spans="1:43" x14ac:dyDescent="0.3">
      <c r="A8065" s="12"/>
      <c r="B8065" s="13"/>
      <c r="C8065" s="13"/>
      <c r="D8065" s="13"/>
      <c r="E8065" s="13"/>
      <c r="F8065" s="13"/>
      <c r="G8065" s="13"/>
      <c r="H8065" s="13"/>
      <c r="I8065" s="13"/>
      <c r="J8065" s="13"/>
      <c r="K8065" s="13"/>
      <c r="L8065" s="13"/>
      <c r="M8065" s="13"/>
      <c r="N8065" s="13"/>
      <c r="O8065" s="13"/>
      <c r="P8065" s="13"/>
      <c r="Q8065" s="13"/>
      <c r="R8065" s="13"/>
      <c r="S8065" s="13"/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  <c r="AE8065" s="13"/>
      <c r="AF8065" s="13"/>
      <c r="AG8065" s="13"/>
      <c r="AH8065" s="13"/>
      <c r="AI8065" s="13"/>
      <c r="AJ8065" s="13"/>
      <c r="AK8065" s="13"/>
      <c r="AL8065" s="13"/>
      <c r="AM8065" s="13"/>
      <c r="AN8065" s="13"/>
      <c r="AO8065" s="13"/>
      <c r="AP8065" s="13"/>
      <c r="AQ8065" s="13"/>
    </row>
    <row r="8066" spans="1:43" x14ac:dyDescent="0.3">
      <c r="A8066" s="12"/>
      <c r="B8066" s="13"/>
      <c r="C8066" s="13"/>
      <c r="D8066" s="13"/>
      <c r="E8066" s="13"/>
      <c r="F8066" s="13"/>
      <c r="G8066" s="13"/>
      <c r="H8066" s="13"/>
      <c r="I8066" s="13"/>
      <c r="J8066" s="13"/>
      <c r="K8066" s="13"/>
      <c r="L8066" s="13"/>
      <c r="M8066" s="13"/>
      <c r="N8066" s="13"/>
      <c r="O8066" s="13"/>
      <c r="P8066" s="13"/>
      <c r="Q8066" s="13"/>
      <c r="R8066" s="13"/>
      <c r="S8066" s="13"/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  <c r="AE8066" s="13"/>
      <c r="AF8066" s="13"/>
      <c r="AG8066" s="13"/>
      <c r="AH8066" s="13"/>
      <c r="AI8066" s="13"/>
      <c r="AJ8066" s="13"/>
      <c r="AK8066" s="13"/>
      <c r="AL8066" s="13"/>
      <c r="AM8066" s="13"/>
      <c r="AN8066" s="13"/>
      <c r="AO8066" s="13"/>
      <c r="AP8066" s="13"/>
      <c r="AQ8066" s="13"/>
    </row>
    <row r="8067" spans="1:43" x14ac:dyDescent="0.3">
      <c r="A8067" s="12"/>
      <c r="B8067" s="13"/>
      <c r="C8067" s="13"/>
      <c r="D8067" s="13"/>
      <c r="E8067" s="13"/>
      <c r="F8067" s="13"/>
      <c r="G8067" s="13"/>
      <c r="H8067" s="13"/>
      <c r="I8067" s="13"/>
      <c r="J8067" s="13"/>
      <c r="K8067" s="13"/>
      <c r="L8067" s="13"/>
      <c r="M8067" s="13"/>
      <c r="N8067" s="13"/>
      <c r="O8067" s="13"/>
      <c r="P8067" s="13"/>
      <c r="Q8067" s="13"/>
      <c r="R8067" s="13"/>
      <c r="S8067" s="13"/>
      <c r="T8067" s="13"/>
      <c r="U8067" s="13"/>
      <c r="V8067" s="13"/>
      <c r="W8067" s="13"/>
      <c r="X8067" s="13"/>
      <c r="Y8067" s="13"/>
      <c r="Z8067" s="13"/>
      <c r="AA8067" s="13"/>
      <c r="AB8067" s="13"/>
      <c r="AC8067" s="13"/>
      <c r="AD8067" s="13"/>
      <c r="AE8067" s="13"/>
      <c r="AF8067" s="13"/>
      <c r="AG8067" s="13"/>
      <c r="AH8067" s="13"/>
      <c r="AI8067" s="13"/>
      <c r="AJ8067" s="13"/>
      <c r="AK8067" s="13"/>
      <c r="AL8067" s="13"/>
      <c r="AM8067" s="13"/>
      <c r="AN8067" s="13"/>
      <c r="AO8067" s="13"/>
      <c r="AP8067" s="13"/>
      <c r="AQ8067" s="13"/>
    </row>
    <row r="8068" spans="1:43" x14ac:dyDescent="0.3">
      <c r="A8068" s="12"/>
      <c r="B8068" s="13"/>
      <c r="C8068" s="13"/>
      <c r="D8068" s="13"/>
      <c r="E8068" s="13"/>
      <c r="F8068" s="13"/>
      <c r="G8068" s="13"/>
      <c r="H8068" s="13"/>
      <c r="I8068" s="13"/>
      <c r="J8068" s="13"/>
      <c r="K8068" s="13"/>
      <c r="L8068" s="13"/>
      <c r="M8068" s="13"/>
      <c r="N8068" s="13"/>
      <c r="O8068" s="13"/>
      <c r="P8068" s="13"/>
      <c r="Q8068" s="13"/>
      <c r="R8068" s="13"/>
      <c r="S8068" s="13"/>
      <c r="T8068" s="13"/>
      <c r="U8068" s="13"/>
      <c r="V8068" s="13"/>
      <c r="W8068" s="13"/>
      <c r="X8068" s="13"/>
      <c r="Y8068" s="13"/>
      <c r="Z8068" s="13"/>
      <c r="AA8068" s="13"/>
      <c r="AB8068" s="13"/>
      <c r="AC8068" s="13"/>
      <c r="AD8068" s="13"/>
      <c r="AE8068" s="13"/>
      <c r="AF8068" s="13"/>
      <c r="AG8068" s="13"/>
      <c r="AH8068" s="13"/>
      <c r="AI8068" s="13"/>
      <c r="AJ8068" s="13"/>
      <c r="AK8068" s="13"/>
      <c r="AL8068" s="13"/>
      <c r="AM8068" s="13"/>
      <c r="AN8068" s="13"/>
      <c r="AO8068" s="13"/>
      <c r="AP8068" s="13"/>
      <c r="AQ8068" s="13"/>
    </row>
    <row r="8069" spans="1:43" x14ac:dyDescent="0.3">
      <c r="A8069" s="12"/>
      <c r="B8069" s="13"/>
      <c r="C8069" s="13"/>
      <c r="D8069" s="13"/>
      <c r="E8069" s="13"/>
      <c r="F8069" s="13"/>
      <c r="G8069" s="13"/>
      <c r="H8069" s="13"/>
      <c r="I8069" s="13"/>
      <c r="J8069" s="13"/>
      <c r="K8069" s="13"/>
      <c r="L8069" s="13"/>
      <c r="M8069" s="13"/>
      <c r="N8069" s="13"/>
      <c r="O8069" s="13"/>
      <c r="P8069" s="13"/>
      <c r="Q8069" s="13"/>
      <c r="R8069" s="13"/>
      <c r="S8069" s="13"/>
      <c r="T8069" s="13"/>
      <c r="U8069" s="13"/>
      <c r="V8069" s="13"/>
      <c r="W8069" s="13"/>
      <c r="X8069" s="13"/>
      <c r="Y8069" s="13"/>
      <c r="Z8069" s="13"/>
      <c r="AA8069" s="13"/>
      <c r="AB8069" s="13"/>
      <c r="AC8069" s="13"/>
      <c r="AD8069" s="13"/>
      <c r="AE8069" s="13"/>
      <c r="AF8069" s="13"/>
      <c r="AG8069" s="13"/>
      <c r="AH8069" s="13"/>
      <c r="AI8069" s="13"/>
      <c r="AJ8069" s="13"/>
      <c r="AK8069" s="13"/>
      <c r="AL8069" s="13"/>
      <c r="AM8069" s="13"/>
      <c r="AN8069" s="13"/>
      <c r="AO8069" s="13"/>
      <c r="AP8069" s="13"/>
      <c r="AQ8069" s="13"/>
    </row>
    <row r="8070" spans="1:43" x14ac:dyDescent="0.3">
      <c r="A8070" s="12"/>
      <c r="B8070" s="13"/>
      <c r="C8070" s="13"/>
      <c r="D8070" s="13"/>
      <c r="E8070" s="13"/>
      <c r="F8070" s="13"/>
      <c r="G8070" s="13"/>
      <c r="H8070" s="13"/>
      <c r="I8070" s="13"/>
      <c r="J8070" s="13"/>
      <c r="K8070" s="13"/>
      <c r="L8070" s="13"/>
      <c r="M8070" s="13"/>
      <c r="N8070" s="13"/>
      <c r="O8070" s="13"/>
      <c r="P8070" s="13"/>
      <c r="Q8070" s="13"/>
      <c r="R8070" s="13"/>
      <c r="S8070" s="13"/>
      <c r="T8070" s="13"/>
      <c r="U8070" s="13"/>
      <c r="V8070" s="13"/>
      <c r="W8070" s="13"/>
      <c r="X8070" s="13"/>
      <c r="Y8070" s="13"/>
      <c r="Z8070" s="13"/>
      <c r="AA8070" s="13"/>
      <c r="AB8070" s="13"/>
      <c r="AC8070" s="13"/>
      <c r="AD8070" s="13"/>
      <c r="AE8070" s="13"/>
      <c r="AF8070" s="13"/>
      <c r="AG8070" s="13"/>
      <c r="AH8070" s="13"/>
      <c r="AI8070" s="13"/>
      <c r="AJ8070" s="13"/>
      <c r="AK8070" s="13"/>
      <c r="AL8070" s="13"/>
      <c r="AM8070" s="13"/>
      <c r="AN8070" s="13"/>
      <c r="AO8070" s="13"/>
      <c r="AP8070" s="13"/>
      <c r="AQ8070" s="13"/>
    </row>
    <row r="8071" spans="1:43" x14ac:dyDescent="0.3">
      <c r="A8071" s="12"/>
      <c r="B8071" s="13"/>
      <c r="C8071" s="13"/>
      <c r="D8071" s="13"/>
      <c r="E8071" s="13"/>
      <c r="F8071" s="13"/>
      <c r="G8071" s="13"/>
      <c r="H8071" s="13"/>
      <c r="I8071" s="13"/>
      <c r="J8071" s="13"/>
      <c r="K8071" s="13"/>
      <c r="L8071" s="13"/>
      <c r="M8071" s="13"/>
      <c r="N8071" s="13"/>
      <c r="O8071" s="13"/>
      <c r="P8071" s="13"/>
      <c r="Q8071" s="13"/>
      <c r="R8071" s="13"/>
      <c r="S8071" s="13"/>
      <c r="T8071" s="13"/>
      <c r="U8071" s="13"/>
      <c r="V8071" s="13"/>
      <c r="W8071" s="13"/>
      <c r="X8071" s="13"/>
      <c r="Y8071" s="13"/>
      <c r="Z8071" s="13"/>
      <c r="AA8071" s="13"/>
      <c r="AB8071" s="13"/>
      <c r="AC8071" s="13"/>
      <c r="AD8071" s="13"/>
      <c r="AE8071" s="13"/>
      <c r="AF8071" s="13"/>
      <c r="AG8071" s="13"/>
      <c r="AH8071" s="13"/>
      <c r="AI8071" s="13"/>
      <c r="AJ8071" s="13"/>
      <c r="AK8071" s="13"/>
      <c r="AL8071" s="13"/>
      <c r="AM8071" s="13"/>
      <c r="AN8071" s="13"/>
      <c r="AO8071" s="13"/>
      <c r="AP8071" s="13"/>
      <c r="AQ8071" s="13"/>
    </row>
    <row r="8072" spans="1:43" x14ac:dyDescent="0.3">
      <c r="A8072" s="12"/>
      <c r="B8072" s="13"/>
      <c r="C8072" s="13"/>
      <c r="D8072" s="13"/>
      <c r="E8072" s="13"/>
      <c r="F8072" s="13"/>
      <c r="G8072" s="13"/>
      <c r="H8072" s="13"/>
      <c r="I8072" s="13"/>
      <c r="J8072" s="13"/>
      <c r="K8072" s="13"/>
      <c r="L8072" s="13"/>
      <c r="M8072" s="13"/>
      <c r="N8072" s="13"/>
      <c r="O8072" s="13"/>
      <c r="P8072" s="13"/>
      <c r="Q8072" s="13"/>
      <c r="R8072" s="13"/>
      <c r="S8072" s="13"/>
      <c r="T8072" s="13"/>
      <c r="U8072" s="13"/>
      <c r="V8072" s="13"/>
      <c r="W8072" s="13"/>
      <c r="X8072" s="13"/>
      <c r="Y8072" s="13"/>
      <c r="Z8072" s="13"/>
      <c r="AA8072" s="13"/>
      <c r="AB8072" s="13"/>
      <c r="AC8072" s="13"/>
      <c r="AD8072" s="13"/>
      <c r="AE8072" s="13"/>
      <c r="AF8072" s="13"/>
      <c r="AG8072" s="13"/>
      <c r="AH8072" s="13"/>
      <c r="AI8072" s="13"/>
      <c r="AJ8072" s="13"/>
      <c r="AK8072" s="13"/>
      <c r="AL8072" s="13"/>
      <c r="AM8072" s="13"/>
      <c r="AN8072" s="13"/>
      <c r="AO8072" s="13"/>
      <c r="AP8072" s="13"/>
      <c r="AQ8072" s="13"/>
    </row>
    <row r="8073" spans="1:43" x14ac:dyDescent="0.3">
      <c r="A8073" s="12"/>
      <c r="B8073" s="13"/>
      <c r="C8073" s="13"/>
      <c r="D8073" s="13"/>
      <c r="E8073" s="13"/>
      <c r="F8073" s="13"/>
      <c r="G8073" s="13"/>
      <c r="H8073" s="13"/>
      <c r="I8073" s="13"/>
      <c r="J8073" s="13"/>
      <c r="K8073" s="13"/>
      <c r="L8073" s="13"/>
      <c r="M8073" s="13"/>
      <c r="N8073" s="13"/>
      <c r="O8073" s="13"/>
      <c r="P8073" s="13"/>
      <c r="Q8073" s="13"/>
      <c r="R8073" s="13"/>
      <c r="S8073" s="13"/>
      <c r="T8073" s="13"/>
      <c r="U8073" s="13"/>
      <c r="V8073" s="13"/>
      <c r="W8073" s="13"/>
      <c r="X8073" s="13"/>
      <c r="Y8073" s="13"/>
      <c r="Z8073" s="13"/>
      <c r="AA8073" s="13"/>
      <c r="AB8073" s="13"/>
      <c r="AC8073" s="13"/>
      <c r="AD8073" s="13"/>
      <c r="AE8073" s="13"/>
      <c r="AF8073" s="13"/>
      <c r="AG8073" s="13"/>
      <c r="AH8073" s="13"/>
      <c r="AI8073" s="13"/>
      <c r="AJ8073" s="13"/>
      <c r="AK8073" s="13"/>
      <c r="AL8073" s="13"/>
      <c r="AM8073" s="13"/>
      <c r="AN8073" s="13"/>
      <c r="AO8073" s="13"/>
      <c r="AP8073" s="13"/>
      <c r="AQ8073" s="13"/>
    </row>
    <row r="8074" spans="1:43" x14ac:dyDescent="0.3">
      <c r="A8074" s="12"/>
      <c r="B8074" s="13"/>
      <c r="C8074" s="13"/>
      <c r="D8074" s="13"/>
      <c r="E8074" s="13"/>
      <c r="F8074" s="13"/>
      <c r="G8074" s="13"/>
      <c r="H8074" s="13"/>
      <c r="I8074" s="13"/>
      <c r="J8074" s="13"/>
      <c r="K8074" s="13"/>
      <c r="L8074" s="13"/>
      <c r="M8074" s="13"/>
      <c r="N8074" s="13"/>
      <c r="O8074" s="13"/>
      <c r="P8074" s="13"/>
      <c r="Q8074" s="13"/>
      <c r="R8074" s="13"/>
      <c r="S8074" s="13"/>
      <c r="T8074" s="13"/>
      <c r="U8074" s="13"/>
      <c r="V8074" s="13"/>
      <c r="W8074" s="13"/>
      <c r="X8074" s="13"/>
      <c r="Y8074" s="13"/>
      <c r="Z8074" s="13"/>
      <c r="AA8074" s="13"/>
      <c r="AB8074" s="13"/>
      <c r="AC8074" s="13"/>
      <c r="AD8074" s="13"/>
      <c r="AE8074" s="13"/>
      <c r="AF8074" s="13"/>
      <c r="AG8074" s="13"/>
      <c r="AH8074" s="13"/>
      <c r="AI8074" s="13"/>
      <c r="AJ8074" s="13"/>
      <c r="AK8074" s="13"/>
      <c r="AL8074" s="13"/>
      <c r="AM8074" s="13"/>
      <c r="AN8074" s="13"/>
      <c r="AO8074" s="13"/>
      <c r="AP8074" s="13"/>
      <c r="AQ8074" s="13"/>
    </row>
    <row r="8075" spans="1:43" x14ac:dyDescent="0.3">
      <c r="A8075" s="12"/>
      <c r="B8075" s="13"/>
      <c r="C8075" s="13"/>
      <c r="D8075" s="13"/>
      <c r="E8075" s="13"/>
      <c r="F8075" s="13"/>
      <c r="G8075" s="13"/>
      <c r="H8075" s="13"/>
      <c r="I8075" s="13"/>
      <c r="J8075" s="13"/>
      <c r="K8075" s="13"/>
      <c r="L8075" s="13"/>
      <c r="M8075" s="13"/>
      <c r="N8075" s="13"/>
      <c r="O8075" s="13"/>
      <c r="P8075" s="13"/>
      <c r="Q8075" s="13"/>
      <c r="R8075" s="13"/>
      <c r="S8075" s="13"/>
      <c r="T8075" s="13"/>
      <c r="U8075" s="13"/>
      <c r="V8075" s="13"/>
      <c r="W8075" s="13"/>
      <c r="X8075" s="13"/>
      <c r="Y8075" s="13"/>
      <c r="Z8075" s="13"/>
      <c r="AA8075" s="13"/>
      <c r="AB8075" s="13"/>
      <c r="AC8075" s="13"/>
      <c r="AD8075" s="13"/>
      <c r="AE8075" s="13"/>
      <c r="AF8075" s="13"/>
      <c r="AG8075" s="13"/>
      <c r="AH8075" s="13"/>
      <c r="AI8075" s="13"/>
      <c r="AJ8075" s="13"/>
      <c r="AK8075" s="13"/>
      <c r="AL8075" s="13"/>
      <c r="AM8075" s="13"/>
      <c r="AN8075" s="13"/>
      <c r="AO8075" s="13"/>
      <c r="AP8075" s="13"/>
      <c r="AQ8075" s="13"/>
    </row>
    <row r="8076" spans="1:43" x14ac:dyDescent="0.3">
      <c r="A8076" s="12"/>
      <c r="B8076" s="13"/>
      <c r="C8076" s="13"/>
      <c r="D8076" s="13"/>
      <c r="E8076" s="13"/>
      <c r="F8076" s="13"/>
      <c r="G8076" s="13"/>
      <c r="H8076" s="13"/>
      <c r="I8076" s="13"/>
      <c r="J8076" s="13"/>
      <c r="K8076" s="13"/>
      <c r="L8076" s="13"/>
      <c r="M8076" s="13"/>
      <c r="N8076" s="13"/>
      <c r="O8076" s="13"/>
      <c r="P8076" s="13"/>
      <c r="Q8076" s="13"/>
      <c r="R8076" s="13"/>
      <c r="S8076" s="13"/>
      <c r="T8076" s="13"/>
      <c r="U8076" s="13"/>
      <c r="V8076" s="13"/>
      <c r="W8076" s="13"/>
      <c r="X8076" s="13"/>
      <c r="Y8076" s="13"/>
      <c r="Z8076" s="13"/>
      <c r="AA8076" s="13"/>
      <c r="AB8076" s="13"/>
      <c r="AC8076" s="13"/>
      <c r="AD8076" s="13"/>
      <c r="AE8076" s="13"/>
      <c r="AF8076" s="13"/>
      <c r="AG8076" s="13"/>
      <c r="AH8076" s="13"/>
      <c r="AI8076" s="13"/>
      <c r="AJ8076" s="13"/>
      <c r="AK8076" s="13"/>
      <c r="AL8076" s="13"/>
      <c r="AM8076" s="13"/>
      <c r="AN8076" s="13"/>
      <c r="AO8076" s="13"/>
      <c r="AP8076" s="13"/>
      <c r="AQ8076" s="13"/>
    </row>
    <row r="8077" spans="1:43" x14ac:dyDescent="0.3">
      <c r="A8077" s="12"/>
      <c r="B8077" s="13"/>
      <c r="C8077" s="13"/>
      <c r="D8077" s="13"/>
      <c r="E8077" s="13"/>
      <c r="F8077" s="13"/>
      <c r="G8077" s="13"/>
      <c r="H8077" s="13"/>
      <c r="I8077" s="13"/>
      <c r="J8077" s="13"/>
      <c r="K8077" s="13"/>
      <c r="L8077" s="13"/>
      <c r="M8077" s="13"/>
      <c r="N8077" s="13"/>
      <c r="O8077" s="13"/>
      <c r="P8077" s="13"/>
      <c r="Q8077" s="13"/>
      <c r="R8077" s="13"/>
      <c r="S8077" s="13"/>
      <c r="T8077" s="13"/>
      <c r="U8077" s="13"/>
      <c r="V8077" s="13"/>
      <c r="W8077" s="13"/>
      <c r="X8077" s="13"/>
      <c r="Y8077" s="13"/>
      <c r="Z8077" s="13"/>
      <c r="AA8077" s="13"/>
      <c r="AB8077" s="13"/>
      <c r="AC8077" s="13"/>
      <c r="AD8077" s="13"/>
      <c r="AE8077" s="13"/>
      <c r="AF8077" s="13"/>
      <c r="AG8077" s="13"/>
      <c r="AH8077" s="13"/>
      <c r="AI8077" s="13"/>
      <c r="AJ8077" s="13"/>
      <c r="AK8077" s="13"/>
      <c r="AL8077" s="13"/>
      <c r="AM8077" s="13"/>
      <c r="AN8077" s="13"/>
      <c r="AO8077" s="13"/>
      <c r="AP8077" s="13"/>
      <c r="AQ8077" s="13"/>
    </row>
    <row r="8078" spans="1:43" x14ac:dyDescent="0.3">
      <c r="A8078" s="12"/>
      <c r="B8078" s="13"/>
      <c r="C8078" s="13"/>
      <c r="D8078" s="13"/>
      <c r="E8078" s="13"/>
      <c r="F8078" s="13"/>
      <c r="G8078" s="13"/>
      <c r="H8078" s="13"/>
      <c r="I8078" s="13"/>
      <c r="J8078" s="13"/>
      <c r="K8078" s="13"/>
      <c r="L8078" s="13"/>
      <c r="M8078" s="13"/>
      <c r="N8078" s="13"/>
      <c r="O8078" s="13"/>
      <c r="P8078" s="13"/>
      <c r="Q8078" s="13"/>
      <c r="R8078" s="13"/>
      <c r="S8078" s="13"/>
      <c r="T8078" s="13"/>
      <c r="U8078" s="13"/>
      <c r="V8078" s="13"/>
      <c r="W8078" s="13"/>
      <c r="X8078" s="13"/>
      <c r="Y8078" s="13"/>
      <c r="Z8078" s="13"/>
      <c r="AA8078" s="13"/>
      <c r="AB8078" s="13"/>
      <c r="AC8078" s="13"/>
      <c r="AD8078" s="13"/>
      <c r="AE8078" s="13"/>
      <c r="AF8078" s="13"/>
      <c r="AG8078" s="13"/>
      <c r="AH8078" s="13"/>
      <c r="AI8078" s="13"/>
      <c r="AJ8078" s="13"/>
      <c r="AK8078" s="13"/>
      <c r="AL8078" s="13"/>
      <c r="AM8078" s="13"/>
      <c r="AN8078" s="13"/>
      <c r="AO8078" s="13"/>
      <c r="AP8078" s="13"/>
      <c r="AQ8078" s="13"/>
    </row>
    <row r="8079" spans="1:43" x14ac:dyDescent="0.3">
      <c r="A8079" s="12"/>
      <c r="B8079" s="13"/>
      <c r="C8079" s="13"/>
      <c r="D8079" s="13"/>
      <c r="E8079" s="13"/>
      <c r="F8079" s="13"/>
      <c r="G8079" s="13"/>
      <c r="H8079" s="13"/>
      <c r="I8079" s="13"/>
      <c r="J8079" s="13"/>
      <c r="K8079" s="13"/>
      <c r="L8079" s="13"/>
      <c r="M8079" s="13"/>
      <c r="N8079" s="13"/>
      <c r="O8079" s="13"/>
      <c r="P8079" s="13"/>
      <c r="Q8079" s="13"/>
      <c r="R8079" s="13"/>
      <c r="S8079" s="13"/>
      <c r="T8079" s="13"/>
      <c r="U8079" s="13"/>
      <c r="V8079" s="13"/>
      <c r="W8079" s="13"/>
      <c r="X8079" s="13"/>
      <c r="Y8079" s="13"/>
      <c r="Z8079" s="13"/>
      <c r="AA8079" s="13"/>
      <c r="AB8079" s="13"/>
      <c r="AC8079" s="13"/>
      <c r="AD8079" s="13"/>
      <c r="AE8079" s="13"/>
      <c r="AF8079" s="13"/>
      <c r="AG8079" s="13"/>
      <c r="AH8079" s="13"/>
      <c r="AI8079" s="13"/>
      <c r="AJ8079" s="13"/>
      <c r="AK8079" s="13"/>
      <c r="AL8079" s="13"/>
      <c r="AM8079" s="13"/>
      <c r="AN8079" s="13"/>
      <c r="AO8079" s="13"/>
      <c r="AP8079" s="13"/>
      <c r="AQ8079" s="13"/>
    </row>
    <row r="8080" spans="1:43" x14ac:dyDescent="0.3">
      <c r="A8080" s="12"/>
      <c r="B8080" s="13"/>
      <c r="C8080" s="13"/>
      <c r="D8080" s="13"/>
      <c r="E8080" s="13"/>
      <c r="F8080" s="13"/>
      <c r="G8080" s="13"/>
      <c r="H8080" s="13"/>
      <c r="I8080" s="13"/>
      <c r="J8080" s="13"/>
      <c r="K8080" s="13"/>
      <c r="L8080" s="13"/>
      <c r="M8080" s="13"/>
      <c r="N8080" s="13"/>
      <c r="O8080" s="13"/>
      <c r="P8080" s="13"/>
      <c r="Q8080" s="13"/>
      <c r="R8080" s="13"/>
      <c r="S8080" s="13"/>
      <c r="T8080" s="13"/>
      <c r="U8080" s="13"/>
      <c r="V8080" s="13"/>
      <c r="W8080" s="13"/>
      <c r="X8080" s="13"/>
      <c r="Y8080" s="13"/>
      <c r="Z8080" s="13"/>
      <c r="AA8080" s="13"/>
      <c r="AB8080" s="13"/>
      <c r="AC8080" s="13"/>
      <c r="AD8080" s="13"/>
      <c r="AE8080" s="13"/>
      <c r="AF8080" s="13"/>
      <c r="AG8080" s="13"/>
      <c r="AH8080" s="13"/>
      <c r="AI8080" s="13"/>
      <c r="AJ8080" s="13"/>
      <c r="AK8080" s="13"/>
      <c r="AL8080" s="13"/>
      <c r="AM8080" s="13"/>
      <c r="AN8080" s="13"/>
      <c r="AO8080" s="13"/>
      <c r="AP8080" s="13"/>
      <c r="AQ8080" s="13"/>
    </row>
    <row r="8081" spans="1:43" x14ac:dyDescent="0.3">
      <c r="A8081" s="12"/>
      <c r="B8081" s="13"/>
      <c r="C8081" s="13"/>
      <c r="D8081" s="13"/>
      <c r="E8081" s="13"/>
      <c r="F8081" s="13"/>
      <c r="G8081" s="13"/>
      <c r="H8081" s="13"/>
      <c r="I8081" s="13"/>
      <c r="J8081" s="13"/>
      <c r="K8081" s="13"/>
      <c r="L8081" s="13"/>
      <c r="M8081" s="13"/>
      <c r="N8081" s="13"/>
      <c r="O8081" s="13"/>
      <c r="P8081" s="13"/>
      <c r="Q8081" s="13"/>
      <c r="R8081" s="13"/>
      <c r="S8081" s="13"/>
      <c r="T8081" s="13"/>
      <c r="U8081" s="13"/>
      <c r="V8081" s="13"/>
      <c r="W8081" s="13"/>
      <c r="X8081" s="13"/>
      <c r="Y8081" s="13"/>
      <c r="Z8081" s="13"/>
      <c r="AA8081" s="13"/>
      <c r="AB8081" s="13"/>
      <c r="AC8081" s="13"/>
      <c r="AD8081" s="13"/>
      <c r="AE8081" s="13"/>
      <c r="AF8081" s="13"/>
      <c r="AG8081" s="13"/>
      <c r="AH8081" s="13"/>
      <c r="AI8081" s="13"/>
      <c r="AJ8081" s="13"/>
      <c r="AK8081" s="13"/>
      <c r="AL8081" s="13"/>
      <c r="AM8081" s="13"/>
      <c r="AN8081" s="13"/>
      <c r="AO8081" s="13"/>
      <c r="AP8081" s="13"/>
      <c r="AQ8081" s="13"/>
    </row>
    <row r="8082" spans="1:43" x14ac:dyDescent="0.3">
      <c r="A8082" s="12"/>
      <c r="B8082" s="13"/>
      <c r="C8082" s="13"/>
      <c r="D8082" s="13"/>
      <c r="E8082" s="13"/>
      <c r="F8082" s="13"/>
      <c r="G8082" s="13"/>
      <c r="H8082" s="13"/>
      <c r="I8082" s="13"/>
      <c r="J8082" s="13"/>
      <c r="K8082" s="13"/>
      <c r="L8082" s="13"/>
      <c r="M8082" s="13"/>
      <c r="N8082" s="13"/>
      <c r="O8082" s="13"/>
      <c r="P8082" s="13"/>
      <c r="Q8082" s="13"/>
      <c r="R8082" s="13"/>
      <c r="S8082" s="13"/>
      <c r="T8082" s="13"/>
      <c r="U8082" s="13"/>
      <c r="V8082" s="13"/>
      <c r="W8082" s="13"/>
      <c r="X8082" s="13"/>
      <c r="Y8082" s="13"/>
      <c r="Z8082" s="13"/>
      <c r="AA8082" s="13"/>
      <c r="AB8082" s="13"/>
      <c r="AC8082" s="13"/>
      <c r="AD8082" s="13"/>
      <c r="AE8082" s="13"/>
      <c r="AF8082" s="13"/>
      <c r="AG8082" s="13"/>
      <c r="AH8082" s="13"/>
      <c r="AI8082" s="13"/>
      <c r="AJ8082" s="13"/>
      <c r="AK8082" s="13"/>
      <c r="AL8082" s="13"/>
      <c r="AM8082" s="13"/>
      <c r="AN8082" s="13"/>
      <c r="AO8082" s="13"/>
      <c r="AP8082" s="13"/>
      <c r="AQ8082" s="13"/>
    </row>
    <row r="8083" spans="1:43" x14ac:dyDescent="0.3">
      <c r="A8083" s="12"/>
      <c r="B8083" s="13"/>
      <c r="C8083" s="13"/>
      <c r="D8083" s="13"/>
      <c r="E8083" s="13"/>
      <c r="F8083" s="13"/>
      <c r="G8083" s="13"/>
      <c r="H8083" s="13"/>
      <c r="I8083" s="13"/>
      <c r="J8083" s="13"/>
      <c r="K8083" s="13"/>
      <c r="L8083" s="13"/>
      <c r="M8083" s="13"/>
      <c r="N8083" s="13"/>
      <c r="O8083" s="13"/>
      <c r="P8083" s="13"/>
      <c r="Q8083" s="13"/>
      <c r="R8083" s="13"/>
      <c r="S8083" s="13"/>
      <c r="T8083" s="13"/>
      <c r="U8083" s="13"/>
      <c r="V8083" s="13"/>
      <c r="W8083" s="13"/>
      <c r="X8083" s="13"/>
      <c r="Y8083" s="13"/>
      <c r="Z8083" s="13"/>
      <c r="AA8083" s="13"/>
      <c r="AB8083" s="13"/>
      <c r="AC8083" s="13"/>
      <c r="AD8083" s="13"/>
      <c r="AE8083" s="13"/>
      <c r="AF8083" s="13"/>
      <c r="AG8083" s="13"/>
      <c r="AH8083" s="13"/>
      <c r="AI8083" s="13"/>
      <c r="AJ8083" s="13"/>
      <c r="AK8083" s="13"/>
      <c r="AL8083" s="13"/>
      <c r="AM8083" s="13"/>
      <c r="AN8083" s="13"/>
      <c r="AO8083" s="13"/>
      <c r="AP8083" s="13"/>
      <c r="AQ8083" s="13"/>
    </row>
    <row r="8084" spans="1:43" x14ac:dyDescent="0.3">
      <c r="A8084" s="12"/>
      <c r="B8084" s="13"/>
      <c r="C8084" s="13"/>
      <c r="D8084" s="13"/>
      <c r="E8084" s="13"/>
      <c r="F8084" s="13"/>
      <c r="G8084" s="13"/>
      <c r="H8084" s="13"/>
      <c r="I8084" s="13"/>
      <c r="J8084" s="13"/>
      <c r="K8084" s="13"/>
      <c r="L8084" s="13"/>
      <c r="M8084" s="13"/>
      <c r="N8084" s="13"/>
      <c r="O8084" s="13"/>
      <c r="P8084" s="13"/>
      <c r="Q8084" s="13"/>
      <c r="R8084" s="13"/>
      <c r="S8084" s="13"/>
      <c r="T8084" s="13"/>
      <c r="U8084" s="13"/>
      <c r="V8084" s="13"/>
      <c r="W8084" s="13"/>
      <c r="X8084" s="13"/>
      <c r="Y8084" s="13"/>
      <c r="Z8084" s="13"/>
      <c r="AA8084" s="13"/>
      <c r="AB8084" s="13"/>
      <c r="AC8084" s="13"/>
      <c r="AD8084" s="13"/>
      <c r="AE8084" s="13"/>
      <c r="AF8084" s="13"/>
      <c r="AG8084" s="13"/>
      <c r="AH8084" s="13"/>
      <c r="AI8084" s="13"/>
      <c r="AJ8084" s="13"/>
      <c r="AK8084" s="13"/>
      <c r="AL8084" s="13"/>
      <c r="AM8084" s="13"/>
      <c r="AN8084" s="13"/>
      <c r="AO8084" s="13"/>
      <c r="AP8084" s="13"/>
      <c r="AQ8084" s="13"/>
    </row>
    <row r="8085" spans="1:43" x14ac:dyDescent="0.3">
      <c r="A8085" s="12"/>
      <c r="B8085" s="13"/>
      <c r="C8085" s="13"/>
      <c r="D8085" s="13"/>
      <c r="E8085" s="13"/>
      <c r="F8085" s="13"/>
      <c r="G8085" s="13"/>
      <c r="H8085" s="13"/>
      <c r="I8085" s="13"/>
      <c r="J8085" s="13"/>
      <c r="K8085" s="13"/>
      <c r="L8085" s="13"/>
      <c r="M8085" s="13"/>
      <c r="N8085" s="13"/>
      <c r="O8085" s="13"/>
      <c r="P8085" s="13"/>
      <c r="Q8085" s="13"/>
      <c r="R8085" s="13"/>
      <c r="S8085" s="13"/>
      <c r="T8085" s="13"/>
      <c r="U8085" s="13"/>
      <c r="V8085" s="13"/>
      <c r="W8085" s="13"/>
      <c r="X8085" s="13"/>
      <c r="Y8085" s="13"/>
      <c r="Z8085" s="13"/>
      <c r="AA8085" s="13"/>
      <c r="AB8085" s="13"/>
      <c r="AC8085" s="13"/>
      <c r="AD8085" s="13"/>
      <c r="AE8085" s="13"/>
      <c r="AF8085" s="13"/>
      <c r="AG8085" s="13"/>
      <c r="AH8085" s="13"/>
      <c r="AI8085" s="13"/>
      <c r="AJ8085" s="13"/>
      <c r="AK8085" s="13"/>
      <c r="AL8085" s="13"/>
      <c r="AM8085" s="13"/>
      <c r="AN8085" s="13"/>
      <c r="AO8085" s="13"/>
      <c r="AP8085" s="13"/>
      <c r="AQ8085" s="13"/>
    </row>
    <row r="8086" spans="1:43" x14ac:dyDescent="0.3">
      <c r="A8086" s="12"/>
      <c r="B8086" s="13"/>
      <c r="C8086" s="13"/>
      <c r="D8086" s="13"/>
      <c r="E8086" s="13"/>
      <c r="F8086" s="13"/>
      <c r="G8086" s="13"/>
      <c r="H8086" s="13"/>
      <c r="I8086" s="13"/>
      <c r="J8086" s="13"/>
      <c r="K8086" s="13"/>
      <c r="L8086" s="13"/>
      <c r="M8086" s="13"/>
      <c r="N8086" s="13"/>
      <c r="O8086" s="13"/>
      <c r="P8086" s="13"/>
      <c r="Q8086" s="13"/>
      <c r="R8086" s="13"/>
      <c r="S8086" s="13"/>
      <c r="T8086" s="13"/>
      <c r="U8086" s="13"/>
      <c r="V8086" s="13"/>
      <c r="W8086" s="13"/>
      <c r="X8086" s="13"/>
      <c r="Y8086" s="13"/>
      <c r="Z8086" s="13"/>
      <c r="AA8086" s="13"/>
      <c r="AB8086" s="13"/>
      <c r="AC8086" s="13"/>
      <c r="AD8086" s="13"/>
      <c r="AE8086" s="13"/>
      <c r="AF8086" s="13"/>
      <c r="AG8086" s="13"/>
      <c r="AH8086" s="13"/>
      <c r="AI8086" s="13"/>
      <c r="AJ8086" s="13"/>
      <c r="AK8086" s="13"/>
      <c r="AL8086" s="13"/>
      <c r="AM8086" s="13"/>
      <c r="AN8086" s="13"/>
      <c r="AO8086" s="13"/>
      <c r="AP8086" s="13"/>
      <c r="AQ8086" s="13"/>
    </row>
    <row r="8087" spans="1:43" x14ac:dyDescent="0.3">
      <c r="A8087" s="12"/>
      <c r="B8087" s="13"/>
      <c r="C8087" s="13"/>
      <c r="D8087" s="13"/>
      <c r="E8087" s="13"/>
      <c r="F8087" s="13"/>
      <c r="G8087" s="13"/>
      <c r="H8087" s="13"/>
      <c r="I8087" s="13"/>
      <c r="J8087" s="13"/>
      <c r="K8087" s="13"/>
      <c r="L8087" s="13"/>
      <c r="M8087" s="13"/>
      <c r="N8087" s="13"/>
      <c r="O8087" s="13"/>
      <c r="P8087" s="13"/>
      <c r="Q8087" s="13"/>
      <c r="R8087" s="13"/>
      <c r="S8087" s="13"/>
      <c r="T8087" s="13"/>
      <c r="U8087" s="13"/>
      <c r="V8087" s="13"/>
      <c r="W8087" s="13"/>
      <c r="X8087" s="13"/>
      <c r="Y8087" s="13"/>
      <c r="Z8087" s="13"/>
      <c r="AA8087" s="13"/>
      <c r="AB8087" s="13"/>
      <c r="AC8087" s="13"/>
      <c r="AD8087" s="13"/>
      <c r="AE8087" s="13"/>
      <c r="AF8087" s="13"/>
      <c r="AG8087" s="13"/>
      <c r="AH8087" s="13"/>
      <c r="AI8087" s="13"/>
      <c r="AJ8087" s="13"/>
      <c r="AK8087" s="13"/>
      <c r="AL8087" s="13"/>
      <c r="AM8087" s="13"/>
      <c r="AN8087" s="13"/>
      <c r="AO8087" s="13"/>
      <c r="AP8087" s="13"/>
      <c r="AQ8087" s="13"/>
    </row>
    <row r="8088" spans="1:43" x14ac:dyDescent="0.3">
      <c r="A8088" s="12"/>
      <c r="B8088" s="13"/>
      <c r="C8088" s="13"/>
      <c r="D8088" s="13"/>
      <c r="E8088" s="13"/>
      <c r="F8088" s="13"/>
      <c r="G8088" s="13"/>
      <c r="H8088" s="13"/>
      <c r="I8088" s="13"/>
      <c r="J8088" s="13"/>
      <c r="K8088" s="13"/>
      <c r="L8088" s="13"/>
      <c r="M8088" s="13"/>
      <c r="N8088" s="13"/>
      <c r="O8088" s="13"/>
      <c r="P8088" s="13"/>
      <c r="Q8088" s="13"/>
      <c r="R8088" s="13"/>
      <c r="S8088" s="13"/>
      <c r="T8088" s="13"/>
      <c r="U8088" s="13"/>
      <c r="V8088" s="13"/>
      <c r="W8088" s="13"/>
      <c r="X8088" s="13"/>
      <c r="Y8088" s="13"/>
      <c r="Z8088" s="13"/>
      <c r="AA8088" s="13"/>
      <c r="AB8088" s="13"/>
      <c r="AC8088" s="13"/>
      <c r="AD8088" s="13"/>
      <c r="AE8088" s="13"/>
      <c r="AF8088" s="13"/>
      <c r="AG8088" s="13"/>
      <c r="AH8088" s="13"/>
      <c r="AI8088" s="13"/>
      <c r="AJ8088" s="13"/>
      <c r="AK8088" s="13"/>
      <c r="AL8088" s="13"/>
      <c r="AM8088" s="13"/>
      <c r="AN8088" s="13"/>
      <c r="AO8088" s="13"/>
      <c r="AP8088" s="13"/>
      <c r="AQ8088" s="13"/>
    </row>
    <row r="8089" spans="1:43" x14ac:dyDescent="0.3">
      <c r="A8089" s="12"/>
      <c r="B8089" s="13"/>
      <c r="C8089" s="13"/>
      <c r="D8089" s="13"/>
      <c r="E8089" s="13"/>
      <c r="F8089" s="13"/>
      <c r="G8089" s="13"/>
      <c r="H8089" s="13"/>
      <c r="I8089" s="13"/>
      <c r="J8089" s="13"/>
      <c r="K8089" s="13"/>
      <c r="L8089" s="13"/>
      <c r="M8089" s="13"/>
      <c r="N8089" s="13"/>
      <c r="O8089" s="13"/>
      <c r="P8089" s="13"/>
      <c r="Q8089" s="13"/>
      <c r="R8089" s="13"/>
      <c r="S8089" s="13"/>
      <c r="T8089" s="13"/>
      <c r="U8089" s="13"/>
      <c r="V8089" s="13"/>
      <c r="W8089" s="13"/>
      <c r="X8089" s="13"/>
      <c r="Y8089" s="13"/>
      <c r="Z8089" s="13"/>
      <c r="AA8089" s="13"/>
      <c r="AB8089" s="13"/>
      <c r="AC8089" s="13"/>
      <c r="AD8089" s="13"/>
      <c r="AE8089" s="13"/>
      <c r="AF8089" s="13"/>
      <c r="AG8089" s="13"/>
      <c r="AH8089" s="13"/>
      <c r="AI8089" s="13"/>
      <c r="AJ8089" s="13"/>
      <c r="AK8089" s="13"/>
      <c r="AL8089" s="13"/>
      <c r="AM8089" s="13"/>
      <c r="AN8089" s="13"/>
      <c r="AO8089" s="13"/>
      <c r="AP8089" s="13"/>
      <c r="AQ8089" s="13"/>
    </row>
    <row r="8090" spans="1:43" x14ac:dyDescent="0.3">
      <c r="A8090" s="12"/>
      <c r="B8090" s="13"/>
      <c r="C8090" s="13"/>
      <c r="D8090" s="13"/>
      <c r="E8090" s="13"/>
      <c r="F8090" s="13"/>
      <c r="G8090" s="13"/>
      <c r="H8090" s="13"/>
      <c r="I8090" s="13"/>
      <c r="J8090" s="13"/>
      <c r="K8090" s="13"/>
      <c r="L8090" s="13"/>
      <c r="M8090" s="13"/>
      <c r="N8090" s="13"/>
      <c r="O8090" s="13"/>
      <c r="P8090" s="13"/>
      <c r="Q8090" s="13"/>
      <c r="R8090" s="13"/>
      <c r="S8090" s="13"/>
      <c r="T8090" s="13"/>
      <c r="U8090" s="13"/>
      <c r="V8090" s="13"/>
      <c r="W8090" s="13"/>
      <c r="X8090" s="13"/>
      <c r="Y8090" s="13"/>
      <c r="Z8090" s="13"/>
      <c r="AA8090" s="13"/>
      <c r="AB8090" s="13"/>
      <c r="AC8090" s="13"/>
      <c r="AD8090" s="13"/>
      <c r="AE8090" s="13"/>
      <c r="AF8090" s="13"/>
      <c r="AG8090" s="13"/>
      <c r="AH8090" s="13"/>
      <c r="AI8090" s="13"/>
      <c r="AJ8090" s="13"/>
      <c r="AK8090" s="13"/>
      <c r="AL8090" s="13"/>
      <c r="AM8090" s="13"/>
      <c r="AN8090" s="13"/>
      <c r="AO8090" s="13"/>
      <c r="AP8090" s="13"/>
      <c r="AQ8090" s="13"/>
    </row>
    <row r="8091" spans="1:43" x14ac:dyDescent="0.3">
      <c r="A8091" s="12"/>
      <c r="B8091" s="13"/>
      <c r="C8091" s="13"/>
      <c r="D8091" s="13"/>
      <c r="E8091" s="13"/>
      <c r="F8091" s="13"/>
      <c r="G8091" s="13"/>
      <c r="H8091" s="13"/>
      <c r="I8091" s="13"/>
      <c r="J8091" s="13"/>
      <c r="K8091" s="13"/>
      <c r="L8091" s="13"/>
      <c r="M8091" s="13"/>
      <c r="N8091" s="13"/>
      <c r="O8091" s="13"/>
      <c r="P8091" s="13"/>
      <c r="Q8091" s="13"/>
      <c r="R8091" s="13"/>
      <c r="S8091" s="13"/>
      <c r="T8091" s="13"/>
      <c r="U8091" s="13"/>
      <c r="V8091" s="13"/>
      <c r="W8091" s="13"/>
      <c r="X8091" s="13"/>
      <c r="Y8091" s="13"/>
      <c r="Z8091" s="13"/>
      <c r="AA8091" s="13"/>
      <c r="AB8091" s="13"/>
      <c r="AC8091" s="13"/>
      <c r="AD8091" s="13"/>
      <c r="AE8091" s="13"/>
      <c r="AF8091" s="13"/>
      <c r="AG8091" s="13"/>
      <c r="AH8091" s="13"/>
      <c r="AI8091" s="13"/>
      <c r="AJ8091" s="13"/>
      <c r="AK8091" s="13"/>
      <c r="AL8091" s="13"/>
      <c r="AM8091" s="13"/>
      <c r="AN8091" s="13"/>
      <c r="AO8091" s="13"/>
      <c r="AP8091" s="13"/>
      <c r="AQ8091" s="13"/>
    </row>
    <row r="8092" spans="1:43" x14ac:dyDescent="0.3">
      <c r="A8092" s="12"/>
      <c r="B8092" s="13"/>
      <c r="C8092" s="13"/>
      <c r="D8092" s="13"/>
      <c r="E8092" s="13"/>
      <c r="F8092" s="13"/>
      <c r="G8092" s="13"/>
      <c r="H8092" s="13"/>
      <c r="I8092" s="13"/>
      <c r="J8092" s="13"/>
      <c r="K8092" s="13"/>
      <c r="L8092" s="13"/>
      <c r="M8092" s="13"/>
      <c r="N8092" s="13"/>
      <c r="O8092" s="13"/>
      <c r="P8092" s="13"/>
      <c r="Q8092" s="13"/>
      <c r="R8092" s="13"/>
      <c r="S8092" s="13"/>
      <c r="T8092" s="13"/>
      <c r="U8092" s="13"/>
      <c r="V8092" s="13"/>
      <c r="W8092" s="13"/>
      <c r="X8092" s="13"/>
      <c r="Y8092" s="13"/>
      <c r="Z8092" s="13"/>
      <c r="AA8092" s="13"/>
      <c r="AB8092" s="13"/>
      <c r="AC8092" s="13"/>
      <c r="AD8092" s="13"/>
      <c r="AE8092" s="13"/>
      <c r="AF8092" s="13"/>
      <c r="AG8092" s="13"/>
      <c r="AH8092" s="13"/>
      <c r="AI8092" s="13"/>
      <c r="AJ8092" s="13"/>
      <c r="AK8092" s="13"/>
      <c r="AL8092" s="13"/>
      <c r="AM8092" s="13"/>
      <c r="AN8092" s="13"/>
      <c r="AO8092" s="13"/>
      <c r="AP8092" s="13"/>
      <c r="AQ8092" s="13"/>
    </row>
    <row r="8093" spans="1:43" x14ac:dyDescent="0.3">
      <c r="A8093" s="12"/>
      <c r="B8093" s="13"/>
      <c r="C8093" s="13"/>
      <c r="D8093" s="13"/>
      <c r="E8093" s="13"/>
      <c r="F8093" s="13"/>
      <c r="G8093" s="13"/>
      <c r="H8093" s="13"/>
      <c r="I8093" s="13"/>
      <c r="J8093" s="13"/>
      <c r="K8093" s="13"/>
      <c r="L8093" s="13"/>
      <c r="M8093" s="13"/>
      <c r="N8093" s="13"/>
      <c r="O8093" s="13"/>
      <c r="P8093" s="13"/>
      <c r="Q8093" s="13"/>
      <c r="R8093" s="13"/>
      <c r="S8093" s="13"/>
      <c r="T8093" s="13"/>
      <c r="U8093" s="13"/>
      <c r="V8093" s="13"/>
      <c r="W8093" s="13"/>
      <c r="X8093" s="13"/>
      <c r="Y8093" s="13"/>
      <c r="Z8093" s="13"/>
      <c r="AA8093" s="13"/>
      <c r="AB8093" s="13"/>
      <c r="AC8093" s="13"/>
      <c r="AD8093" s="13"/>
      <c r="AE8093" s="13"/>
      <c r="AF8093" s="13"/>
      <c r="AG8093" s="13"/>
      <c r="AH8093" s="13"/>
      <c r="AI8093" s="13"/>
      <c r="AJ8093" s="13"/>
      <c r="AK8093" s="13"/>
      <c r="AL8093" s="13"/>
      <c r="AM8093" s="13"/>
      <c r="AN8093" s="13"/>
      <c r="AO8093" s="13"/>
      <c r="AP8093" s="13"/>
      <c r="AQ8093" s="13"/>
    </row>
    <row r="8094" spans="1:43" x14ac:dyDescent="0.3">
      <c r="A8094" s="12"/>
      <c r="B8094" s="13"/>
      <c r="C8094" s="13"/>
      <c r="D8094" s="13"/>
      <c r="E8094" s="13"/>
      <c r="F8094" s="13"/>
      <c r="G8094" s="13"/>
      <c r="H8094" s="13"/>
      <c r="I8094" s="13"/>
      <c r="J8094" s="13"/>
      <c r="K8094" s="13"/>
      <c r="L8094" s="13"/>
      <c r="M8094" s="13"/>
      <c r="N8094" s="13"/>
      <c r="O8094" s="13"/>
      <c r="P8094" s="13"/>
      <c r="Q8094" s="13"/>
      <c r="R8094" s="13"/>
      <c r="S8094" s="13"/>
      <c r="T8094" s="13"/>
      <c r="U8094" s="13"/>
      <c r="V8094" s="13"/>
      <c r="W8094" s="13"/>
      <c r="X8094" s="13"/>
      <c r="Y8094" s="13"/>
      <c r="Z8094" s="13"/>
      <c r="AA8094" s="13"/>
      <c r="AB8094" s="13"/>
      <c r="AC8094" s="13"/>
      <c r="AD8094" s="13"/>
      <c r="AE8094" s="13"/>
      <c r="AF8094" s="13"/>
      <c r="AG8094" s="13"/>
      <c r="AH8094" s="13"/>
      <c r="AI8094" s="13"/>
      <c r="AJ8094" s="13"/>
      <c r="AK8094" s="13"/>
      <c r="AL8094" s="13"/>
      <c r="AM8094" s="13"/>
      <c r="AN8094" s="13"/>
      <c r="AO8094" s="13"/>
      <c r="AP8094" s="13"/>
      <c r="AQ8094" s="13"/>
    </row>
    <row r="8095" spans="1:43" x14ac:dyDescent="0.3">
      <c r="A8095" s="12"/>
      <c r="B8095" s="13"/>
      <c r="C8095" s="13"/>
      <c r="D8095" s="13"/>
      <c r="E8095" s="13"/>
      <c r="F8095" s="13"/>
      <c r="G8095" s="13"/>
      <c r="H8095" s="13"/>
      <c r="I8095" s="13"/>
      <c r="J8095" s="13"/>
      <c r="K8095" s="13"/>
      <c r="L8095" s="13"/>
      <c r="M8095" s="13"/>
      <c r="N8095" s="13"/>
      <c r="O8095" s="13"/>
      <c r="P8095" s="13"/>
      <c r="Q8095" s="13"/>
      <c r="R8095" s="13"/>
      <c r="S8095" s="13"/>
      <c r="T8095" s="13"/>
      <c r="U8095" s="13"/>
      <c r="V8095" s="13"/>
      <c r="W8095" s="13"/>
      <c r="X8095" s="13"/>
      <c r="Y8095" s="13"/>
      <c r="Z8095" s="13"/>
      <c r="AA8095" s="13"/>
      <c r="AB8095" s="13"/>
      <c r="AC8095" s="13"/>
      <c r="AD8095" s="13"/>
      <c r="AE8095" s="13"/>
      <c r="AF8095" s="13"/>
      <c r="AG8095" s="13"/>
      <c r="AH8095" s="13"/>
      <c r="AI8095" s="13"/>
      <c r="AJ8095" s="13"/>
      <c r="AK8095" s="13"/>
      <c r="AL8095" s="13"/>
      <c r="AM8095" s="13"/>
      <c r="AN8095" s="13"/>
      <c r="AO8095" s="13"/>
      <c r="AP8095" s="13"/>
      <c r="AQ8095" s="13"/>
    </row>
    <row r="8096" spans="1:43" x14ac:dyDescent="0.3">
      <c r="A8096" s="12"/>
      <c r="B8096" s="13"/>
      <c r="C8096" s="13"/>
      <c r="D8096" s="13"/>
      <c r="E8096" s="13"/>
      <c r="F8096" s="13"/>
      <c r="G8096" s="13"/>
      <c r="H8096" s="13"/>
      <c r="I8096" s="13"/>
      <c r="J8096" s="13"/>
      <c r="K8096" s="13"/>
      <c r="L8096" s="13"/>
      <c r="M8096" s="13"/>
      <c r="N8096" s="13"/>
      <c r="O8096" s="13"/>
      <c r="P8096" s="13"/>
      <c r="Q8096" s="13"/>
      <c r="R8096" s="13"/>
      <c r="S8096" s="13"/>
      <c r="T8096" s="13"/>
      <c r="U8096" s="13"/>
      <c r="V8096" s="13"/>
      <c r="W8096" s="13"/>
      <c r="X8096" s="13"/>
      <c r="Y8096" s="13"/>
      <c r="Z8096" s="13"/>
      <c r="AA8096" s="13"/>
      <c r="AB8096" s="13"/>
      <c r="AC8096" s="13"/>
      <c r="AD8096" s="13"/>
      <c r="AE8096" s="13"/>
      <c r="AF8096" s="13"/>
      <c r="AG8096" s="13"/>
      <c r="AH8096" s="13"/>
      <c r="AI8096" s="13"/>
      <c r="AJ8096" s="13"/>
      <c r="AK8096" s="13"/>
      <c r="AL8096" s="13"/>
      <c r="AM8096" s="13"/>
      <c r="AN8096" s="13"/>
      <c r="AO8096" s="13"/>
      <c r="AP8096" s="13"/>
      <c r="AQ8096" s="13"/>
    </row>
    <row r="8097" spans="1:43" x14ac:dyDescent="0.3">
      <c r="A8097" s="12"/>
      <c r="B8097" s="13"/>
      <c r="C8097" s="13"/>
      <c r="D8097" s="13"/>
      <c r="E8097" s="13"/>
      <c r="F8097" s="13"/>
      <c r="G8097" s="13"/>
      <c r="H8097" s="13"/>
      <c r="I8097" s="13"/>
      <c r="J8097" s="13"/>
      <c r="K8097" s="13"/>
      <c r="L8097" s="13"/>
      <c r="M8097" s="13"/>
      <c r="N8097" s="13"/>
      <c r="O8097" s="13"/>
      <c r="P8097" s="13"/>
      <c r="Q8097" s="13"/>
      <c r="R8097" s="13"/>
      <c r="S8097" s="13"/>
      <c r="T8097" s="13"/>
      <c r="U8097" s="13"/>
      <c r="V8097" s="13"/>
      <c r="W8097" s="13"/>
      <c r="X8097" s="13"/>
      <c r="Y8097" s="13"/>
      <c r="Z8097" s="13"/>
      <c r="AA8097" s="13"/>
      <c r="AB8097" s="13"/>
      <c r="AC8097" s="13"/>
      <c r="AD8097" s="13"/>
      <c r="AE8097" s="13"/>
      <c r="AF8097" s="13"/>
      <c r="AG8097" s="13"/>
      <c r="AH8097" s="13"/>
      <c r="AI8097" s="13"/>
      <c r="AJ8097" s="13"/>
      <c r="AK8097" s="13"/>
      <c r="AL8097" s="13"/>
      <c r="AM8097" s="13"/>
      <c r="AN8097" s="13"/>
      <c r="AO8097" s="13"/>
      <c r="AP8097" s="13"/>
      <c r="AQ8097" s="13"/>
    </row>
    <row r="8098" spans="1:43" x14ac:dyDescent="0.3">
      <c r="A8098" s="12"/>
      <c r="B8098" s="13"/>
      <c r="C8098" s="13"/>
      <c r="D8098" s="13"/>
      <c r="E8098" s="13"/>
      <c r="F8098" s="13"/>
      <c r="G8098" s="13"/>
      <c r="H8098" s="13"/>
      <c r="I8098" s="13"/>
      <c r="J8098" s="13"/>
      <c r="K8098" s="13"/>
      <c r="L8098" s="13"/>
      <c r="M8098" s="13"/>
      <c r="N8098" s="13"/>
      <c r="O8098" s="13"/>
      <c r="P8098" s="13"/>
      <c r="Q8098" s="13"/>
      <c r="R8098" s="13"/>
      <c r="S8098" s="13"/>
      <c r="T8098" s="13"/>
      <c r="U8098" s="13"/>
      <c r="V8098" s="13"/>
      <c r="W8098" s="13"/>
      <c r="X8098" s="13"/>
      <c r="Y8098" s="13"/>
      <c r="Z8098" s="13"/>
      <c r="AA8098" s="13"/>
      <c r="AB8098" s="13"/>
      <c r="AC8098" s="13"/>
      <c r="AD8098" s="13"/>
      <c r="AE8098" s="13"/>
      <c r="AF8098" s="13"/>
      <c r="AG8098" s="13"/>
      <c r="AH8098" s="13"/>
      <c r="AI8098" s="13"/>
      <c r="AJ8098" s="13"/>
      <c r="AK8098" s="13"/>
      <c r="AL8098" s="13"/>
      <c r="AM8098" s="13"/>
      <c r="AN8098" s="13"/>
      <c r="AO8098" s="13"/>
      <c r="AP8098" s="13"/>
      <c r="AQ8098" s="13"/>
    </row>
    <row r="8099" spans="1:43" x14ac:dyDescent="0.3">
      <c r="A8099" s="12"/>
      <c r="B8099" s="13"/>
      <c r="C8099" s="13"/>
      <c r="D8099" s="13"/>
      <c r="E8099" s="13"/>
      <c r="F8099" s="13"/>
      <c r="G8099" s="13"/>
      <c r="H8099" s="13"/>
      <c r="I8099" s="13"/>
      <c r="J8099" s="13"/>
      <c r="K8099" s="13"/>
      <c r="L8099" s="13"/>
      <c r="M8099" s="13"/>
      <c r="N8099" s="13"/>
      <c r="O8099" s="13"/>
      <c r="P8099" s="13"/>
      <c r="Q8099" s="13"/>
      <c r="R8099" s="13"/>
      <c r="S8099" s="13"/>
      <c r="T8099" s="13"/>
      <c r="U8099" s="13"/>
      <c r="V8099" s="13"/>
      <c r="W8099" s="13"/>
      <c r="X8099" s="13"/>
      <c r="Y8099" s="13"/>
      <c r="Z8099" s="13"/>
      <c r="AA8099" s="13"/>
      <c r="AB8099" s="13"/>
      <c r="AC8099" s="13"/>
      <c r="AD8099" s="13"/>
      <c r="AE8099" s="13"/>
      <c r="AF8099" s="13"/>
      <c r="AG8099" s="13"/>
      <c r="AH8099" s="13"/>
      <c r="AI8099" s="13"/>
      <c r="AJ8099" s="13"/>
      <c r="AK8099" s="13"/>
      <c r="AL8099" s="13"/>
      <c r="AM8099" s="13"/>
      <c r="AN8099" s="13"/>
      <c r="AO8099" s="13"/>
      <c r="AP8099" s="13"/>
      <c r="AQ8099" s="13"/>
    </row>
    <row r="8100" spans="1:43" x14ac:dyDescent="0.3">
      <c r="A8100" s="12"/>
      <c r="B8100" s="13"/>
      <c r="C8100" s="13"/>
      <c r="D8100" s="13"/>
      <c r="E8100" s="13"/>
      <c r="F8100" s="13"/>
      <c r="G8100" s="13"/>
      <c r="H8100" s="13"/>
      <c r="I8100" s="13"/>
      <c r="J8100" s="13"/>
      <c r="K8100" s="13"/>
      <c r="L8100" s="13"/>
      <c r="M8100" s="13"/>
      <c r="N8100" s="13"/>
      <c r="O8100" s="13"/>
      <c r="P8100" s="13"/>
      <c r="Q8100" s="13"/>
      <c r="R8100" s="13"/>
      <c r="S8100" s="13"/>
      <c r="T8100" s="13"/>
      <c r="U8100" s="13"/>
      <c r="V8100" s="13"/>
      <c r="W8100" s="13"/>
      <c r="X8100" s="13"/>
      <c r="Y8100" s="13"/>
      <c r="Z8100" s="13"/>
      <c r="AA8100" s="13"/>
      <c r="AB8100" s="13"/>
      <c r="AC8100" s="13"/>
      <c r="AD8100" s="13"/>
      <c r="AE8100" s="13"/>
      <c r="AF8100" s="13"/>
      <c r="AG8100" s="13"/>
      <c r="AH8100" s="13"/>
      <c r="AI8100" s="13"/>
      <c r="AJ8100" s="13"/>
      <c r="AK8100" s="13"/>
      <c r="AL8100" s="13"/>
      <c r="AM8100" s="13"/>
      <c r="AN8100" s="13"/>
      <c r="AO8100" s="13"/>
      <c r="AP8100" s="13"/>
      <c r="AQ8100" s="13"/>
    </row>
    <row r="8101" spans="1:43" x14ac:dyDescent="0.3">
      <c r="A8101" s="12"/>
      <c r="B8101" s="13"/>
      <c r="C8101" s="13"/>
      <c r="D8101" s="13"/>
      <c r="E8101" s="13"/>
      <c r="F8101" s="13"/>
      <c r="G8101" s="13"/>
      <c r="H8101" s="13"/>
      <c r="I8101" s="13"/>
      <c r="J8101" s="13"/>
      <c r="K8101" s="13"/>
      <c r="L8101" s="13"/>
      <c r="M8101" s="13"/>
      <c r="N8101" s="13"/>
      <c r="O8101" s="13"/>
      <c r="P8101" s="13"/>
      <c r="Q8101" s="13"/>
      <c r="R8101" s="13"/>
      <c r="S8101" s="13"/>
      <c r="T8101" s="13"/>
      <c r="U8101" s="13"/>
      <c r="V8101" s="13"/>
      <c r="W8101" s="13"/>
      <c r="X8101" s="13"/>
      <c r="Y8101" s="13"/>
      <c r="Z8101" s="13"/>
      <c r="AA8101" s="13"/>
      <c r="AB8101" s="13"/>
      <c r="AC8101" s="13"/>
      <c r="AD8101" s="13"/>
      <c r="AE8101" s="13"/>
      <c r="AF8101" s="13"/>
      <c r="AG8101" s="13"/>
      <c r="AH8101" s="13"/>
      <c r="AI8101" s="13"/>
      <c r="AJ8101" s="13"/>
      <c r="AK8101" s="13"/>
      <c r="AL8101" s="13"/>
      <c r="AM8101" s="13"/>
      <c r="AN8101" s="13"/>
      <c r="AO8101" s="13"/>
      <c r="AP8101" s="13"/>
      <c r="AQ8101" s="13"/>
    </row>
    <row r="8102" spans="1:43" x14ac:dyDescent="0.3">
      <c r="A8102" s="12"/>
      <c r="B8102" s="13"/>
      <c r="C8102" s="13"/>
      <c r="D8102" s="13"/>
      <c r="E8102" s="13"/>
      <c r="F8102" s="13"/>
      <c r="G8102" s="13"/>
      <c r="H8102" s="13"/>
      <c r="I8102" s="13"/>
      <c r="J8102" s="13"/>
      <c r="K8102" s="13"/>
      <c r="L8102" s="13"/>
      <c r="M8102" s="13"/>
      <c r="N8102" s="13"/>
      <c r="O8102" s="13"/>
      <c r="P8102" s="13"/>
      <c r="Q8102" s="13"/>
      <c r="R8102" s="13"/>
      <c r="S8102" s="13"/>
      <c r="T8102" s="13"/>
      <c r="U8102" s="13"/>
      <c r="V8102" s="13"/>
      <c r="W8102" s="13"/>
      <c r="X8102" s="13"/>
      <c r="Y8102" s="13"/>
      <c r="Z8102" s="13"/>
      <c r="AA8102" s="13"/>
      <c r="AB8102" s="13"/>
      <c r="AC8102" s="13"/>
      <c r="AD8102" s="13"/>
      <c r="AE8102" s="13"/>
      <c r="AF8102" s="13"/>
      <c r="AG8102" s="13"/>
      <c r="AH8102" s="13"/>
      <c r="AI8102" s="13"/>
      <c r="AJ8102" s="13"/>
      <c r="AK8102" s="13"/>
      <c r="AL8102" s="13"/>
      <c r="AM8102" s="13"/>
      <c r="AN8102" s="13"/>
      <c r="AO8102" s="13"/>
      <c r="AP8102" s="13"/>
      <c r="AQ8102" s="13"/>
    </row>
    <row r="8103" spans="1:43" x14ac:dyDescent="0.3">
      <c r="A8103" s="12"/>
      <c r="B8103" s="13"/>
      <c r="C8103" s="13"/>
      <c r="D8103" s="13"/>
      <c r="E8103" s="13"/>
      <c r="F8103" s="13"/>
      <c r="G8103" s="13"/>
      <c r="H8103" s="13"/>
      <c r="I8103" s="13"/>
      <c r="J8103" s="13"/>
      <c r="K8103" s="13"/>
      <c r="L8103" s="13"/>
      <c r="M8103" s="13"/>
      <c r="N8103" s="13"/>
      <c r="O8103" s="13"/>
      <c r="P8103" s="13"/>
      <c r="Q8103" s="13"/>
      <c r="R8103" s="13"/>
      <c r="S8103" s="13"/>
      <c r="T8103" s="13"/>
      <c r="U8103" s="13"/>
      <c r="V8103" s="13"/>
      <c r="W8103" s="13"/>
      <c r="X8103" s="13"/>
      <c r="Y8103" s="13"/>
      <c r="Z8103" s="13"/>
      <c r="AA8103" s="13"/>
      <c r="AB8103" s="13"/>
      <c r="AC8103" s="13"/>
      <c r="AD8103" s="13"/>
      <c r="AE8103" s="13"/>
      <c r="AF8103" s="13"/>
      <c r="AG8103" s="13"/>
      <c r="AH8103" s="13"/>
      <c r="AI8103" s="13"/>
      <c r="AJ8103" s="13"/>
      <c r="AK8103" s="13"/>
      <c r="AL8103" s="13"/>
      <c r="AM8103" s="13"/>
      <c r="AN8103" s="13"/>
      <c r="AO8103" s="13"/>
      <c r="AP8103" s="13"/>
      <c r="AQ8103" s="13"/>
    </row>
    <row r="8104" spans="1:43" x14ac:dyDescent="0.3">
      <c r="A8104" s="12"/>
      <c r="B8104" s="13"/>
      <c r="C8104" s="13"/>
      <c r="D8104" s="13"/>
      <c r="E8104" s="13"/>
      <c r="F8104" s="13"/>
      <c r="G8104" s="13"/>
      <c r="H8104" s="13"/>
      <c r="I8104" s="13"/>
      <c r="J8104" s="13"/>
      <c r="K8104" s="13"/>
      <c r="L8104" s="13"/>
      <c r="M8104" s="13"/>
      <c r="N8104" s="13"/>
      <c r="O8104" s="13"/>
      <c r="P8104" s="13"/>
      <c r="Q8104" s="13"/>
      <c r="R8104" s="13"/>
      <c r="S8104" s="13"/>
      <c r="T8104" s="13"/>
      <c r="U8104" s="13"/>
      <c r="V8104" s="13"/>
      <c r="W8104" s="13"/>
      <c r="X8104" s="13"/>
      <c r="Y8104" s="13"/>
      <c r="Z8104" s="13"/>
      <c r="AA8104" s="13"/>
      <c r="AB8104" s="13"/>
      <c r="AC8104" s="13"/>
      <c r="AD8104" s="13"/>
      <c r="AE8104" s="13"/>
      <c r="AF8104" s="13"/>
      <c r="AG8104" s="13"/>
      <c r="AH8104" s="13"/>
      <c r="AI8104" s="13"/>
      <c r="AJ8104" s="13"/>
      <c r="AK8104" s="13"/>
      <c r="AL8104" s="13"/>
      <c r="AM8104" s="13"/>
      <c r="AN8104" s="13"/>
      <c r="AO8104" s="13"/>
      <c r="AP8104" s="13"/>
      <c r="AQ8104" s="13"/>
    </row>
    <row r="8105" spans="1:43" x14ac:dyDescent="0.3">
      <c r="A8105" s="12"/>
      <c r="B8105" s="13"/>
      <c r="C8105" s="13"/>
      <c r="D8105" s="13"/>
      <c r="E8105" s="13"/>
      <c r="F8105" s="13"/>
      <c r="G8105" s="13"/>
      <c r="H8105" s="13"/>
      <c r="I8105" s="13"/>
      <c r="J8105" s="13"/>
      <c r="K8105" s="13"/>
      <c r="L8105" s="13"/>
      <c r="M8105" s="13"/>
      <c r="N8105" s="13"/>
      <c r="O8105" s="13"/>
      <c r="P8105" s="13"/>
      <c r="Q8105" s="13"/>
      <c r="R8105" s="13"/>
      <c r="S8105" s="13"/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  <c r="AE8105" s="13"/>
      <c r="AF8105" s="13"/>
      <c r="AG8105" s="13"/>
      <c r="AH8105" s="13"/>
      <c r="AI8105" s="13"/>
      <c r="AJ8105" s="13"/>
      <c r="AK8105" s="13"/>
      <c r="AL8105" s="13"/>
      <c r="AM8105" s="13"/>
      <c r="AN8105" s="13"/>
      <c r="AO8105" s="13"/>
      <c r="AP8105" s="13"/>
      <c r="AQ8105" s="13"/>
    </row>
    <row r="8106" spans="1:43" x14ac:dyDescent="0.3">
      <c r="A8106" s="12"/>
      <c r="B8106" s="13"/>
      <c r="C8106" s="13"/>
      <c r="D8106" s="13"/>
      <c r="E8106" s="13"/>
      <c r="F8106" s="13"/>
      <c r="G8106" s="13"/>
      <c r="H8106" s="13"/>
      <c r="I8106" s="13"/>
      <c r="J8106" s="13"/>
      <c r="K8106" s="13"/>
      <c r="L8106" s="13"/>
      <c r="M8106" s="13"/>
      <c r="N8106" s="13"/>
      <c r="O8106" s="13"/>
      <c r="P8106" s="13"/>
      <c r="Q8106" s="13"/>
      <c r="R8106" s="13"/>
      <c r="S8106" s="13"/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  <c r="AE8106" s="13"/>
      <c r="AF8106" s="13"/>
      <c r="AG8106" s="13"/>
      <c r="AH8106" s="13"/>
      <c r="AI8106" s="13"/>
      <c r="AJ8106" s="13"/>
      <c r="AK8106" s="13"/>
      <c r="AL8106" s="13"/>
      <c r="AM8106" s="13"/>
      <c r="AN8106" s="13"/>
      <c r="AO8106" s="13"/>
      <c r="AP8106" s="13"/>
      <c r="AQ8106" s="13"/>
    </row>
    <row r="8107" spans="1:43" x14ac:dyDescent="0.3">
      <c r="A8107" s="12"/>
      <c r="B8107" s="13"/>
      <c r="C8107" s="13"/>
      <c r="D8107" s="13"/>
      <c r="E8107" s="13"/>
      <c r="F8107" s="13"/>
      <c r="G8107" s="13"/>
      <c r="H8107" s="13"/>
      <c r="I8107" s="13"/>
      <c r="J8107" s="13"/>
      <c r="K8107" s="13"/>
      <c r="L8107" s="13"/>
      <c r="M8107" s="13"/>
      <c r="N8107" s="13"/>
      <c r="O8107" s="13"/>
      <c r="P8107" s="13"/>
      <c r="Q8107" s="13"/>
      <c r="R8107" s="13"/>
      <c r="S8107" s="13"/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  <c r="AE8107" s="13"/>
      <c r="AF8107" s="13"/>
      <c r="AG8107" s="13"/>
      <c r="AH8107" s="13"/>
      <c r="AI8107" s="13"/>
      <c r="AJ8107" s="13"/>
      <c r="AK8107" s="13"/>
      <c r="AL8107" s="13"/>
      <c r="AM8107" s="13"/>
      <c r="AN8107" s="13"/>
      <c r="AO8107" s="13"/>
      <c r="AP8107" s="13"/>
      <c r="AQ8107" s="13"/>
    </row>
    <row r="8108" spans="1:43" x14ac:dyDescent="0.3">
      <c r="A8108" s="12"/>
      <c r="B8108" s="13"/>
      <c r="C8108" s="13"/>
      <c r="D8108" s="13"/>
      <c r="E8108" s="13"/>
      <c r="F8108" s="13"/>
      <c r="G8108" s="13"/>
      <c r="H8108" s="13"/>
      <c r="I8108" s="13"/>
      <c r="J8108" s="13"/>
      <c r="K8108" s="13"/>
      <c r="L8108" s="13"/>
      <c r="M8108" s="13"/>
      <c r="N8108" s="13"/>
      <c r="O8108" s="13"/>
      <c r="P8108" s="13"/>
      <c r="Q8108" s="13"/>
      <c r="R8108" s="13"/>
      <c r="S8108" s="13"/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  <c r="AE8108" s="13"/>
      <c r="AF8108" s="13"/>
      <c r="AG8108" s="13"/>
      <c r="AH8108" s="13"/>
      <c r="AI8108" s="13"/>
      <c r="AJ8108" s="13"/>
      <c r="AK8108" s="13"/>
      <c r="AL8108" s="13"/>
      <c r="AM8108" s="13"/>
      <c r="AN8108" s="13"/>
      <c r="AO8108" s="13"/>
      <c r="AP8108" s="13"/>
      <c r="AQ8108" s="13"/>
    </row>
    <row r="8109" spans="1:43" x14ac:dyDescent="0.3">
      <c r="A8109" s="12"/>
      <c r="B8109" s="13"/>
      <c r="C8109" s="13"/>
      <c r="D8109" s="13"/>
      <c r="E8109" s="13"/>
      <c r="F8109" s="13"/>
      <c r="G8109" s="13"/>
      <c r="H8109" s="13"/>
      <c r="I8109" s="13"/>
      <c r="J8109" s="13"/>
      <c r="K8109" s="13"/>
      <c r="L8109" s="13"/>
      <c r="M8109" s="13"/>
      <c r="N8109" s="13"/>
      <c r="O8109" s="13"/>
      <c r="P8109" s="13"/>
      <c r="Q8109" s="13"/>
      <c r="R8109" s="13"/>
      <c r="S8109" s="13"/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  <c r="AE8109" s="13"/>
      <c r="AF8109" s="13"/>
      <c r="AG8109" s="13"/>
      <c r="AH8109" s="13"/>
      <c r="AI8109" s="13"/>
      <c r="AJ8109" s="13"/>
      <c r="AK8109" s="13"/>
      <c r="AL8109" s="13"/>
      <c r="AM8109" s="13"/>
      <c r="AN8109" s="13"/>
      <c r="AO8109" s="13"/>
      <c r="AP8109" s="13"/>
      <c r="AQ8109" s="13"/>
    </row>
    <row r="8110" spans="1:43" x14ac:dyDescent="0.3">
      <c r="A8110" s="12"/>
      <c r="B8110" s="13"/>
      <c r="C8110" s="13"/>
      <c r="D8110" s="13"/>
      <c r="E8110" s="13"/>
      <c r="F8110" s="13"/>
      <c r="G8110" s="13"/>
      <c r="H8110" s="13"/>
      <c r="I8110" s="13"/>
      <c r="J8110" s="13"/>
      <c r="K8110" s="13"/>
      <c r="L8110" s="13"/>
      <c r="M8110" s="13"/>
      <c r="N8110" s="13"/>
      <c r="O8110" s="13"/>
      <c r="P8110" s="13"/>
      <c r="Q8110" s="13"/>
      <c r="R8110" s="13"/>
      <c r="S8110" s="13"/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  <c r="AE8110" s="13"/>
      <c r="AF8110" s="13"/>
      <c r="AG8110" s="13"/>
      <c r="AH8110" s="13"/>
      <c r="AI8110" s="13"/>
      <c r="AJ8110" s="13"/>
      <c r="AK8110" s="13"/>
      <c r="AL8110" s="13"/>
      <c r="AM8110" s="13"/>
      <c r="AN8110" s="13"/>
      <c r="AO8110" s="13"/>
      <c r="AP8110" s="13"/>
      <c r="AQ8110" s="13"/>
    </row>
    <row r="8111" spans="1:43" x14ac:dyDescent="0.3">
      <c r="A8111" s="12"/>
      <c r="B8111" s="13"/>
      <c r="C8111" s="13"/>
      <c r="D8111" s="13"/>
      <c r="E8111" s="13"/>
      <c r="F8111" s="13"/>
      <c r="G8111" s="13"/>
      <c r="H8111" s="13"/>
      <c r="I8111" s="13"/>
      <c r="J8111" s="13"/>
      <c r="K8111" s="13"/>
      <c r="L8111" s="13"/>
      <c r="M8111" s="13"/>
      <c r="N8111" s="13"/>
      <c r="O8111" s="13"/>
      <c r="P8111" s="13"/>
      <c r="Q8111" s="13"/>
      <c r="R8111" s="13"/>
      <c r="S8111" s="13"/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  <c r="AE8111" s="13"/>
      <c r="AF8111" s="13"/>
      <c r="AG8111" s="13"/>
      <c r="AH8111" s="13"/>
      <c r="AI8111" s="13"/>
      <c r="AJ8111" s="13"/>
      <c r="AK8111" s="13"/>
      <c r="AL8111" s="13"/>
      <c r="AM8111" s="13"/>
      <c r="AN8111" s="13"/>
      <c r="AO8111" s="13"/>
      <c r="AP8111" s="13"/>
      <c r="AQ8111" s="13"/>
    </row>
    <row r="8112" spans="1:43" x14ac:dyDescent="0.3">
      <c r="A8112" s="12"/>
      <c r="B8112" s="13"/>
      <c r="C8112" s="13"/>
      <c r="D8112" s="13"/>
      <c r="E8112" s="13"/>
      <c r="F8112" s="13"/>
      <c r="G8112" s="13"/>
      <c r="H8112" s="13"/>
      <c r="I8112" s="13"/>
      <c r="J8112" s="13"/>
      <c r="K8112" s="13"/>
      <c r="L8112" s="13"/>
      <c r="M8112" s="13"/>
      <c r="N8112" s="13"/>
      <c r="O8112" s="13"/>
      <c r="P8112" s="13"/>
      <c r="Q8112" s="13"/>
      <c r="R8112" s="13"/>
      <c r="S8112" s="13"/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  <c r="AE8112" s="13"/>
      <c r="AF8112" s="13"/>
      <c r="AG8112" s="13"/>
      <c r="AH8112" s="13"/>
      <c r="AI8112" s="13"/>
      <c r="AJ8112" s="13"/>
      <c r="AK8112" s="13"/>
      <c r="AL8112" s="13"/>
      <c r="AM8112" s="13"/>
      <c r="AN8112" s="13"/>
      <c r="AO8112" s="13"/>
      <c r="AP8112" s="13"/>
      <c r="AQ8112" s="13"/>
    </row>
    <row r="8113" spans="1:43" x14ac:dyDescent="0.3">
      <c r="A8113" s="12"/>
      <c r="B8113" s="13"/>
      <c r="C8113" s="13"/>
      <c r="D8113" s="13"/>
      <c r="E8113" s="13"/>
      <c r="F8113" s="13"/>
      <c r="G8113" s="13"/>
      <c r="H8113" s="13"/>
      <c r="I8113" s="13"/>
      <c r="J8113" s="13"/>
      <c r="K8113" s="13"/>
      <c r="L8113" s="13"/>
      <c r="M8113" s="13"/>
      <c r="N8113" s="13"/>
      <c r="O8113" s="13"/>
      <c r="P8113" s="13"/>
      <c r="Q8113" s="13"/>
      <c r="R8113" s="13"/>
      <c r="S8113" s="13"/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  <c r="AE8113" s="13"/>
      <c r="AF8113" s="13"/>
      <c r="AG8113" s="13"/>
      <c r="AH8113" s="13"/>
      <c r="AI8113" s="13"/>
      <c r="AJ8113" s="13"/>
      <c r="AK8113" s="13"/>
      <c r="AL8113" s="13"/>
      <c r="AM8113" s="13"/>
      <c r="AN8113" s="13"/>
      <c r="AO8113" s="13"/>
      <c r="AP8113" s="13"/>
      <c r="AQ8113" s="13"/>
    </row>
    <row r="8114" spans="1:43" x14ac:dyDescent="0.3">
      <c r="A8114" s="12"/>
      <c r="B8114" s="13"/>
      <c r="C8114" s="13"/>
      <c r="D8114" s="13"/>
      <c r="E8114" s="13"/>
      <c r="F8114" s="13"/>
      <c r="G8114" s="13"/>
      <c r="H8114" s="13"/>
      <c r="I8114" s="13"/>
      <c r="J8114" s="13"/>
      <c r="K8114" s="13"/>
      <c r="L8114" s="13"/>
      <c r="M8114" s="13"/>
      <c r="N8114" s="13"/>
      <c r="O8114" s="13"/>
      <c r="P8114" s="13"/>
      <c r="Q8114" s="13"/>
      <c r="R8114" s="13"/>
      <c r="S8114" s="13"/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  <c r="AE8114" s="13"/>
      <c r="AF8114" s="13"/>
      <c r="AG8114" s="13"/>
      <c r="AH8114" s="13"/>
      <c r="AI8114" s="13"/>
      <c r="AJ8114" s="13"/>
      <c r="AK8114" s="13"/>
      <c r="AL8114" s="13"/>
      <c r="AM8114" s="13"/>
      <c r="AN8114" s="13"/>
      <c r="AO8114" s="13"/>
      <c r="AP8114" s="13"/>
      <c r="AQ8114" s="13"/>
    </row>
    <row r="8115" spans="1:43" x14ac:dyDescent="0.3">
      <c r="A8115" s="12"/>
      <c r="B8115" s="13"/>
      <c r="C8115" s="13"/>
      <c r="D8115" s="13"/>
      <c r="E8115" s="13"/>
      <c r="F8115" s="13"/>
      <c r="G8115" s="13"/>
      <c r="H8115" s="13"/>
      <c r="I8115" s="13"/>
      <c r="J8115" s="13"/>
      <c r="K8115" s="13"/>
      <c r="L8115" s="13"/>
      <c r="M8115" s="13"/>
      <c r="N8115" s="13"/>
      <c r="O8115" s="13"/>
      <c r="P8115" s="13"/>
      <c r="Q8115" s="13"/>
      <c r="R8115" s="13"/>
      <c r="S8115" s="13"/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  <c r="AE8115" s="13"/>
      <c r="AF8115" s="13"/>
      <c r="AG8115" s="13"/>
      <c r="AH8115" s="13"/>
      <c r="AI8115" s="13"/>
      <c r="AJ8115" s="13"/>
      <c r="AK8115" s="13"/>
      <c r="AL8115" s="13"/>
      <c r="AM8115" s="13"/>
      <c r="AN8115" s="13"/>
      <c r="AO8115" s="13"/>
      <c r="AP8115" s="13"/>
      <c r="AQ8115" s="13"/>
    </row>
    <row r="8116" spans="1:43" x14ac:dyDescent="0.3">
      <c r="A8116" s="12"/>
      <c r="B8116" s="13"/>
      <c r="C8116" s="13"/>
      <c r="D8116" s="13"/>
      <c r="E8116" s="13"/>
      <c r="F8116" s="13"/>
      <c r="G8116" s="13"/>
      <c r="H8116" s="13"/>
      <c r="I8116" s="13"/>
      <c r="J8116" s="13"/>
      <c r="K8116" s="13"/>
      <c r="L8116" s="13"/>
      <c r="M8116" s="13"/>
      <c r="N8116" s="13"/>
      <c r="O8116" s="13"/>
      <c r="P8116" s="13"/>
      <c r="Q8116" s="13"/>
      <c r="R8116" s="13"/>
      <c r="S8116" s="13"/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  <c r="AE8116" s="13"/>
      <c r="AF8116" s="13"/>
      <c r="AG8116" s="13"/>
      <c r="AH8116" s="13"/>
      <c r="AI8116" s="13"/>
      <c r="AJ8116" s="13"/>
      <c r="AK8116" s="13"/>
      <c r="AL8116" s="13"/>
      <c r="AM8116" s="13"/>
      <c r="AN8116" s="13"/>
      <c r="AO8116" s="13"/>
      <c r="AP8116" s="13"/>
      <c r="AQ8116" s="13"/>
    </row>
    <row r="8117" spans="1:43" x14ac:dyDescent="0.3">
      <c r="A8117" s="12"/>
      <c r="B8117" s="13"/>
      <c r="C8117" s="13"/>
      <c r="D8117" s="13"/>
      <c r="E8117" s="13"/>
      <c r="F8117" s="13"/>
      <c r="G8117" s="13"/>
      <c r="H8117" s="13"/>
      <c r="I8117" s="13"/>
      <c r="J8117" s="13"/>
      <c r="K8117" s="13"/>
      <c r="L8117" s="13"/>
      <c r="M8117" s="13"/>
      <c r="N8117" s="13"/>
      <c r="O8117" s="13"/>
      <c r="P8117" s="13"/>
      <c r="Q8117" s="13"/>
      <c r="R8117" s="13"/>
      <c r="S8117" s="13"/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  <c r="AE8117" s="13"/>
      <c r="AF8117" s="13"/>
      <c r="AG8117" s="13"/>
      <c r="AH8117" s="13"/>
      <c r="AI8117" s="13"/>
      <c r="AJ8117" s="13"/>
      <c r="AK8117" s="13"/>
      <c r="AL8117" s="13"/>
      <c r="AM8117" s="13"/>
      <c r="AN8117" s="13"/>
      <c r="AO8117" s="13"/>
      <c r="AP8117" s="13"/>
      <c r="AQ8117" s="13"/>
    </row>
    <row r="8118" spans="1:43" x14ac:dyDescent="0.3">
      <c r="A8118" s="12"/>
      <c r="B8118" s="13"/>
      <c r="C8118" s="13"/>
      <c r="D8118" s="13"/>
      <c r="E8118" s="13"/>
      <c r="F8118" s="13"/>
      <c r="G8118" s="13"/>
      <c r="H8118" s="13"/>
      <c r="I8118" s="13"/>
      <c r="J8118" s="13"/>
      <c r="K8118" s="13"/>
      <c r="L8118" s="13"/>
      <c r="M8118" s="13"/>
      <c r="N8118" s="13"/>
      <c r="O8118" s="13"/>
      <c r="P8118" s="13"/>
      <c r="Q8118" s="13"/>
      <c r="R8118" s="13"/>
      <c r="S8118" s="13"/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  <c r="AE8118" s="13"/>
      <c r="AF8118" s="13"/>
      <c r="AG8118" s="13"/>
      <c r="AH8118" s="13"/>
      <c r="AI8118" s="13"/>
      <c r="AJ8118" s="13"/>
      <c r="AK8118" s="13"/>
      <c r="AL8118" s="13"/>
      <c r="AM8118" s="13"/>
      <c r="AN8118" s="13"/>
      <c r="AO8118" s="13"/>
      <c r="AP8118" s="13"/>
      <c r="AQ8118" s="13"/>
    </row>
    <row r="8119" spans="1:43" x14ac:dyDescent="0.3">
      <c r="A8119" s="12"/>
      <c r="B8119" s="13"/>
      <c r="C8119" s="13"/>
      <c r="D8119" s="13"/>
      <c r="E8119" s="13"/>
      <c r="F8119" s="13"/>
      <c r="G8119" s="13"/>
      <c r="H8119" s="13"/>
      <c r="I8119" s="13"/>
      <c r="J8119" s="13"/>
      <c r="K8119" s="13"/>
      <c r="L8119" s="13"/>
      <c r="M8119" s="13"/>
      <c r="N8119" s="13"/>
      <c r="O8119" s="13"/>
      <c r="P8119" s="13"/>
      <c r="Q8119" s="13"/>
      <c r="R8119" s="13"/>
      <c r="S8119" s="13"/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  <c r="AE8119" s="13"/>
      <c r="AF8119" s="13"/>
      <c r="AG8119" s="13"/>
      <c r="AH8119" s="13"/>
      <c r="AI8119" s="13"/>
      <c r="AJ8119" s="13"/>
      <c r="AK8119" s="13"/>
      <c r="AL8119" s="13"/>
      <c r="AM8119" s="13"/>
      <c r="AN8119" s="13"/>
      <c r="AO8119" s="13"/>
      <c r="AP8119" s="13"/>
      <c r="AQ8119" s="13"/>
    </row>
    <row r="8120" spans="1:43" x14ac:dyDescent="0.3">
      <c r="A8120" s="12"/>
      <c r="B8120" s="13"/>
      <c r="C8120" s="13"/>
      <c r="D8120" s="13"/>
      <c r="E8120" s="13"/>
      <c r="F8120" s="13"/>
      <c r="G8120" s="13"/>
      <c r="H8120" s="13"/>
      <c r="I8120" s="13"/>
      <c r="J8120" s="13"/>
      <c r="K8120" s="13"/>
      <c r="L8120" s="13"/>
      <c r="M8120" s="13"/>
      <c r="N8120" s="13"/>
      <c r="O8120" s="13"/>
      <c r="P8120" s="13"/>
      <c r="Q8120" s="13"/>
      <c r="R8120" s="13"/>
      <c r="S8120" s="13"/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  <c r="AE8120" s="13"/>
      <c r="AF8120" s="13"/>
      <c r="AG8120" s="13"/>
      <c r="AH8120" s="13"/>
      <c r="AI8120" s="13"/>
      <c r="AJ8120" s="13"/>
      <c r="AK8120" s="13"/>
      <c r="AL8120" s="13"/>
      <c r="AM8120" s="13"/>
      <c r="AN8120" s="13"/>
      <c r="AO8120" s="13"/>
      <c r="AP8120" s="13"/>
      <c r="AQ8120" s="13"/>
    </row>
    <row r="8121" spans="1:43" x14ac:dyDescent="0.3">
      <c r="A8121" s="12"/>
      <c r="B8121" s="13"/>
      <c r="C8121" s="13"/>
      <c r="D8121" s="13"/>
      <c r="E8121" s="13"/>
      <c r="F8121" s="13"/>
      <c r="G8121" s="13"/>
      <c r="H8121" s="13"/>
      <c r="I8121" s="13"/>
      <c r="J8121" s="13"/>
      <c r="K8121" s="13"/>
      <c r="L8121" s="13"/>
      <c r="M8121" s="13"/>
      <c r="N8121" s="13"/>
      <c r="O8121" s="13"/>
      <c r="P8121" s="13"/>
      <c r="Q8121" s="13"/>
      <c r="R8121" s="13"/>
      <c r="S8121" s="13"/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  <c r="AE8121" s="13"/>
      <c r="AF8121" s="13"/>
      <c r="AG8121" s="13"/>
      <c r="AH8121" s="13"/>
      <c r="AI8121" s="13"/>
      <c r="AJ8121" s="13"/>
      <c r="AK8121" s="13"/>
      <c r="AL8121" s="13"/>
      <c r="AM8121" s="13"/>
      <c r="AN8121" s="13"/>
      <c r="AO8121" s="13"/>
      <c r="AP8121" s="13"/>
      <c r="AQ8121" s="13"/>
    </row>
    <row r="8122" spans="1:43" x14ac:dyDescent="0.3">
      <c r="A8122" s="12"/>
      <c r="B8122" s="13"/>
      <c r="C8122" s="13"/>
      <c r="D8122" s="13"/>
      <c r="E8122" s="13"/>
      <c r="F8122" s="13"/>
      <c r="G8122" s="13"/>
      <c r="H8122" s="13"/>
      <c r="I8122" s="13"/>
      <c r="J8122" s="13"/>
      <c r="K8122" s="13"/>
      <c r="L8122" s="13"/>
      <c r="M8122" s="13"/>
      <c r="N8122" s="13"/>
      <c r="O8122" s="13"/>
      <c r="P8122" s="13"/>
      <c r="Q8122" s="13"/>
      <c r="R8122" s="13"/>
      <c r="S8122" s="13"/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  <c r="AE8122" s="13"/>
      <c r="AF8122" s="13"/>
      <c r="AG8122" s="13"/>
      <c r="AH8122" s="13"/>
      <c r="AI8122" s="13"/>
      <c r="AJ8122" s="13"/>
      <c r="AK8122" s="13"/>
      <c r="AL8122" s="13"/>
      <c r="AM8122" s="13"/>
      <c r="AN8122" s="13"/>
      <c r="AO8122" s="13"/>
      <c r="AP8122" s="13"/>
      <c r="AQ8122" s="13"/>
    </row>
    <row r="8123" spans="1:43" x14ac:dyDescent="0.3">
      <c r="A8123" s="12"/>
      <c r="B8123" s="13"/>
      <c r="C8123" s="13"/>
      <c r="D8123" s="13"/>
      <c r="E8123" s="13"/>
      <c r="F8123" s="13"/>
      <c r="G8123" s="13"/>
      <c r="H8123" s="13"/>
      <c r="I8123" s="13"/>
      <c r="J8123" s="13"/>
      <c r="K8123" s="13"/>
      <c r="L8123" s="13"/>
      <c r="M8123" s="13"/>
      <c r="N8123" s="13"/>
      <c r="O8123" s="13"/>
      <c r="P8123" s="13"/>
      <c r="Q8123" s="13"/>
      <c r="R8123" s="13"/>
      <c r="S8123" s="13"/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  <c r="AE8123" s="13"/>
      <c r="AF8123" s="13"/>
      <c r="AG8123" s="13"/>
      <c r="AH8123" s="13"/>
      <c r="AI8123" s="13"/>
      <c r="AJ8123" s="13"/>
      <c r="AK8123" s="13"/>
      <c r="AL8123" s="13"/>
      <c r="AM8123" s="13"/>
      <c r="AN8123" s="13"/>
      <c r="AO8123" s="13"/>
      <c r="AP8123" s="13"/>
      <c r="AQ8123" s="13"/>
    </row>
    <row r="8124" spans="1:43" x14ac:dyDescent="0.3">
      <c r="A8124" s="12"/>
      <c r="B8124" s="13"/>
      <c r="C8124" s="13"/>
      <c r="D8124" s="13"/>
      <c r="E8124" s="13"/>
      <c r="F8124" s="13"/>
      <c r="G8124" s="13"/>
      <c r="H8124" s="13"/>
      <c r="I8124" s="13"/>
      <c r="J8124" s="13"/>
      <c r="K8124" s="13"/>
      <c r="L8124" s="13"/>
      <c r="M8124" s="13"/>
      <c r="N8124" s="13"/>
      <c r="O8124" s="13"/>
      <c r="P8124" s="13"/>
      <c r="Q8124" s="13"/>
      <c r="R8124" s="13"/>
      <c r="S8124" s="13"/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  <c r="AE8124" s="13"/>
      <c r="AF8124" s="13"/>
      <c r="AG8124" s="13"/>
      <c r="AH8124" s="13"/>
      <c r="AI8124" s="13"/>
      <c r="AJ8124" s="13"/>
      <c r="AK8124" s="13"/>
      <c r="AL8124" s="13"/>
      <c r="AM8124" s="13"/>
      <c r="AN8124" s="13"/>
      <c r="AO8124" s="13"/>
      <c r="AP8124" s="13"/>
      <c r="AQ8124" s="13"/>
    </row>
    <row r="8125" spans="1:43" x14ac:dyDescent="0.3">
      <c r="A8125" s="12"/>
      <c r="B8125" s="13"/>
      <c r="C8125" s="13"/>
      <c r="D8125" s="13"/>
      <c r="E8125" s="13"/>
      <c r="F8125" s="13"/>
      <c r="G8125" s="13"/>
      <c r="H8125" s="13"/>
      <c r="I8125" s="13"/>
      <c r="J8125" s="13"/>
      <c r="K8125" s="13"/>
      <c r="L8125" s="13"/>
      <c r="M8125" s="13"/>
      <c r="N8125" s="13"/>
      <c r="O8125" s="13"/>
      <c r="P8125" s="13"/>
      <c r="Q8125" s="13"/>
      <c r="R8125" s="13"/>
      <c r="S8125" s="13"/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  <c r="AE8125" s="13"/>
      <c r="AF8125" s="13"/>
      <c r="AG8125" s="13"/>
      <c r="AH8125" s="13"/>
      <c r="AI8125" s="13"/>
      <c r="AJ8125" s="13"/>
      <c r="AK8125" s="13"/>
      <c r="AL8125" s="13"/>
      <c r="AM8125" s="13"/>
      <c r="AN8125" s="13"/>
      <c r="AO8125" s="13"/>
      <c r="AP8125" s="13"/>
      <c r="AQ8125" s="13"/>
    </row>
    <row r="8126" spans="1:43" x14ac:dyDescent="0.3">
      <c r="A8126" s="12"/>
      <c r="B8126" s="13"/>
      <c r="C8126" s="13"/>
      <c r="D8126" s="13"/>
      <c r="E8126" s="13"/>
      <c r="F8126" s="13"/>
      <c r="G8126" s="13"/>
      <c r="H8126" s="13"/>
      <c r="I8126" s="13"/>
      <c r="J8126" s="13"/>
      <c r="K8126" s="13"/>
      <c r="L8126" s="13"/>
      <c r="M8126" s="13"/>
      <c r="N8126" s="13"/>
      <c r="O8126" s="13"/>
      <c r="P8126" s="13"/>
      <c r="Q8126" s="13"/>
      <c r="R8126" s="13"/>
      <c r="S8126" s="13"/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  <c r="AE8126" s="13"/>
      <c r="AF8126" s="13"/>
      <c r="AG8126" s="13"/>
      <c r="AH8126" s="13"/>
      <c r="AI8126" s="13"/>
      <c r="AJ8126" s="13"/>
      <c r="AK8126" s="13"/>
      <c r="AL8126" s="13"/>
      <c r="AM8126" s="13"/>
      <c r="AN8126" s="13"/>
      <c r="AO8126" s="13"/>
      <c r="AP8126" s="13"/>
      <c r="AQ8126" s="13"/>
    </row>
    <row r="8127" spans="1:43" x14ac:dyDescent="0.3">
      <c r="A8127" s="12"/>
      <c r="B8127" s="13"/>
      <c r="C8127" s="13"/>
      <c r="D8127" s="13"/>
      <c r="E8127" s="13"/>
      <c r="F8127" s="13"/>
      <c r="G8127" s="13"/>
      <c r="H8127" s="13"/>
      <c r="I8127" s="13"/>
      <c r="J8127" s="13"/>
      <c r="K8127" s="13"/>
      <c r="L8127" s="13"/>
      <c r="M8127" s="13"/>
      <c r="N8127" s="13"/>
      <c r="O8127" s="13"/>
      <c r="P8127" s="13"/>
      <c r="Q8127" s="13"/>
      <c r="R8127" s="13"/>
      <c r="S8127" s="13"/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  <c r="AE8127" s="13"/>
      <c r="AF8127" s="13"/>
      <c r="AG8127" s="13"/>
      <c r="AH8127" s="13"/>
      <c r="AI8127" s="13"/>
      <c r="AJ8127" s="13"/>
      <c r="AK8127" s="13"/>
      <c r="AL8127" s="13"/>
      <c r="AM8127" s="13"/>
      <c r="AN8127" s="13"/>
      <c r="AO8127" s="13"/>
      <c r="AP8127" s="13"/>
      <c r="AQ8127" s="13"/>
    </row>
    <row r="8128" spans="1:43" x14ac:dyDescent="0.3">
      <c r="A8128" s="12"/>
      <c r="B8128" s="13"/>
      <c r="C8128" s="13"/>
      <c r="D8128" s="13"/>
      <c r="E8128" s="13"/>
      <c r="F8128" s="13"/>
      <c r="G8128" s="13"/>
      <c r="H8128" s="13"/>
      <c r="I8128" s="13"/>
      <c r="J8128" s="13"/>
      <c r="K8128" s="13"/>
      <c r="L8128" s="13"/>
      <c r="M8128" s="13"/>
      <c r="N8128" s="13"/>
      <c r="O8128" s="13"/>
      <c r="P8128" s="13"/>
      <c r="Q8128" s="13"/>
      <c r="R8128" s="13"/>
      <c r="S8128" s="13"/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  <c r="AE8128" s="13"/>
      <c r="AF8128" s="13"/>
      <c r="AG8128" s="13"/>
      <c r="AH8128" s="13"/>
      <c r="AI8128" s="13"/>
      <c r="AJ8128" s="13"/>
      <c r="AK8128" s="13"/>
      <c r="AL8128" s="13"/>
      <c r="AM8128" s="13"/>
      <c r="AN8128" s="13"/>
      <c r="AO8128" s="13"/>
      <c r="AP8128" s="13"/>
      <c r="AQ8128" s="13"/>
    </row>
    <row r="8129" spans="1:43" x14ac:dyDescent="0.3">
      <c r="A8129" s="12"/>
      <c r="B8129" s="13"/>
      <c r="C8129" s="13"/>
      <c r="D8129" s="13"/>
      <c r="E8129" s="13"/>
      <c r="F8129" s="13"/>
      <c r="G8129" s="13"/>
      <c r="H8129" s="13"/>
      <c r="I8129" s="13"/>
      <c r="J8129" s="13"/>
      <c r="K8129" s="13"/>
      <c r="L8129" s="13"/>
      <c r="M8129" s="13"/>
      <c r="N8129" s="13"/>
      <c r="O8129" s="13"/>
      <c r="P8129" s="13"/>
      <c r="Q8129" s="13"/>
      <c r="R8129" s="13"/>
      <c r="S8129" s="13"/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  <c r="AE8129" s="13"/>
      <c r="AF8129" s="13"/>
      <c r="AG8129" s="13"/>
      <c r="AH8129" s="13"/>
      <c r="AI8129" s="13"/>
      <c r="AJ8129" s="13"/>
      <c r="AK8129" s="13"/>
      <c r="AL8129" s="13"/>
      <c r="AM8129" s="13"/>
      <c r="AN8129" s="13"/>
      <c r="AO8129" s="13"/>
      <c r="AP8129" s="13"/>
      <c r="AQ8129" s="13"/>
    </row>
    <row r="8130" spans="1:43" x14ac:dyDescent="0.3">
      <c r="A8130" s="12"/>
      <c r="B8130" s="13"/>
      <c r="C8130" s="13"/>
      <c r="D8130" s="13"/>
      <c r="E8130" s="13"/>
      <c r="F8130" s="13"/>
      <c r="G8130" s="13"/>
      <c r="H8130" s="13"/>
      <c r="I8130" s="13"/>
      <c r="J8130" s="13"/>
      <c r="K8130" s="13"/>
      <c r="L8130" s="13"/>
      <c r="M8130" s="13"/>
      <c r="N8130" s="13"/>
      <c r="O8130" s="13"/>
      <c r="P8130" s="13"/>
      <c r="Q8130" s="13"/>
      <c r="R8130" s="13"/>
      <c r="S8130" s="13"/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  <c r="AE8130" s="13"/>
      <c r="AF8130" s="13"/>
      <c r="AG8130" s="13"/>
      <c r="AH8130" s="13"/>
      <c r="AI8130" s="13"/>
      <c r="AJ8130" s="13"/>
      <c r="AK8130" s="13"/>
      <c r="AL8130" s="13"/>
      <c r="AM8130" s="13"/>
      <c r="AN8130" s="13"/>
      <c r="AO8130" s="13"/>
      <c r="AP8130" s="13"/>
      <c r="AQ8130" s="13"/>
    </row>
    <row r="8131" spans="1:43" x14ac:dyDescent="0.3">
      <c r="A8131" s="12"/>
      <c r="B8131" s="13"/>
      <c r="C8131" s="13"/>
      <c r="D8131" s="13"/>
      <c r="E8131" s="13"/>
      <c r="F8131" s="13"/>
      <c r="G8131" s="13"/>
      <c r="H8131" s="13"/>
      <c r="I8131" s="13"/>
      <c r="J8131" s="13"/>
      <c r="K8131" s="13"/>
      <c r="L8131" s="13"/>
      <c r="M8131" s="13"/>
      <c r="N8131" s="13"/>
      <c r="O8131" s="13"/>
      <c r="P8131" s="13"/>
      <c r="Q8131" s="13"/>
      <c r="R8131" s="13"/>
      <c r="S8131" s="13"/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  <c r="AE8131" s="13"/>
      <c r="AF8131" s="13"/>
      <c r="AG8131" s="13"/>
      <c r="AH8131" s="13"/>
      <c r="AI8131" s="13"/>
      <c r="AJ8131" s="13"/>
      <c r="AK8131" s="13"/>
      <c r="AL8131" s="13"/>
      <c r="AM8131" s="13"/>
      <c r="AN8131" s="13"/>
      <c r="AO8131" s="13"/>
      <c r="AP8131" s="13"/>
      <c r="AQ8131" s="13"/>
    </row>
    <row r="8132" spans="1:43" x14ac:dyDescent="0.3">
      <c r="A8132" s="12"/>
      <c r="B8132" s="13"/>
      <c r="C8132" s="13"/>
      <c r="D8132" s="13"/>
      <c r="E8132" s="13"/>
      <c r="F8132" s="13"/>
      <c r="G8132" s="13"/>
      <c r="H8132" s="13"/>
      <c r="I8132" s="13"/>
      <c r="J8132" s="13"/>
      <c r="K8132" s="13"/>
      <c r="L8132" s="13"/>
      <c r="M8132" s="13"/>
      <c r="N8132" s="13"/>
      <c r="O8132" s="13"/>
      <c r="P8132" s="13"/>
      <c r="Q8132" s="13"/>
      <c r="R8132" s="13"/>
      <c r="S8132" s="13"/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  <c r="AE8132" s="13"/>
      <c r="AF8132" s="13"/>
      <c r="AG8132" s="13"/>
      <c r="AH8132" s="13"/>
      <c r="AI8132" s="13"/>
      <c r="AJ8132" s="13"/>
      <c r="AK8132" s="13"/>
      <c r="AL8132" s="13"/>
      <c r="AM8132" s="13"/>
      <c r="AN8132" s="13"/>
      <c r="AO8132" s="13"/>
      <c r="AP8132" s="13"/>
      <c r="AQ8132" s="13"/>
    </row>
    <row r="8133" spans="1:43" x14ac:dyDescent="0.3">
      <c r="A8133" s="12"/>
      <c r="B8133" s="13"/>
      <c r="C8133" s="13"/>
      <c r="D8133" s="13"/>
      <c r="E8133" s="13"/>
      <c r="F8133" s="13"/>
      <c r="G8133" s="13"/>
      <c r="H8133" s="13"/>
      <c r="I8133" s="13"/>
      <c r="J8133" s="13"/>
      <c r="K8133" s="13"/>
      <c r="L8133" s="13"/>
      <c r="M8133" s="13"/>
      <c r="N8133" s="13"/>
      <c r="O8133" s="13"/>
      <c r="P8133" s="13"/>
      <c r="Q8133" s="13"/>
      <c r="R8133" s="13"/>
      <c r="S8133" s="13"/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  <c r="AE8133" s="13"/>
      <c r="AF8133" s="13"/>
      <c r="AG8133" s="13"/>
      <c r="AH8133" s="13"/>
      <c r="AI8133" s="13"/>
      <c r="AJ8133" s="13"/>
      <c r="AK8133" s="13"/>
      <c r="AL8133" s="13"/>
      <c r="AM8133" s="13"/>
      <c r="AN8133" s="13"/>
      <c r="AO8133" s="13"/>
      <c r="AP8133" s="13"/>
      <c r="AQ8133" s="13"/>
    </row>
    <row r="8134" spans="1:43" x14ac:dyDescent="0.3">
      <c r="A8134" s="12"/>
      <c r="B8134" s="13"/>
      <c r="C8134" s="13"/>
      <c r="D8134" s="13"/>
      <c r="E8134" s="13"/>
      <c r="F8134" s="13"/>
      <c r="G8134" s="13"/>
      <c r="H8134" s="13"/>
      <c r="I8134" s="13"/>
      <c r="J8134" s="13"/>
      <c r="K8134" s="13"/>
      <c r="L8134" s="13"/>
      <c r="M8134" s="13"/>
      <c r="N8134" s="13"/>
      <c r="O8134" s="13"/>
      <c r="P8134" s="13"/>
      <c r="Q8134" s="13"/>
      <c r="R8134" s="13"/>
      <c r="S8134" s="13"/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  <c r="AE8134" s="13"/>
      <c r="AF8134" s="13"/>
      <c r="AG8134" s="13"/>
      <c r="AH8134" s="13"/>
      <c r="AI8134" s="13"/>
      <c r="AJ8134" s="13"/>
      <c r="AK8134" s="13"/>
      <c r="AL8134" s="13"/>
      <c r="AM8134" s="13"/>
      <c r="AN8134" s="13"/>
      <c r="AO8134" s="13"/>
      <c r="AP8134" s="13"/>
      <c r="AQ8134" s="13"/>
    </row>
    <row r="8135" spans="1:43" x14ac:dyDescent="0.3">
      <c r="A8135" s="12"/>
      <c r="B8135" s="13"/>
      <c r="C8135" s="13"/>
      <c r="D8135" s="13"/>
      <c r="E8135" s="13"/>
      <c r="F8135" s="13"/>
      <c r="G8135" s="13"/>
      <c r="H8135" s="13"/>
      <c r="I8135" s="13"/>
      <c r="J8135" s="13"/>
      <c r="K8135" s="13"/>
      <c r="L8135" s="13"/>
      <c r="M8135" s="13"/>
      <c r="N8135" s="13"/>
      <c r="O8135" s="13"/>
      <c r="P8135" s="13"/>
      <c r="Q8135" s="13"/>
      <c r="R8135" s="13"/>
      <c r="S8135" s="13"/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  <c r="AE8135" s="13"/>
      <c r="AF8135" s="13"/>
      <c r="AG8135" s="13"/>
      <c r="AH8135" s="13"/>
      <c r="AI8135" s="13"/>
      <c r="AJ8135" s="13"/>
      <c r="AK8135" s="13"/>
      <c r="AL8135" s="13"/>
      <c r="AM8135" s="13"/>
      <c r="AN8135" s="13"/>
      <c r="AO8135" s="13"/>
      <c r="AP8135" s="13"/>
      <c r="AQ8135" s="13"/>
    </row>
    <row r="8136" spans="1:43" x14ac:dyDescent="0.3">
      <c r="A8136" s="12"/>
      <c r="B8136" s="13"/>
      <c r="C8136" s="13"/>
      <c r="D8136" s="13"/>
      <c r="E8136" s="13"/>
      <c r="F8136" s="13"/>
      <c r="G8136" s="13"/>
      <c r="H8136" s="13"/>
      <c r="I8136" s="13"/>
      <c r="J8136" s="13"/>
      <c r="K8136" s="13"/>
      <c r="L8136" s="13"/>
      <c r="M8136" s="13"/>
      <c r="N8136" s="13"/>
      <c r="O8136" s="13"/>
      <c r="P8136" s="13"/>
      <c r="Q8136" s="13"/>
      <c r="R8136" s="13"/>
      <c r="S8136" s="13"/>
      <c r="T8136" s="13"/>
      <c r="U8136" s="13"/>
      <c r="V8136" s="13"/>
      <c r="W8136" s="13"/>
      <c r="X8136" s="13"/>
      <c r="Y8136" s="13"/>
      <c r="Z8136" s="13"/>
      <c r="AA8136" s="13"/>
      <c r="AB8136" s="13"/>
      <c r="AC8136" s="13"/>
      <c r="AD8136" s="13"/>
      <c r="AE8136" s="13"/>
      <c r="AF8136" s="13"/>
      <c r="AG8136" s="13"/>
      <c r="AH8136" s="13"/>
      <c r="AI8136" s="13"/>
      <c r="AJ8136" s="13"/>
      <c r="AK8136" s="13"/>
      <c r="AL8136" s="13"/>
      <c r="AM8136" s="13"/>
      <c r="AN8136" s="13"/>
      <c r="AO8136" s="13"/>
      <c r="AP8136" s="13"/>
      <c r="AQ8136" s="13"/>
    </row>
    <row r="8137" spans="1:43" x14ac:dyDescent="0.3">
      <c r="A8137" s="12"/>
      <c r="B8137" s="13"/>
      <c r="C8137" s="13"/>
      <c r="D8137" s="13"/>
      <c r="E8137" s="13"/>
      <c r="F8137" s="13"/>
      <c r="G8137" s="13"/>
      <c r="H8137" s="13"/>
      <c r="I8137" s="13"/>
      <c r="J8137" s="13"/>
      <c r="K8137" s="13"/>
      <c r="L8137" s="13"/>
      <c r="M8137" s="13"/>
      <c r="N8137" s="13"/>
      <c r="O8137" s="13"/>
      <c r="P8137" s="13"/>
      <c r="Q8137" s="13"/>
      <c r="R8137" s="13"/>
      <c r="S8137" s="13"/>
      <c r="T8137" s="13"/>
      <c r="U8137" s="13"/>
      <c r="V8137" s="13"/>
      <c r="W8137" s="13"/>
      <c r="X8137" s="13"/>
      <c r="Y8137" s="13"/>
      <c r="Z8137" s="13"/>
      <c r="AA8137" s="13"/>
      <c r="AB8137" s="13"/>
      <c r="AC8137" s="13"/>
      <c r="AD8137" s="13"/>
      <c r="AE8137" s="13"/>
      <c r="AF8137" s="13"/>
      <c r="AG8137" s="13"/>
      <c r="AH8137" s="13"/>
      <c r="AI8137" s="13"/>
      <c r="AJ8137" s="13"/>
      <c r="AK8137" s="13"/>
      <c r="AL8137" s="13"/>
      <c r="AM8137" s="13"/>
      <c r="AN8137" s="13"/>
      <c r="AO8137" s="13"/>
      <c r="AP8137" s="13"/>
      <c r="AQ8137" s="13"/>
    </row>
    <row r="8138" spans="1:43" x14ac:dyDescent="0.3">
      <c r="A8138" s="12"/>
      <c r="B8138" s="13"/>
      <c r="C8138" s="13"/>
      <c r="D8138" s="13"/>
      <c r="E8138" s="13"/>
      <c r="F8138" s="13"/>
      <c r="G8138" s="13"/>
      <c r="H8138" s="13"/>
      <c r="I8138" s="13"/>
      <c r="J8138" s="13"/>
      <c r="K8138" s="13"/>
      <c r="L8138" s="13"/>
      <c r="M8138" s="13"/>
      <c r="N8138" s="13"/>
      <c r="O8138" s="13"/>
      <c r="P8138" s="13"/>
      <c r="Q8138" s="13"/>
      <c r="R8138" s="13"/>
      <c r="S8138" s="13"/>
      <c r="T8138" s="13"/>
      <c r="U8138" s="13"/>
      <c r="V8138" s="13"/>
      <c r="W8138" s="13"/>
      <c r="X8138" s="13"/>
      <c r="Y8138" s="13"/>
      <c r="Z8138" s="13"/>
      <c r="AA8138" s="13"/>
      <c r="AB8138" s="13"/>
      <c r="AC8138" s="13"/>
      <c r="AD8138" s="13"/>
      <c r="AE8138" s="13"/>
      <c r="AF8138" s="13"/>
      <c r="AG8138" s="13"/>
      <c r="AH8138" s="13"/>
      <c r="AI8138" s="13"/>
      <c r="AJ8138" s="13"/>
      <c r="AK8138" s="13"/>
      <c r="AL8138" s="13"/>
      <c r="AM8138" s="13"/>
      <c r="AN8138" s="13"/>
      <c r="AO8138" s="13"/>
      <c r="AP8138" s="13"/>
      <c r="AQ8138" s="13"/>
    </row>
    <row r="8139" spans="1:43" x14ac:dyDescent="0.3">
      <c r="A8139" s="12"/>
      <c r="B8139" s="13"/>
      <c r="C8139" s="13"/>
      <c r="D8139" s="13"/>
      <c r="E8139" s="13"/>
      <c r="F8139" s="13"/>
      <c r="G8139" s="13"/>
      <c r="H8139" s="13"/>
      <c r="I8139" s="13"/>
      <c r="J8139" s="13"/>
      <c r="K8139" s="13"/>
      <c r="L8139" s="13"/>
      <c r="M8139" s="13"/>
      <c r="N8139" s="13"/>
      <c r="O8139" s="13"/>
      <c r="P8139" s="13"/>
      <c r="Q8139" s="13"/>
      <c r="R8139" s="13"/>
      <c r="S8139" s="13"/>
      <c r="T8139" s="13"/>
      <c r="U8139" s="13"/>
      <c r="V8139" s="13"/>
      <c r="W8139" s="13"/>
      <c r="X8139" s="13"/>
      <c r="Y8139" s="13"/>
      <c r="Z8139" s="13"/>
      <c r="AA8139" s="13"/>
      <c r="AB8139" s="13"/>
      <c r="AC8139" s="13"/>
      <c r="AD8139" s="13"/>
      <c r="AE8139" s="13"/>
      <c r="AF8139" s="13"/>
      <c r="AG8139" s="13"/>
      <c r="AH8139" s="13"/>
      <c r="AI8139" s="13"/>
      <c r="AJ8139" s="13"/>
      <c r="AK8139" s="13"/>
      <c r="AL8139" s="13"/>
      <c r="AM8139" s="13"/>
      <c r="AN8139" s="13"/>
      <c r="AO8139" s="13"/>
      <c r="AP8139" s="13"/>
      <c r="AQ8139" s="13"/>
    </row>
    <row r="8140" spans="1:43" x14ac:dyDescent="0.3">
      <c r="A8140" s="12"/>
      <c r="B8140" s="13"/>
      <c r="C8140" s="13"/>
      <c r="D8140" s="13"/>
      <c r="E8140" s="13"/>
      <c r="F8140" s="13"/>
      <c r="G8140" s="13"/>
      <c r="H8140" s="13"/>
      <c r="I8140" s="13"/>
      <c r="J8140" s="13"/>
      <c r="K8140" s="13"/>
      <c r="L8140" s="13"/>
      <c r="M8140" s="13"/>
      <c r="N8140" s="13"/>
      <c r="O8140" s="13"/>
      <c r="P8140" s="13"/>
      <c r="Q8140" s="13"/>
      <c r="R8140" s="13"/>
      <c r="S8140" s="13"/>
      <c r="T8140" s="13"/>
      <c r="U8140" s="13"/>
      <c r="V8140" s="13"/>
      <c r="W8140" s="13"/>
      <c r="X8140" s="13"/>
      <c r="Y8140" s="13"/>
      <c r="Z8140" s="13"/>
      <c r="AA8140" s="13"/>
      <c r="AB8140" s="13"/>
      <c r="AC8140" s="13"/>
      <c r="AD8140" s="13"/>
      <c r="AE8140" s="13"/>
      <c r="AF8140" s="13"/>
      <c r="AG8140" s="13"/>
      <c r="AH8140" s="13"/>
      <c r="AI8140" s="13"/>
      <c r="AJ8140" s="13"/>
      <c r="AK8140" s="13"/>
      <c r="AL8140" s="13"/>
      <c r="AM8140" s="13"/>
      <c r="AN8140" s="13"/>
      <c r="AO8140" s="13"/>
      <c r="AP8140" s="13"/>
      <c r="AQ8140" s="13"/>
    </row>
    <row r="8141" spans="1:43" x14ac:dyDescent="0.3">
      <c r="A8141" s="12"/>
      <c r="B8141" s="13"/>
      <c r="C8141" s="13"/>
      <c r="D8141" s="13"/>
      <c r="E8141" s="13"/>
      <c r="F8141" s="13"/>
      <c r="G8141" s="13"/>
      <c r="H8141" s="13"/>
      <c r="I8141" s="13"/>
      <c r="J8141" s="13"/>
      <c r="K8141" s="13"/>
      <c r="L8141" s="13"/>
      <c r="M8141" s="13"/>
      <c r="N8141" s="13"/>
      <c r="O8141" s="13"/>
      <c r="P8141" s="13"/>
      <c r="Q8141" s="13"/>
      <c r="R8141" s="13"/>
      <c r="S8141" s="13"/>
      <c r="T8141" s="13"/>
      <c r="U8141" s="13"/>
      <c r="V8141" s="13"/>
      <c r="W8141" s="13"/>
      <c r="X8141" s="13"/>
      <c r="Y8141" s="13"/>
      <c r="Z8141" s="13"/>
      <c r="AA8141" s="13"/>
      <c r="AB8141" s="13"/>
      <c r="AC8141" s="13"/>
      <c r="AD8141" s="13"/>
      <c r="AE8141" s="13"/>
      <c r="AF8141" s="13"/>
      <c r="AG8141" s="13"/>
      <c r="AH8141" s="13"/>
      <c r="AI8141" s="13"/>
      <c r="AJ8141" s="13"/>
      <c r="AK8141" s="13"/>
      <c r="AL8141" s="13"/>
      <c r="AM8141" s="13"/>
      <c r="AN8141" s="13"/>
      <c r="AO8141" s="13"/>
      <c r="AP8141" s="13"/>
      <c r="AQ8141" s="13"/>
    </row>
    <row r="8142" spans="1:43" x14ac:dyDescent="0.3">
      <c r="A8142" s="12"/>
      <c r="B8142" s="13"/>
      <c r="C8142" s="13"/>
      <c r="D8142" s="13"/>
      <c r="E8142" s="13"/>
      <c r="F8142" s="13"/>
      <c r="G8142" s="13"/>
      <c r="H8142" s="13"/>
      <c r="I8142" s="13"/>
      <c r="J8142" s="13"/>
      <c r="K8142" s="13"/>
      <c r="L8142" s="13"/>
      <c r="M8142" s="13"/>
      <c r="N8142" s="13"/>
      <c r="O8142" s="13"/>
      <c r="P8142" s="13"/>
      <c r="Q8142" s="13"/>
      <c r="R8142" s="13"/>
      <c r="S8142" s="13"/>
      <c r="T8142" s="13"/>
      <c r="U8142" s="13"/>
      <c r="V8142" s="13"/>
      <c r="W8142" s="13"/>
      <c r="X8142" s="13"/>
      <c r="Y8142" s="13"/>
      <c r="Z8142" s="13"/>
      <c r="AA8142" s="13"/>
      <c r="AB8142" s="13"/>
      <c r="AC8142" s="13"/>
      <c r="AD8142" s="13"/>
      <c r="AE8142" s="13"/>
      <c r="AF8142" s="13"/>
      <c r="AG8142" s="13"/>
      <c r="AH8142" s="13"/>
      <c r="AI8142" s="13"/>
      <c r="AJ8142" s="13"/>
      <c r="AK8142" s="13"/>
      <c r="AL8142" s="13"/>
      <c r="AM8142" s="13"/>
      <c r="AN8142" s="13"/>
      <c r="AO8142" s="13"/>
      <c r="AP8142" s="13"/>
      <c r="AQ8142" s="13"/>
    </row>
    <row r="8143" spans="1:43" x14ac:dyDescent="0.3">
      <c r="A8143" s="12"/>
      <c r="B8143" s="13"/>
      <c r="C8143" s="13"/>
      <c r="D8143" s="13"/>
      <c r="E8143" s="13"/>
      <c r="F8143" s="13"/>
      <c r="G8143" s="13"/>
      <c r="H8143" s="13"/>
      <c r="I8143" s="13"/>
      <c r="J8143" s="13"/>
      <c r="K8143" s="13"/>
      <c r="L8143" s="13"/>
      <c r="M8143" s="13"/>
      <c r="N8143" s="13"/>
      <c r="O8143" s="13"/>
      <c r="P8143" s="13"/>
      <c r="Q8143" s="13"/>
      <c r="R8143" s="13"/>
      <c r="S8143" s="13"/>
      <c r="T8143" s="13"/>
      <c r="U8143" s="13"/>
      <c r="V8143" s="13"/>
      <c r="W8143" s="13"/>
      <c r="X8143" s="13"/>
      <c r="Y8143" s="13"/>
      <c r="Z8143" s="13"/>
      <c r="AA8143" s="13"/>
      <c r="AB8143" s="13"/>
      <c r="AC8143" s="13"/>
      <c r="AD8143" s="13"/>
      <c r="AE8143" s="13"/>
      <c r="AF8143" s="13"/>
      <c r="AG8143" s="13"/>
      <c r="AH8143" s="13"/>
      <c r="AI8143" s="13"/>
      <c r="AJ8143" s="13"/>
      <c r="AK8143" s="13"/>
      <c r="AL8143" s="13"/>
      <c r="AM8143" s="13"/>
      <c r="AN8143" s="13"/>
      <c r="AO8143" s="13"/>
      <c r="AP8143" s="13"/>
      <c r="AQ8143" s="13"/>
    </row>
    <row r="8144" spans="1:43" x14ac:dyDescent="0.3">
      <c r="A8144" s="12"/>
      <c r="B8144" s="13"/>
      <c r="C8144" s="13"/>
      <c r="D8144" s="13"/>
      <c r="E8144" s="13"/>
      <c r="F8144" s="13"/>
      <c r="G8144" s="13"/>
      <c r="H8144" s="13"/>
      <c r="I8144" s="13"/>
      <c r="J8144" s="13"/>
      <c r="K8144" s="13"/>
      <c r="L8144" s="13"/>
      <c r="M8144" s="13"/>
      <c r="N8144" s="13"/>
      <c r="O8144" s="13"/>
      <c r="P8144" s="13"/>
      <c r="Q8144" s="13"/>
      <c r="R8144" s="13"/>
      <c r="S8144" s="13"/>
      <c r="T8144" s="13"/>
      <c r="U8144" s="13"/>
      <c r="V8144" s="13"/>
      <c r="W8144" s="13"/>
      <c r="X8144" s="13"/>
      <c r="Y8144" s="13"/>
      <c r="Z8144" s="13"/>
      <c r="AA8144" s="13"/>
      <c r="AB8144" s="13"/>
      <c r="AC8144" s="13"/>
      <c r="AD8144" s="13"/>
      <c r="AE8144" s="13"/>
      <c r="AF8144" s="13"/>
      <c r="AG8144" s="13"/>
      <c r="AH8144" s="13"/>
      <c r="AI8144" s="13"/>
      <c r="AJ8144" s="13"/>
      <c r="AK8144" s="13"/>
      <c r="AL8144" s="13"/>
      <c r="AM8144" s="13"/>
      <c r="AN8144" s="13"/>
      <c r="AO8144" s="13"/>
      <c r="AP8144" s="13"/>
      <c r="AQ8144" s="13"/>
    </row>
    <row r="8145" spans="1:43" x14ac:dyDescent="0.3">
      <c r="A8145" s="12"/>
      <c r="B8145" s="13"/>
      <c r="C8145" s="13"/>
      <c r="D8145" s="13"/>
      <c r="E8145" s="13"/>
      <c r="F8145" s="13"/>
      <c r="G8145" s="13"/>
      <c r="H8145" s="13"/>
      <c r="I8145" s="13"/>
      <c r="J8145" s="13"/>
      <c r="K8145" s="13"/>
      <c r="L8145" s="13"/>
      <c r="M8145" s="13"/>
      <c r="N8145" s="13"/>
      <c r="O8145" s="13"/>
      <c r="P8145" s="13"/>
      <c r="Q8145" s="13"/>
      <c r="R8145" s="13"/>
      <c r="S8145" s="13"/>
      <c r="T8145" s="13"/>
      <c r="U8145" s="13"/>
      <c r="V8145" s="13"/>
      <c r="W8145" s="13"/>
      <c r="X8145" s="13"/>
      <c r="Y8145" s="13"/>
      <c r="Z8145" s="13"/>
      <c r="AA8145" s="13"/>
      <c r="AB8145" s="13"/>
      <c r="AC8145" s="13"/>
      <c r="AD8145" s="13"/>
      <c r="AE8145" s="13"/>
      <c r="AF8145" s="13"/>
      <c r="AG8145" s="13"/>
      <c r="AH8145" s="13"/>
      <c r="AI8145" s="13"/>
      <c r="AJ8145" s="13"/>
      <c r="AK8145" s="13"/>
      <c r="AL8145" s="13"/>
      <c r="AM8145" s="13"/>
      <c r="AN8145" s="13"/>
      <c r="AO8145" s="13"/>
      <c r="AP8145" s="13"/>
      <c r="AQ8145" s="13"/>
    </row>
    <row r="8146" spans="1:43" x14ac:dyDescent="0.3">
      <c r="A8146" s="12"/>
      <c r="B8146" s="13"/>
      <c r="C8146" s="13"/>
      <c r="D8146" s="13"/>
      <c r="E8146" s="13"/>
      <c r="F8146" s="13"/>
      <c r="G8146" s="13"/>
      <c r="H8146" s="13"/>
      <c r="I8146" s="13"/>
      <c r="J8146" s="13"/>
      <c r="K8146" s="13"/>
      <c r="L8146" s="13"/>
      <c r="M8146" s="13"/>
      <c r="N8146" s="13"/>
      <c r="O8146" s="13"/>
      <c r="P8146" s="13"/>
      <c r="Q8146" s="13"/>
      <c r="R8146" s="13"/>
      <c r="S8146" s="13"/>
      <c r="T8146" s="13"/>
      <c r="U8146" s="13"/>
      <c r="V8146" s="13"/>
      <c r="W8146" s="13"/>
      <c r="X8146" s="13"/>
      <c r="Y8146" s="13"/>
      <c r="Z8146" s="13"/>
      <c r="AA8146" s="13"/>
      <c r="AB8146" s="13"/>
      <c r="AC8146" s="13"/>
      <c r="AD8146" s="13"/>
      <c r="AE8146" s="13"/>
      <c r="AF8146" s="13"/>
      <c r="AG8146" s="13"/>
      <c r="AH8146" s="13"/>
      <c r="AI8146" s="13"/>
      <c r="AJ8146" s="13"/>
      <c r="AK8146" s="13"/>
      <c r="AL8146" s="13"/>
      <c r="AM8146" s="13"/>
      <c r="AN8146" s="13"/>
      <c r="AO8146" s="13"/>
      <c r="AP8146" s="13"/>
      <c r="AQ8146" s="13"/>
    </row>
    <row r="8147" spans="1:43" x14ac:dyDescent="0.3">
      <c r="A8147" s="12"/>
      <c r="B8147" s="13"/>
      <c r="C8147" s="13"/>
      <c r="D8147" s="13"/>
      <c r="E8147" s="13"/>
      <c r="F8147" s="13"/>
      <c r="G8147" s="13"/>
      <c r="H8147" s="13"/>
      <c r="I8147" s="13"/>
      <c r="J8147" s="13"/>
      <c r="K8147" s="13"/>
      <c r="L8147" s="13"/>
      <c r="M8147" s="13"/>
      <c r="N8147" s="13"/>
      <c r="O8147" s="13"/>
      <c r="P8147" s="13"/>
      <c r="Q8147" s="13"/>
      <c r="R8147" s="13"/>
      <c r="S8147" s="13"/>
      <c r="T8147" s="13"/>
      <c r="U8147" s="13"/>
      <c r="V8147" s="13"/>
      <c r="W8147" s="13"/>
      <c r="X8147" s="13"/>
      <c r="Y8147" s="13"/>
      <c r="Z8147" s="13"/>
      <c r="AA8147" s="13"/>
      <c r="AB8147" s="13"/>
      <c r="AC8147" s="13"/>
      <c r="AD8147" s="13"/>
      <c r="AE8147" s="13"/>
      <c r="AF8147" s="13"/>
      <c r="AG8147" s="13"/>
      <c r="AH8147" s="13"/>
      <c r="AI8147" s="13"/>
      <c r="AJ8147" s="13"/>
      <c r="AK8147" s="13"/>
      <c r="AL8147" s="13"/>
      <c r="AM8147" s="13"/>
      <c r="AN8147" s="13"/>
      <c r="AO8147" s="13"/>
      <c r="AP8147" s="13"/>
      <c r="AQ8147" s="13"/>
    </row>
    <row r="8148" spans="1:43" x14ac:dyDescent="0.3">
      <c r="A8148" s="12"/>
      <c r="B8148" s="13"/>
      <c r="C8148" s="13"/>
      <c r="D8148" s="13"/>
      <c r="E8148" s="13"/>
      <c r="F8148" s="13"/>
      <c r="G8148" s="13"/>
      <c r="H8148" s="13"/>
      <c r="I8148" s="13"/>
      <c r="J8148" s="13"/>
      <c r="K8148" s="13"/>
      <c r="L8148" s="13"/>
      <c r="M8148" s="13"/>
      <c r="N8148" s="13"/>
      <c r="O8148" s="13"/>
      <c r="P8148" s="13"/>
      <c r="Q8148" s="13"/>
      <c r="R8148" s="13"/>
      <c r="S8148" s="13"/>
      <c r="T8148" s="13"/>
      <c r="U8148" s="13"/>
      <c r="V8148" s="13"/>
      <c r="W8148" s="13"/>
      <c r="X8148" s="13"/>
      <c r="Y8148" s="13"/>
      <c r="Z8148" s="13"/>
      <c r="AA8148" s="13"/>
      <c r="AB8148" s="13"/>
      <c r="AC8148" s="13"/>
      <c r="AD8148" s="13"/>
      <c r="AE8148" s="13"/>
      <c r="AF8148" s="13"/>
      <c r="AG8148" s="13"/>
      <c r="AH8148" s="13"/>
      <c r="AI8148" s="13"/>
      <c r="AJ8148" s="13"/>
      <c r="AK8148" s="13"/>
      <c r="AL8148" s="13"/>
      <c r="AM8148" s="13"/>
      <c r="AN8148" s="13"/>
      <c r="AO8148" s="13"/>
      <c r="AP8148" s="13"/>
      <c r="AQ8148" s="13"/>
    </row>
    <row r="8149" spans="1:43" x14ac:dyDescent="0.3">
      <c r="A8149" s="12"/>
      <c r="B8149" s="13"/>
      <c r="C8149" s="13"/>
      <c r="D8149" s="13"/>
      <c r="E8149" s="13"/>
      <c r="F8149" s="13"/>
      <c r="G8149" s="13"/>
      <c r="H8149" s="13"/>
      <c r="I8149" s="13"/>
      <c r="J8149" s="13"/>
      <c r="K8149" s="13"/>
      <c r="L8149" s="13"/>
      <c r="M8149" s="13"/>
      <c r="N8149" s="13"/>
      <c r="O8149" s="13"/>
      <c r="P8149" s="13"/>
      <c r="Q8149" s="13"/>
      <c r="R8149" s="13"/>
      <c r="S8149" s="13"/>
      <c r="T8149" s="13"/>
      <c r="U8149" s="13"/>
      <c r="V8149" s="13"/>
      <c r="W8149" s="13"/>
      <c r="X8149" s="13"/>
      <c r="Y8149" s="13"/>
      <c r="Z8149" s="13"/>
      <c r="AA8149" s="13"/>
      <c r="AB8149" s="13"/>
      <c r="AC8149" s="13"/>
      <c r="AD8149" s="13"/>
      <c r="AE8149" s="13"/>
      <c r="AF8149" s="13"/>
      <c r="AG8149" s="13"/>
      <c r="AH8149" s="13"/>
      <c r="AI8149" s="13"/>
      <c r="AJ8149" s="13"/>
      <c r="AK8149" s="13"/>
      <c r="AL8149" s="13"/>
      <c r="AM8149" s="13"/>
      <c r="AN8149" s="13"/>
      <c r="AO8149" s="13"/>
      <c r="AP8149" s="13"/>
      <c r="AQ8149" s="13"/>
    </row>
    <row r="8150" spans="1:43" x14ac:dyDescent="0.3">
      <c r="A8150" s="12"/>
      <c r="B8150" s="13"/>
      <c r="C8150" s="13"/>
      <c r="D8150" s="13"/>
      <c r="E8150" s="13"/>
      <c r="F8150" s="13"/>
      <c r="G8150" s="13"/>
      <c r="H8150" s="13"/>
      <c r="I8150" s="13"/>
      <c r="J8150" s="13"/>
      <c r="K8150" s="13"/>
      <c r="L8150" s="13"/>
      <c r="M8150" s="13"/>
      <c r="N8150" s="13"/>
      <c r="O8150" s="13"/>
      <c r="P8150" s="13"/>
      <c r="Q8150" s="13"/>
      <c r="R8150" s="13"/>
      <c r="S8150" s="13"/>
      <c r="T8150" s="13"/>
      <c r="U8150" s="13"/>
      <c r="V8150" s="13"/>
      <c r="W8150" s="13"/>
      <c r="X8150" s="13"/>
      <c r="Y8150" s="13"/>
      <c r="Z8150" s="13"/>
      <c r="AA8150" s="13"/>
      <c r="AB8150" s="13"/>
      <c r="AC8150" s="13"/>
      <c r="AD8150" s="13"/>
      <c r="AE8150" s="13"/>
      <c r="AF8150" s="13"/>
      <c r="AG8150" s="13"/>
      <c r="AH8150" s="13"/>
      <c r="AI8150" s="13"/>
      <c r="AJ8150" s="13"/>
      <c r="AK8150" s="13"/>
      <c r="AL8150" s="13"/>
      <c r="AM8150" s="13"/>
      <c r="AN8150" s="13"/>
      <c r="AO8150" s="13"/>
      <c r="AP8150" s="13"/>
      <c r="AQ8150" s="13"/>
    </row>
    <row r="8151" spans="1:43" x14ac:dyDescent="0.3">
      <c r="A8151" s="12"/>
      <c r="B8151" s="13"/>
      <c r="C8151" s="13"/>
      <c r="D8151" s="13"/>
      <c r="E8151" s="13"/>
      <c r="F8151" s="13"/>
      <c r="G8151" s="13"/>
      <c r="H8151" s="13"/>
      <c r="I8151" s="13"/>
      <c r="J8151" s="13"/>
      <c r="K8151" s="13"/>
      <c r="L8151" s="13"/>
      <c r="M8151" s="13"/>
      <c r="N8151" s="13"/>
      <c r="O8151" s="13"/>
      <c r="P8151" s="13"/>
      <c r="Q8151" s="13"/>
      <c r="R8151" s="13"/>
      <c r="S8151" s="13"/>
      <c r="T8151" s="13"/>
      <c r="U8151" s="13"/>
      <c r="V8151" s="13"/>
      <c r="W8151" s="13"/>
      <c r="X8151" s="13"/>
      <c r="Y8151" s="13"/>
      <c r="Z8151" s="13"/>
      <c r="AA8151" s="13"/>
      <c r="AB8151" s="13"/>
      <c r="AC8151" s="13"/>
      <c r="AD8151" s="13"/>
      <c r="AE8151" s="13"/>
      <c r="AF8151" s="13"/>
      <c r="AG8151" s="13"/>
      <c r="AH8151" s="13"/>
      <c r="AI8151" s="13"/>
      <c r="AJ8151" s="13"/>
      <c r="AK8151" s="13"/>
      <c r="AL8151" s="13"/>
      <c r="AM8151" s="13"/>
      <c r="AN8151" s="13"/>
      <c r="AO8151" s="13"/>
      <c r="AP8151" s="13"/>
      <c r="AQ8151" s="13"/>
    </row>
    <row r="8152" spans="1:43" x14ac:dyDescent="0.3">
      <c r="A8152" s="12"/>
      <c r="B8152" s="13"/>
      <c r="C8152" s="13"/>
      <c r="D8152" s="13"/>
      <c r="E8152" s="13"/>
      <c r="F8152" s="13"/>
      <c r="G8152" s="13"/>
      <c r="H8152" s="13"/>
      <c r="I8152" s="13"/>
      <c r="J8152" s="13"/>
      <c r="K8152" s="13"/>
      <c r="L8152" s="13"/>
      <c r="M8152" s="13"/>
      <c r="N8152" s="13"/>
      <c r="O8152" s="13"/>
      <c r="P8152" s="13"/>
      <c r="Q8152" s="13"/>
      <c r="R8152" s="13"/>
      <c r="S8152" s="13"/>
      <c r="T8152" s="13"/>
      <c r="U8152" s="13"/>
      <c r="V8152" s="13"/>
      <c r="W8152" s="13"/>
      <c r="X8152" s="13"/>
      <c r="Y8152" s="13"/>
      <c r="Z8152" s="13"/>
      <c r="AA8152" s="13"/>
      <c r="AB8152" s="13"/>
      <c r="AC8152" s="13"/>
      <c r="AD8152" s="13"/>
      <c r="AE8152" s="13"/>
      <c r="AF8152" s="13"/>
      <c r="AG8152" s="13"/>
      <c r="AH8152" s="13"/>
      <c r="AI8152" s="13"/>
      <c r="AJ8152" s="13"/>
      <c r="AK8152" s="13"/>
      <c r="AL8152" s="13"/>
      <c r="AM8152" s="13"/>
      <c r="AN8152" s="13"/>
      <c r="AO8152" s="13"/>
      <c r="AP8152" s="13"/>
      <c r="AQ8152" s="13"/>
    </row>
    <row r="8153" spans="1:43" x14ac:dyDescent="0.3">
      <c r="A8153" s="12"/>
      <c r="B8153" s="13"/>
      <c r="C8153" s="13"/>
      <c r="D8153" s="13"/>
      <c r="E8153" s="13"/>
      <c r="F8153" s="13"/>
      <c r="G8153" s="13"/>
      <c r="H8153" s="13"/>
      <c r="I8153" s="13"/>
      <c r="J8153" s="13"/>
      <c r="K8153" s="13"/>
      <c r="L8153" s="13"/>
      <c r="M8153" s="13"/>
      <c r="N8153" s="13"/>
      <c r="O8153" s="13"/>
      <c r="P8153" s="13"/>
      <c r="Q8153" s="13"/>
      <c r="R8153" s="13"/>
      <c r="S8153" s="13"/>
      <c r="T8153" s="13"/>
      <c r="U8153" s="13"/>
      <c r="V8153" s="13"/>
      <c r="W8153" s="13"/>
      <c r="X8153" s="13"/>
      <c r="Y8153" s="13"/>
      <c r="Z8153" s="13"/>
      <c r="AA8153" s="13"/>
      <c r="AB8153" s="13"/>
      <c r="AC8153" s="13"/>
      <c r="AD8153" s="13"/>
      <c r="AE8153" s="13"/>
      <c r="AF8153" s="13"/>
      <c r="AG8153" s="13"/>
      <c r="AH8153" s="13"/>
      <c r="AI8153" s="13"/>
      <c r="AJ8153" s="13"/>
      <c r="AK8153" s="13"/>
      <c r="AL8153" s="13"/>
      <c r="AM8153" s="13"/>
      <c r="AN8153" s="13"/>
      <c r="AO8153" s="13"/>
      <c r="AP8153" s="13"/>
      <c r="AQ8153" s="13"/>
    </row>
    <row r="8154" spans="1:43" x14ac:dyDescent="0.3">
      <c r="A8154" s="12"/>
      <c r="B8154" s="13"/>
      <c r="C8154" s="13"/>
      <c r="D8154" s="13"/>
      <c r="E8154" s="13"/>
      <c r="F8154" s="13"/>
      <c r="G8154" s="13"/>
      <c r="H8154" s="13"/>
      <c r="I8154" s="13"/>
      <c r="J8154" s="13"/>
      <c r="K8154" s="13"/>
      <c r="L8154" s="13"/>
      <c r="M8154" s="13"/>
      <c r="N8154" s="13"/>
      <c r="O8154" s="13"/>
      <c r="P8154" s="13"/>
      <c r="Q8154" s="13"/>
      <c r="R8154" s="13"/>
      <c r="S8154" s="13"/>
      <c r="T8154" s="13"/>
      <c r="U8154" s="13"/>
      <c r="V8154" s="13"/>
      <c r="W8154" s="13"/>
      <c r="X8154" s="13"/>
      <c r="Y8154" s="13"/>
      <c r="Z8154" s="13"/>
      <c r="AA8154" s="13"/>
      <c r="AB8154" s="13"/>
      <c r="AC8154" s="13"/>
      <c r="AD8154" s="13"/>
      <c r="AE8154" s="13"/>
      <c r="AF8154" s="13"/>
      <c r="AG8154" s="13"/>
      <c r="AH8154" s="13"/>
      <c r="AI8154" s="13"/>
      <c r="AJ8154" s="13"/>
      <c r="AK8154" s="13"/>
      <c r="AL8154" s="13"/>
      <c r="AM8154" s="13"/>
      <c r="AN8154" s="13"/>
      <c r="AO8154" s="13"/>
      <c r="AP8154" s="13"/>
      <c r="AQ8154" s="13"/>
    </row>
    <row r="8155" spans="1:43" x14ac:dyDescent="0.3">
      <c r="A8155" s="12"/>
      <c r="B8155" s="13"/>
      <c r="C8155" s="13"/>
      <c r="D8155" s="13"/>
      <c r="E8155" s="13"/>
      <c r="F8155" s="13"/>
      <c r="G8155" s="13"/>
      <c r="H8155" s="13"/>
      <c r="I8155" s="13"/>
      <c r="J8155" s="13"/>
      <c r="K8155" s="13"/>
      <c r="L8155" s="13"/>
      <c r="M8155" s="13"/>
      <c r="N8155" s="13"/>
      <c r="O8155" s="13"/>
      <c r="P8155" s="13"/>
      <c r="Q8155" s="13"/>
      <c r="R8155" s="13"/>
      <c r="S8155" s="13"/>
      <c r="T8155" s="13"/>
      <c r="U8155" s="13"/>
      <c r="V8155" s="13"/>
      <c r="W8155" s="13"/>
      <c r="X8155" s="13"/>
      <c r="Y8155" s="13"/>
      <c r="Z8155" s="13"/>
      <c r="AA8155" s="13"/>
      <c r="AB8155" s="13"/>
      <c r="AC8155" s="13"/>
      <c r="AD8155" s="13"/>
      <c r="AE8155" s="13"/>
      <c r="AF8155" s="13"/>
      <c r="AG8155" s="13"/>
      <c r="AH8155" s="13"/>
      <c r="AI8155" s="13"/>
      <c r="AJ8155" s="13"/>
      <c r="AK8155" s="13"/>
      <c r="AL8155" s="13"/>
      <c r="AM8155" s="13"/>
      <c r="AN8155" s="13"/>
      <c r="AO8155" s="13"/>
      <c r="AP8155" s="13"/>
      <c r="AQ8155" s="13"/>
    </row>
    <row r="8156" spans="1:43" x14ac:dyDescent="0.3">
      <c r="A8156" s="12"/>
      <c r="B8156" s="13"/>
      <c r="C8156" s="13"/>
      <c r="D8156" s="13"/>
      <c r="E8156" s="13"/>
      <c r="F8156" s="13"/>
      <c r="G8156" s="13"/>
      <c r="H8156" s="13"/>
      <c r="I8156" s="13"/>
      <c r="J8156" s="13"/>
      <c r="K8156" s="13"/>
      <c r="L8156" s="13"/>
      <c r="M8156" s="13"/>
      <c r="N8156" s="13"/>
      <c r="O8156" s="13"/>
      <c r="P8156" s="13"/>
      <c r="Q8156" s="13"/>
      <c r="R8156" s="13"/>
      <c r="S8156" s="13"/>
      <c r="T8156" s="13"/>
      <c r="U8156" s="13"/>
      <c r="V8156" s="13"/>
      <c r="W8156" s="13"/>
      <c r="X8156" s="13"/>
      <c r="Y8156" s="13"/>
      <c r="Z8156" s="13"/>
      <c r="AA8156" s="13"/>
      <c r="AB8156" s="13"/>
      <c r="AC8156" s="13"/>
      <c r="AD8156" s="13"/>
      <c r="AE8156" s="13"/>
      <c r="AF8156" s="13"/>
      <c r="AG8156" s="13"/>
      <c r="AH8156" s="13"/>
      <c r="AI8156" s="13"/>
      <c r="AJ8156" s="13"/>
      <c r="AK8156" s="13"/>
      <c r="AL8156" s="13"/>
      <c r="AM8156" s="13"/>
      <c r="AN8156" s="13"/>
      <c r="AO8156" s="13"/>
      <c r="AP8156" s="13"/>
      <c r="AQ8156" s="13"/>
    </row>
    <row r="8157" spans="1:43" x14ac:dyDescent="0.3">
      <c r="A8157" s="12"/>
      <c r="B8157" s="13"/>
      <c r="C8157" s="13"/>
      <c r="D8157" s="13"/>
      <c r="E8157" s="13"/>
      <c r="F8157" s="13"/>
      <c r="G8157" s="13"/>
      <c r="H8157" s="13"/>
      <c r="I8157" s="13"/>
      <c r="J8157" s="13"/>
      <c r="K8157" s="13"/>
      <c r="L8157" s="13"/>
      <c r="M8157" s="13"/>
      <c r="N8157" s="13"/>
      <c r="O8157" s="13"/>
      <c r="P8157" s="13"/>
      <c r="Q8157" s="13"/>
      <c r="R8157" s="13"/>
      <c r="S8157" s="13"/>
      <c r="T8157" s="13"/>
      <c r="U8157" s="13"/>
      <c r="V8157" s="13"/>
      <c r="W8157" s="13"/>
      <c r="X8157" s="13"/>
      <c r="Y8157" s="13"/>
      <c r="Z8157" s="13"/>
      <c r="AA8157" s="13"/>
      <c r="AB8157" s="13"/>
      <c r="AC8157" s="13"/>
      <c r="AD8157" s="13"/>
      <c r="AE8157" s="13"/>
      <c r="AF8157" s="13"/>
      <c r="AG8157" s="13"/>
      <c r="AH8157" s="13"/>
      <c r="AI8157" s="13"/>
      <c r="AJ8157" s="13"/>
      <c r="AK8157" s="13"/>
      <c r="AL8157" s="13"/>
      <c r="AM8157" s="13"/>
      <c r="AN8157" s="13"/>
      <c r="AO8157" s="13"/>
      <c r="AP8157" s="13"/>
      <c r="AQ8157" s="13"/>
    </row>
    <row r="8158" spans="1:43" x14ac:dyDescent="0.3">
      <c r="A8158" s="12"/>
      <c r="B8158" s="13"/>
      <c r="C8158" s="13"/>
      <c r="D8158" s="13"/>
      <c r="E8158" s="13"/>
      <c r="F8158" s="13"/>
      <c r="G8158" s="13"/>
      <c r="H8158" s="13"/>
      <c r="I8158" s="13"/>
      <c r="J8158" s="13"/>
      <c r="K8158" s="13"/>
      <c r="L8158" s="13"/>
      <c r="M8158" s="13"/>
      <c r="N8158" s="13"/>
      <c r="O8158" s="13"/>
      <c r="P8158" s="13"/>
      <c r="Q8158" s="13"/>
      <c r="R8158" s="13"/>
      <c r="S8158" s="13"/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  <c r="AE8158" s="13"/>
      <c r="AF8158" s="13"/>
      <c r="AG8158" s="13"/>
      <c r="AH8158" s="13"/>
      <c r="AI8158" s="13"/>
      <c r="AJ8158" s="13"/>
      <c r="AK8158" s="13"/>
      <c r="AL8158" s="13"/>
      <c r="AM8158" s="13"/>
      <c r="AN8158" s="13"/>
      <c r="AO8158" s="13"/>
      <c r="AP8158" s="13"/>
      <c r="AQ8158" s="13"/>
    </row>
    <row r="8159" spans="1:43" x14ac:dyDescent="0.3">
      <c r="A8159" s="12"/>
      <c r="B8159" s="13"/>
      <c r="C8159" s="13"/>
      <c r="D8159" s="13"/>
      <c r="E8159" s="13"/>
      <c r="F8159" s="13"/>
      <c r="G8159" s="13"/>
      <c r="H8159" s="13"/>
      <c r="I8159" s="13"/>
      <c r="J8159" s="13"/>
      <c r="K8159" s="13"/>
      <c r="L8159" s="13"/>
      <c r="M8159" s="13"/>
      <c r="N8159" s="13"/>
      <c r="O8159" s="13"/>
      <c r="P8159" s="13"/>
      <c r="Q8159" s="13"/>
      <c r="R8159" s="13"/>
      <c r="S8159" s="13"/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  <c r="AE8159" s="13"/>
      <c r="AF8159" s="13"/>
      <c r="AG8159" s="13"/>
      <c r="AH8159" s="13"/>
      <c r="AI8159" s="13"/>
      <c r="AJ8159" s="13"/>
      <c r="AK8159" s="13"/>
      <c r="AL8159" s="13"/>
      <c r="AM8159" s="13"/>
      <c r="AN8159" s="13"/>
      <c r="AO8159" s="13"/>
      <c r="AP8159" s="13"/>
      <c r="AQ8159" s="13"/>
    </row>
    <row r="8160" spans="1:43" x14ac:dyDescent="0.3">
      <c r="A8160" s="12"/>
      <c r="B8160" s="13"/>
      <c r="C8160" s="13"/>
      <c r="D8160" s="13"/>
      <c r="E8160" s="13"/>
      <c r="F8160" s="13"/>
      <c r="G8160" s="13"/>
      <c r="H8160" s="13"/>
      <c r="I8160" s="13"/>
      <c r="J8160" s="13"/>
      <c r="K8160" s="13"/>
      <c r="L8160" s="13"/>
      <c r="M8160" s="13"/>
      <c r="N8160" s="13"/>
      <c r="O8160" s="13"/>
      <c r="P8160" s="13"/>
      <c r="Q8160" s="13"/>
      <c r="R8160" s="13"/>
      <c r="S8160" s="13"/>
      <c r="T8160" s="13"/>
      <c r="U8160" s="13"/>
      <c r="V8160" s="13"/>
      <c r="W8160" s="13"/>
      <c r="X8160" s="13"/>
      <c r="Y8160" s="13"/>
      <c r="Z8160" s="13"/>
      <c r="AA8160" s="13"/>
      <c r="AB8160" s="13"/>
      <c r="AC8160" s="13"/>
      <c r="AD8160" s="13"/>
      <c r="AE8160" s="13"/>
      <c r="AF8160" s="13"/>
      <c r="AG8160" s="13"/>
      <c r="AH8160" s="13"/>
      <c r="AI8160" s="13"/>
      <c r="AJ8160" s="13"/>
      <c r="AK8160" s="13"/>
      <c r="AL8160" s="13"/>
      <c r="AM8160" s="13"/>
      <c r="AN8160" s="13"/>
      <c r="AO8160" s="13"/>
      <c r="AP8160" s="13"/>
      <c r="AQ8160" s="13"/>
    </row>
    <row r="8161" spans="1:43" x14ac:dyDescent="0.3">
      <c r="A8161" s="12"/>
      <c r="B8161" s="13"/>
      <c r="C8161" s="13"/>
      <c r="D8161" s="13"/>
      <c r="E8161" s="13"/>
      <c r="F8161" s="13"/>
      <c r="G8161" s="13"/>
      <c r="H8161" s="13"/>
      <c r="I8161" s="13"/>
      <c r="J8161" s="13"/>
      <c r="K8161" s="13"/>
      <c r="L8161" s="13"/>
      <c r="M8161" s="13"/>
      <c r="N8161" s="13"/>
      <c r="O8161" s="13"/>
      <c r="P8161" s="13"/>
      <c r="Q8161" s="13"/>
      <c r="R8161" s="13"/>
      <c r="S8161" s="13"/>
      <c r="T8161" s="13"/>
      <c r="U8161" s="13"/>
      <c r="V8161" s="13"/>
      <c r="W8161" s="13"/>
      <c r="X8161" s="13"/>
      <c r="Y8161" s="13"/>
      <c r="Z8161" s="13"/>
      <c r="AA8161" s="13"/>
      <c r="AB8161" s="13"/>
      <c r="AC8161" s="13"/>
      <c r="AD8161" s="13"/>
      <c r="AE8161" s="13"/>
      <c r="AF8161" s="13"/>
      <c r="AG8161" s="13"/>
      <c r="AH8161" s="13"/>
      <c r="AI8161" s="13"/>
      <c r="AJ8161" s="13"/>
      <c r="AK8161" s="13"/>
      <c r="AL8161" s="13"/>
      <c r="AM8161" s="13"/>
      <c r="AN8161" s="13"/>
      <c r="AO8161" s="13"/>
      <c r="AP8161" s="13"/>
      <c r="AQ8161" s="13"/>
    </row>
    <row r="8162" spans="1:43" x14ac:dyDescent="0.3">
      <c r="A8162" s="12"/>
      <c r="B8162" s="13"/>
      <c r="C8162" s="13"/>
      <c r="D8162" s="13"/>
      <c r="E8162" s="13"/>
      <c r="F8162" s="13"/>
      <c r="G8162" s="13"/>
      <c r="H8162" s="13"/>
      <c r="I8162" s="13"/>
      <c r="J8162" s="13"/>
      <c r="K8162" s="13"/>
      <c r="L8162" s="13"/>
      <c r="M8162" s="13"/>
      <c r="N8162" s="13"/>
      <c r="O8162" s="13"/>
      <c r="P8162" s="13"/>
      <c r="Q8162" s="13"/>
      <c r="R8162" s="13"/>
      <c r="S8162" s="13"/>
      <c r="T8162" s="13"/>
      <c r="U8162" s="13"/>
      <c r="V8162" s="13"/>
      <c r="W8162" s="13"/>
      <c r="X8162" s="13"/>
      <c r="Y8162" s="13"/>
      <c r="Z8162" s="13"/>
      <c r="AA8162" s="13"/>
      <c r="AB8162" s="13"/>
      <c r="AC8162" s="13"/>
      <c r="AD8162" s="13"/>
      <c r="AE8162" s="13"/>
      <c r="AF8162" s="13"/>
      <c r="AG8162" s="13"/>
      <c r="AH8162" s="13"/>
      <c r="AI8162" s="13"/>
      <c r="AJ8162" s="13"/>
      <c r="AK8162" s="13"/>
      <c r="AL8162" s="13"/>
      <c r="AM8162" s="13"/>
      <c r="AN8162" s="13"/>
      <c r="AO8162" s="13"/>
      <c r="AP8162" s="13"/>
      <c r="AQ8162" s="13"/>
    </row>
    <row r="8163" spans="1:43" x14ac:dyDescent="0.3">
      <c r="A8163" s="12"/>
      <c r="B8163" s="13"/>
      <c r="C8163" s="13"/>
      <c r="D8163" s="13"/>
      <c r="E8163" s="13"/>
      <c r="F8163" s="13"/>
      <c r="G8163" s="13"/>
      <c r="H8163" s="13"/>
      <c r="I8163" s="13"/>
      <c r="J8163" s="13"/>
      <c r="K8163" s="13"/>
      <c r="L8163" s="13"/>
      <c r="M8163" s="13"/>
      <c r="N8163" s="13"/>
      <c r="O8163" s="13"/>
      <c r="P8163" s="13"/>
      <c r="Q8163" s="13"/>
      <c r="R8163" s="13"/>
      <c r="S8163" s="13"/>
      <c r="T8163" s="13"/>
      <c r="U8163" s="13"/>
      <c r="V8163" s="13"/>
      <c r="W8163" s="13"/>
      <c r="X8163" s="13"/>
      <c r="Y8163" s="13"/>
      <c r="Z8163" s="13"/>
      <c r="AA8163" s="13"/>
      <c r="AB8163" s="13"/>
      <c r="AC8163" s="13"/>
      <c r="AD8163" s="13"/>
      <c r="AE8163" s="13"/>
      <c r="AF8163" s="13"/>
      <c r="AG8163" s="13"/>
      <c r="AH8163" s="13"/>
      <c r="AI8163" s="13"/>
      <c r="AJ8163" s="13"/>
      <c r="AK8163" s="13"/>
      <c r="AL8163" s="13"/>
      <c r="AM8163" s="13"/>
      <c r="AN8163" s="13"/>
      <c r="AO8163" s="13"/>
      <c r="AP8163" s="13"/>
      <c r="AQ8163" s="13"/>
    </row>
    <row r="8164" spans="1:43" x14ac:dyDescent="0.3">
      <c r="A8164" s="12"/>
      <c r="B8164" s="13"/>
      <c r="C8164" s="13"/>
      <c r="D8164" s="13"/>
      <c r="E8164" s="13"/>
      <c r="F8164" s="13"/>
      <c r="G8164" s="13"/>
      <c r="H8164" s="13"/>
      <c r="I8164" s="13"/>
      <c r="J8164" s="13"/>
      <c r="K8164" s="13"/>
      <c r="L8164" s="13"/>
      <c r="M8164" s="13"/>
      <c r="N8164" s="13"/>
      <c r="O8164" s="13"/>
      <c r="P8164" s="13"/>
      <c r="Q8164" s="13"/>
      <c r="R8164" s="13"/>
      <c r="S8164" s="13"/>
      <c r="T8164" s="13"/>
      <c r="U8164" s="13"/>
      <c r="V8164" s="13"/>
      <c r="W8164" s="13"/>
      <c r="X8164" s="13"/>
      <c r="Y8164" s="13"/>
      <c r="Z8164" s="13"/>
      <c r="AA8164" s="13"/>
      <c r="AB8164" s="13"/>
      <c r="AC8164" s="13"/>
      <c r="AD8164" s="13"/>
      <c r="AE8164" s="13"/>
      <c r="AF8164" s="13"/>
      <c r="AG8164" s="13"/>
      <c r="AH8164" s="13"/>
      <c r="AI8164" s="13"/>
      <c r="AJ8164" s="13"/>
      <c r="AK8164" s="13"/>
      <c r="AL8164" s="13"/>
      <c r="AM8164" s="13"/>
      <c r="AN8164" s="13"/>
      <c r="AO8164" s="13"/>
      <c r="AP8164" s="13"/>
      <c r="AQ8164" s="13"/>
    </row>
    <row r="8165" spans="1:43" x14ac:dyDescent="0.3">
      <c r="A8165" s="12"/>
      <c r="B8165" s="13"/>
      <c r="C8165" s="13"/>
      <c r="D8165" s="13"/>
      <c r="E8165" s="13"/>
      <c r="F8165" s="13"/>
      <c r="G8165" s="13"/>
      <c r="H8165" s="13"/>
      <c r="I8165" s="13"/>
      <c r="J8165" s="13"/>
      <c r="K8165" s="13"/>
      <c r="L8165" s="13"/>
      <c r="M8165" s="13"/>
      <c r="N8165" s="13"/>
      <c r="O8165" s="13"/>
      <c r="P8165" s="13"/>
      <c r="Q8165" s="13"/>
      <c r="R8165" s="13"/>
      <c r="S8165" s="13"/>
      <c r="T8165" s="13"/>
      <c r="U8165" s="13"/>
      <c r="V8165" s="13"/>
      <c r="W8165" s="13"/>
      <c r="X8165" s="13"/>
      <c r="Y8165" s="13"/>
      <c r="Z8165" s="13"/>
      <c r="AA8165" s="13"/>
      <c r="AB8165" s="13"/>
      <c r="AC8165" s="13"/>
      <c r="AD8165" s="13"/>
      <c r="AE8165" s="13"/>
      <c r="AF8165" s="13"/>
      <c r="AG8165" s="13"/>
      <c r="AH8165" s="13"/>
      <c r="AI8165" s="13"/>
      <c r="AJ8165" s="13"/>
      <c r="AK8165" s="13"/>
      <c r="AL8165" s="13"/>
      <c r="AM8165" s="13"/>
      <c r="AN8165" s="13"/>
      <c r="AO8165" s="13"/>
      <c r="AP8165" s="13"/>
      <c r="AQ8165" s="13"/>
    </row>
    <row r="8166" spans="1:43" x14ac:dyDescent="0.3">
      <c r="A8166" s="12"/>
      <c r="B8166" s="13"/>
      <c r="C8166" s="13"/>
      <c r="D8166" s="13"/>
      <c r="E8166" s="13"/>
      <c r="F8166" s="13"/>
      <c r="G8166" s="13"/>
      <c r="H8166" s="13"/>
      <c r="I8166" s="13"/>
      <c r="J8166" s="13"/>
      <c r="K8166" s="13"/>
      <c r="L8166" s="13"/>
      <c r="M8166" s="13"/>
      <c r="N8166" s="13"/>
      <c r="O8166" s="13"/>
      <c r="P8166" s="13"/>
      <c r="Q8166" s="13"/>
      <c r="R8166" s="13"/>
      <c r="S8166" s="13"/>
      <c r="T8166" s="13"/>
      <c r="U8166" s="13"/>
      <c r="V8166" s="13"/>
      <c r="W8166" s="13"/>
      <c r="X8166" s="13"/>
      <c r="Y8166" s="13"/>
      <c r="Z8166" s="13"/>
      <c r="AA8166" s="13"/>
      <c r="AB8166" s="13"/>
      <c r="AC8166" s="13"/>
      <c r="AD8166" s="13"/>
      <c r="AE8166" s="13"/>
      <c r="AF8166" s="13"/>
      <c r="AG8166" s="13"/>
      <c r="AH8166" s="13"/>
      <c r="AI8166" s="13"/>
      <c r="AJ8166" s="13"/>
      <c r="AK8166" s="13"/>
      <c r="AL8166" s="13"/>
      <c r="AM8166" s="13"/>
      <c r="AN8166" s="13"/>
      <c r="AO8166" s="13"/>
      <c r="AP8166" s="13"/>
      <c r="AQ8166" s="13"/>
    </row>
    <row r="8167" spans="1:43" x14ac:dyDescent="0.3">
      <c r="A8167" s="12"/>
      <c r="B8167" s="13"/>
      <c r="C8167" s="13"/>
      <c r="D8167" s="13"/>
      <c r="E8167" s="13"/>
      <c r="F8167" s="13"/>
      <c r="G8167" s="13"/>
      <c r="H8167" s="13"/>
      <c r="I8167" s="13"/>
      <c r="J8167" s="13"/>
      <c r="K8167" s="13"/>
      <c r="L8167" s="13"/>
      <c r="M8167" s="13"/>
      <c r="N8167" s="13"/>
      <c r="O8167" s="13"/>
      <c r="P8167" s="13"/>
      <c r="Q8167" s="13"/>
      <c r="R8167" s="13"/>
      <c r="S8167" s="13"/>
      <c r="T8167" s="13"/>
      <c r="U8167" s="13"/>
      <c r="V8167" s="13"/>
      <c r="W8167" s="13"/>
      <c r="X8167" s="13"/>
      <c r="Y8167" s="13"/>
      <c r="Z8167" s="13"/>
      <c r="AA8167" s="13"/>
      <c r="AB8167" s="13"/>
      <c r="AC8167" s="13"/>
      <c r="AD8167" s="13"/>
      <c r="AE8167" s="13"/>
      <c r="AF8167" s="13"/>
      <c r="AG8167" s="13"/>
      <c r="AH8167" s="13"/>
      <c r="AI8167" s="13"/>
      <c r="AJ8167" s="13"/>
      <c r="AK8167" s="13"/>
      <c r="AL8167" s="13"/>
      <c r="AM8167" s="13"/>
      <c r="AN8167" s="13"/>
      <c r="AO8167" s="13"/>
      <c r="AP8167" s="13"/>
      <c r="AQ8167" s="13"/>
    </row>
    <row r="8168" spans="1:43" x14ac:dyDescent="0.3">
      <c r="A8168" s="12"/>
      <c r="B8168" s="13"/>
      <c r="C8168" s="13"/>
      <c r="D8168" s="13"/>
      <c r="E8168" s="13"/>
      <c r="F8168" s="13"/>
      <c r="G8168" s="13"/>
      <c r="H8168" s="13"/>
      <c r="I8168" s="13"/>
      <c r="J8168" s="13"/>
      <c r="K8168" s="13"/>
      <c r="L8168" s="13"/>
      <c r="M8168" s="13"/>
      <c r="N8168" s="13"/>
      <c r="O8168" s="13"/>
      <c r="P8168" s="13"/>
      <c r="Q8168" s="13"/>
      <c r="R8168" s="13"/>
      <c r="S8168" s="13"/>
      <c r="T8168" s="13"/>
      <c r="U8168" s="13"/>
      <c r="V8168" s="13"/>
      <c r="W8168" s="13"/>
      <c r="X8168" s="13"/>
      <c r="Y8168" s="13"/>
      <c r="Z8168" s="13"/>
      <c r="AA8168" s="13"/>
      <c r="AB8168" s="13"/>
      <c r="AC8168" s="13"/>
      <c r="AD8168" s="13"/>
      <c r="AE8168" s="13"/>
      <c r="AF8168" s="13"/>
      <c r="AG8168" s="13"/>
      <c r="AH8168" s="13"/>
      <c r="AI8168" s="13"/>
      <c r="AJ8168" s="13"/>
      <c r="AK8168" s="13"/>
      <c r="AL8168" s="13"/>
      <c r="AM8168" s="13"/>
      <c r="AN8168" s="13"/>
      <c r="AO8168" s="13"/>
      <c r="AP8168" s="13"/>
      <c r="AQ8168" s="13"/>
    </row>
    <row r="8169" spans="1:43" x14ac:dyDescent="0.3">
      <c r="A8169" s="12"/>
      <c r="B8169" s="13"/>
      <c r="C8169" s="13"/>
      <c r="D8169" s="13"/>
      <c r="E8169" s="13"/>
      <c r="F8169" s="13"/>
      <c r="G8169" s="13"/>
      <c r="H8169" s="13"/>
      <c r="I8169" s="13"/>
      <c r="J8169" s="13"/>
      <c r="K8169" s="13"/>
      <c r="L8169" s="13"/>
      <c r="M8169" s="13"/>
      <c r="N8169" s="13"/>
      <c r="O8169" s="13"/>
      <c r="P8169" s="13"/>
      <c r="Q8169" s="13"/>
      <c r="R8169" s="13"/>
      <c r="S8169" s="13"/>
      <c r="T8169" s="13"/>
      <c r="U8169" s="13"/>
      <c r="V8169" s="13"/>
      <c r="W8169" s="13"/>
      <c r="X8169" s="13"/>
      <c r="Y8169" s="13"/>
      <c r="Z8169" s="13"/>
      <c r="AA8169" s="13"/>
      <c r="AB8169" s="13"/>
      <c r="AC8169" s="13"/>
      <c r="AD8169" s="13"/>
      <c r="AE8169" s="13"/>
      <c r="AF8169" s="13"/>
      <c r="AG8169" s="13"/>
      <c r="AH8169" s="13"/>
      <c r="AI8169" s="13"/>
      <c r="AJ8169" s="13"/>
      <c r="AK8169" s="13"/>
      <c r="AL8169" s="13"/>
      <c r="AM8169" s="13"/>
      <c r="AN8169" s="13"/>
      <c r="AO8169" s="13"/>
      <c r="AP8169" s="13"/>
      <c r="AQ8169" s="13"/>
    </row>
    <row r="8170" spans="1:43" x14ac:dyDescent="0.3">
      <c r="A8170" s="12"/>
      <c r="B8170" s="13"/>
      <c r="C8170" s="13"/>
      <c r="D8170" s="13"/>
      <c r="E8170" s="13"/>
      <c r="F8170" s="13"/>
      <c r="G8170" s="13"/>
      <c r="H8170" s="13"/>
      <c r="I8170" s="13"/>
      <c r="J8170" s="13"/>
      <c r="K8170" s="13"/>
      <c r="L8170" s="13"/>
      <c r="M8170" s="13"/>
      <c r="N8170" s="13"/>
      <c r="O8170" s="13"/>
      <c r="P8170" s="13"/>
      <c r="Q8170" s="13"/>
      <c r="R8170" s="13"/>
      <c r="S8170" s="13"/>
      <c r="T8170" s="13"/>
      <c r="U8170" s="13"/>
      <c r="V8170" s="13"/>
      <c r="W8170" s="13"/>
      <c r="X8170" s="13"/>
      <c r="Y8170" s="13"/>
      <c r="Z8170" s="13"/>
      <c r="AA8170" s="13"/>
      <c r="AB8170" s="13"/>
      <c r="AC8170" s="13"/>
      <c r="AD8170" s="13"/>
      <c r="AE8170" s="13"/>
      <c r="AF8170" s="13"/>
      <c r="AG8170" s="13"/>
      <c r="AH8170" s="13"/>
      <c r="AI8170" s="13"/>
      <c r="AJ8170" s="13"/>
      <c r="AK8170" s="13"/>
      <c r="AL8170" s="13"/>
      <c r="AM8170" s="13"/>
      <c r="AN8170" s="13"/>
      <c r="AO8170" s="13"/>
      <c r="AP8170" s="13"/>
      <c r="AQ8170" s="13"/>
    </row>
    <row r="8171" spans="1:43" x14ac:dyDescent="0.3">
      <c r="A8171" s="12"/>
      <c r="B8171" s="13"/>
      <c r="C8171" s="13"/>
      <c r="D8171" s="13"/>
      <c r="E8171" s="13"/>
      <c r="F8171" s="13"/>
      <c r="G8171" s="13"/>
      <c r="H8171" s="13"/>
      <c r="I8171" s="13"/>
      <c r="J8171" s="13"/>
      <c r="K8171" s="13"/>
      <c r="L8171" s="13"/>
      <c r="M8171" s="13"/>
      <c r="N8171" s="13"/>
      <c r="O8171" s="13"/>
      <c r="P8171" s="13"/>
      <c r="Q8171" s="13"/>
      <c r="R8171" s="13"/>
      <c r="S8171" s="13"/>
      <c r="T8171" s="13"/>
      <c r="U8171" s="13"/>
      <c r="V8171" s="13"/>
      <c r="W8171" s="13"/>
      <c r="X8171" s="13"/>
      <c r="Y8171" s="13"/>
      <c r="Z8171" s="13"/>
      <c r="AA8171" s="13"/>
      <c r="AB8171" s="13"/>
      <c r="AC8171" s="13"/>
      <c r="AD8171" s="13"/>
      <c r="AE8171" s="13"/>
      <c r="AF8171" s="13"/>
      <c r="AG8171" s="13"/>
      <c r="AH8171" s="13"/>
      <c r="AI8171" s="13"/>
      <c r="AJ8171" s="13"/>
      <c r="AK8171" s="13"/>
      <c r="AL8171" s="13"/>
      <c r="AM8171" s="13"/>
      <c r="AN8171" s="13"/>
      <c r="AO8171" s="13"/>
      <c r="AP8171" s="13"/>
      <c r="AQ8171" s="13"/>
    </row>
    <row r="8172" spans="1:43" x14ac:dyDescent="0.3">
      <c r="A8172" s="12"/>
      <c r="B8172" s="13"/>
      <c r="C8172" s="13"/>
      <c r="D8172" s="13"/>
      <c r="E8172" s="13"/>
      <c r="F8172" s="13"/>
      <c r="G8172" s="13"/>
      <c r="H8172" s="13"/>
      <c r="I8172" s="13"/>
      <c r="J8172" s="13"/>
      <c r="K8172" s="13"/>
      <c r="L8172" s="13"/>
      <c r="M8172" s="13"/>
      <c r="N8172" s="13"/>
      <c r="O8172" s="13"/>
      <c r="P8172" s="13"/>
      <c r="Q8172" s="13"/>
      <c r="R8172" s="13"/>
      <c r="S8172" s="13"/>
      <c r="T8172" s="13"/>
      <c r="U8172" s="13"/>
      <c r="V8172" s="13"/>
      <c r="W8172" s="13"/>
      <c r="X8172" s="13"/>
      <c r="Y8172" s="13"/>
      <c r="Z8172" s="13"/>
      <c r="AA8172" s="13"/>
      <c r="AB8172" s="13"/>
      <c r="AC8172" s="13"/>
      <c r="AD8172" s="13"/>
      <c r="AE8172" s="13"/>
      <c r="AF8172" s="13"/>
      <c r="AG8172" s="13"/>
      <c r="AH8172" s="13"/>
      <c r="AI8172" s="13"/>
      <c r="AJ8172" s="13"/>
      <c r="AK8172" s="13"/>
      <c r="AL8172" s="13"/>
      <c r="AM8172" s="13"/>
      <c r="AN8172" s="13"/>
      <c r="AO8172" s="13"/>
      <c r="AP8172" s="13"/>
      <c r="AQ8172" s="13"/>
    </row>
    <row r="8173" spans="1:43" x14ac:dyDescent="0.3">
      <c r="A8173" s="12"/>
      <c r="B8173" s="13"/>
      <c r="C8173" s="13"/>
      <c r="D8173" s="13"/>
      <c r="E8173" s="13"/>
      <c r="F8173" s="13"/>
      <c r="G8173" s="13"/>
      <c r="H8173" s="13"/>
      <c r="I8173" s="13"/>
      <c r="J8173" s="13"/>
      <c r="K8173" s="13"/>
      <c r="L8173" s="13"/>
      <c r="M8173" s="13"/>
      <c r="N8173" s="13"/>
      <c r="O8173" s="13"/>
      <c r="P8173" s="13"/>
      <c r="Q8173" s="13"/>
      <c r="R8173" s="13"/>
      <c r="S8173" s="13"/>
      <c r="T8173" s="13"/>
      <c r="U8173" s="13"/>
      <c r="V8173" s="13"/>
      <c r="W8173" s="13"/>
      <c r="X8173" s="13"/>
      <c r="Y8173" s="13"/>
      <c r="Z8173" s="13"/>
      <c r="AA8173" s="13"/>
      <c r="AB8173" s="13"/>
      <c r="AC8173" s="13"/>
      <c r="AD8173" s="13"/>
      <c r="AE8173" s="13"/>
      <c r="AF8173" s="13"/>
      <c r="AG8173" s="13"/>
      <c r="AH8173" s="13"/>
      <c r="AI8173" s="13"/>
      <c r="AJ8173" s="13"/>
      <c r="AK8173" s="13"/>
      <c r="AL8173" s="13"/>
      <c r="AM8173" s="13"/>
      <c r="AN8173" s="13"/>
      <c r="AO8173" s="13"/>
      <c r="AP8173" s="13"/>
      <c r="AQ8173" s="13"/>
    </row>
    <row r="8174" spans="1:43" x14ac:dyDescent="0.3">
      <c r="A8174" s="12"/>
      <c r="B8174" s="13"/>
      <c r="C8174" s="13"/>
      <c r="D8174" s="13"/>
      <c r="E8174" s="13"/>
      <c r="F8174" s="13"/>
      <c r="G8174" s="13"/>
      <c r="H8174" s="13"/>
      <c r="I8174" s="13"/>
      <c r="J8174" s="13"/>
      <c r="K8174" s="13"/>
      <c r="L8174" s="13"/>
      <c r="M8174" s="13"/>
      <c r="N8174" s="13"/>
      <c r="O8174" s="13"/>
      <c r="P8174" s="13"/>
      <c r="Q8174" s="13"/>
      <c r="R8174" s="13"/>
      <c r="S8174" s="13"/>
      <c r="T8174" s="13"/>
      <c r="U8174" s="13"/>
      <c r="V8174" s="13"/>
      <c r="W8174" s="13"/>
      <c r="X8174" s="13"/>
      <c r="Y8174" s="13"/>
      <c r="Z8174" s="13"/>
      <c r="AA8174" s="13"/>
      <c r="AB8174" s="13"/>
      <c r="AC8174" s="13"/>
      <c r="AD8174" s="13"/>
      <c r="AE8174" s="13"/>
      <c r="AF8174" s="13"/>
      <c r="AG8174" s="13"/>
      <c r="AH8174" s="13"/>
      <c r="AI8174" s="13"/>
      <c r="AJ8174" s="13"/>
      <c r="AK8174" s="13"/>
      <c r="AL8174" s="13"/>
      <c r="AM8174" s="13"/>
      <c r="AN8174" s="13"/>
      <c r="AO8174" s="13"/>
      <c r="AP8174" s="13"/>
      <c r="AQ8174" s="13"/>
    </row>
    <row r="8175" spans="1:43" x14ac:dyDescent="0.3">
      <c r="A8175" s="12"/>
      <c r="B8175" s="13"/>
      <c r="C8175" s="13"/>
      <c r="D8175" s="13"/>
      <c r="E8175" s="13"/>
      <c r="F8175" s="13"/>
      <c r="G8175" s="13"/>
      <c r="H8175" s="13"/>
      <c r="I8175" s="13"/>
      <c r="J8175" s="13"/>
      <c r="K8175" s="13"/>
      <c r="L8175" s="13"/>
      <c r="M8175" s="13"/>
      <c r="N8175" s="13"/>
      <c r="O8175" s="13"/>
      <c r="P8175" s="13"/>
      <c r="Q8175" s="13"/>
      <c r="R8175" s="13"/>
      <c r="S8175" s="13"/>
      <c r="T8175" s="13"/>
      <c r="U8175" s="13"/>
      <c r="V8175" s="13"/>
      <c r="W8175" s="13"/>
      <c r="X8175" s="13"/>
      <c r="Y8175" s="13"/>
      <c r="Z8175" s="13"/>
      <c r="AA8175" s="13"/>
      <c r="AB8175" s="13"/>
      <c r="AC8175" s="13"/>
      <c r="AD8175" s="13"/>
      <c r="AE8175" s="13"/>
      <c r="AF8175" s="13"/>
      <c r="AG8175" s="13"/>
      <c r="AH8175" s="13"/>
      <c r="AI8175" s="13"/>
      <c r="AJ8175" s="13"/>
      <c r="AK8175" s="13"/>
      <c r="AL8175" s="13"/>
      <c r="AM8175" s="13"/>
      <c r="AN8175" s="13"/>
      <c r="AO8175" s="13"/>
      <c r="AP8175" s="13"/>
      <c r="AQ8175" s="13"/>
    </row>
    <row r="8176" spans="1:43" x14ac:dyDescent="0.3">
      <c r="A8176" s="12"/>
      <c r="B8176" s="13"/>
      <c r="C8176" s="13"/>
      <c r="D8176" s="13"/>
      <c r="E8176" s="13"/>
      <c r="F8176" s="13"/>
      <c r="G8176" s="13"/>
      <c r="H8176" s="13"/>
      <c r="I8176" s="13"/>
      <c r="J8176" s="13"/>
      <c r="K8176" s="13"/>
      <c r="L8176" s="13"/>
      <c r="M8176" s="13"/>
      <c r="N8176" s="13"/>
      <c r="O8176" s="13"/>
      <c r="P8176" s="13"/>
      <c r="Q8176" s="13"/>
      <c r="R8176" s="13"/>
      <c r="S8176" s="13"/>
      <c r="T8176" s="13"/>
      <c r="U8176" s="13"/>
      <c r="V8176" s="13"/>
      <c r="W8176" s="13"/>
      <c r="X8176" s="13"/>
      <c r="Y8176" s="13"/>
      <c r="Z8176" s="13"/>
      <c r="AA8176" s="13"/>
      <c r="AB8176" s="13"/>
      <c r="AC8176" s="13"/>
      <c r="AD8176" s="13"/>
      <c r="AE8176" s="13"/>
      <c r="AF8176" s="13"/>
      <c r="AG8176" s="13"/>
      <c r="AH8176" s="13"/>
      <c r="AI8176" s="13"/>
      <c r="AJ8176" s="13"/>
      <c r="AK8176" s="13"/>
      <c r="AL8176" s="13"/>
      <c r="AM8176" s="13"/>
      <c r="AN8176" s="13"/>
      <c r="AO8176" s="13"/>
      <c r="AP8176" s="13"/>
      <c r="AQ8176" s="13"/>
    </row>
    <row r="8177" spans="1:43" x14ac:dyDescent="0.3">
      <c r="A8177" s="12"/>
      <c r="B8177" s="13"/>
      <c r="C8177" s="13"/>
      <c r="D8177" s="13"/>
      <c r="E8177" s="13"/>
      <c r="F8177" s="13"/>
      <c r="G8177" s="13"/>
      <c r="H8177" s="13"/>
      <c r="I8177" s="13"/>
      <c r="J8177" s="13"/>
      <c r="K8177" s="13"/>
      <c r="L8177" s="13"/>
      <c r="M8177" s="13"/>
      <c r="N8177" s="13"/>
      <c r="O8177" s="13"/>
      <c r="P8177" s="13"/>
      <c r="Q8177" s="13"/>
      <c r="R8177" s="13"/>
      <c r="S8177" s="13"/>
      <c r="T8177" s="13"/>
      <c r="U8177" s="13"/>
      <c r="V8177" s="13"/>
      <c r="W8177" s="13"/>
      <c r="X8177" s="13"/>
      <c r="Y8177" s="13"/>
      <c r="Z8177" s="13"/>
      <c r="AA8177" s="13"/>
      <c r="AB8177" s="13"/>
      <c r="AC8177" s="13"/>
      <c r="AD8177" s="13"/>
      <c r="AE8177" s="13"/>
      <c r="AF8177" s="13"/>
      <c r="AG8177" s="13"/>
      <c r="AH8177" s="13"/>
      <c r="AI8177" s="13"/>
      <c r="AJ8177" s="13"/>
      <c r="AK8177" s="13"/>
      <c r="AL8177" s="13"/>
      <c r="AM8177" s="13"/>
      <c r="AN8177" s="13"/>
      <c r="AO8177" s="13"/>
      <c r="AP8177" s="13"/>
      <c r="AQ8177" s="13"/>
    </row>
    <row r="8178" spans="1:43" x14ac:dyDescent="0.3">
      <c r="A8178" s="12"/>
      <c r="B8178" s="13"/>
      <c r="C8178" s="13"/>
      <c r="D8178" s="13"/>
      <c r="E8178" s="13"/>
      <c r="F8178" s="13"/>
      <c r="G8178" s="13"/>
      <c r="H8178" s="13"/>
      <c r="I8178" s="13"/>
      <c r="J8178" s="13"/>
      <c r="K8178" s="13"/>
      <c r="L8178" s="13"/>
      <c r="M8178" s="13"/>
      <c r="N8178" s="13"/>
      <c r="O8178" s="13"/>
      <c r="P8178" s="13"/>
      <c r="Q8178" s="13"/>
      <c r="R8178" s="13"/>
      <c r="S8178" s="13"/>
      <c r="T8178" s="13"/>
      <c r="U8178" s="13"/>
      <c r="V8178" s="13"/>
      <c r="W8178" s="13"/>
      <c r="X8178" s="13"/>
      <c r="Y8178" s="13"/>
      <c r="Z8178" s="13"/>
      <c r="AA8178" s="13"/>
      <c r="AB8178" s="13"/>
      <c r="AC8178" s="13"/>
      <c r="AD8178" s="13"/>
      <c r="AE8178" s="13"/>
      <c r="AF8178" s="13"/>
      <c r="AG8178" s="13"/>
      <c r="AH8178" s="13"/>
      <c r="AI8178" s="13"/>
      <c r="AJ8178" s="13"/>
      <c r="AK8178" s="13"/>
      <c r="AL8178" s="13"/>
      <c r="AM8178" s="13"/>
      <c r="AN8178" s="13"/>
      <c r="AO8178" s="13"/>
      <c r="AP8178" s="13"/>
      <c r="AQ8178" s="13"/>
    </row>
    <row r="8179" spans="1:43" x14ac:dyDescent="0.3">
      <c r="A8179" s="12"/>
      <c r="B8179" s="13"/>
      <c r="C8179" s="13"/>
      <c r="D8179" s="13"/>
      <c r="E8179" s="13"/>
      <c r="F8179" s="13"/>
      <c r="G8179" s="13"/>
      <c r="H8179" s="13"/>
      <c r="I8179" s="13"/>
      <c r="J8179" s="13"/>
      <c r="K8179" s="13"/>
      <c r="L8179" s="13"/>
      <c r="M8179" s="13"/>
      <c r="N8179" s="13"/>
      <c r="O8179" s="13"/>
      <c r="P8179" s="13"/>
      <c r="Q8179" s="13"/>
      <c r="R8179" s="13"/>
      <c r="S8179" s="13"/>
      <c r="T8179" s="13"/>
      <c r="U8179" s="13"/>
      <c r="V8179" s="13"/>
      <c r="W8179" s="13"/>
      <c r="X8179" s="13"/>
      <c r="Y8179" s="13"/>
      <c r="Z8179" s="13"/>
      <c r="AA8179" s="13"/>
      <c r="AB8179" s="13"/>
      <c r="AC8179" s="13"/>
      <c r="AD8179" s="13"/>
      <c r="AE8179" s="13"/>
      <c r="AF8179" s="13"/>
      <c r="AG8179" s="13"/>
      <c r="AH8179" s="13"/>
      <c r="AI8179" s="13"/>
      <c r="AJ8179" s="13"/>
      <c r="AK8179" s="13"/>
      <c r="AL8179" s="13"/>
      <c r="AM8179" s="13"/>
      <c r="AN8179" s="13"/>
      <c r="AO8179" s="13"/>
      <c r="AP8179" s="13"/>
      <c r="AQ8179" s="13"/>
    </row>
    <row r="8180" spans="1:43" x14ac:dyDescent="0.3">
      <c r="A8180" s="12"/>
      <c r="B8180" s="13"/>
      <c r="C8180" s="13"/>
      <c r="D8180" s="13"/>
      <c r="E8180" s="13"/>
      <c r="F8180" s="13"/>
      <c r="G8180" s="13"/>
      <c r="H8180" s="13"/>
      <c r="I8180" s="13"/>
      <c r="J8180" s="13"/>
      <c r="K8180" s="13"/>
      <c r="L8180" s="13"/>
      <c r="M8180" s="13"/>
      <c r="N8180" s="13"/>
      <c r="O8180" s="13"/>
      <c r="P8180" s="13"/>
      <c r="Q8180" s="13"/>
      <c r="R8180" s="13"/>
      <c r="S8180" s="13"/>
      <c r="T8180" s="13"/>
      <c r="U8180" s="13"/>
      <c r="V8180" s="13"/>
      <c r="W8180" s="13"/>
      <c r="X8180" s="13"/>
      <c r="Y8180" s="13"/>
      <c r="Z8180" s="13"/>
      <c r="AA8180" s="13"/>
      <c r="AB8180" s="13"/>
      <c r="AC8180" s="13"/>
      <c r="AD8180" s="13"/>
      <c r="AE8180" s="13"/>
      <c r="AF8180" s="13"/>
      <c r="AG8180" s="13"/>
      <c r="AH8180" s="13"/>
      <c r="AI8180" s="13"/>
      <c r="AJ8180" s="13"/>
      <c r="AK8180" s="13"/>
      <c r="AL8180" s="13"/>
      <c r="AM8180" s="13"/>
      <c r="AN8180" s="13"/>
      <c r="AO8180" s="13"/>
      <c r="AP8180" s="13"/>
      <c r="AQ8180" s="13"/>
    </row>
    <row r="8181" spans="1:43" x14ac:dyDescent="0.3">
      <c r="A8181" s="12"/>
      <c r="B8181" s="13"/>
      <c r="C8181" s="13"/>
      <c r="D8181" s="13"/>
      <c r="E8181" s="13"/>
      <c r="F8181" s="13"/>
      <c r="G8181" s="13"/>
      <c r="H8181" s="13"/>
      <c r="I8181" s="13"/>
      <c r="J8181" s="13"/>
      <c r="K8181" s="13"/>
      <c r="L8181" s="13"/>
      <c r="M8181" s="13"/>
      <c r="N8181" s="13"/>
      <c r="O8181" s="13"/>
      <c r="P8181" s="13"/>
      <c r="Q8181" s="13"/>
      <c r="R8181" s="13"/>
      <c r="S8181" s="13"/>
      <c r="T8181" s="13"/>
      <c r="U8181" s="13"/>
      <c r="V8181" s="13"/>
      <c r="W8181" s="13"/>
      <c r="X8181" s="13"/>
      <c r="Y8181" s="13"/>
      <c r="Z8181" s="13"/>
      <c r="AA8181" s="13"/>
      <c r="AB8181" s="13"/>
      <c r="AC8181" s="13"/>
      <c r="AD8181" s="13"/>
      <c r="AE8181" s="13"/>
      <c r="AF8181" s="13"/>
      <c r="AG8181" s="13"/>
      <c r="AH8181" s="13"/>
      <c r="AI8181" s="13"/>
      <c r="AJ8181" s="13"/>
      <c r="AK8181" s="13"/>
      <c r="AL8181" s="13"/>
      <c r="AM8181" s="13"/>
      <c r="AN8181" s="13"/>
      <c r="AO8181" s="13"/>
      <c r="AP8181" s="13"/>
      <c r="AQ8181" s="13"/>
    </row>
    <row r="8182" spans="1:43" x14ac:dyDescent="0.3">
      <c r="A8182" s="12"/>
      <c r="B8182" s="13"/>
      <c r="C8182" s="13"/>
      <c r="D8182" s="13"/>
      <c r="E8182" s="13"/>
      <c r="F8182" s="13"/>
      <c r="G8182" s="13"/>
      <c r="H8182" s="13"/>
      <c r="I8182" s="13"/>
      <c r="J8182" s="13"/>
      <c r="K8182" s="13"/>
      <c r="L8182" s="13"/>
      <c r="M8182" s="13"/>
      <c r="N8182" s="13"/>
      <c r="O8182" s="13"/>
      <c r="P8182" s="13"/>
      <c r="Q8182" s="13"/>
      <c r="R8182" s="13"/>
      <c r="S8182" s="13"/>
      <c r="T8182" s="13"/>
      <c r="U8182" s="13"/>
      <c r="V8182" s="13"/>
      <c r="W8182" s="13"/>
      <c r="X8182" s="13"/>
      <c r="Y8182" s="13"/>
      <c r="Z8182" s="13"/>
      <c r="AA8182" s="13"/>
      <c r="AB8182" s="13"/>
      <c r="AC8182" s="13"/>
      <c r="AD8182" s="13"/>
      <c r="AE8182" s="13"/>
      <c r="AF8182" s="13"/>
      <c r="AG8182" s="13"/>
      <c r="AH8182" s="13"/>
      <c r="AI8182" s="13"/>
      <c r="AJ8182" s="13"/>
      <c r="AK8182" s="13"/>
      <c r="AL8182" s="13"/>
      <c r="AM8182" s="13"/>
      <c r="AN8182" s="13"/>
      <c r="AO8182" s="13"/>
      <c r="AP8182" s="13"/>
      <c r="AQ8182" s="13"/>
    </row>
    <row r="8183" spans="1:43" x14ac:dyDescent="0.3">
      <c r="A8183" s="12"/>
      <c r="B8183" s="13"/>
      <c r="C8183" s="13"/>
      <c r="D8183" s="13"/>
      <c r="E8183" s="13"/>
      <c r="F8183" s="13"/>
      <c r="G8183" s="13"/>
      <c r="H8183" s="13"/>
      <c r="I8183" s="13"/>
      <c r="J8183" s="13"/>
      <c r="K8183" s="13"/>
      <c r="L8183" s="13"/>
      <c r="M8183" s="13"/>
      <c r="N8183" s="13"/>
      <c r="O8183" s="13"/>
      <c r="P8183" s="13"/>
      <c r="Q8183" s="13"/>
      <c r="R8183" s="13"/>
      <c r="S8183" s="13"/>
      <c r="T8183" s="13"/>
      <c r="U8183" s="13"/>
      <c r="V8183" s="13"/>
      <c r="W8183" s="13"/>
      <c r="X8183" s="13"/>
      <c r="Y8183" s="13"/>
      <c r="Z8183" s="13"/>
      <c r="AA8183" s="13"/>
      <c r="AB8183" s="13"/>
      <c r="AC8183" s="13"/>
      <c r="AD8183" s="13"/>
      <c r="AE8183" s="13"/>
      <c r="AF8183" s="13"/>
      <c r="AG8183" s="13"/>
      <c r="AH8183" s="13"/>
      <c r="AI8183" s="13"/>
      <c r="AJ8183" s="13"/>
      <c r="AK8183" s="13"/>
      <c r="AL8183" s="13"/>
      <c r="AM8183" s="13"/>
      <c r="AN8183" s="13"/>
      <c r="AO8183" s="13"/>
      <c r="AP8183" s="13"/>
      <c r="AQ8183" s="13"/>
    </row>
    <row r="8184" spans="1:43" x14ac:dyDescent="0.3">
      <c r="A8184" s="12"/>
      <c r="B8184" s="13"/>
      <c r="C8184" s="13"/>
      <c r="D8184" s="13"/>
      <c r="E8184" s="13"/>
      <c r="F8184" s="13"/>
      <c r="G8184" s="13"/>
      <c r="H8184" s="13"/>
      <c r="I8184" s="13"/>
      <c r="J8184" s="13"/>
      <c r="K8184" s="13"/>
      <c r="L8184" s="13"/>
      <c r="M8184" s="13"/>
      <c r="N8184" s="13"/>
      <c r="O8184" s="13"/>
      <c r="P8184" s="13"/>
      <c r="Q8184" s="13"/>
      <c r="R8184" s="13"/>
      <c r="S8184" s="13"/>
      <c r="T8184" s="13"/>
      <c r="U8184" s="13"/>
      <c r="V8184" s="13"/>
      <c r="W8184" s="13"/>
      <c r="X8184" s="13"/>
      <c r="Y8184" s="13"/>
      <c r="Z8184" s="13"/>
      <c r="AA8184" s="13"/>
      <c r="AB8184" s="13"/>
      <c r="AC8184" s="13"/>
      <c r="AD8184" s="13"/>
      <c r="AE8184" s="13"/>
      <c r="AF8184" s="13"/>
      <c r="AG8184" s="13"/>
      <c r="AH8184" s="13"/>
      <c r="AI8184" s="13"/>
      <c r="AJ8184" s="13"/>
      <c r="AK8184" s="13"/>
      <c r="AL8184" s="13"/>
      <c r="AM8184" s="13"/>
      <c r="AN8184" s="13"/>
      <c r="AO8184" s="13"/>
      <c r="AP8184" s="13"/>
      <c r="AQ8184" s="13"/>
    </row>
    <row r="8185" spans="1:43" x14ac:dyDescent="0.3">
      <c r="A8185" s="12"/>
      <c r="B8185" s="13"/>
      <c r="C8185" s="13"/>
      <c r="D8185" s="13"/>
      <c r="E8185" s="13"/>
      <c r="F8185" s="13"/>
      <c r="G8185" s="13"/>
      <c r="H8185" s="13"/>
      <c r="I8185" s="13"/>
      <c r="J8185" s="13"/>
      <c r="K8185" s="13"/>
      <c r="L8185" s="13"/>
      <c r="M8185" s="13"/>
      <c r="N8185" s="13"/>
      <c r="O8185" s="13"/>
      <c r="P8185" s="13"/>
      <c r="Q8185" s="13"/>
      <c r="R8185" s="13"/>
      <c r="S8185" s="13"/>
      <c r="T8185" s="13"/>
      <c r="U8185" s="13"/>
      <c r="V8185" s="13"/>
      <c r="W8185" s="13"/>
      <c r="X8185" s="13"/>
      <c r="Y8185" s="13"/>
      <c r="Z8185" s="13"/>
      <c r="AA8185" s="13"/>
      <c r="AB8185" s="13"/>
      <c r="AC8185" s="13"/>
      <c r="AD8185" s="13"/>
      <c r="AE8185" s="13"/>
      <c r="AF8185" s="13"/>
      <c r="AG8185" s="13"/>
      <c r="AH8185" s="13"/>
      <c r="AI8185" s="13"/>
      <c r="AJ8185" s="13"/>
      <c r="AK8185" s="13"/>
      <c r="AL8185" s="13"/>
      <c r="AM8185" s="13"/>
      <c r="AN8185" s="13"/>
      <c r="AO8185" s="13"/>
      <c r="AP8185" s="13"/>
      <c r="AQ8185" s="13"/>
    </row>
    <row r="8186" spans="1:43" x14ac:dyDescent="0.3">
      <c r="A8186" s="12"/>
      <c r="B8186" s="13"/>
      <c r="C8186" s="13"/>
      <c r="D8186" s="13"/>
      <c r="E8186" s="13"/>
      <c r="F8186" s="13"/>
      <c r="G8186" s="13"/>
      <c r="H8186" s="13"/>
      <c r="I8186" s="13"/>
      <c r="J8186" s="13"/>
      <c r="K8186" s="13"/>
      <c r="L8186" s="13"/>
      <c r="M8186" s="13"/>
      <c r="N8186" s="13"/>
      <c r="O8186" s="13"/>
      <c r="P8186" s="13"/>
      <c r="Q8186" s="13"/>
      <c r="R8186" s="13"/>
      <c r="S8186" s="13"/>
      <c r="T8186" s="13"/>
      <c r="U8186" s="13"/>
      <c r="V8186" s="13"/>
      <c r="W8186" s="13"/>
      <c r="X8186" s="13"/>
      <c r="Y8186" s="13"/>
      <c r="Z8186" s="13"/>
      <c r="AA8186" s="13"/>
      <c r="AB8186" s="13"/>
      <c r="AC8186" s="13"/>
      <c r="AD8186" s="13"/>
      <c r="AE8186" s="13"/>
      <c r="AF8186" s="13"/>
      <c r="AG8186" s="13"/>
      <c r="AH8186" s="13"/>
      <c r="AI8186" s="13"/>
      <c r="AJ8186" s="13"/>
      <c r="AK8186" s="13"/>
      <c r="AL8186" s="13"/>
      <c r="AM8186" s="13"/>
      <c r="AN8186" s="13"/>
      <c r="AO8186" s="13"/>
      <c r="AP8186" s="13"/>
      <c r="AQ8186" s="13"/>
    </row>
    <row r="8187" spans="1:43" x14ac:dyDescent="0.3">
      <c r="A8187" s="12"/>
      <c r="B8187" s="13"/>
      <c r="C8187" s="13"/>
      <c r="D8187" s="13"/>
      <c r="E8187" s="13"/>
      <c r="F8187" s="13"/>
      <c r="G8187" s="13"/>
      <c r="H8187" s="13"/>
      <c r="I8187" s="13"/>
      <c r="J8187" s="13"/>
      <c r="K8187" s="13"/>
      <c r="L8187" s="13"/>
      <c r="M8187" s="13"/>
      <c r="N8187" s="13"/>
      <c r="O8187" s="13"/>
      <c r="P8187" s="13"/>
      <c r="Q8187" s="13"/>
      <c r="R8187" s="13"/>
      <c r="S8187" s="13"/>
      <c r="T8187" s="13"/>
      <c r="U8187" s="13"/>
      <c r="V8187" s="13"/>
      <c r="W8187" s="13"/>
      <c r="X8187" s="13"/>
      <c r="Y8187" s="13"/>
      <c r="Z8187" s="13"/>
      <c r="AA8187" s="13"/>
      <c r="AB8187" s="13"/>
      <c r="AC8187" s="13"/>
      <c r="AD8187" s="13"/>
      <c r="AE8187" s="13"/>
      <c r="AF8187" s="13"/>
      <c r="AG8187" s="13"/>
      <c r="AH8187" s="13"/>
      <c r="AI8187" s="13"/>
      <c r="AJ8187" s="13"/>
      <c r="AK8187" s="13"/>
      <c r="AL8187" s="13"/>
      <c r="AM8187" s="13"/>
      <c r="AN8187" s="13"/>
      <c r="AO8187" s="13"/>
      <c r="AP8187" s="13"/>
      <c r="AQ8187" s="13"/>
    </row>
    <row r="8188" spans="1:43" x14ac:dyDescent="0.3">
      <c r="A8188" s="12"/>
      <c r="B8188" s="13"/>
      <c r="C8188" s="13"/>
      <c r="D8188" s="13"/>
      <c r="E8188" s="13"/>
      <c r="F8188" s="13"/>
      <c r="G8188" s="13"/>
      <c r="H8188" s="13"/>
      <c r="I8188" s="13"/>
      <c r="J8188" s="13"/>
      <c r="K8188" s="13"/>
      <c r="L8188" s="13"/>
      <c r="M8188" s="13"/>
      <c r="N8188" s="13"/>
      <c r="O8188" s="13"/>
      <c r="P8188" s="13"/>
      <c r="Q8188" s="13"/>
      <c r="R8188" s="13"/>
      <c r="S8188" s="13"/>
      <c r="T8188" s="13"/>
      <c r="U8188" s="13"/>
      <c r="V8188" s="13"/>
      <c r="W8188" s="13"/>
      <c r="X8188" s="13"/>
      <c r="Y8188" s="13"/>
      <c r="Z8188" s="13"/>
      <c r="AA8188" s="13"/>
      <c r="AB8188" s="13"/>
      <c r="AC8188" s="13"/>
      <c r="AD8188" s="13"/>
      <c r="AE8188" s="13"/>
      <c r="AF8188" s="13"/>
      <c r="AG8188" s="13"/>
      <c r="AH8188" s="13"/>
      <c r="AI8188" s="13"/>
      <c r="AJ8188" s="13"/>
      <c r="AK8188" s="13"/>
      <c r="AL8188" s="13"/>
      <c r="AM8188" s="13"/>
      <c r="AN8188" s="13"/>
      <c r="AO8188" s="13"/>
      <c r="AP8188" s="13"/>
      <c r="AQ8188" s="13"/>
    </row>
    <row r="8189" spans="1:43" x14ac:dyDescent="0.3">
      <c r="A8189" s="12"/>
      <c r="B8189" s="13"/>
      <c r="C8189" s="13"/>
      <c r="D8189" s="13"/>
      <c r="E8189" s="13"/>
      <c r="F8189" s="13"/>
      <c r="G8189" s="13"/>
      <c r="H8189" s="13"/>
      <c r="I8189" s="13"/>
      <c r="J8189" s="13"/>
      <c r="K8189" s="13"/>
      <c r="L8189" s="13"/>
      <c r="M8189" s="13"/>
      <c r="N8189" s="13"/>
      <c r="O8189" s="13"/>
      <c r="P8189" s="13"/>
      <c r="Q8189" s="13"/>
      <c r="R8189" s="13"/>
      <c r="S8189" s="13"/>
      <c r="T8189" s="13"/>
      <c r="U8189" s="13"/>
      <c r="V8189" s="13"/>
      <c r="W8189" s="13"/>
      <c r="X8189" s="13"/>
      <c r="Y8189" s="13"/>
      <c r="Z8189" s="13"/>
      <c r="AA8189" s="13"/>
      <c r="AB8189" s="13"/>
      <c r="AC8189" s="13"/>
      <c r="AD8189" s="13"/>
      <c r="AE8189" s="13"/>
      <c r="AF8189" s="13"/>
      <c r="AG8189" s="13"/>
      <c r="AH8189" s="13"/>
      <c r="AI8189" s="13"/>
      <c r="AJ8189" s="13"/>
      <c r="AK8189" s="13"/>
      <c r="AL8189" s="13"/>
      <c r="AM8189" s="13"/>
      <c r="AN8189" s="13"/>
      <c r="AO8189" s="13"/>
      <c r="AP8189" s="13"/>
      <c r="AQ8189" s="13"/>
    </row>
    <row r="8190" spans="1:43" x14ac:dyDescent="0.3">
      <c r="A8190" s="12"/>
      <c r="B8190" s="13"/>
      <c r="C8190" s="13"/>
      <c r="D8190" s="13"/>
      <c r="E8190" s="13"/>
      <c r="F8190" s="13"/>
      <c r="G8190" s="13"/>
      <c r="H8190" s="13"/>
      <c r="I8190" s="13"/>
      <c r="J8190" s="13"/>
      <c r="K8190" s="13"/>
      <c r="L8190" s="13"/>
      <c r="M8190" s="13"/>
      <c r="N8190" s="13"/>
      <c r="O8190" s="13"/>
      <c r="P8190" s="13"/>
      <c r="Q8190" s="13"/>
      <c r="R8190" s="13"/>
      <c r="S8190" s="13"/>
      <c r="T8190" s="13"/>
      <c r="U8190" s="13"/>
      <c r="V8190" s="13"/>
      <c r="W8190" s="13"/>
      <c r="X8190" s="13"/>
      <c r="Y8190" s="13"/>
      <c r="Z8190" s="13"/>
      <c r="AA8190" s="13"/>
      <c r="AB8190" s="13"/>
      <c r="AC8190" s="13"/>
      <c r="AD8190" s="13"/>
      <c r="AE8190" s="13"/>
      <c r="AF8190" s="13"/>
      <c r="AG8190" s="13"/>
      <c r="AH8190" s="13"/>
      <c r="AI8190" s="13"/>
      <c r="AJ8190" s="13"/>
      <c r="AK8190" s="13"/>
      <c r="AL8190" s="13"/>
      <c r="AM8190" s="13"/>
      <c r="AN8190" s="13"/>
      <c r="AO8190" s="13"/>
      <c r="AP8190" s="13"/>
      <c r="AQ8190" s="13"/>
    </row>
    <row r="8191" spans="1:43" x14ac:dyDescent="0.3">
      <c r="A8191" s="12"/>
      <c r="B8191" s="13"/>
      <c r="C8191" s="13"/>
      <c r="D8191" s="13"/>
      <c r="E8191" s="13"/>
      <c r="F8191" s="13"/>
      <c r="G8191" s="13"/>
      <c r="H8191" s="13"/>
      <c r="I8191" s="13"/>
      <c r="J8191" s="13"/>
      <c r="K8191" s="13"/>
      <c r="L8191" s="13"/>
      <c r="M8191" s="13"/>
      <c r="N8191" s="13"/>
      <c r="O8191" s="13"/>
      <c r="P8191" s="13"/>
      <c r="Q8191" s="13"/>
      <c r="R8191" s="13"/>
      <c r="S8191" s="13"/>
      <c r="T8191" s="13"/>
      <c r="U8191" s="13"/>
      <c r="V8191" s="13"/>
      <c r="W8191" s="13"/>
      <c r="X8191" s="13"/>
      <c r="Y8191" s="13"/>
      <c r="Z8191" s="13"/>
      <c r="AA8191" s="13"/>
      <c r="AB8191" s="13"/>
      <c r="AC8191" s="13"/>
      <c r="AD8191" s="13"/>
      <c r="AE8191" s="13"/>
      <c r="AF8191" s="13"/>
      <c r="AG8191" s="13"/>
      <c r="AH8191" s="13"/>
      <c r="AI8191" s="13"/>
      <c r="AJ8191" s="13"/>
      <c r="AK8191" s="13"/>
      <c r="AL8191" s="13"/>
      <c r="AM8191" s="13"/>
      <c r="AN8191" s="13"/>
      <c r="AO8191" s="13"/>
      <c r="AP8191" s="13"/>
      <c r="AQ8191" s="13"/>
    </row>
    <row r="8192" spans="1:43" x14ac:dyDescent="0.3">
      <c r="A8192" s="12"/>
      <c r="B8192" s="13"/>
      <c r="C8192" s="13"/>
      <c r="D8192" s="13"/>
      <c r="E8192" s="13"/>
      <c r="F8192" s="13"/>
      <c r="G8192" s="13"/>
      <c r="H8192" s="13"/>
      <c r="I8192" s="13"/>
      <c r="J8192" s="13"/>
      <c r="K8192" s="13"/>
      <c r="L8192" s="13"/>
      <c r="M8192" s="13"/>
      <c r="N8192" s="13"/>
      <c r="O8192" s="13"/>
      <c r="P8192" s="13"/>
      <c r="Q8192" s="13"/>
      <c r="R8192" s="13"/>
      <c r="S8192" s="13"/>
      <c r="T8192" s="13"/>
      <c r="U8192" s="13"/>
      <c r="V8192" s="13"/>
      <c r="W8192" s="13"/>
      <c r="X8192" s="13"/>
      <c r="Y8192" s="13"/>
      <c r="Z8192" s="13"/>
      <c r="AA8192" s="13"/>
      <c r="AB8192" s="13"/>
      <c r="AC8192" s="13"/>
      <c r="AD8192" s="13"/>
      <c r="AE8192" s="13"/>
      <c r="AF8192" s="13"/>
      <c r="AG8192" s="13"/>
      <c r="AH8192" s="13"/>
      <c r="AI8192" s="13"/>
      <c r="AJ8192" s="13"/>
      <c r="AK8192" s="13"/>
      <c r="AL8192" s="13"/>
      <c r="AM8192" s="13"/>
      <c r="AN8192" s="13"/>
      <c r="AO8192" s="13"/>
      <c r="AP8192" s="13"/>
      <c r="AQ8192" s="13"/>
    </row>
    <row r="8193" spans="1:43" x14ac:dyDescent="0.3">
      <c r="A8193" s="12"/>
      <c r="B8193" s="13"/>
      <c r="C8193" s="13"/>
      <c r="D8193" s="13"/>
      <c r="E8193" s="13"/>
      <c r="F8193" s="13"/>
      <c r="G8193" s="13"/>
      <c r="H8193" s="13"/>
      <c r="I8193" s="13"/>
      <c r="J8193" s="13"/>
      <c r="K8193" s="13"/>
      <c r="L8193" s="13"/>
      <c r="M8193" s="13"/>
      <c r="N8193" s="13"/>
      <c r="O8193" s="13"/>
      <c r="P8193" s="13"/>
      <c r="Q8193" s="13"/>
      <c r="R8193" s="13"/>
      <c r="S8193" s="13"/>
      <c r="T8193" s="13"/>
      <c r="U8193" s="13"/>
      <c r="V8193" s="13"/>
      <c r="W8193" s="13"/>
      <c r="X8193" s="13"/>
      <c r="Y8193" s="13"/>
      <c r="Z8193" s="13"/>
      <c r="AA8193" s="13"/>
      <c r="AB8193" s="13"/>
      <c r="AC8193" s="13"/>
      <c r="AD8193" s="13"/>
      <c r="AE8193" s="13"/>
      <c r="AF8193" s="13"/>
      <c r="AG8193" s="13"/>
      <c r="AH8193" s="13"/>
      <c r="AI8193" s="13"/>
      <c r="AJ8193" s="13"/>
      <c r="AK8193" s="13"/>
      <c r="AL8193" s="13"/>
      <c r="AM8193" s="13"/>
      <c r="AN8193" s="13"/>
      <c r="AO8193" s="13"/>
      <c r="AP8193" s="13"/>
      <c r="AQ8193" s="13"/>
    </row>
    <row r="8194" spans="1:43" x14ac:dyDescent="0.3">
      <c r="A8194" s="12"/>
      <c r="B8194" s="13"/>
      <c r="C8194" s="13"/>
      <c r="D8194" s="13"/>
      <c r="E8194" s="13"/>
      <c r="F8194" s="13"/>
      <c r="G8194" s="13"/>
      <c r="H8194" s="13"/>
      <c r="I8194" s="13"/>
      <c r="J8194" s="13"/>
      <c r="K8194" s="13"/>
      <c r="L8194" s="13"/>
      <c r="M8194" s="13"/>
      <c r="N8194" s="13"/>
      <c r="O8194" s="13"/>
      <c r="P8194" s="13"/>
      <c r="Q8194" s="13"/>
      <c r="R8194" s="13"/>
      <c r="S8194" s="13"/>
      <c r="T8194" s="13"/>
      <c r="U8194" s="13"/>
      <c r="V8194" s="13"/>
      <c r="W8194" s="13"/>
      <c r="X8194" s="13"/>
      <c r="Y8194" s="13"/>
      <c r="Z8194" s="13"/>
      <c r="AA8194" s="13"/>
      <c r="AB8194" s="13"/>
      <c r="AC8194" s="13"/>
      <c r="AD8194" s="13"/>
      <c r="AE8194" s="13"/>
      <c r="AF8194" s="13"/>
      <c r="AG8194" s="13"/>
      <c r="AH8194" s="13"/>
      <c r="AI8194" s="13"/>
      <c r="AJ8194" s="13"/>
      <c r="AK8194" s="13"/>
      <c r="AL8194" s="13"/>
      <c r="AM8194" s="13"/>
      <c r="AN8194" s="13"/>
      <c r="AO8194" s="13"/>
      <c r="AP8194" s="13"/>
      <c r="AQ8194" s="13"/>
    </row>
    <row r="8195" spans="1:43" x14ac:dyDescent="0.3">
      <c r="A8195" s="12"/>
      <c r="B8195" s="13"/>
      <c r="C8195" s="13"/>
      <c r="D8195" s="13"/>
      <c r="E8195" s="13"/>
      <c r="F8195" s="13"/>
      <c r="G8195" s="13"/>
      <c r="H8195" s="13"/>
      <c r="I8195" s="13"/>
      <c r="J8195" s="13"/>
      <c r="K8195" s="13"/>
      <c r="L8195" s="13"/>
      <c r="M8195" s="13"/>
      <c r="N8195" s="13"/>
      <c r="O8195" s="13"/>
      <c r="P8195" s="13"/>
      <c r="Q8195" s="13"/>
      <c r="R8195" s="13"/>
      <c r="S8195" s="13"/>
      <c r="T8195" s="13"/>
      <c r="U8195" s="13"/>
      <c r="V8195" s="13"/>
      <c r="W8195" s="13"/>
      <c r="X8195" s="13"/>
      <c r="Y8195" s="13"/>
      <c r="Z8195" s="13"/>
      <c r="AA8195" s="13"/>
      <c r="AB8195" s="13"/>
      <c r="AC8195" s="13"/>
      <c r="AD8195" s="13"/>
      <c r="AE8195" s="13"/>
      <c r="AF8195" s="13"/>
      <c r="AG8195" s="13"/>
      <c r="AH8195" s="13"/>
      <c r="AI8195" s="13"/>
      <c r="AJ8195" s="13"/>
      <c r="AK8195" s="13"/>
      <c r="AL8195" s="13"/>
      <c r="AM8195" s="13"/>
      <c r="AN8195" s="13"/>
      <c r="AO8195" s="13"/>
      <c r="AP8195" s="13"/>
      <c r="AQ8195" s="13"/>
    </row>
    <row r="8196" spans="1:43" x14ac:dyDescent="0.3">
      <c r="A8196" s="12"/>
      <c r="B8196" s="13"/>
      <c r="C8196" s="13"/>
      <c r="D8196" s="13"/>
      <c r="E8196" s="13"/>
      <c r="F8196" s="13"/>
      <c r="G8196" s="13"/>
      <c r="H8196" s="13"/>
      <c r="I8196" s="13"/>
      <c r="J8196" s="13"/>
      <c r="K8196" s="13"/>
      <c r="L8196" s="13"/>
      <c r="M8196" s="13"/>
      <c r="N8196" s="13"/>
      <c r="O8196" s="13"/>
      <c r="P8196" s="13"/>
      <c r="Q8196" s="13"/>
      <c r="R8196" s="13"/>
      <c r="S8196" s="13"/>
      <c r="T8196" s="13"/>
      <c r="U8196" s="13"/>
      <c r="V8196" s="13"/>
      <c r="W8196" s="13"/>
      <c r="X8196" s="13"/>
      <c r="Y8196" s="13"/>
      <c r="Z8196" s="13"/>
      <c r="AA8196" s="13"/>
      <c r="AB8196" s="13"/>
      <c r="AC8196" s="13"/>
      <c r="AD8196" s="13"/>
      <c r="AE8196" s="13"/>
      <c r="AF8196" s="13"/>
      <c r="AG8196" s="13"/>
      <c r="AH8196" s="13"/>
      <c r="AI8196" s="13"/>
      <c r="AJ8196" s="13"/>
      <c r="AK8196" s="13"/>
      <c r="AL8196" s="13"/>
      <c r="AM8196" s="13"/>
      <c r="AN8196" s="13"/>
      <c r="AO8196" s="13"/>
      <c r="AP8196" s="13"/>
      <c r="AQ8196" s="13"/>
    </row>
    <row r="8197" spans="1:43" x14ac:dyDescent="0.3">
      <c r="A8197" s="12"/>
      <c r="B8197" s="13"/>
      <c r="C8197" s="13"/>
      <c r="D8197" s="13"/>
      <c r="E8197" s="13"/>
      <c r="F8197" s="13"/>
      <c r="G8197" s="13"/>
      <c r="H8197" s="13"/>
      <c r="I8197" s="13"/>
      <c r="J8197" s="13"/>
      <c r="K8197" s="13"/>
      <c r="L8197" s="13"/>
      <c r="M8197" s="13"/>
      <c r="N8197" s="13"/>
      <c r="O8197" s="13"/>
      <c r="P8197" s="13"/>
      <c r="Q8197" s="13"/>
      <c r="R8197" s="13"/>
      <c r="S8197" s="13"/>
      <c r="T8197" s="13"/>
      <c r="U8197" s="13"/>
      <c r="V8197" s="13"/>
      <c r="W8197" s="13"/>
      <c r="X8197" s="13"/>
      <c r="Y8197" s="13"/>
      <c r="Z8197" s="13"/>
      <c r="AA8197" s="13"/>
      <c r="AB8197" s="13"/>
      <c r="AC8197" s="13"/>
      <c r="AD8197" s="13"/>
      <c r="AE8197" s="13"/>
      <c r="AF8197" s="13"/>
      <c r="AG8197" s="13"/>
      <c r="AH8197" s="13"/>
      <c r="AI8197" s="13"/>
      <c r="AJ8197" s="13"/>
      <c r="AK8197" s="13"/>
      <c r="AL8197" s="13"/>
      <c r="AM8197" s="13"/>
      <c r="AN8197" s="13"/>
      <c r="AO8197" s="13"/>
      <c r="AP8197" s="13"/>
      <c r="AQ8197" s="13"/>
    </row>
    <row r="8198" spans="1:43" x14ac:dyDescent="0.3">
      <c r="A8198" s="12"/>
      <c r="B8198" s="13"/>
      <c r="C8198" s="13"/>
      <c r="D8198" s="13"/>
      <c r="E8198" s="13"/>
      <c r="F8198" s="13"/>
      <c r="G8198" s="13"/>
      <c r="H8198" s="13"/>
      <c r="I8198" s="13"/>
      <c r="J8198" s="13"/>
      <c r="K8198" s="13"/>
      <c r="L8198" s="13"/>
      <c r="M8198" s="13"/>
      <c r="N8198" s="13"/>
      <c r="O8198" s="13"/>
      <c r="P8198" s="13"/>
      <c r="Q8198" s="13"/>
      <c r="R8198" s="13"/>
      <c r="S8198" s="13"/>
      <c r="T8198" s="13"/>
      <c r="U8198" s="13"/>
      <c r="V8198" s="13"/>
      <c r="W8198" s="13"/>
      <c r="X8198" s="13"/>
      <c r="Y8198" s="13"/>
      <c r="Z8198" s="13"/>
      <c r="AA8198" s="13"/>
      <c r="AB8198" s="13"/>
      <c r="AC8198" s="13"/>
      <c r="AD8198" s="13"/>
      <c r="AE8198" s="13"/>
      <c r="AF8198" s="13"/>
      <c r="AG8198" s="13"/>
      <c r="AH8198" s="13"/>
      <c r="AI8198" s="13"/>
      <c r="AJ8198" s="13"/>
      <c r="AK8198" s="13"/>
      <c r="AL8198" s="13"/>
      <c r="AM8198" s="13"/>
      <c r="AN8198" s="13"/>
      <c r="AO8198" s="13"/>
      <c r="AP8198" s="13"/>
      <c r="AQ8198" s="13"/>
    </row>
    <row r="8199" spans="1:43" x14ac:dyDescent="0.3">
      <c r="A8199" s="12"/>
      <c r="B8199" s="13"/>
      <c r="C8199" s="13"/>
      <c r="D8199" s="13"/>
      <c r="E8199" s="13"/>
      <c r="F8199" s="13"/>
      <c r="G8199" s="13"/>
      <c r="H8199" s="13"/>
      <c r="I8199" s="13"/>
      <c r="J8199" s="13"/>
      <c r="K8199" s="13"/>
      <c r="L8199" s="13"/>
      <c r="M8199" s="13"/>
      <c r="N8199" s="13"/>
      <c r="O8199" s="13"/>
      <c r="P8199" s="13"/>
      <c r="Q8199" s="13"/>
      <c r="R8199" s="13"/>
      <c r="S8199" s="13"/>
      <c r="T8199" s="13"/>
      <c r="U8199" s="13"/>
      <c r="V8199" s="13"/>
      <c r="W8199" s="13"/>
      <c r="X8199" s="13"/>
      <c r="Y8199" s="13"/>
      <c r="Z8199" s="13"/>
      <c r="AA8199" s="13"/>
      <c r="AB8199" s="13"/>
      <c r="AC8199" s="13"/>
      <c r="AD8199" s="13"/>
      <c r="AE8199" s="13"/>
      <c r="AF8199" s="13"/>
      <c r="AG8199" s="13"/>
      <c r="AH8199" s="13"/>
      <c r="AI8199" s="13"/>
      <c r="AJ8199" s="13"/>
      <c r="AK8199" s="13"/>
      <c r="AL8199" s="13"/>
      <c r="AM8199" s="13"/>
      <c r="AN8199" s="13"/>
      <c r="AO8199" s="13"/>
      <c r="AP8199" s="13"/>
      <c r="AQ8199" s="13"/>
    </row>
    <row r="8200" spans="1:43" x14ac:dyDescent="0.3">
      <c r="A8200" s="12"/>
      <c r="B8200" s="13"/>
      <c r="C8200" s="13"/>
      <c r="D8200" s="13"/>
      <c r="E8200" s="13"/>
      <c r="F8200" s="13"/>
      <c r="G8200" s="13"/>
      <c r="H8200" s="13"/>
      <c r="I8200" s="13"/>
      <c r="J8200" s="13"/>
      <c r="K8200" s="13"/>
      <c r="L8200" s="13"/>
      <c r="M8200" s="13"/>
      <c r="N8200" s="13"/>
      <c r="O8200" s="13"/>
      <c r="P8200" s="13"/>
      <c r="Q8200" s="13"/>
      <c r="R8200" s="13"/>
      <c r="S8200" s="13"/>
      <c r="T8200" s="13"/>
      <c r="U8200" s="13"/>
      <c r="V8200" s="13"/>
      <c r="W8200" s="13"/>
      <c r="X8200" s="13"/>
      <c r="Y8200" s="13"/>
      <c r="Z8200" s="13"/>
      <c r="AA8200" s="13"/>
      <c r="AB8200" s="13"/>
      <c r="AC8200" s="13"/>
      <c r="AD8200" s="13"/>
      <c r="AE8200" s="13"/>
      <c r="AF8200" s="13"/>
      <c r="AG8200" s="13"/>
      <c r="AH8200" s="13"/>
      <c r="AI8200" s="13"/>
      <c r="AJ8200" s="13"/>
      <c r="AK8200" s="13"/>
      <c r="AL8200" s="13"/>
      <c r="AM8200" s="13"/>
      <c r="AN8200" s="13"/>
      <c r="AO8200" s="13"/>
      <c r="AP8200" s="13"/>
      <c r="AQ8200" s="13"/>
    </row>
    <row r="8201" spans="1:43" x14ac:dyDescent="0.3">
      <c r="A8201" s="12"/>
      <c r="B8201" s="13"/>
      <c r="C8201" s="13"/>
      <c r="D8201" s="13"/>
      <c r="E8201" s="13"/>
      <c r="F8201" s="13"/>
      <c r="G8201" s="13"/>
      <c r="H8201" s="13"/>
      <c r="I8201" s="13"/>
      <c r="J8201" s="13"/>
      <c r="K8201" s="13"/>
      <c r="L8201" s="13"/>
      <c r="M8201" s="13"/>
      <c r="N8201" s="13"/>
      <c r="O8201" s="13"/>
      <c r="P8201" s="13"/>
      <c r="Q8201" s="13"/>
      <c r="R8201" s="13"/>
      <c r="S8201" s="13"/>
      <c r="T8201" s="13"/>
      <c r="U8201" s="13"/>
      <c r="V8201" s="13"/>
      <c r="W8201" s="13"/>
      <c r="X8201" s="13"/>
      <c r="Y8201" s="13"/>
      <c r="Z8201" s="13"/>
      <c r="AA8201" s="13"/>
      <c r="AB8201" s="13"/>
      <c r="AC8201" s="13"/>
      <c r="AD8201" s="13"/>
      <c r="AE8201" s="13"/>
      <c r="AF8201" s="13"/>
      <c r="AG8201" s="13"/>
      <c r="AH8201" s="13"/>
      <c r="AI8201" s="13"/>
      <c r="AJ8201" s="13"/>
      <c r="AK8201" s="13"/>
      <c r="AL8201" s="13"/>
      <c r="AM8201" s="13"/>
      <c r="AN8201" s="13"/>
      <c r="AO8201" s="13"/>
      <c r="AP8201" s="13"/>
      <c r="AQ8201" s="13"/>
    </row>
    <row r="8202" spans="1:43" x14ac:dyDescent="0.3">
      <c r="A8202" s="12"/>
      <c r="B8202" s="13"/>
      <c r="C8202" s="13"/>
      <c r="D8202" s="13"/>
      <c r="E8202" s="13"/>
      <c r="F8202" s="13"/>
      <c r="G8202" s="13"/>
      <c r="H8202" s="13"/>
      <c r="I8202" s="13"/>
      <c r="J8202" s="13"/>
      <c r="K8202" s="13"/>
      <c r="L8202" s="13"/>
      <c r="M8202" s="13"/>
      <c r="N8202" s="13"/>
      <c r="O8202" s="13"/>
      <c r="P8202" s="13"/>
      <c r="Q8202" s="13"/>
      <c r="R8202" s="13"/>
      <c r="S8202" s="13"/>
      <c r="T8202" s="13"/>
      <c r="U8202" s="13"/>
      <c r="V8202" s="13"/>
      <c r="W8202" s="13"/>
      <c r="X8202" s="13"/>
      <c r="Y8202" s="13"/>
      <c r="Z8202" s="13"/>
      <c r="AA8202" s="13"/>
      <c r="AB8202" s="13"/>
      <c r="AC8202" s="13"/>
      <c r="AD8202" s="13"/>
      <c r="AE8202" s="13"/>
      <c r="AF8202" s="13"/>
      <c r="AG8202" s="13"/>
      <c r="AH8202" s="13"/>
      <c r="AI8202" s="13"/>
      <c r="AJ8202" s="13"/>
      <c r="AK8202" s="13"/>
      <c r="AL8202" s="13"/>
      <c r="AM8202" s="13"/>
      <c r="AN8202" s="13"/>
      <c r="AO8202" s="13"/>
      <c r="AP8202" s="13"/>
      <c r="AQ8202" s="13"/>
    </row>
    <row r="8203" spans="1:43" x14ac:dyDescent="0.3">
      <c r="A8203" s="12"/>
      <c r="B8203" s="13"/>
      <c r="C8203" s="13"/>
      <c r="D8203" s="13"/>
      <c r="E8203" s="13"/>
      <c r="F8203" s="13"/>
      <c r="G8203" s="13"/>
      <c r="H8203" s="13"/>
      <c r="I8203" s="13"/>
      <c r="J8203" s="13"/>
      <c r="K8203" s="13"/>
      <c r="L8203" s="13"/>
      <c r="M8203" s="13"/>
      <c r="N8203" s="13"/>
      <c r="O8203" s="13"/>
      <c r="P8203" s="13"/>
      <c r="Q8203" s="13"/>
      <c r="R8203" s="13"/>
      <c r="S8203" s="13"/>
      <c r="T8203" s="13"/>
      <c r="U8203" s="13"/>
      <c r="V8203" s="13"/>
      <c r="W8203" s="13"/>
      <c r="X8203" s="13"/>
      <c r="Y8203" s="13"/>
      <c r="Z8203" s="13"/>
      <c r="AA8203" s="13"/>
      <c r="AB8203" s="13"/>
      <c r="AC8203" s="13"/>
      <c r="AD8203" s="13"/>
      <c r="AE8203" s="13"/>
      <c r="AF8203" s="13"/>
      <c r="AG8203" s="13"/>
      <c r="AH8203" s="13"/>
      <c r="AI8203" s="13"/>
      <c r="AJ8203" s="13"/>
      <c r="AK8203" s="13"/>
      <c r="AL8203" s="13"/>
      <c r="AM8203" s="13"/>
      <c r="AN8203" s="13"/>
      <c r="AO8203" s="13"/>
      <c r="AP8203" s="13"/>
      <c r="AQ8203" s="13"/>
    </row>
    <row r="8204" spans="1:43" x14ac:dyDescent="0.3">
      <c r="A8204" s="12"/>
      <c r="B8204" s="13"/>
      <c r="C8204" s="13"/>
      <c r="D8204" s="13"/>
      <c r="E8204" s="13"/>
      <c r="F8204" s="13"/>
      <c r="G8204" s="13"/>
      <c r="H8204" s="13"/>
      <c r="I8204" s="13"/>
      <c r="J8204" s="13"/>
      <c r="K8204" s="13"/>
      <c r="L8204" s="13"/>
      <c r="M8204" s="13"/>
      <c r="N8204" s="13"/>
      <c r="O8204" s="13"/>
      <c r="P8204" s="13"/>
      <c r="Q8204" s="13"/>
      <c r="R8204" s="13"/>
      <c r="S8204" s="13"/>
      <c r="T8204" s="13"/>
      <c r="U8204" s="13"/>
      <c r="V8204" s="13"/>
      <c r="W8204" s="13"/>
      <c r="X8204" s="13"/>
      <c r="Y8204" s="13"/>
      <c r="Z8204" s="13"/>
      <c r="AA8204" s="13"/>
      <c r="AB8204" s="13"/>
      <c r="AC8204" s="13"/>
      <c r="AD8204" s="13"/>
      <c r="AE8204" s="13"/>
      <c r="AF8204" s="13"/>
      <c r="AG8204" s="13"/>
      <c r="AH8204" s="13"/>
      <c r="AI8204" s="13"/>
      <c r="AJ8204" s="13"/>
      <c r="AK8204" s="13"/>
      <c r="AL8204" s="13"/>
      <c r="AM8204" s="13"/>
      <c r="AN8204" s="13"/>
      <c r="AO8204" s="13"/>
      <c r="AP8204" s="13"/>
      <c r="AQ8204" s="13"/>
    </row>
    <row r="8205" spans="1:43" x14ac:dyDescent="0.3">
      <c r="A8205" s="12"/>
      <c r="B8205" s="13"/>
      <c r="C8205" s="13"/>
      <c r="D8205" s="13"/>
      <c r="E8205" s="13"/>
      <c r="F8205" s="13"/>
      <c r="G8205" s="13"/>
      <c r="H8205" s="13"/>
      <c r="I8205" s="13"/>
      <c r="J8205" s="13"/>
      <c r="K8205" s="13"/>
      <c r="L8205" s="13"/>
      <c r="M8205" s="13"/>
      <c r="N8205" s="13"/>
      <c r="O8205" s="13"/>
      <c r="P8205" s="13"/>
      <c r="Q8205" s="13"/>
      <c r="R8205" s="13"/>
      <c r="S8205" s="13"/>
      <c r="T8205" s="13"/>
      <c r="U8205" s="13"/>
      <c r="V8205" s="13"/>
      <c r="W8205" s="13"/>
      <c r="X8205" s="13"/>
      <c r="Y8205" s="13"/>
      <c r="Z8205" s="13"/>
      <c r="AA8205" s="13"/>
      <c r="AB8205" s="13"/>
      <c r="AC8205" s="13"/>
      <c r="AD8205" s="13"/>
      <c r="AE8205" s="13"/>
      <c r="AF8205" s="13"/>
      <c r="AG8205" s="13"/>
      <c r="AH8205" s="13"/>
      <c r="AI8205" s="13"/>
      <c r="AJ8205" s="13"/>
      <c r="AK8205" s="13"/>
      <c r="AL8205" s="13"/>
      <c r="AM8205" s="13"/>
      <c r="AN8205" s="13"/>
      <c r="AO8205" s="13"/>
      <c r="AP8205" s="13"/>
      <c r="AQ8205" s="13"/>
    </row>
    <row r="8206" spans="1:43" x14ac:dyDescent="0.3">
      <c r="A8206" s="12"/>
      <c r="B8206" s="13"/>
      <c r="C8206" s="13"/>
      <c r="D8206" s="13"/>
      <c r="E8206" s="13"/>
      <c r="F8206" s="13"/>
      <c r="G8206" s="13"/>
      <c r="H8206" s="13"/>
      <c r="I8206" s="13"/>
      <c r="J8206" s="13"/>
      <c r="K8206" s="13"/>
      <c r="L8206" s="13"/>
      <c r="M8206" s="13"/>
      <c r="N8206" s="13"/>
      <c r="O8206" s="13"/>
      <c r="P8206" s="13"/>
      <c r="Q8206" s="13"/>
      <c r="R8206" s="13"/>
      <c r="S8206" s="13"/>
      <c r="T8206" s="13"/>
      <c r="U8206" s="13"/>
      <c r="V8206" s="13"/>
      <c r="W8206" s="13"/>
      <c r="X8206" s="13"/>
      <c r="Y8206" s="13"/>
      <c r="Z8206" s="13"/>
      <c r="AA8206" s="13"/>
      <c r="AB8206" s="13"/>
      <c r="AC8206" s="13"/>
      <c r="AD8206" s="13"/>
      <c r="AE8206" s="13"/>
      <c r="AF8206" s="13"/>
      <c r="AG8206" s="13"/>
      <c r="AH8206" s="13"/>
      <c r="AI8206" s="13"/>
      <c r="AJ8206" s="13"/>
      <c r="AK8206" s="13"/>
      <c r="AL8206" s="13"/>
      <c r="AM8206" s="13"/>
      <c r="AN8206" s="13"/>
      <c r="AO8206" s="13"/>
      <c r="AP8206" s="13"/>
      <c r="AQ8206" s="13"/>
    </row>
    <row r="8207" spans="1:43" x14ac:dyDescent="0.3">
      <c r="A8207" s="12"/>
      <c r="B8207" s="13"/>
      <c r="C8207" s="13"/>
      <c r="D8207" s="13"/>
      <c r="E8207" s="13"/>
      <c r="F8207" s="13"/>
      <c r="G8207" s="13"/>
      <c r="H8207" s="13"/>
      <c r="I8207" s="13"/>
      <c r="J8207" s="13"/>
      <c r="K8207" s="13"/>
      <c r="L8207" s="13"/>
      <c r="M8207" s="13"/>
      <c r="N8207" s="13"/>
      <c r="O8207" s="13"/>
      <c r="P8207" s="13"/>
      <c r="Q8207" s="13"/>
      <c r="R8207" s="13"/>
      <c r="S8207" s="13"/>
      <c r="T8207" s="13"/>
      <c r="U8207" s="13"/>
      <c r="V8207" s="13"/>
      <c r="W8207" s="13"/>
      <c r="X8207" s="13"/>
      <c r="Y8207" s="13"/>
      <c r="Z8207" s="13"/>
      <c r="AA8207" s="13"/>
      <c r="AB8207" s="13"/>
      <c r="AC8207" s="13"/>
      <c r="AD8207" s="13"/>
      <c r="AE8207" s="13"/>
      <c r="AF8207" s="13"/>
      <c r="AG8207" s="13"/>
      <c r="AH8207" s="13"/>
      <c r="AI8207" s="13"/>
      <c r="AJ8207" s="13"/>
      <c r="AK8207" s="13"/>
      <c r="AL8207" s="13"/>
      <c r="AM8207" s="13"/>
      <c r="AN8207" s="13"/>
      <c r="AO8207" s="13"/>
      <c r="AP8207" s="13"/>
      <c r="AQ8207" s="13"/>
    </row>
    <row r="8208" spans="1:43" x14ac:dyDescent="0.3">
      <c r="A8208" s="12"/>
      <c r="B8208" s="13"/>
      <c r="C8208" s="13"/>
      <c r="D8208" s="13"/>
      <c r="E8208" s="13"/>
      <c r="F8208" s="13"/>
      <c r="G8208" s="13"/>
      <c r="H8208" s="13"/>
      <c r="I8208" s="13"/>
      <c r="J8208" s="13"/>
      <c r="K8208" s="13"/>
      <c r="L8208" s="13"/>
      <c r="M8208" s="13"/>
      <c r="N8208" s="13"/>
      <c r="O8208" s="13"/>
      <c r="P8208" s="13"/>
      <c r="Q8208" s="13"/>
      <c r="R8208" s="13"/>
      <c r="S8208" s="13"/>
      <c r="T8208" s="13"/>
      <c r="U8208" s="13"/>
      <c r="V8208" s="13"/>
      <c r="W8208" s="13"/>
      <c r="X8208" s="13"/>
      <c r="Y8208" s="13"/>
      <c r="Z8208" s="13"/>
      <c r="AA8208" s="13"/>
      <c r="AB8208" s="13"/>
      <c r="AC8208" s="13"/>
      <c r="AD8208" s="13"/>
      <c r="AE8208" s="13"/>
      <c r="AF8208" s="13"/>
      <c r="AG8208" s="13"/>
      <c r="AH8208" s="13"/>
      <c r="AI8208" s="13"/>
      <c r="AJ8208" s="13"/>
      <c r="AK8208" s="13"/>
      <c r="AL8208" s="13"/>
      <c r="AM8208" s="13"/>
      <c r="AN8208" s="13"/>
      <c r="AO8208" s="13"/>
      <c r="AP8208" s="13"/>
      <c r="AQ8208" s="13"/>
    </row>
    <row r="8209" spans="1:43" x14ac:dyDescent="0.3">
      <c r="A8209" s="12"/>
      <c r="B8209" s="13"/>
      <c r="C8209" s="13"/>
      <c r="D8209" s="13"/>
      <c r="E8209" s="13"/>
      <c r="F8209" s="13"/>
      <c r="G8209" s="13"/>
      <c r="H8209" s="13"/>
      <c r="I8209" s="13"/>
      <c r="J8209" s="13"/>
      <c r="K8209" s="13"/>
      <c r="L8209" s="13"/>
      <c r="M8209" s="13"/>
      <c r="N8209" s="13"/>
      <c r="O8209" s="13"/>
      <c r="P8209" s="13"/>
      <c r="Q8209" s="13"/>
      <c r="R8209" s="13"/>
      <c r="S8209" s="13"/>
      <c r="T8209" s="13"/>
      <c r="U8209" s="13"/>
      <c r="V8209" s="13"/>
      <c r="W8209" s="13"/>
      <c r="X8209" s="13"/>
      <c r="Y8209" s="13"/>
      <c r="Z8209" s="13"/>
      <c r="AA8209" s="13"/>
      <c r="AB8209" s="13"/>
      <c r="AC8209" s="13"/>
      <c r="AD8209" s="13"/>
      <c r="AE8209" s="13"/>
      <c r="AF8209" s="13"/>
      <c r="AG8209" s="13"/>
      <c r="AH8209" s="13"/>
      <c r="AI8209" s="13"/>
      <c r="AJ8209" s="13"/>
      <c r="AK8209" s="13"/>
      <c r="AL8209" s="13"/>
      <c r="AM8209" s="13"/>
      <c r="AN8209" s="13"/>
      <c r="AO8209" s="13"/>
      <c r="AP8209" s="13"/>
      <c r="AQ8209" s="13"/>
    </row>
    <row r="8210" spans="1:43" x14ac:dyDescent="0.3">
      <c r="A8210" s="12"/>
      <c r="B8210" s="13"/>
      <c r="C8210" s="13"/>
      <c r="D8210" s="13"/>
      <c r="E8210" s="13"/>
      <c r="F8210" s="13"/>
      <c r="G8210" s="13"/>
      <c r="H8210" s="13"/>
      <c r="I8210" s="13"/>
      <c r="J8210" s="13"/>
      <c r="K8210" s="13"/>
      <c r="L8210" s="13"/>
      <c r="M8210" s="13"/>
      <c r="N8210" s="13"/>
      <c r="O8210" s="13"/>
      <c r="P8210" s="13"/>
      <c r="Q8210" s="13"/>
      <c r="R8210" s="13"/>
      <c r="S8210" s="13"/>
      <c r="T8210" s="13"/>
      <c r="U8210" s="13"/>
      <c r="V8210" s="13"/>
      <c r="W8210" s="13"/>
      <c r="X8210" s="13"/>
      <c r="Y8210" s="13"/>
      <c r="Z8210" s="13"/>
      <c r="AA8210" s="13"/>
      <c r="AB8210" s="13"/>
      <c r="AC8210" s="13"/>
      <c r="AD8210" s="13"/>
      <c r="AE8210" s="13"/>
      <c r="AF8210" s="13"/>
      <c r="AG8210" s="13"/>
      <c r="AH8210" s="13"/>
      <c r="AI8210" s="13"/>
      <c r="AJ8210" s="13"/>
      <c r="AK8210" s="13"/>
      <c r="AL8210" s="13"/>
      <c r="AM8210" s="13"/>
      <c r="AN8210" s="13"/>
      <c r="AO8210" s="13"/>
      <c r="AP8210" s="13"/>
      <c r="AQ8210" s="13"/>
    </row>
    <row r="8211" spans="1:43" x14ac:dyDescent="0.3">
      <c r="A8211" s="12"/>
      <c r="B8211" s="13"/>
      <c r="C8211" s="13"/>
      <c r="D8211" s="13"/>
      <c r="E8211" s="13"/>
      <c r="F8211" s="13"/>
      <c r="G8211" s="13"/>
      <c r="H8211" s="13"/>
      <c r="I8211" s="13"/>
      <c r="J8211" s="13"/>
      <c r="K8211" s="13"/>
      <c r="L8211" s="13"/>
      <c r="M8211" s="13"/>
      <c r="N8211" s="13"/>
      <c r="O8211" s="13"/>
      <c r="P8211" s="13"/>
      <c r="Q8211" s="13"/>
      <c r="R8211" s="13"/>
      <c r="S8211" s="13"/>
      <c r="T8211" s="13"/>
      <c r="U8211" s="13"/>
      <c r="V8211" s="13"/>
      <c r="W8211" s="13"/>
      <c r="X8211" s="13"/>
      <c r="Y8211" s="13"/>
      <c r="Z8211" s="13"/>
      <c r="AA8211" s="13"/>
      <c r="AB8211" s="13"/>
      <c r="AC8211" s="13"/>
      <c r="AD8211" s="13"/>
      <c r="AE8211" s="13"/>
      <c r="AF8211" s="13"/>
      <c r="AG8211" s="13"/>
      <c r="AH8211" s="13"/>
      <c r="AI8211" s="13"/>
      <c r="AJ8211" s="13"/>
      <c r="AK8211" s="13"/>
      <c r="AL8211" s="13"/>
      <c r="AM8211" s="13"/>
      <c r="AN8211" s="13"/>
      <c r="AO8211" s="13"/>
      <c r="AP8211" s="13"/>
      <c r="AQ8211" s="13"/>
    </row>
    <row r="8212" spans="1:43" x14ac:dyDescent="0.3">
      <c r="A8212" s="12"/>
      <c r="B8212" s="13"/>
      <c r="C8212" s="13"/>
      <c r="D8212" s="13"/>
      <c r="E8212" s="13"/>
      <c r="F8212" s="13"/>
      <c r="G8212" s="13"/>
      <c r="H8212" s="13"/>
      <c r="I8212" s="13"/>
      <c r="J8212" s="13"/>
      <c r="K8212" s="13"/>
      <c r="L8212" s="13"/>
      <c r="M8212" s="13"/>
      <c r="N8212" s="13"/>
      <c r="O8212" s="13"/>
      <c r="P8212" s="13"/>
      <c r="Q8212" s="13"/>
      <c r="R8212" s="13"/>
      <c r="S8212" s="13"/>
      <c r="T8212" s="13"/>
      <c r="U8212" s="13"/>
      <c r="V8212" s="13"/>
      <c r="W8212" s="13"/>
      <c r="X8212" s="13"/>
      <c r="Y8212" s="13"/>
      <c r="Z8212" s="13"/>
      <c r="AA8212" s="13"/>
      <c r="AB8212" s="13"/>
      <c r="AC8212" s="13"/>
      <c r="AD8212" s="13"/>
      <c r="AE8212" s="13"/>
      <c r="AF8212" s="13"/>
      <c r="AG8212" s="13"/>
      <c r="AH8212" s="13"/>
      <c r="AI8212" s="13"/>
      <c r="AJ8212" s="13"/>
      <c r="AK8212" s="13"/>
      <c r="AL8212" s="13"/>
      <c r="AM8212" s="13"/>
      <c r="AN8212" s="13"/>
      <c r="AO8212" s="13"/>
      <c r="AP8212" s="13"/>
      <c r="AQ8212" s="13"/>
    </row>
    <row r="8213" spans="1:43" x14ac:dyDescent="0.3">
      <c r="A8213" s="12"/>
      <c r="B8213" s="13"/>
      <c r="C8213" s="13"/>
      <c r="D8213" s="13"/>
      <c r="E8213" s="13"/>
      <c r="F8213" s="13"/>
      <c r="G8213" s="13"/>
      <c r="H8213" s="13"/>
      <c r="I8213" s="13"/>
      <c r="J8213" s="13"/>
      <c r="K8213" s="13"/>
      <c r="L8213" s="13"/>
      <c r="M8213" s="13"/>
      <c r="N8213" s="13"/>
      <c r="O8213" s="13"/>
      <c r="P8213" s="13"/>
      <c r="Q8213" s="13"/>
      <c r="R8213" s="13"/>
      <c r="S8213" s="13"/>
      <c r="T8213" s="13"/>
      <c r="U8213" s="13"/>
      <c r="V8213" s="13"/>
      <c r="W8213" s="13"/>
      <c r="X8213" s="13"/>
      <c r="Y8213" s="13"/>
      <c r="Z8213" s="13"/>
      <c r="AA8213" s="13"/>
      <c r="AB8213" s="13"/>
      <c r="AC8213" s="13"/>
      <c r="AD8213" s="13"/>
      <c r="AE8213" s="13"/>
      <c r="AF8213" s="13"/>
      <c r="AG8213" s="13"/>
      <c r="AH8213" s="13"/>
      <c r="AI8213" s="13"/>
      <c r="AJ8213" s="13"/>
      <c r="AK8213" s="13"/>
      <c r="AL8213" s="13"/>
      <c r="AM8213" s="13"/>
      <c r="AN8213" s="13"/>
      <c r="AO8213" s="13"/>
      <c r="AP8213" s="13"/>
      <c r="AQ8213" s="13"/>
    </row>
    <row r="8214" spans="1:43" x14ac:dyDescent="0.3">
      <c r="A8214" s="12"/>
      <c r="B8214" s="13"/>
      <c r="C8214" s="13"/>
      <c r="D8214" s="13"/>
      <c r="E8214" s="13"/>
      <c r="F8214" s="13"/>
      <c r="G8214" s="13"/>
      <c r="H8214" s="13"/>
      <c r="I8214" s="13"/>
      <c r="J8214" s="13"/>
      <c r="K8214" s="13"/>
      <c r="L8214" s="13"/>
      <c r="M8214" s="13"/>
      <c r="N8214" s="13"/>
      <c r="O8214" s="13"/>
      <c r="P8214" s="13"/>
      <c r="Q8214" s="13"/>
      <c r="R8214" s="13"/>
      <c r="S8214" s="13"/>
      <c r="T8214" s="13"/>
      <c r="U8214" s="13"/>
      <c r="V8214" s="13"/>
      <c r="W8214" s="13"/>
      <c r="X8214" s="13"/>
      <c r="Y8214" s="13"/>
      <c r="Z8214" s="13"/>
      <c r="AA8214" s="13"/>
      <c r="AB8214" s="13"/>
      <c r="AC8214" s="13"/>
      <c r="AD8214" s="13"/>
      <c r="AE8214" s="13"/>
      <c r="AF8214" s="13"/>
      <c r="AG8214" s="13"/>
      <c r="AH8214" s="13"/>
      <c r="AI8214" s="13"/>
      <c r="AJ8214" s="13"/>
      <c r="AK8214" s="13"/>
      <c r="AL8214" s="13"/>
      <c r="AM8214" s="13"/>
      <c r="AN8214" s="13"/>
      <c r="AO8214" s="13"/>
      <c r="AP8214" s="13"/>
      <c r="AQ8214" s="13"/>
    </row>
    <row r="8215" spans="1:43" x14ac:dyDescent="0.3">
      <c r="A8215" s="12"/>
      <c r="B8215" s="13"/>
      <c r="C8215" s="13"/>
      <c r="D8215" s="13"/>
      <c r="E8215" s="13"/>
      <c r="F8215" s="13"/>
      <c r="G8215" s="13"/>
      <c r="H8215" s="13"/>
      <c r="I8215" s="13"/>
      <c r="J8215" s="13"/>
      <c r="K8215" s="13"/>
      <c r="L8215" s="13"/>
      <c r="M8215" s="13"/>
      <c r="N8215" s="13"/>
      <c r="O8215" s="13"/>
      <c r="P8215" s="13"/>
      <c r="Q8215" s="13"/>
      <c r="R8215" s="13"/>
      <c r="S8215" s="13"/>
      <c r="T8215" s="13"/>
      <c r="U8215" s="13"/>
      <c r="V8215" s="13"/>
      <c r="W8215" s="13"/>
      <c r="X8215" s="13"/>
      <c r="Y8215" s="13"/>
      <c r="Z8215" s="13"/>
      <c r="AA8215" s="13"/>
      <c r="AB8215" s="13"/>
      <c r="AC8215" s="13"/>
      <c r="AD8215" s="13"/>
      <c r="AE8215" s="13"/>
      <c r="AF8215" s="13"/>
      <c r="AG8215" s="13"/>
      <c r="AH8215" s="13"/>
      <c r="AI8215" s="13"/>
      <c r="AJ8215" s="13"/>
      <c r="AK8215" s="13"/>
      <c r="AL8215" s="13"/>
      <c r="AM8215" s="13"/>
      <c r="AN8215" s="13"/>
      <c r="AO8215" s="13"/>
      <c r="AP8215" s="13"/>
      <c r="AQ8215" s="13"/>
    </row>
    <row r="8216" spans="1:43" x14ac:dyDescent="0.3">
      <c r="A8216" s="12"/>
      <c r="B8216" s="13"/>
      <c r="C8216" s="13"/>
      <c r="D8216" s="13"/>
      <c r="E8216" s="13"/>
      <c r="F8216" s="13"/>
      <c r="G8216" s="13"/>
      <c r="H8216" s="13"/>
      <c r="I8216" s="13"/>
      <c r="J8216" s="13"/>
      <c r="K8216" s="13"/>
      <c r="L8216" s="13"/>
      <c r="M8216" s="13"/>
      <c r="N8216" s="13"/>
      <c r="O8216" s="13"/>
      <c r="P8216" s="13"/>
      <c r="Q8216" s="13"/>
      <c r="R8216" s="13"/>
      <c r="S8216" s="13"/>
      <c r="T8216" s="13"/>
      <c r="U8216" s="13"/>
      <c r="V8216" s="13"/>
      <c r="W8216" s="13"/>
      <c r="X8216" s="13"/>
      <c r="Y8216" s="13"/>
      <c r="Z8216" s="13"/>
      <c r="AA8216" s="13"/>
      <c r="AB8216" s="13"/>
      <c r="AC8216" s="13"/>
      <c r="AD8216" s="13"/>
      <c r="AE8216" s="13"/>
      <c r="AF8216" s="13"/>
      <c r="AG8216" s="13"/>
      <c r="AH8216" s="13"/>
      <c r="AI8216" s="13"/>
      <c r="AJ8216" s="13"/>
      <c r="AK8216" s="13"/>
      <c r="AL8216" s="13"/>
      <c r="AM8216" s="13"/>
      <c r="AN8216" s="13"/>
      <c r="AO8216" s="13"/>
      <c r="AP8216" s="13"/>
      <c r="AQ8216" s="13"/>
    </row>
    <row r="8217" spans="1:43" x14ac:dyDescent="0.3">
      <c r="A8217" s="12"/>
      <c r="B8217" s="13"/>
      <c r="C8217" s="13"/>
      <c r="D8217" s="13"/>
      <c r="E8217" s="13"/>
      <c r="F8217" s="13"/>
      <c r="G8217" s="13"/>
      <c r="H8217" s="13"/>
      <c r="I8217" s="13"/>
      <c r="J8217" s="13"/>
      <c r="K8217" s="13"/>
      <c r="L8217" s="13"/>
      <c r="M8217" s="13"/>
      <c r="N8217" s="13"/>
      <c r="O8217" s="13"/>
      <c r="P8217" s="13"/>
      <c r="Q8217" s="13"/>
      <c r="R8217" s="13"/>
      <c r="S8217" s="13"/>
      <c r="T8217" s="13"/>
      <c r="U8217" s="13"/>
      <c r="V8217" s="13"/>
      <c r="W8217" s="13"/>
      <c r="X8217" s="13"/>
      <c r="Y8217" s="13"/>
      <c r="Z8217" s="13"/>
      <c r="AA8217" s="13"/>
      <c r="AB8217" s="13"/>
      <c r="AC8217" s="13"/>
      <c r="AD8217" s="13"/>
      <c r="AE8217" s="13"/>
      <c r="AF8217" s="13"/>
      <c r="AG8217" s="13"/>
      <c r="AH8217" s="13"/>
      <c r="AI8217" s="13"/>
      <c r="AJ8217" s="13"/>
      <c r="AK8217" s="13"/>
      <c r="AL8217" s="13"/>
      <c r="AM8217" s="13"/>
      <c r="AN8217" s="13"/>
      <c r="AO8217" s="13"/>
      <c r="AP8217" s="13"/>
      <c r="AQ8217" s="13"/>
    </row>
    <row r="8218" spans="1:43" x14ac:dyDescent="0.3">
      <c r="A8218" s="12"/>
      <c r="B8218" s="13"/>
      <c r="C8218" s="13"/>
      <c r="D8218" s="13"/>
      <c r="E8218" s="13"/>
      <c r="F8218" s="13"/>
      <c r="G8218" s="13"/>
      <c r="H8218" s="13"/>
      <c r="I8218" s="13"/>
      <c r="J8218" s="13"/>
      <c r="K8218" s="13"/>
      <c r="L8218" s="13"/>
      <c r="M8218" s="13"/>
      <c r="N8218" s="13"/>
      <c r="O8218" s="13"/>
      <c r="P8218" s="13"/>
      <c r="Q8218" s="13"/>
      <c r="R8218" s="13"/>
      <c r="S8218" s="13"/>
      <c r="T8218" s="13"/>
      <c r="U8218" s="13"/>
      <c r="V8218" s="13"/>
      <c r="W8218" s="13"/>
      <c r="X8218" s="13"/>
      <c r="Y8218" s="13"/>
      <c r="Z8218" s="13"/>
      <c r="AA8218" s="13"/>
      <c r="AB8218" s="13"/>
      <c r="AC8218" s="13"/>
      <c r="AD8218" s="13"/>
      <c r="AE8218" s="13"/>
      <c r="AF8218" s="13"/>
      <c r="AG8218" s="13"/>
      <c r="AH8218" s="13"/>
      <c r="AI8218" s="13"/>
      <c r="AJ8218" s="13"/>
      <c r="AK8218" s="13"/>
      <c r="AL8218" s="13"/>
      <c r="AM8218" s="13"/>
      <c r="AN8218" s="13"/>
      <c r="AO8218" s="13"/>
      <c r="AP8218" s="13"/>
      <c r="AQ8218" s="13"/>
    </row>
    <row r="8219" spans="1:43" x14ac:dyDescent="0.3">
      <c r="A8219" s="12"/>
      <c r="B8219" s="13"/>
      <c r="C8219" s="13"/>
      <c r="D8219" s="13"/>
      <c r="E8219" s="13"/>
      <c r="F8219" s="13"/>
      <c r="G8219" s="13"/>
      <c r="H8219" s="13"/>
      <c r="I8219" s="13"/>
      <c r="J8219" s="13"/>
      <c r="K8219" s="13"/>
      <c r="L8219" s="13"/>
      <c r="M8219" s="13"/>
      <c r="N8219" s="13"/>
      <c r="O8219" s="13"/>
      <c r="P8219" s="13"/>
      <c r="Q8219" s="13"/>
      <c r="R8219" s="13"/>
      <c r="S8219" s="13"/>
      <c r="T8219" s="13"/>
      <c r="U8219" s="13"/>
      <c r="V8219" s="13"/>
      <c r="W8219" s="13"/>
      <c r="X8219" s="13"/>
      <c r="Y8219" s="13"/>
      <c r="Z8219" s="13"/>
      <c r="AA8219" s="13"/>
      <c r="AB8219" s="13"/>
      <c r="AC8219" s="13"/>
      <c r="AD8219" s="13"/>
      <c r="AE8219" s="13"/>
      <c r="AF8219" s="13"/>
      <c r="AG8219" s="13"/>
      <c r="AH8219" s="13"/>
      <c r="AI8219" s="13"/>
      <c r="AJ8219" s="13"/>
      <c r="AK8219" s="13"/>
      <c r="AL8219" s="13"/>
      <c r="AM8219" s="13"/>
      <c r="AN8219" s="13"/>
      <c r="AO8219" s="13"/>
      <c r="AP8219" s="13"/>
      <c r="AQ8219" s="13"/>
    </row>
    <row r="8220" spans="1:43" x14ac:dyDescent="0.3">
      <c r="A8220" s="12"/>
      <c r="B8220" s="13"/>
      <c r="C8220" s="13"/>
      <c r="D8220" s="13"/>
      <c r="E8220" s="13"/>
      <c r="F8220" s="13"/>
      <c r="G8220" s="13"/>
      <c r="H8220" s="13"/>
      <c r="I8220" s="13"/>
      <c r="J8220" s="13"/>
      <c r="K8220" s="13"/>
      <c r="L8220" s="13"/>
      <c r="M8220" s="13"/>
      <c r="N8220" s="13"/>
      <c r="O8220" s="13"/>
      <c r="P8220" s="13"/>
      <c r="Q8220" s="13"/>
      <c r="R8220" s="13"/>
      <c r="S8220" s="13"/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  <c r="AE8220" s="13"/>
      <c r="AF8220" s="13"/>
      <c r="AG8220" s="13"/>
      <c r="AH8220" s="13"/>
      <c r="AI8220" s="13"/>
      <c r="AJ8220" s="13"/>
      <c r="AK8220" s="13"/>
      <c r="AL8220" s="13"/>
      <c r="AM8220" s="13"/>
      <c r="AN8220" s="13"/>
      <c r="AO8220" s="13"/>
      <c r="AP8220" s="13"/>
      <c r="AQ8220" s="13"/>
    </row>
    <row r="8221" spans="1:43" x14ac:dyDescent="0.3">
      <c r="A8221" s="12"/>
      <c r="B8221" s="13"/>
      <c r="C8221" s="13"/>
      <c r="D8221" s="13"/>
      <c r="E8221" s="13"/>
      <c r="F8221" s="13"/>
      <c r="G8221" s="13"/>
      <c r="H8221" s="13"/>
      <c r="I8221" s="13"/>
      <c r="J8221" s="13"/>
      <c r="K8221" s="13"/>
      <c r="L8221" s="13"/>
      <c r="M8221" s="13"/>
      <c r="N8221" s="13"/>
      <c r="O8221" s="13"/>
      <c r="P8221" s="13"/>
      <c r="Q8221" s="13"/>
      <c r="R8221" s="13"/>
      <c r="S8221" s="13"/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  <c r="AE8221" s="13"/>
      <c r="AF8221" s="13"/>
      <c r="AG8221" s="13"/>
      <c r="AH8221" s="13"/>
      <c r="AI8221" s="13"/>
      <c r="AJ8221" s="13"/>
      <c r="AK8221" s="13"/>
      <c r="AL8221" s="13"/>
      <c r="AM8221" s="13"/>
      <c r="AN8221" s="13"/>
      <c r="AO8221" s="13"/>
      <c r="AP8221" s="13"/>
      <c r="AQ8221" s="13"/>
    </row>
    <row r="8222" spans="1:43" x14ac:dyDescent="0.3">
      <c r="A8222" s="12"/>
      <c r="B8222" s="13"/>
      <c r="C8222" s="13"/>
      <c r="D8222" s="13"/>
      <c r="E8222" s="13"/>
      <c r="F8222" s="13"/>
      <c r="G8222" s="13"/>
      <c r="H8222" s="13"/>
      <c r="I8222" s="13"/>
      <c r="J8222" s="13"/>
      <c r="K8222" s="13"/>
      <c r="L8222" s="13"/>
      <c r="M8222" s="13"/>
      <c r="N8222" s="13"/>
      <c r="O8222" s="13"/>
      <c r="P8222" s="13"/>
      <c r="Q8222" s="13"/>
      <c r="R8222" s="13"/>
      <c r="S8222" s="13"/>
      <c r="T8222" s="13"/>
      <c r="U8222" s="13"/>
      <c r="V8222" s="13"/>
      <c r="W8222" s="13"/>
      <c r="X8222" s="13"/>
      <c r="Y8222" s="13"/>
      <c r="Z8222" s="13"/>
      <c r="AA8222" s="13"/>
      <c r="AB8222" s="13"/>
      <c r="AC8222" s="13"/>
      <c r="AD8222" s="13"/>
      <c r="AE8222" s="13"/>
      <c r="AF8222" s="13"/>
      <c r="AG8222" s="13"/>
      <c r="AH8222" s="13"/>
      <c r="AI8222" s="13"/>
      <c r="AJ8222" s="13"/>
      <c r="AK8222" s="13"/>
      <c r="AL8222" s="13"/>
      <c r="AM8222" s="13"/>
      <c r="AN8222" s="13"/>
      <c r="AO8222" s="13"/>
      <c r="AP8222" s="13"/>
      <c r="AQ8222" s="13"/>
    </row>
    <row r="8223" spans="1:43" x14ac:dyDescent="0.3">
      <c r="A8223" s="12"/>
      <c r="B8223" s="13"/>
      <c r="C8223" s="13"/>
      <c r="D8223" s="13"/>
      <c r="E8223" s="13"/>
      <c r="F8223" s="13"/>
      <c r="G8223" s="13"/>
      <c r="H8223" s="13"/>
      <c r="I8223" s="13"/>
      <c r="J8223" s="13"/>
      <c r="K8223" s="13"/>
      <c r="L8223" s="13"/>
      <c r="M8223" s="13"/>
      <c r="N8223" s="13"/>
      <c r="O8223" s="13"/>
      <c r="P8223" s="13"/>
      <c r="Q8223" s="13"/>
      <c r="R8223" s="13"/>
      <c r="S8223" s="13"/>
      <c r="T8223" s="13"/>
      <c r="U8223" s="13"/>
      <c r="V8223" s="13"/>
      <c r="W8223" s="13"/>
      <c r="X8223" s="13"/>
      <c r="Y8223" s="13"/>
      <c r="Z8223" s="13"/>
      <c r="AA8223" s="13"/>
      <c r="AB8223" s="13"/>
      <c r="AC8223" s="13"/>
      <c r="AD8223" s="13"/>
      <c r="AE8223" s="13"/>
      <c r="AF8223" s="13"/>
      <c r="AG8223" s="13"/>
      <c r="AH8223" s="13"/>
      <c r="AI8223" s="13"/>
      <c r="AJ8223" s="13"/>
      <c r="AK8223" s="13"/>
      <c r="AL8223" s="13"/>
      <c r="AM8223" s="13"/>
      <c r="AN8223" s="13"/>
      <c r="AO8223" s="13"/>
      <c r="AP8223" s="13"/>
      <c r="AQ8223" s="13"/>
    </row>
    <row r="8224" spans="1:43" x14ac:dyDescent="0.3">
      <c r="A8224" s="12"/>
      <c r="B8224" s="13"/>
      <c r="C8224" s="13"/>
      <c r="D8224" s="13"/>
      <c r="E8224" s="13"/>
      <c r="F8224" s="13"/>
      <c r="G8224" s="13"/>
      <c r="H8224" s="13"/>
      <c r="I8224" s="13"/>
      <c r="J8224" s="13"/>
      <c r="K8224" s="13"/>
      <c r="L8224" s="13"/>
      <c r="M8224" s="13"/>
      <c r="N8224" s="13"/>
      <c r="O8224" s="13"/>
      <c r="P8224" s="13"/>
      <c r="Q8224" s="13"/>
      <c r="R8224" s="13"/>
      <c r="S8224" s="13"/>
      <c r="T8224" s="13"/>
      <c r="U8224" s="13"/>
      <c r="V8224" s="13"/>
      <c r="W8224" s="13"/>
      <c r="X8224" s="13"/>
      <c r="Y8224" s="13"/>
      <c r="Z8224" s="13"/>
      <c r="AA8224" s="13"/>
      <c r="AB8224" s="13"/>
      <c r="AC8224" s="13"/>
      <c r="AD8224" s="13"/>
      <c r="AE8224" s="13"/>
      <c r="AF8224" s="13"/>
      <c r="AG8224" s="13"/>
      <c r="AH8224" s="13"/>
      <c r="AI8224" s="13"/>
      <c r="AJ8224" s="13"/>
      <c r="AK8224" s="13"/>
      <c r="AL8224" s="13"/>
      <c r="AM8224" s="13"/>
      <c r="AN8224" s="13"/>
      <c r="AO8224" s="13"/>
      <c r="AP8224" s="13"/>
      <c r="AQ8224" s="13"/>
    </row>
    <row r="8225" spans="1:43" x14ac:dyDescent="0.3">
      <c r="A8225" s="12"/>
      <c r="B8225" s="13"/>
      <c r="C8225" s="13"/>
      <c r="D8225" s="13"/>
      <c r="E8225" s="13"/>
      <c r="F8225" s="13"/>
      <c r="G8225" s="13"/>
      <c r="H8225" s="13"/>
      <c r="I8225" s="13"/>
      <c r="J8225" s="13"/>
      <c r="K8225" s="13"/>
      <c r="L8225" s="13"/>
      <c r="M8225" s="13"/>
      <c r="N8225" s="13"/>
      <c r="O8225" s="13"/>
      <c r="P8225" s="13"/>
      <c r="Q8225" s="13"/>
      <c r="R8225" s="13"/>
      <c r="S8225" s="13"/>
      <c r="T8225" s="13"/>
      <c r="U8225" s="13"/>
      <c r="V8225" s="13"/>
      <c r="W8225" s="13"/>
      <c r="X8225" s="13"/>
      <c r="Y8225" s="13"/>
      <c r="Z8225" s="13"/>
      <c r="AA8225" s="13"/>
      <c r="AB8225" s="13"/>
      <c r="AC8225" s="13"/>
      <c r="AD8225" s="13"/>
      <c r="AE8225" s="13"/>
      <c r="AF8225" s="13"/>
      <c r="AG8225" s="13"/>
      <c r="AH8225" s="13"/>
      <c r="AI8225" s="13"/>
      <c r="AJ8225" s="13"/>
      <c r="AK8225" s="13"/>
      <c r="AL8225" s="13"/>
      <c r="AM8225" s="13"/>
      <c r="AN8225" s="13"/>
      <c r="AO8225" s="13"/>
      <c r="AP8225" s="13"/>
      <c r="AQ8225" s="13"/>
    </row>
    <row r="8226" spans="1:43" x14ac:dyDescent="0.3">
      <c r="A8226" s="12"/>
      <c r="B8226" s="13"/>
      <c r="C8226" s="13"/>
      <c r="D8226" s="13"/>
      <c r="E8226" s="13"/>
      <c r="F8226" s="13"/>
      <c r="G8226" s="13"/>
      <c r="H8226" s="13"/>
      <c r="I8226" s="13"/>
      <c r="J8226" s="13"/>
      <c r="K8226" s="13"/>
      <c r="L8226" s="13"/>
      <c r="M8226" s="13"/>
      <c r="N8226" s="13"/>
      <c r="O8226" s="13"/>
      <c r="P8226" s="13"/>
      <c r="Q8226" s="13"/>
      <c r="R8226" s="13"/>
      <c r="S8226" s="13"/>
      <c r="T8226" s="13"/>
      <c r="U8226" s="13"/>
      <c r="V8226" s="13"/>
      <c r="W8226" s="13"/>
      <c r="X8226" s="13"/>
      <c r="Y8226" s="13"/>
      <c r="Z8226" s="13"/>
      <c r="AA8226" s="13"/>
      <c r="AB8226" s="13"/>
      <c r="AC8226" s="13"/>
      <c r="AD8226" s="13"/>
      <c r="AE8226" s="13"/>
      <c r="AF8226" s="13"/>
      <c r="AG8226" s="13"/>
      <c r="AH8226" s="13"/>
      <c r="AI8226" s="13"/>
      <c r="AJ8226" s="13"/>
      <c r="AK8226" s="13"/>
      <c r="AL8226" s="13"/>
      <c r="AM8226" s="13"/>
      <c r="AN8226" s="13"/>
      <c r="AO8226" s="13"/>
      <c r="AP8226" s="13"/>
      <c r="AQ8226" s="13"/>
    </row>
    <row r="8227" spans="1:43" x14ac:dyDescent="0.3">
      <c r="A8227" s="12"/>
      <c r="B8227" s="13"/>
      <c r="C8227" s="13"/>
      <c r="D8227" s="13"/>
      <c r="E8227" s="13"/>
      <c r="F8227" s="13"/>
      <c r="G8227" s="13"/>
      <c r="H8227" s="13"/>
      <c r="I8227" s="13"/>
      <c r="J8227" s="13"/>
      <c r="K8227" s="13"/>
      <c r="L8227" s="13"/>
      <c r="M8227" s="13"/>
      <c r="N8227" s="13"/>
      <c r="O8227" s="13"/>
      <c r="P8227" s="13"/>
      <c r="Q8227" s="13"/>
      <c r="R8227" s="13"/>
      <c r="S8227" s="13"/>
      <c r="T8227" s="13"/>
      <c r="U8227" s="13"/>
      <c r="V8227" s="13"/>
      <c r="W8227" s="13"/>
      <c r="X8227" s="13"/>
      <c r="Y8227" s="13"/>
      <c r="Z8227" s="13"/>
      <c r="AA8227" s="13"/>
      <c r="AB8227" s="13"/>
      <c r="AC8227" s="13"/>
      <c r="AD8227" s="13"/>
      <c r="AE8227" s="13"/>
      <c r="AF8227" s="13"/>
      <c r="AG8227" s="13"/>
      <c r="AH8227" s="13"/>
      <c r="AI8227" s="13"/>
      <c r="AJ8227" s="13"/>
      <c r="AK8227" s="13"/>
      <c r="AL8227" s="13"/>
      <c r="AM8227" s="13"/>
      <c r="AN8227" s="13"/>
      <c r="AO8227" s="13"/>
      <c r="AP8227" s="13"/>
      <c r="AQ8227" s="13"/>
    </row>
    <row r="8228" spans="1:43" x14ac:dyDescent="0.3">
      <c r="A8228" s="12"/>
      <c r="B8228" s="13"/>
      <c r="C8228" s="13"/>
      <c r="D8228" s="13"/>
      <c r="E8228" s="13"/>
      <c r="F8228" s="13"/>
      <c r="G8228" s="13"/>
      <c r="H8228" s="13"/>
      <c r="I8228" s="13"/>
      <c r="J8228" s="13"/>
      <c r="K8228" s="13"/>
      <c r="L8228" s="13"/>
      <c r="M8228" s="13"/>
      <c r="N8228" s="13"/>
      <c r="O8228" s="13"/>
      <c r="P8228" s="13"/>
      <c r="Q8228" s="13"/>
      <c r="R8228" s="13"/>
      <c r="S8228" s="13"/>
      <c r="T8228" s="13"/>
      <c r="U8228" s="13"/>
      <c r="V8228" s="13"/>
      <c r="W8228" s="13"/>
      <c r="X8228" s="13"/>
      <c r="Y8228" s="13"/>
      <c r="Z8228" s="13"/>
      <c r="AA8228" s="13"/>
      <c r="AB8228" s="13"/>
      <c r="AC8228" s="13"/>
      <c r="AD8228" s="13"/>
      <c r="AE8228" s="13"/>
      <c r="AF8228" s="13"/>
      <c r="AG8228" s="13"/>
      <c r="AH8228" s="13"/>
      <c r="AI8228" s="13"/>
      <c r="AJ8228" s="13"/>
      <c r="AK8228" s="13"/>
      <c r="AL8228" s="13"/>
      <c r="AM8228" s="13"/>
      <c r="AN8228" s="13"/>
      <c r="AO8228" s="13"/>
      <c r="AP8228" s="13"/>
      <c r="AQ8228" s="13"/>
    </row>
    <row r="8229" spans="1:43" x14ac:dyDescent="0.3">
      <c r="A8229" s="12"/>
      <c r="B8229" s="13"/>
      <c r="C8229" s="13"/>
      <c r="D8229" s="13"/>
      <c r="E8229" s="13"/>
      <c r="F8229" s="13"/>
      <c r="G8229" s="13"/>
      <c r="H8229" s="13"/>
      <c r="I8229" s="13"/>
      <c r="J8229" s="13"/>
      <c r="K8229" s="13"/>
      <c r="L8229" s="13"/>
      <c r="M8229" s="13"/>
      <c r="N8229" s="13"/>
      <c r="O8229" s="13"/>
      <c r="P8229" s="13"/>
      <c r="Q8229" s="13"/>
      <c r="R8229" s="13"/>
      <c r="S8229" s="13"/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  <c r="AD8229" s="13"/>
      <c r="AE8229" s="13"/>
      <c r="AF8229" s="13"/>
      <c r="AG8229" s="13"/>
      <c r="AH8229" s="13"/>
      <c r="AI8229" s="13"/>
      <c r="AJ8229" s="13"/>
      <c r="AK8229" s="13"/>
      <c r="AL8229" s="13"/>
      <c r="AM8229" s="13"/>
      <c r="AN8229" s="13"/>
      <c r="AO8229" s="13"/>
      <c r="AP8229" s="13"/>
      <c r="AQ8229" s="13"/>
    </row>
    <row r="8230" spans="1:43" x14ac:dyDescent="0.3">
      <c r="A8230" s="12"/>
      <c r="B8230" s="13"/>
      <c r="C8230" s="13"/>
      <c r="D8230" s="13"/>
      <c r="E8230" s="13"/>
      <c r="F8230" s="13"/>
      <c r="G8230" s="13"/>
      <c r="H8230" s="13"/>
      <c r="I8230" s="13"/>
      <c r="J8230" s="13"/>
      <c r="K8230" s="13"/>
      <c r="L8230" s="13"/>
      <c r="M8230" s="13"/>
      <c r="N8230" s="13"/>
      <c r="O8230" s="13"/>
      <c r="P8230" s="13"/>
      <c r="Q8230" s="13"/>
      <c r="R8230" s="13"/>
      <c r="S8230" s="13"/>
      <c r="T8230" s="13"/>
      <c r="U8230" s="13"/>
      <c r="V8230" s="13"/>
      <c r="W8230" s="13"/>
      <c r="X8230" s="13"/>
      <c r="Y8230" s="13"/>
      <c r="Z8230" s="13"/>
      <c r="AA8230" s="13"/>
      <c r="AB8230" s="13"/>
      <c r="AC8230" s="13"/>
      <c r="AD8230" s="13"/>
      <c r="AE8230" s="13"/>
      <c r="AF8230" s="13"/>
      <c r="AG8230" s="13"/>
      <c r="AH8230" s="13"/>
      <c r="AI8230" s="13"/>
      <c r="AJ8230" s="13"/>
      <c r="AK8230" s="13"/>
      <c r="AL8230" s="13"/>
      <c r="AM8230" s="13"/>
      <c r="AN8230" s="13"/>
      <c r="AO8230" s="13"/>
      <c r="AP8230" s="13"/>
      <c r="AQ8230" s="13"/>
    </row>
    <row r="8231" spans="1:43" x14ac:dyDescent="0.3">
      <c r="A8231" s="12"/>
      <c r="B8231" s="13"/>
      <c r="C8231" s="13"/>
      <c r="D8231" s="13"/>
      <c r="E8231" s="13"/>
      <c r="F8231" s="13"/>
      <c r="G8231" s="13"/>
      <c r="H8231" s="13"/>
      <c r="I8231" s="13"/>
      <c r="J8231" s="13"/>
      <c r="K8231" s="13"/>
      <c r="L8231" s="13"/>
      <c r="M8231" s="13"/>
      <c r="N8231" s="13"/>
      <c r="O8231" s="13"/>
      <c r="P8231" s="13"/>
      <c r="Q8231" s="13"/>
      <c r="R8231" s="13"/>
      <c r="S8231" s="13"/>
      <c r="T8231" s="13"/>
      <c r="U8231" s="13"/>
      <c r="V8231" s="13"/>
      <c r="W8231" s="13"/>
      <c r="X8231" s="13"/>
      <c r="Y8231" s="13"/>
      <c r="Z8231" s="13"/>
      <c r="AA8231" s="13"/>
      <c r="AB8231" s="13"/>
      <c r="AC8231" s="13"/>
      <c r="AD8231" s="13"/>
      <c r="AE8231" s="13"/>
      <c r="AF8231" s="13"/>
      <c r="AG8231" s="13"/>
      <c r="AH8231" s="13"/>
      <c r="AI8231" s="13"/>
      <c r="AJ8231" s="13"/>
      <c r="AK8231" s="13"/>
      <c r="AL8231" s="13"/>
      <c r="AM8231" s="13"/>
      <c r="AN8231" s="13"/>
      <c r="AO8231" s="13"/>
      <c r="AP8231" s="13"/>
      <c r="AQ8231" s="13"/>
    </row>
    <row r="8232" spans="1:43" x14ac:dyDescent="0.3">
      <c r="A8232" s="12"/>
      <c r="B8232" s="13"/>
      <c r="C8232" s="13"/>
      <c r="D8232" s="13"/>
      <c r="E8232" s="13"/>
      <c r="F8232" s="13"/>
      <c r="G8232" s="13"/>
      <c r="H8232" s="13"/>
      <c r="I8232" s="13"/>
      <c r="J8232" s="13"/>
      <c r="K8232" s="13"/>
      <c r="L8232" s="13"/>
      <c r="M8232" s="13"/>
      <c r="N8232" s="13"/>
      <c r="O8232" s="13"/>
      <c r="P8232" s="13"/>
      <c r="Q8232" s="13"/>
      <c r="R8232" s="13"/>
      <c r="S8232" s="13"/>
      <c r="T8232" s="13"/>
      <c r="U8232" s="13"/>
      <c r="V8232" s="13"/>
      <c r="W8232" s="13"/>
      <c r="X8232" s="13"/>
      <c r="Y8232" s="13"/>
      <c r="Z8232" s="13"/>
      <c r="AA8232" s="13"/>
      <c r="AB8232" s="13"/>
      <c r="AC8232" s="13"/>
      <c r="AD8232" s="13"/>
      <c r="AE8232" s="13"/>
      <c r="AF8232" s="13"/>
      <c r="AG8232" s="13"/>
      <c r="AH8232" s="13"/>
      <c r="AI8232" s="13"/>
      <c r="AJ8232" s="13"/>
      <c r="AK8232" s="13"/>
      <c r="AL8232" s="13"/>
      <c r="AM8232" s="13"/>
      <c r="AN8232" s="13"/>
      <c r="AO8232" s="13"/>
      <c r="AP8232" s="13"/>
      <c r="AQ8232" s="13"/>
    </row>
    <row r="8233" spans="1:43" x14ac:dyDescent="0.3">
      <c r="A8233" s="12"/>
      <c r="B8233" s="13"/>
      <c r="C8233" s="13"/>
      <c r="D8233" s="13"/>
      <c r="E8233" s="13"/>
      <c r="F8233" s="13"/>
      <c r="G8233" s="13"/>
      <c r="H8233" s="13"/>
      <c r="I8233" s="13"/>
      <c r="J8233" s="13"/>
      <c r="K8233" s="13"/>
      <c r="L8233" s="13"/>
      <c r="M8233" s="13"/>
      <c r="N8233" s="13"/>
      <c r="O8233" s="13"/>
      <c r="P8233" s="13"/>
      <c r="Q8233" s="13"/>
      <c r="R8233" s="13"/>
      <c r="S8233" s="13"/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  <c r="AD8233" s="13"/>
      <c r="AE8233" s="13"/>
      <c r="AF8233" s="13"/>
      <c r="AG8233" s="13"/>
      <c r="AH8233" s="13"/>
      <c r="AI8233" s="13"/>
      <c r="AJ8233" s="13"/>
      <c r="AK8233" s="13"/>
      <c r="AL8233" s="13"/>
      <c r="AM8233" s="13"/>
      <c r="AN8233" s="13"/>
      <c r="AO8233" s="13"/>
      <c r="AP8233" s="13"/>
      <c r="AQ8233" s="13"/>
    </row>
    <row r="8234" spans="1:43" x14ac:dyDescent="0.3">
      <c r="A8234" s="12"/>
      <c r="B8234" s="13"/>
      <c r="C8234" s="13"/>
      <c r="D8234" s="13"/>
      <c r="E8234" s="13"/>
      <c r="F8234" s="13"/>
      <c r="G8234" s="13"/>
      <c r="H8234" s="13"/>
      <c r="I8234" s="13"/>
      <c r="J8234" s="13"/>
      <c r="K8234" s="13"/>
      <c r="L8234" s="13"/>
      <c r="M8234" s="13"/>
      <c r="N8234" s="13"/>
      <c r="O8234" s="13"/>
      <c r="P8234" s="13"/>
      <c r="Q8234" s="13"/>
      <c r="R8234" s="13"/>
      <c r="S8234" s="13"/>
      <c r="T8234" s="13"/>
      <c r="U8234" s="13"/>
      <c r="V8234" s="13"/>
      <c r="W8234" s="13"/>
      <c r="X8234" s="13"/>
      <c r="Y8234" s="13"/>
      <c r="Z8234" s="13"/>
      <c r="AA8234" s="13"/>
      <c r="AB8234" s="13"/>
      <c r="AC8234" s="13"/>
      <c r="AD8234" s="13"/>
      <c r="AE8234" s="13"/>
      <c r="AF8234" s="13"/>
      <c r="AG8234" s="13"/>
      <c r="AH8234" s="13"/>
      <c r="AI8234" s="13"/>
      <c r="AJ8234" s="13"/>
      <c r="AK8234" s="13"/>
      <c r="AL8234" s="13"/>
      <c r="AM8234" s="13"/>
      <c r="AN8234" s="13"/>
      <c r="AO8234" s="13"/>
      <c r="AP8234" s="13"/>
      <c r="AQ8234" s="13"/>
    </row>
    <row r="8235" spans="1:43" x14ac:dyDescent="0.3">
      <c r="A8235" s="12"/>
      <c r="B8235" s="13"/>
      <c r="C8235" s="13"/>
      <c r="D8235" s="13"/>
      <c r="E8235" s="13"/>
      <c r="F8235" s="13"/>
      <c r="G8235" s="13"/>
      <c r="H8235" s="13"/>
      <c r="I8235" s="13"/>
      <c r="J8235" s="13"/>
      <c r="K8235" s="13"/>
      <c r="L8235" s="13"/>
      <c r="M8235" s="13"/>
      <c r="N8235" s="13"/>
      <c r="O8235" s="13"/>
      <c r="P8235" s="13"/>
      <c r="Q8235" s="13"/>
      <c r="R8235" s="13"/>
      <c r="S8235" s="13"/>
      <c r="T8235" s="13"/>
      <c r="U8235" s="13"/>
      <c r="V8235" s="13"/>
      <c r="W8235" s="13"/>
      <c r="X8235" s="13"/>
      <c r="Y8235" s="13"/>
      <c r="Z8235" s="13"/>
      <c r="AA8235" s="13"/>
      <c r="AB8235" s="13"/>
      <c r="AC8235" s="13"/>
      <c r="AD8235" s="13"/>
      <c r="AE8235" s="13"/>
      <c r="AF8235" s="13"/>
      <c r="AG8235" s="13"/>
      <c r="AH8235" s="13"/>
      <c r="AI8235" s="13"/>
      <c r="AJ8235" s="13"/>
      <c r="AK8235" s="13"/>
      <c r="AL8235" s="13"/>
      <c r="AM8235" s="13"/>
      <c r="AN8235" s="13"/>
      <c r="AO8235" s="13"/>
      <c r="AP8235" s="13"/>
      <c r="AQ8235" s="13"/>
    </row>
    <row r="8236" spans="1:43" x14ac:dyDescent="0.3">
      <c r="A8236" s="12"/>
      <c r="B8236" s="13"/>
      <c r="C8236" s="13"/>
      <c r="D8236" s="13"/>
      <c r="E8236" s="13"/>
      <c r="F8236" s="13"/>
      <c r="G8236" s="13"/>
      <c r="H8236" s="13"/>
      <c r="I8236" s="13"/>
      <c r="J8236" s="13"/>
      <c r="K8236" s="13"/>
      <c r="L8236" s="13"/>
      <c r="M8236" s="13"/>
      <c r="N8236" s="13"/>
      <c r="O8236" s="13"/>
      <c r="P8236" s="13"/>
      <c r="Q8236" s="13"/>
      <c r="R8236" s="13"/>
      <c r="S8236" s="13"/>
      <c r="T8236" s="13"/>
      <c r="U8236" s="13"/>
      <c r="V8236" s="13"/>
      <c r="W8236" s="13"/>
      <c r="X8236" s="13"/>
      <c r="Y8236" s="13"/>
      <c r="Z8236" s="13"/>
      <c r="AA8236" s="13"/>
      <c r="AB8236" s="13"/>
      <c r="AC8236" s="13"/>
      <c r="AD8236" s="13"/>
      <c r="AE8236" s="13"/>
      <c r="AF8236" s="13"/>
      <c r="AG8236" s="13"/>
      <c r="AH8236" s="13"/>
      <c r="AI8236" s="13"/>
      <c r="AJ8236" s="13"/>
      <c r="AK8236" s="13"/>
      <c r="AL8236" s="13"/>
      <c r="AM8236" s="13"/>
      <c r="AN8236" s="13"/>
      <c r="AO8236" s="13"/>
      <c r="AP8236" s="13"/>
      <c r="AQ8236" s="13"/>
    </row>
    <row r="8237" spans="1:43" x14ac:dyDescent="0.3">
      <c r="A8237" s="12"/>
      <c r="B8237" s="13"/>
      <c r="C8237" s="13"/>
      <c r="D8237" s="13"/>
      <c r="E8237" s="13"/>
      <c r="F8237" s="13"/>
      <c r="G8237" s="13"/>
      <c r="H8237" s="13"/>
      <c r="I8237" s="13"/>
      <c r="J8237" s="13"/>
      <c r="K8237" s="13"/>
      <c r="L8237" s="13"/>
      <c r="M8237" s="13"/>
      <c r="N8237" s="13"/>
      <c r="O8237" s="13"/>
      <c r="P8237" s="13"/>
      <c r="Q8237" s="13"/>
      <c r="R8237" s="13"/>
      <c r="S8237" s="13"/>
      <c r="T8237" s="13"/>
      <c r="U8237" s="13"/>
      <c r="V8237" s="13"/>
      <c r="W8237" s="13"/>
      <c r="X8237" s="13"/>
      <c r="Y8237" s="13"/>
      <c r="Z8237" s="13"/>
      <c r="AA8237" s="13"/>
      <c r="AB8237" s="13"/>
      <c r="AC8237" s="13"/>
      <c r="AD8237" s="13"/>
      <c r="AE8237" s="13"/>
      <c r="AF8237" s="13"/>
      <c r="AG8237" s="13"/>
      <c r="AH8237" s="13"/>
      <c r="AI8237" s="13"/>
      <c r="AJ8237" s="13"/>
      <c r="AK8237" s="13"/>
      <c r="AL8237" s="13"/>
      <c r="AM8237" s="13"/>
      <c r="AN8237" s="13"/>
      <c r="AO8237" s="13"/>
      <c r="AP8237" s="13"/>
      <c r="AQ8237" s="13"/>
    </row>
    <row r="8238" spans="1:43" x14ac:dyDescent="0.3">
      <c r="A8238" s="12"/>
      <c r="B8238" s="13"/>
      <c r="C8238" s="13"/>
      <c r="D8238" s="13"/>
      <c r="E8238" s="13"/>
      <c r="F8238" s="13"/>
      <c r="G8238" s="13"/>
      <c r="H8238" s="13"/>
      <c r="I8238" s="13"/>
      <c r="J8238" s="13"/>
      <c r="K8238" s="13"/>
      <c r="L8238" s="13"/>
      <c r="M8238" s="13"/>
      <c r="N8238" s="13"/>
      <c r="O8238" s="13"/>
      <c r="P8238" s="13"/>
      <c r="Q8238" s="13"/>
      <c r="R8238" s="13"/>
      <c r="S8238" s="13"/>
      <c r="T8238" s="13"/>
      <c r="U8238" s="13"/>
      <c r="V8238" s="13"/>
      <c r="W8238" s="13"/>
      <c r="X8238" s="13"/>
      <c r="Y8238" s="13"/>
      <c r="Z8238" s="13"/>
      <c r="AA8238" s="13"/>
      <c r="AB8238" s="13"/>
      <c r="AC8238" s="13"/>
      <c r="AD8238" s="13"/>
      <c r="AE8238" s="13"/>
      <c r="AF8238" s="13"/>
      <c r="AG8238" s="13"/>
      <c r="AH8238" s="13"/>
      <c r="AI8238" s="13"/>
      <c r="AJ8238" s="13"/>
      <c r="AK8238" s="13"/>
      <c r="AL8238" s="13"/>
      <c r="AM8238" s="13"/>
      <c r="AN8238" s="13"/>
      <c r="AO8238" s="13"/>
      <c r="AP8238" s="13"/>
      <c r="AQ8238" s="13"/>
    </row>
    <row r="8239" spans="1:43" x14ac:dyDescent="0.3">
      <c r="A8239" s="12"/>
      <c r="B8239" s="13"/>
      <c r="C8239" s="13"/>
      <c r="D8239" s="13"/>
      <c r="E8239" s="13"/>
      <c r="F8239" s="13"/>
      <c r="G8239" s="13"/>
      <c r="H8239" s="13"/>
      <c r="I8239" s="13"/>
      <c r="J8239" s="13"/>
      <c r="K8239" s="13"/>
      <c r="L8239" s="13"/>
      <c r="M8239" s="13"/>
      <c r="N8239" s="13"/>
      <c r="O8239" s="13"/>
      <c r="P8239" s="13"/>
      <c r="Q8239" s="13"/>
      <c r="R8239" s="13"/>
      <c r="S8239" s="13"/>
      <c r="T8239" s="13"/>
      <c r="U8239" s="13"/>
      <c r="V8239" s="13"/>
      <c r="W8239" s="13"/>
      <c r="X8239" s="13"/>
      <c r="Y8239" s="13"/>
      <c r="Z8239" s="13"/>
      <c r="AA8239" s="13"/>
      <c r="AB8239" s="13"/>
      <c r="AC8239" s="13"/>
      <c r="AD8239" s="13"/>
      <c r="AE8239" s="13"/>
      <c r="AF8239" s="13"/>
      <c r="AG8239" s="13"/>
      <c r="AH8239" s="13"/>
      <c r="AI8239" s="13"/>
      <c r="AJ8239" s="13"/>
      <c r="AK8239" s="13"/>
      <c r="AL8239" s="13"/>
      <c r="AM8239" s="13"/>
      <c r="AN8239" s="13"/>
      <c r="AO8239" s="13"/>
      <c r="AP8239" s="13"/>
      <c r="AQ8239" s="13"/>
    </row>
    <row r="8240" spans="1:43" x14ac:dyDescent="0.3">
      <c r="A8240" s="12"/>
      <c r="B8240" s="13"/>
      <c r="C8240" s="13"/>
      <c r="D8240" s="13"/>
      <c r="E8240" s="13"/>
      <c r="F8240" s="13"/>
      <c r="G8240" s="13"/>
      <c r="H8240" s="13"/>
      <c r="I8240" s="13"/>
      <c r="J8240" s="13"/>
      <c r="K8240" s="13"/>
      <c r="L8240" s="13"/>
      <c r="M8240" s="13"/>
      <c r="N8240" s="13"/>
      <c r="O8240" s="13"/>
      <c r="P8240" s="13"/>
      <c r="Q8240" s="13"/>
      <c r="R8240" s="13"/>
      <c r="S8240" s="13"/>
      <c r="T8240" s="13"/>
      <c r="U8240" s="13"/>
      <c r="V8240" s="13"/>
      <c r="W8240" s="13"/>
      <c r="X8240" s="13"/>
      <c r="Y8240" s="13"/>
      <c r="Z8240" s="13"/>
      <c r="AA8240" s="13"/>
      <c r="AB8240" s="13"/>
      <c r="AC8240" s="13"/>
      <c r="AD8240" s="13"/>
      <c r="AE8240" s="13"/>
      <c r="AF8240" s="13"/>
      <c r="AG8240" s="13"/>
      <c r="AH8240" s="13"/>
      <c r="AI8240" s="13"/>
      <c r="AJ8240" s="13"/>
      <c r="AK8240" s="13"/>
      <c r="AL8240" s="13"/>
      <c r="AM8240" s="13"/>
      <c r="AN8240" s="13"/>
      <c r="AO8240" s="13"/>
      <c r="AP8240" s="13"/>
      <c r="AQ8240" s="13"/>
    </row>
    <row r="8241" spans="1:43" x14ac:dyDescent="0.3">
      <c r="A8241" s="12"/>
      <c r="B8241" s="13"/>
      <c r="C8241" s="13"/>
      <c r="D8241" s="13"/>
      <c r="E8241" s="13"/>
      <c r="F8241" s="13"/>
      <c r="G8241" s="13"/>
      <c r="H8241" s="13"/>
      <c r="I8241" s="13"/>
      <c r="J8241" s="13"/>
      <c r="K8241" s="13"/>
      <c r="L8241" s="13"/>
      <c r="M8241" s="13"/>
      <c r="N8241" s="13"/>
      <c r="O8241" s="13"/>
      <c r="P8241" s="13"/>
      <c r="Q8241" s="13"/>
      <c r="R8241" s="13"/>
      <c r="S8241" s="13"/>
      <c r="T8241" s="13"/>
      <c r="U8241" s="13"/>
      <c r="V8241" s="13"/>
      <c r="W8241" s="13"/>
      <c r="X8241" s="13"/>
      <c r="Y8241" s="13"/>
      <c r="Z8241" s="13"/>
      <c r="AA8241" s="13"/>
      <c r="AB8241" s="13"/>
      <c r="AC8241" s="13"/>
      <c r="AD8241" s="13"/>
      <c r="AE8241" s="13"/>
      <c r="AF8241" s="13"/>
      <c r="AG8241" s="13"/>
      <c r="AH8241" s="13"/>
      <c r="AI8241" s="13"/>
      <c r="AJ8241" s="13"/>
      <c r="AK8241" s="13"/>
      <c r="AL8241" s="13"/>
      <c r="AM8241" s="13"/>
      <c r="AN8241" s="13"/>
      <c r="AO8241" s="13"/>
      <c r="AP8241" s="13"/>
      <c r="AQ8241" s="13"/>
    </row>
    <row r="8242" spans="1:43" x14ac:dyDescent="0.3">
      <c r="A8242" s="12"/>
      <c r="B8242" s="13"/>
      <c r="C8242" s="13"/>
      <c r="D8242" s="13"/>
      <c r="E8242" s="13"/>
      <c r="F8242" s="13"/>
      <c r="G8242" s="13"/>
      <c r="H8242" s="13"/>
      <c r="I8242" s="13"/>
      <c r="J8242" s="13"/>
      <c r="K8242" s="13"/>
      <c r="L8242" s="13"/>
      <c r="M8242" s="13"/>
      <c r="N8242" s="13"/>
      <c r="O8242" s="13"/>
      <c r="P8242" s="13"/>
      <c r="Q8242" s="13"/>
      <c r="R8242" s="13"/>
      <c r="S8242" s="13"/>
      <c r="T8242" s="13"/>
      <c r="U8242" s="13"/>
      <c r="V8242" s="13"/>
      <c r="W8242" s="13"/>
      <c r="X8242" s="13"/>
      <c r="Y8242" s="13"/>
      <c r="Z8242" s="13"/>
      <c r="AA8242" s="13"/>
      <c r="AB8242" s="13"/>
      <c r="AC8242" s="13"/>
      <c r="AD8242" s="13"/>
      <c r="AE8242" s="13"/>
      <c r="AF8242" s="13"/>
      <c r="AG8242" s="13"/>
      <c r="AH8242" s="13"/>
      <c r="AI8242" s="13"/>
      <c r="AJ8242" s="13"/>
      <c r="AK8242" s="13"/>
      <c r="AL8242" s="13"/>
      <c r="AM8242" s="13"/>
      <c r="AN8242" s="13"/>
      <c r="AO8242" s="13"/>
      <c r="AP8242" s="13"/>
      <c r="AQ8242" s="13"/>
    </row>
    <row r="8243" spans="1:43" x14ac:dyDescent="0.3">
      <c r="A8243" s="12"/>
      <c r="B8243" s="13"/>
      <c r="C8243" s="13"/>
      <c r="D8243" s="13"/>
      <c r="E8243" s="13"/>
      <c r="F8243" s="13"/>
      <c r="G8243" s="13"/>
      <c r="H8243" s="13"/>
      <c r="I8243" s="13"/>
      <c r="J8243" s="13"/>
      <c r="K8243" s="13"/>
      <c r="L8243" s="13"/>
      <c r="M8243" s="13"/>
      <c r="N8243" s="13"/>
      <c r="O8243" s="13"/>
      <c r="P8243" s="13"/>
      <c r="Q8243" s="13"/>
      <c r="R8243" s="13"/>
      <c r="S8243" s="13"/>
      <c r="T8243" s="13"/>
      <c r="U8243" s="13"/>
      <c r="V8243" s="13"/>
      <c r="W8243" s="13"/>
      <c r="X8243" s="13"/>
      <c r="Y8243" s="13"/>
      <c r="Z8243" s="13"/>
      <c r="AA8243" s="13"/>
      <c r="AB8243" s="13"/>
      <c r="AC8243" s="13"/>
      <c r="AD8243" s="13"/>
      <c r="AE8243" s="13"/>
      <c r="AF8243" s="13"/>
      <c r="AG8243" s="13"/>
      <c r="AH8243" s="13"/>
      <c r="AI8243" s="13"/>
      <c r="AJ8243" s="13"/>
      <c r="AK8243" s="13"/>
      <c r="AL8243" s="13"/>
      <c r="AM8243" s="13"/>
      <c r="AN8243" s="13"/>
      <c r="AO8243" s="13"/>
      <c r="AP8243" s="13"/>
      <c r="AQ8243" s="13"/>
    </row>
    <row r="8244" spans="1:43" x14ac:dyDescent="0.3">
      <c r="A8244" s="12"/>
      <c r="B8244" s="13"/>
      <c r="C8244" s="13"/>
      <c r="D8244" s="13"/>
      <c r="E8244" s="13"/>
      <c r="F8244" s="13"/>
      <c r="G8244" s="13"/>
      <c r="H8244" s="13"/>
      <c r="I8244" s="13"/>
      <c r="J8244" s="13"/>
      <c r="K8244" s="13"/>
      <c r="L8244" s="13"/>
      <c r="M8244" s="13"/>
      <c r="N8244" s="13"/>
      <c r="O8244" s="13"/>
      <c r="P8244" s="13"/>
      <c r="Q8244" s="13"/>
      <c r="R8244" s="13"/>
      <c r="S8244" s="13"/>
      <c r="T8244" s="13"/>
      <c r="U8244" s="13"/>
      <c r="V8244" s="13"/>
      <c r="W8244" s="13"/>
      <c r="X8244" s="13"/>
      <c r="Y8244" s="13"/>
      <c r="Z8244" s="13"/>
      <c r="AA8244" s="13"/>
      <c r="AB8244" s="13"/>
      <c r="AC8244" s="13"/>
      <c r="AD8244" s="13"/>
      <c r="AE8244" s="13"/>
      <c r="AF8244" s="13"/>
      <c r="AG8244" s="13"/>
      <c r="AH8244" s="13"/>
      <c r="AI8244" s="13"/>
      <c r="AJ8244" s="13"/>
      <c r="AK8244" s="13"/>
      <c r="AL8244" s="13"/>
      <c r="AM8244" s="13"/>
      <c r="AN8244" s="13"/>
      <c r="AO8244" s="13"/>
      <c r="AP8244" s="13"/>
      <c r="AQ8244" s="13"/>
    </row>
    <row r="8245" spans="1:43" x14ac:dyDescent="0.3">
      <c r="A8245" s="12"/>
      <c r="B8245" s="13"/>
      <c r="C8245" s="13"/>
      <c r="D8245" s="13"/>
      <c r="E8245" s="13"/>
      <c r="F8245" s="13"/>
      <c r="G8245" s="13"/>
      <c r="H8245" s="13"/>
      <c r="I8245" s="13"/>
      <c r="J8245" s="13"/>
      <c r="K8245" s="13"/>
      <c r="L8245" s="13"/>
      <c r="M8245" s="13"/>
      <c r="N8245" s="13"/>
      <c r="O8245" s="13"/>
      <c r="P8245" s="13"/>
      <c r="Q8245" s="13"/>
      <c r="R8245" s="13"/>
      <c r="S8245" s="13"/>
      <c r="T8245" s="13"/>
      <c r="U8245" s="13"/>
      <c r="V8245" s="13"/>
      <c r="W8245" s="13"/>
      <c r="X8245" s="13"/>
      <c r="Y8245" s="13"/>
      <c r="Z8245" s="13"/>
      <c r="AA8245" s="13"/>
      <c r="AB8245" s="13"/>
      <c r="AC8245" s="13"/>
      <c r="AD8245" s="13"/>
      <c r="AE8245" s="13"/>
      <c r="AF8245" s="13"/>
      <c r="AG8245" s="13"/>
      <c r="AH8245" s="13"/>
      <c r="AI8245" s="13"/>
      <c r="AJ8245" s="13"/>
      <c r="AK8245" s="13"/>
      <c r="AL8245" s="13"/>
      <c r="AM8245" s="13"/>
      <c r="AN8245" s="13"/>
      <c r="AO8245" s="13"/>
      <c r="AP8245" s="13"/>
      <c r="AQ8245" s="13"/>
    </row>
    <row r="8246" spans="1:43" x14ac:dyDescent="0.3">
      <c r="A8246" s="12"/>
      <c r="B8246" s="13"/>
      <c r="C8246" s="13"/>
      <c r="D8246" s="13"/>
      <c r="E8246" s="13"/>
      <c r="F8246" s="13"/>
      <c r="G8246" s="13"/>
      <c r="H8246" s="13"/>
      <c r="I8246" s="13"/>
      <c r="J8246" s="13"/>
      <c r="K8246" s="13"/>
      <c r="L8246" s="13"/>
      <c r="M8246" s="13"/>
      <c r="N8246" s="13"/>
      <c r="O8246" s="13"/>
      <c r="P8246" s="13"/>
      <c r="Q8246" s="13"/>
      <c r="R8246" s="13"/>
      <c r="S8246" s="13"/>
      <c r="T8246" s="13"/>
      <c r="U8246" s="13"/>
      <c r="V8246" s="13"/>
      <c r="W8246" s="13"/>
      <c r="X8246" s="13"/>
      <c r="Y8246" s="13"/>
      <c r="Z8246" s="13"/>
      <c r="AA8246" s="13"/>
      <c r="AB8246" s="13"/>
      <c r="AC8246" s="13"/>
      <c r="AD8246" s="13"/>
      <c r="AE8246" s="13"/>
      <c r="AF8246" s="13"/>
      <c r="AG8246" s="13"/>
      <c r="AH8246" s="13"/>
      <c r="AI8246" s="13"/>
      <c r="AJ8246" s="13"/>
      <c r="AK8246" s="13"/>
      <c r="AL8246" s="13"/>
      <c r="AM8246" s="13"/>
      <c r="AN8246" s="13"/>
      <c r="AO8246" s="13"/>
      <c r="AP8246" s="13"/>
      <c r="AQ8246" s="13"/>
    </row>
    <row r="8247" spans="1:43" x14ac:dyDescent="0.3">
      <c r="A8247" s="12"/>
      <c r="B8247" s="13"/>
      <c r="C8247" s="13"/>
      <c r="D8247" s="13"/>
      <c r="E8247" s="13"/>
      <c r="F8247" s="13"/>
      <c r="G8247" s="13"/>
      <c r="H8247" s="13"/>
      <c r="I8247" s="13"/>
      <c r="J8247" s="13"/>
      <c r="K8247" s="13"/>
      <c r="L8247" s="13"/>
      <c r="M8247" s="13"/>
      <c r="N8247" s="13"/>
      <c r="O8247" s="13"/>
      <c r="P8247" s="13"/>
      <c r="Q8247" s="13"/>
      <c r="R8247" s="13"/>
      <c r="S8247" s="13"/>
      <c r="T8247" s="13"/>
      <c r="U8247" s="13"/>
      <c r="V8247" s="13"/>
      <c r="W8247" s="13"/>
      <c r="X8247" s="13"/>
      <c r="Y8247" s="13"/>
      <c r="Z8247" s="13"/>
      <c r="AA8247" s="13"/>
      <c r="AB8247" s="13"/>
      <c r="AC8247" s="13"/>
      <c r="AD8247" s="13"/>
      <c r="AE8247" s="13"/>
      <c r="AF8247" s="13"/>
      <c r="AG8247" s="13"/>
      <c r="AH8247" s="13"/>
      <c r="AI8247" s="13"/>
      <c r="AJ8247" s="13"/>
      <c r="AK8247" s="13"/>
      <c r="AL8247" s="13"/>
      <c r="AM8247" s="13"/>
      <c r="AN8247" s="13"/>
      <c r="AO8247" s="13"/>
      <c r="AP8247" s="13"/>
      <c r="AQ8247" s="13"/>
    </row>
    <row r="8248" spans="1:43" x14ac:dyDescent="0.3">
      <c r="A8248" s="12"/>
      <c r="B8248" s="13"/>
      <c r="C8248" s="13"/>
      <c r="D8248" s="13"/>
      <c r="E8248" s="13"/>
      <c r="F8248" s="13"/>
      <c r="G8248" s="13"/>
      <c r="H8248" s="13"/>
      <c r="I8248" s="13"/>
      <c r="J8248" s="13"/>
      <c r="K8248" s="13"/>
      <c r="L8248" s="13"/>
      <c r="M8248" s="13"/>
      <c r="N8248" s="13"/>
      <c r="O8248" s="13"/>
      <c r="P8248" s="13"/>
      <c r="Q8248" s="13"/>
      <c r="R8248" s="13"/>
      <c r="S8248" s="13"/>
      <c r="T8248" s="13"/>
      <c r="U8248" s="13"/>
      <c r="V8248" s="13"/>
      <c r="W8248" s="13"/>
      <c r="X8248" s="13"/>
      <c r="Y8248" s="13"/>
      <c r="Z8248" s="13"/>
      <c r="AA8248" s="13"/>
      <c r="AB8248" s="13"/>
      <c r="AC8248" s="13"/>
      <c r="AD8248" s="13"/>
      <c r="AE8248" s="13"/>
      <c r="AF8248" s="13"/>
      <c r="AG8248" s="13"/>
      <c r="AH8248" s="13"/>
      <c r="AI8248" s="13"/>
      <c r="AJ8248" s="13"/>
      <c r="AK8248" s="13"/>
      <c r="AL8248" s="13"/>
      <c r="AM8248" s="13"/>
      <c r="AN8248" s="13"/>
      <c r="AO8248" s="13"/>
      <c r="AP8248" s="13"/>
      <c r="AQ8248" s="13"/>
    </row>
    <row r="8249" spans="1:43" x14ac:dyDescent="0.3">
      <c r="A8249" s="12"/>
      <c r="B8249" s="13"/>
      <c r="C8249" s="13"/>
      <c r="D8249" s="13"/>
      <c r="E8249" s="13"/>
      <c r="F8249" s="13"/>
      <c r="G8249" s="13"/>
      <c r="H8249" s="13"/>
      <c r="I8249" s="13"/>
      <c r="J8249" s="13"/>
      <c r="K8249" s="13"/>
      <c r="L8249" s="13"/>
      <c r="M8249" s="13"/>
      <c r="N8249" s="13"/>
      <c r="O8249" s="13"/>
      <c r="P8249" s="13"/>
      <c r="Q8249" s="13"/>
      <c r="R8249" s="13"/>
      <c r="S8249" s="13"/>
      <c r="T8249" s="13"/>
      <c r="U8249" s="13"/>
      <c r="V8249" s="13"/>
      <c r="W8249" s="13"/>
      <c r="X8249" s="13"/>
      <c r="Y8249" s="13"/>
      <c r="Z8249" s="13"/>
      <c r="AA8249" s="13"/>
      <c r="AB8249" s="13"/>
      <c r="AC8249" s="13"/>
      <c r="AD8249" s="13"/>
      <c r="AE8249" s="13"/>
      <c r="AF8249" s="13"/>
      <c r="AG8249" s="13"/>
      <c r="AH8249" s="13"/>
      <c r="AI8249" s="13"/>
      <c r="AJ8249" s="13"/>
      <c r="AK8249" s="13"/>
      <c r="AL8249" s="13"/>
      <c r="AM8249" s="13"/>
      <c r="AN8249" s="13"/>
      <c r="AO8249" s="13"/>
      <c r="AP8249" s="13"/>
      <c r="AQ8249" s="13"/>
    </row>
    <row r="8250" spans="1:43" x14ac:dyDescent="0.3">
      <c r="A8250" s="12"/>
      <c r="B8250" s="13"/>
      <c r="C8250" s="13"/>
      <c r="D8250" s="13"/>
      <c r="E8250" s="13"/>
      <c r="F8250" s="13"/>
      <c r="G8250" s="13"/>
      <c r="H8250" s="13"/>
      <c r="I8250" s="13"/>
      <c r="J8250" s="13"/>
      <c r="K8250" s="13"/>
      <c r="L8250" s="13"/>
      <c r="M8250" s="13"/>
      <c r="N8250" s="13"/>
      <c r="O8250" s="13"/>
      <c r="P8250" s="13"/>
      <c r="Q8250" s="13"/>
      <c r="R8250" s="13"/>
      <c r="S8250" s="13"/>
      <c r="T8250" s="13"/>
      <c r="U8250" s="13"/>
      <c r="V8250" s="13"/>
      <c r="W8250" s="13"/>
      <c r="X8250" s="13"/>
      <c r="Y8250" s="13"/>
      <c r="Z8250" s="13"/>
      <c r="AA8250" s="13"/>
      <c r="AB8250" s="13"/>
      <c r="AC8250" s="13"/>
      <c r="AD8250" s="13"/>
      <c r="AE8250" s="13"/>
      <c r="AF8250" s="13"/>
      <c r="AG8250" s="13"/>
      <c r="AH8250" s="13"/>
      <c r="AI8250" s="13"/>
      <c r="AJ8250" s="13"/>
      <c r="AK8250" s="13"/>
      <c r="AL8250" s="13"/>
      <c r="AM8250" s="13"/>
      <c r="AN8250" s="13"/>
      <c r="AO8250" s="13"/>
      <c r="AP8250" s="13"/>
      <c r="AQ8250" s="13"/>
    </row>
    <row r="8251" spans="1:43" x14ac:dyDescent="0.3">
      <c r="A8251" s="12"/>
      <c r="B8251" s="13"/>
      <c r="C8251" s="13"/>
      <c r="D8251" s="13"/>
      <c r="E8251" s="13"/>
      <c r="F8251" s="13"/>
      <c r="G8251" s="13"/>
      <c r="H8251" s="13"/>
      <c r="I8251" s="13"/>
      <c r="J8251" s="13"/>
      <c r="K8251" s="13"/>
      <c r="L8251" s="13"/>
      <c r="M8251" s="13"/>
      <c r="N8251" s="13"/>
      <c r="O8251" s="13"/>
      <c r="P8251" s="13"/>
      <c r="Q8251" s="13"/>
      <c r="R8251" s="13"/>
      <c r="S8251" s="13"/>
      <c r="T8251" s="13"/>
      <c r="U8251" s="13"/>
      <c r="V8251" s="13"/>
      <c r="W8251" s="13"/>
      <c r="X8251" s="13"/>
      <c r="Y8251" s="13"/>
      <c r="Z8251" s="13"/>
      <c r="AA8251" s="13"/>
      <c r="AB8251" s="13"/>
      <c r="AC8251" s="13"/>
      <c r="AD8251" s="13"/>
      <c r="AE8251" s="13"/>
      <c r="AF8251" s="13"/>
      <c r="AG8251" s="13"/>
      <c r="AH8251" s="13"/>
      <c r="AI8251" s="13"/>
      <c r="AJ8251" s="13"/>
      <c r="AK8251" s="13"/>
      <c r="AL8251" s="13"/>
      <c r="AM8251" s="13"/>
      <c r="AN8251" s="13"/>
      <c r="AO8251" s="13"/>
      <c r="AP8251" s="13"/>
      <c r="AQ8251" s="13"/>
    </row>
    <row r="8252" spans="1:43" x14ac:dyDescent="0.3">
      <c r="A8252" s="12"/>
      <c r="B8252" s="13"/>
      <c r="C8252" s="13"/>
      <c r="D8252" s="13"/>
      <c r="E8252" s="13"/>
      <c r="F8252" s="13"/>
      <c r="G8252" s="13"/>
      <c r="H8252" s="13"/>
      <c r="I8252" s="13"/>
      <c r="J8252" s="13"/>
      <c r="K8252" s="13"/>
      <c r="L8252" s="13"/>
      <c r="M8252" s="13"/>
      <c r="N8252" s="13"/>
      <c r="O8252" s="13"/>
      <c r="P8252" s="13"/>
      <c r="Q8252" s="13"/>
      <c r="R8252" s="13"/>
      <c r="S8252" s="13"/>
      <c r="T8252" s="13"/>
      <c r="U8252" s="13"/>
      <c r="V8252" s="13"/>
      <c r="W8252" s="13"/>
      <c r="X8252" s="13"/>
      <c r="Y8252" s="13"/>
      <c r="Z8252" s="13"/>
      <c r="AA8252" s="13"/>
      <c r="AB8252" s="13"/>
      <c r="AC8252" s="13"/>
      <c r="AD8252" s="13"/>
      <c r="AE8252" s="13"/>
      <c r="AF8252" s="13"/>
      <c r="AG8252" s="13"/>
      <c r="AH8252" s="13"/>
      <c r="AI8252" s="13"/>
      <c r="AJ8252" s="13"/>
      <c r="AK8252" s="13"/>
      <c r="AL8252" s="13"/>
      <c r="AM8252" s="13"/>
      <c r="AN8252" s="13"/>
      <c r="AO8252" s="13"/>
      <c r="AP8252" s="13"/>
      <c r="AQ8252" s="13"/>
    </row>
    <row r="8253" spans="1:43" x14ac:dyDescent="0.3">
      <c r="A8253" s="12"/>
      <c r="B8253" s="13"/>
      <c r="C8253" s="13"/>
      <c r="D8253" s="13"/>
      <c r="E8253" s="13"/>
      <c r="F8253" s="13"/>
      <c r="G8253" s="13"/>
      <c r="H8253" s="13"/>
      <c r="I8253" s="13"/>
      <c r="J8253" s="13"/>
      <c r="K8253" s="13"/>
      <c r="L8253" s="13"/>
      <c r="M8253" s="13"/>
      <c r="N8253" s="13"/>
      <c r="O8253" s="13"/>
      <c r="P8253" s="13"/>
      <c r="Q8253" s="13"/>
      <c r="R8253" s="13"/>
      <c r="S8253" s="13"/>
      <c r="T8253" s="13"/>
      <c r="U8253" s="13"/>
      <c r="V8253" s="13"/>
      <c r="W8253" s="13"/>
      <c r="X8253" s="13"/>
      <c r="Y8253" s="13"/>
      <c r="Z8253" s="13"/>
      <c r="AA8253" s="13"/>
      <c r="AB8253" s="13"/>
      <c r="AC8253" s="13"/>
      <c r="AD8253" s="13"/>
      <c r="AE8253" s="13"/>
      <c r="AF8253" s="13"/>
      <c r="AG8253" s="13"/>
      <c r="AH8253" s="13"/>
      <c r="AI8253" s="13"/>
      <c r="AJ8253" s="13"/>
      <c r="AK8253" s="13"/>
      <c r="AL8253" s="13"/>
      <c r="AM8253" s="13"/>
      <c r="AN8253" s="13"/>
      <c r="AO8253" s="13"/>
      <c r="AP8253" s="13"/>
      <c r="AQ8253" s="13"/>
    </row>
    <row r="8254" spans="1:43" x14ac:dyDescent="0.3">
      <c r="A8254" s="12"/>
      <c r="B8254" s="13"/>
      <c r="C8254" s="13"/>
      <c r="D8254" s="13"/>
      <c r="E8254" s="13"/>
      <c r="F8254" s="13"/>
      <c r="G8254" s="13"/>
      <c r="H8254" s="13"/>
      <c r="I8254" s="13"/>
      <c r="J8254" s="13"/>
      <c r="K8254" s="13"/>
      <c r="L8254" s="13"/>
      <c r="M8254" s="13"/>
      <c r="N8254" s="13"/>
      <c r="O8254" s="13"/>
      <c r="P8254" s="13"/>
      <c r="Q8254" s="13"/>
      <c r="R8254" s="13"/>
      <c r="S8254" s="13"/>
      <c r="T8254" s="13"/>
      <c r="U8254" s="13"/>
      <c r="V8254" s="13"/>
      <c r="W8254" s="13"/>
      <c r="X8254" s="13"/>
      <c r="Y8254" s="13"/>
      <c r="Z8254" s="13"/>
      <c r="AA8254" s="13"/>
      <c r="AB8254" s="13"/>
      <c r="AC8254" s="13"/>
      <c r="AD8254" s="13"/>
      <c r="AE8254" s="13"/>
      <c r="AF8254" s="13"/>
      <c r="AG8254" s="13"/>
      <c r="AH8254" s="13"/>
      <c r="AI8254" s="13"/>
      <c r="AJ8254" s="13"/>
      <c r="AK8254" s="13"/>
      <c r="AL8254" s="13"/>
      <c r="AM8254" s="13"/>
      <c r="AN8254" s="13"/>
      <c r="AO8254" s="13"/>
      <c r="AP8254" s="13"/>
      <c r="AQ8254" s="13"/>
    </row>
    <row r="8255" spans="1:43" x14ac:dyDescent="0.3">
      <c r="A8255" s="12"/>
      <c r="B8255" s="13"/>
      <c r="C8255" s="13"/>
      <c r="D8255" s="13"/>
      <c r="E8255" s="13"/>
      <c r="F8255" s="13"/>
      <c r="G8255" s="13"/>
      <c r="H8255" s="13"/>
      <c r="I8255" s="13"/>
      <c r="J8255" s="13"/>
      <c r="K8255" s="13"/>
      <c r="L8255" s="13"/>
      <c r="M8255" s="13"/>
      <c r="N8255" s="13"/>
      <c r="O8255" s="13"/>
      <c r="P8255" s="13"/>
      <c r="Q8255" s="13"/>
      <c r="R8255" s="13"/>
      <c r="S8255" s="13"/>
      <c r="T8255" s="13"/>
      <c r="U8255" s="13"/>
      <c r="V8255" s="13"/>
      <c r="W8255" s="13"/>
      <c r="X8255" s="13"/>
      <c r="Y8255" s="13"/>
      <c r="Z8255" s="13"/>
      <c r="AA8255" s="13"/>
      <c r="AB8255" s="13"/>
      <c r="AC8255" s="13"/>
      <c r="AD8255" s="13"/>
      <c r="AE8255" s="13"/>
      <c r="AF8255" s="13"/>
      <c r="AG8255" s="13"/>
      <c r="AH8255" s="13"/>
      <c r="AI8255" s="13"/>
      <c r="AJ8255" s="13"/>
      <c r="AK8255" s="13"/>
      <c r="AL8255" s="13"/>
      <c r="AM8255" s="13"/>
      <c r="AN8255" s="13"/>
      <c r="AO8255" s="13"/>
      <c r="AP8255" s="13"/>
      <c r="AQ8255" s="13"/>
    </row>
    <row r="8256" spans="1:43" x14ac:dyDescent="0.3">
      <c r="A8256" s="12"/>
      <c r="B8256" s="13"/>
      <c r="C8256" s="13"/>
      <c r="D8256" s="13"/>
      <c r="E8256" s="13"/>
      <c r="F8256" s="13"/>
      <c r="G8256" s="13"/>
      <c r="H8256" s="13"/>
      <c r="I8256" s="13"/>
      <c r="J8256" s="13"/>
      <c r="K8256" s="13"/>
      <c r="L8256" s="13"/>
      <c r="M8256" s="13"/>
      <c r="N8256" s="13"/>
      <c r="O8256" s="13"/>
      <c r="P8256" s="13"/>
      <c r="Q8256" s="13"/>
      <c r="R8256" s="13"/>
      <c r="S8256" s="13"/>
      <c r="T8256" s="13"/>
      <c r="U8256" s="13"/>
      <c r="V8256" s="13"/>
      <c r="W8256" s="13"/>
      <c r="X8256" s="13"/>
      <c r="Y8256" s="13"/>
      <c r="Z8256" s="13"/>
      <c r="AA8256" s="13"/>
      <c r="AB8256" s="13"/>
      <c r="AC8256" s="13"/>
      <c r="AD8256" s="13"/>
      <c r="AE8256" s="13"/>
      <c r="AF8256" s="13"/>
      <c r="AG8256" s="13"/>
      <c r="AH8256" s="13"/>
      <c r="AI8256" s="13"/>
      <c r="AJ8256" s="13"/>
      <c r="AK8256" s="13"/>
      <c r="AL8256" s="13"/>
      <c r="AM8256" s="13"/>
      <c r="AN8256" s="13"/>
      <c r="AO8256" s="13"/>
      <c r="AP8256" s="13"/>
      <c r="AQ8256" s="13"/>
    </row>
    <row r="8257" spans="1:43" x14ac:dyDescent="0.3">
      <c r="A8257" s="12"/>
      <c r="B8257" s="13"/>
      <c r="C8257" s="13"/>
      <c r="D8257" s="13"/>
      <c r="E8257" s="13"/>
      <c r="F8257" s="13"/>
      <c r="G8257" s="13"/>
      <c r="H8257" s="13"/>
      <c r="I8257" s="13"/>
      <c r="J8257" s="13"/>
      <c r="K8257" s="13"/>
      <c r="L8257" s="13"/>
      <c r="M8257" s="13"/>
      <c r="N8257" s="13"/>
      <c r="O8257" s="13"/>
      <c r="P8257" s="13"/>
      <c r="Q8257" s="13"/>
      <c r="R8257" s="13"/>
      <c r="S8257" s="13"/>
      <c r="T8257" s="13"/>
      <c r="U8257" s="13"/>
      <c r="V8257" s="13"/>
      <c r="W8257" s="13"/>
      <c r="X8257" s="13"/>
      <c r="Y8257" s="13"/>
      <c r="Z8257" s="13"/>
      <c r="AA8257" s="13"/>
      <c r="AB8257" s="13"/>
      <c r="AC8257" s="13"/>
      <c r="AD8257" s="13"/>
      <c r="AE8257" s="13"/>
      <c r="AF8257" s="13"/>
      <c r="AG8257" s="13"/>
      <c r="AH8257" s="13"/>
      <c r="AI8257" s="13"/>
      <c r="AJ8257" s="13"/>
      <c r="AK8257" s="13"/>
      <c r="AL8257" s="13"/>
      <c r="AM8257" s="13"/>
      <c r="AN8257" s="13"/>
      <c r="AO8257" s="13"/>
      <c r="AP8257" s="13"/>
      <c r="AQ8257" s="13"/>
    </row>
    <row r="8258" spans="1:43" x14ac:dyDescent="0.3">
      <c r="A8258" s="12"/>
      <c r="B8258" s="13"/>
      <c r="C8258" s="13"/>
      <c r="D8258" s="13"/>
      <c r="E8258" s="13"/>
      <c r="F8258" s="13"/>
      <c r="G8258" s="13"/>
      <c r="H8258" s="13"/>
      <c r="I8258" s="13"/>
      <c r="J8258" s="13"/>
      <c r="K8258" s="13"/>
      <c r="L8258" s="13"/>
      <c r="M8258" s="13"/>
      <c r="N8258" s="13"/>
      <c r="O8258" s="13"/>
      <c r="P8258" s="13"/>
      <c r="Q8258" s="13"/>
      <c r="R8258" s="13"/>
      <c r="S8258" s="13"/>
      <c r="T8258" s="13"/>
      <c r="U8258" s="13"/>
      <c r="V8258" s="13"/>
      <c r="W8258" s="13"/>
      <c r="X8258" s="13"/>
      <c r="Y8258" s="13"/>
      <c r="Z8258" s="13"/>
      <c r="AA8258" s="13"/>
      <c r="AB8258" s="13"/>
      <c r="AC8258" s="13"/>
      <c r="AD8258" s="13"/>
      <c r="AE8258" s="13"/>
      <c r="AF8258" s="13"/>
      <c r="AG8258" s="13"/>
      <c r="AH8258" s="13"/>
      <c r="AI8258" s="13"/>
      <c r="AJ8258" s="13"/>
      <c r="AK8258" s="13"/>
      <c r="AL8258" s="13"/>
      <c r="AM8258" s="13"/>
      <c r="AN8258" s="13"/>
      <c r="AO8258" s="13"/>
      <c r="AP8258" s="13"/>
      <c r="AQ8258" s="13"/>
    </row>
    <row r="8259" spans="1:43" x14ac:dyDescent="0.3">
      <c r="A8259" s="12"/>
      <c r="B8259" s="13"/>
      <c r="C8259" s="13"/>
      <c r="D8259" s="13"/>
      <c r="E8259" s="13"/>
      <c r="F8259" s="13"/>
      <c r="G8259" s="13"/>
      <c r="H8259" s="13"/>
      <c r="I8259" s="13"/>
      <c r="J8259" s="13"/>
      <c r="K8259" s="13"/>
      <c r="L8259" s="13"/>
      <c r="M8259" s="13"/>
      <c r="N8259" s="13"/>
      <c r="O8259" s="13"/>
      <c r="P8259" s="13"/>
      <c r="Q8259" s="13"/>
      <c r="R8259" s="13"/>
      <c r="S8259" s="13"/>
      <c r="T8259" s="13"/>
      <c r="U8259" s="13"/>
      <c r="V8259" s="13"/>
      <c r="W8259" s="13"/>
      <c r="X8259" s="13"/>
      <c r="Y8259" s="13"/>
      <c r="Z8259" s="13"/>
      <c r="AA8259" s="13"/>
      <c r="AB8259" s="13"/>
      <c r="AC8259" s="13"/>
      <c r="AD8259" s="13"/>
      <c r="AE8259" s="13"/>
      <c r="AF8259" s="13"/>
      <c r="AG8259" s="13"/>
      <c r="AH8259" s="13"/>
      <c r="AI8259" s="13"/>
      <c r="AJ8259" s="13"/>
      <c r="AK8259" s="13"/>
      <c r="AL8259" s="13"/>
      <c r="AM8259" s="13"/>
      <c r="AN8259" s="13"/>
      <c r="AO8259" s="13"/>
      <c r="AP8259" s="13"/>
      <c r="AQ8259" s="13"/>
    </row>
    <row r="8260" spans="1:43" x14ac:dyDescent="0.3">
      <c r="A8260" s="12"/>
      <c r="B8260" s="13"/>
      <c r="C8260" s="13"/>
      <c r="D8260" s="13"/>
      <c r="E8260" s="13"/>
      <c r="F8260" s="13"/>
      <c r="G8260" s="13"/>
      <c r="H8260" s="13"/>
      <c r="I8260" s="13"/>
      <c r="J8260" s="13"/>
      <c r="K8260" s="13"/>
      <c r="L8260" s="13"/>
      <c r="M8260" s="13"/>
      <c r="N8260" s="13"/>
      <c r="O8260" s="13"/>
      <c r="P8260" s="13"/>
      <c r="Q8260" s="13"/>
      <c r="R8260" s="13"/>
      <c r="S8260" s="13"/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  <c r="AE8260" s="13"/>
      <c r="AF8260" s="13"/>
      <c r="AG8260" s="13"/>
      <c r="AH8260" s="13"/>
      <c r="AI8260" s="13"/>
      <c r="AJ8260" s="13"/>
      <c r="AK8260" s="13"/>
      <c r="AL8260" s="13"/>
      <c r="AM8260" s="13"/>
      <c r="AN8260" s="13"/>
      <c r="AO8260" s="13"/>
      <c r="AP8260" s="13"/>
      <c r="AQ8260" s="13"/>
    </row>
    <row r="8261" spans="1:43" x14ac:dyDescent="0.3">
      <c r="A8261" s="12"/>
      <c r="B8261" s="13"/>
      <c r="C8261" s="13"/>
      <c r="D8261" s="13"/>
      <c r="E8261" s="13"/>
      <c r="F8261" s="13"/>
      <c r="G8261" s="13"/>
      <c r="H8261" s="13"/>
      <c r="I8261" s="13"/>
      <c r="J8261" s="13"/>
      <c r="K8261" s="13"/>
      <c r="L8261" s="13"/>
      <c r="M8261" s="13"/>
      <c r="N8261" s="13"/>
      <c r="O8261" s="13"/>
      <c r="P8261" s="13"/>
      <c r="Q8261" s="13"/>
      <c r="R8261" s="13"/>
      <c r="S8261" s="13"/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  <c r="AE8261" s="13"/>
      <c r="AF8261" s="13"/>
      <c r="AG8261" s="13"/>
      <c r="AH8261" s="13"/>
      <c r="AI8261" s="13"/>
      <c r="AJ8261" s="13"/>
      <c r="AK8261" s="13"/>
      <c r="AL8261" s="13"/>
      <c r="AM8261" s="13"/>
      <c r="AN8261" s="13"/>
      <c r="AO8261" s="13"/>
      <c r="AP8261" s="13"/>
      <c r="AQ8261" s="13"/>
    </row>
    <row r="8262" spans="1:43" x14ac:dyDescent="0.3">
      <c r="A8262" s="12"/>
      <c r="B8262" s="13"/>
      <c r="C8262" s="13"/>
      <c r="D8262" s="13"/>
      <c r="E8262" s="13"/>
      <c r="F8262" s="13"/>
      <c r="G8262" s="13"/>
      <c r="H8262" s="13"/>
      <c r="I8262" s="13"/>
      <c r="J8262" s="13"/>
      <c r="K8262" s="13"/>
      <c r="L8262" s="13"/>
      <c r="M8262" s="13"/>
      <c r="N8262" s="13"/>
      <c r="O8262" s="13"/>
      <c r="P8262" s="13"/>
      <c r="Q8262" s="13"/>
      <c r="R8262" s="13"/>
      <c r="S8262" s="13"/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  <c r="AE8262" s="13"/>
      <c r="AF8262" s="13"/>
      <c r="AG8262" s="13"/>
      <c r="AH8262" s="13"/>
      <c r="AI8262" s="13"/>
      <c r="AJ8262" s="13"/>
      <c r="AK8262" s="13"/>
      <c r="AL8262" s="13"/>
      <c r="AM8262" s="13"/>
      <c r="AN8262" s="13"/>
      <c r="AO8262" s="13"/>
      <c r="AP8262" s="13"/>
      <c r="AQ8262" s="13"/>
    </row>
    <row r="8263" spans="1:43" x14ac:dyDescent="0.3">
      <c r="A8263" s="12"/>
      <c r="B8263" s="13"/>
      <c r="C8263" s="13"/>
      <c r="D8263" s="13"/>
      <c r="E8263" s="13"/>
      <c r="F8263" s="13"/>
      <c r="G8263" s="13"/>
      <c r="H8263" s="13"/>
      <c r="I8263" s="13"/>
      <c r="J8263" s="13"/>
      <c r="K8263" s="13"/>
      <c r="L8263" s="13"/>
      <c r="M8263" s="13"/>
      <c r="N8263" s="13"/>
      <c r="O8263" s="13"/>
      <c r="P8263" s="13"/>
      <c r="Q8263" s="13"/>
      <c r="R8263" s="13"/>
      <c r="S8263" s="13"/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  <c r="AE8263" s="13"/>
      <c r="AF8263" s="13"/>
      <c r="AG8263" s="13"/>
      <c r="AH8263" s="13"/>
      <c r="AI8263" s="13"/>
      <c r="AJ8263" s="13"/>
      <c r="AK8263" s="13"/>
      <c r="AL8263" s="13"/>
      <c r="AM8263" s="13"/>
      <c r="AN8263" s="13"/>
      <c r="AO8263" s="13"/>
      <c r="AP8263" s="13"/>
      <c r="AQ8263" s="13"/>
    </row>
    <row r="8264" spans="1:43" x14ac:dyDescent="0.3">
      <c r="A8264" s="12"/>
      <c r="B8264" s="13"/>
      <c r="C8264" s="13"/>
      <c r="D8264" s="13"/>
      <c r="E8264" s="13"/>
      <c r="F8264" s="13"/>
      <c r="G8264" s="13"/>
      <c r="H8264" s="13"/>
      <c r="I8264" s="13"/>
      <c r="J8264" s="13"/>
      <c r="K8264" s="13"/>
      <c r="L8264" s="13"/>
      <c r="M8264" s="13"/>
      <c r="N8264" s="13"/>
      <c r="O8264" s="13"/>
      <c r="P8264" s="13"/>
      <c r="Q8264" s="13"/>
      <c r="R8264" s="13"/>
      <c r="S8264" s="13"/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  <c r="AE8264" s="13"/>
      <c r="AF8264" s="13"/>
      <c r="AG8264" s="13"/>
      <c r="AH8264" s="13"/>
      <c r="AI8264" s="13"/>
      <c r="AJ8264" s="13"/>
      <c r="AK8264" s="13"/>
      <c r="AL8264" s="13"/>
      <c r="AM8264" s="13"/>
      <c r="AN8264" s="13"/>
      <c r="AO8264" s="13"/>
      <c r="AP8264" s="13"/>
      <c r="AQ8264" s="13"/>
    </row>
    <row r="8265" spans="1:43" x14ac:dyDescent="0.3">
      <c r="A8265" s="12"/>
      <c r="B8265" s="13"/>
      <c r="C8265" s="13"/>
      <c r="D8265" s="13"/>
      <c r="E8265" s="13"/>
      <c r="F8265" s="13"/>
      <c r="G8265" s="13"/>
      <c r="H8265" s="13"/>
      <c r="I8265" s="13"/>
      <c r="J8265" s="13"/>
      <c r="K8265" s="13"/>
      <c r="L8265" s="13"/>
      <c r="M8265" s="13"/>
      <c r="N8265" s="13"/>
      <c r="O8265" s="13"/>
      <c r="P8265" s="13"/>
      <c r="Q8265" s="13"/>
      <c r="R8265" s="13"/>
      <c r="S8265" s="13"/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  <c r="AE8265" s="13"/>
      <c r="AF8265" s="13"/>
      <c r="AG8265" s="13"/>
      <c r="AH8265" s="13"/>
      <c r="AI8265" s="13"/>
      <c r="AJ8265" s="13"/>
      <c r="AK8265" s="13"/>
      <c r="AL8265" s="13"/>
      <c r="AM8265" s="13"/>
      <c r="AN8265" s="13"/>
      <c r="AO8265" s="13"/>
      <c r="AP8265" s="13"/>
      <c r="AQ8265" s="13"/>
    </row>
    <row r="8266" spans="1:43" x14ac:dyDescent="0.3">
      <c r="A8266" s="12"/>
      <c r="B8266" s="13"/>
      <c r="C8266" s="13"/>
      <c r="D8266" s="13"/>
      <c r="E8266" s="13"/>
      <c r="F8266" s="13"/>
      <c r="G8266" s="13"/>
      <c r="H8266" s="13"/>
      <c r="I8266" s="13"/>
      <c r="J8266" s="13"/>
      <c r="K8266" s="13"/>
      <c r="L8266" s="13"/>
      <c r="M8266" s="13"/>
      <c r="N8266" s="13"/>
      <c r="O8266" s="13"/>
      <c r="P8266" s="13"/>
      <c r="Q8266" s="13"/>
      <c r="R8266" s="13"/>
      <c r="S8266" s="13"/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  <c r="AE8266" s="13"/>
      <c r="AF8266" s="13"/>
      <c r="AG8266" s="13"/>
      <c r="AH8266" s="13"/>
      <c r="AI8266" s="13"/>
      <c r="AJ8266" s="13"/>
      <c r="AK8266" s="13"/>
      <c r="AL8266" s="13"/>
      <c r="AM8266" s="13"/>
      <c r="AN8266" s="13"/>
      <c r="AO8266" s="13"/>
      <c r="AP8266" s="13"/>
      <c r="AQ8266" s="13"/>
    </row>
    <row r="8267" spans="1:43" x14ac:dyDescent="0.3">
      <c r="A8267" s="12"/>
      <c r="B8267" s="13"/>
      <c r="C8267" s="13"/>
      <c r="D8267" s="13"/>
      <c r="E8267" s="13"/>
      <c r="F8267" s="13"/>
      <c r="G8267" s="13"/>
      <c r="H8267" s="13"/>
      <c r="I8267" s="13"/>
      <c r="J8267" s="13"/>
      <c r="K8267" s="13"/>
      <c r="L8267" s="13"/>
      <c r="M8267" s="13"/>
      <c r="N8267" s="13"/>
      <c r="O8267" s="13"/>
      <c r="P8267" s="13"/>
      <c r="Q8267" s="13"/>
      <c r="R8267" s="13"/>
      <c r="S8267" s="13"/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  <c r="AE8267" s="13"/>
      <c r="AF8267" s="13"/>
      <c r="AG8267" s="13"/>
      <c r="AH8267" s="13"/>
      <c r="AI8267" s="13"/>
      <c r="AJ8267" s="13"/>
      <c r="AK8267" s="13"/>
      <c r="AL8267" s="13"/>
      <c r="AM8267" s="13"/>
      <c r="AN8267" s="13"/>
      <c r="AO8267" s="13"/>
      <c r="AP8267" s="13"/>
      <c r="AQ8267" s="13"/>
    </row>
    <row r="8268" spans="1:43" x14ac:dyDescent="0.3">
      <c r="A8268" s="12"/>
      <c r="B8268" s="13"/>
      <c r="C8268" s="13"/>
      <c r="D8268" s="13"/>
      <c r="E8268" s="13"/>
      <c r="F8268" s="13"/>
      <c r="G8268" s="13"/>
      <c r="H8268" s="13"/>
      <c r="I8268" s="13"/>
      <c r="J8268" s="13"/>
      <c r="K8268" s="13"/>
      <c r="L8268" s="13"/>
      <c r="M8268" s="13"/>
      <c r="N8268" s="13"/>
      <c r="O8268" s="13"/>
      <c r="P8268" s="13"/>
      <c r="Q8268" s="13"/>
      <c r="R8268" s="13"/>
      <c r="S8268" s="13"/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  <c r="AE8268" s="13"/>
      <c r="AF8268" s="13"/>
      <c r="AG8268" s="13"/>
      <c r="AH8268" s="13"/>
      <c r="AI8268" s="13"/>
      <c r="AJ8268" s="13"/>
      <c r="AK8268" s="13"/>
      <c r="AL8268" s="13"/>
      <c r="AM8268" s="13"/>
      <c r="AN8268" s="13"/>
      <c r="AO8268" s="13"/>
      <c r="AP8268" s="13"/>
      <c r="AQ8268" s="13"/>
    </row>
    <row r="8269" spans="1:43" x14ac:dyDescent="0.3">
      <c r="A8269" s="12"/>
      <c r="B8269" s="13"/>
      <c r="C8269" s="13"/>
      <c r="D8269" s="13"/>
      <c r="E8269" s="13"/>
      <c r="F8269" s="13"/>
      <c r="G8269" s="13"/>
      <c r="H8269" s="13"/>
      <c r="I8269" s="13"/>
      <c r="J8269" s="13"/>
      <c r="K8269" s="13"/>
      <c r="L8269" s="13"/>
      <c r="M8269" s="13"/>
      <c r="N8269" s="13"/>
      <c r="O8269" s="13"/>
      <c r="P8269" s="13"/>
      <c r="Q8269" s="13"/>
      <c r="R8269" s="13"/>
      <c r="S8269" s="13"/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  <c r="AE8269" s="13"/>
      <c r="AF8269" s="13"/>
      <c r="AG8269" s="13"/>
      <c r="AH8269" s="13"/>
      <c r="AI8269" s="13"/>
      <c r="AJ8269" s="13"/>
      <c r="AK8269" s="13"/>
      <c r="AL8269" s="13"/>
      <c r="AM8269" s="13"/>
      <c r="AN8269" s="13"/>
      <c r="AO8269" s="13"/>
      <c r="AP8269" s="13"/>
      <c r="AQ8269" s="13"/>
    </row>
    <row r="8270" spans="1:43" x14ac:dyDescent="0.3">
      <c r="A8270" s="12"/>
      <c r="B8270" s="13"/>
      <c r="C8270" s="13"/>
      <c r="D8270" s="13"/>
      <c r="E8270" s="13"/>
      <c r="F8270" s="13"/>
      <c r="G8270" s="13"/>
      <c r="H8270" s="13"/>
      <c r="I8270" s="13"/>
      <c r="J8270" s="13"/>
      <c r="K8270" s="13"/>
      <c r="L8270" s="13"/>
      <c r="M8270" s="13"/>
      <c r="N8270" s="13"/>
      <c r="O8270" s="13"/>
      <c r="P8270" s="13"/>
      <c r="Q8270" s="13"/>
      <c r="R8270" s="13"/>
      <c r="S8270" s="13"/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  <c r="AE8270" s="13"/>
      <c r="AF8270" s="13"/>
      <c r="AG8270" s="13"/>
      <c r="AH8270" s="13"/>
      <c r="AI8270" s="13"/>
      <c r="AJ8270" s="13"/>
      <c r="AK8270" s="13"/>
      <c r="AL8270" s="13"/>
      <c r="AM8270" s="13"/>
      <c r="AN8270" s="13"/>
      <c r="AO8270" s="13"/>
      <c r="AP8270" s="13"/>
      <c r="AQ8270" s="13"/>
    </row>
    <row r="8271" spans="1:43" x14ac:dyDescent="0.3">
      <c r="A8271" s="12"/>
      <c r="B8271" s="13"/>
      <c r="C8271" s="13"/>
      <c r="D8271" s="13"/>
      <c r="E8271" s="13"/>
      <c r="F8271" s="13"/>
      <c r="G8271" s="13"/>
      <c r="H8271" s="13"/>
      <c r="I8271" s="13"/>
      <c r="J8271" s="13"/>
      <c r="K8271" s="13"/>
      <c r="L8271" s="13"/>
      <c r="M8271" s="13"/>
      <c r="N8271" s="13"/>
      <c r="O8271" s="13"/>
      <c r="P8271" s="13"/>
      <c r="Q8271" s="13"/>
      <c r="R8271" s="13"/>
      <c r="S8271" s="13"/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  <c r="AE8271" s="13"/>
      <c r="AF8271" s="13"/>
      <c r="AG8271" s="13"/>
      <c r="AH8271" s="13"/>
      <c r="AI8271" s="13"/>
      <c r="AJ8271" s="13"/>
      <c r="AK8271" s="13"/>
      <c r="AL8271" s="13"/>
      <c r="AM8271" s="13"/>
      <c r="AN8271" s="13"/>
      <c r="AO8271" s="13"/>
      <c r="AP8271" s="13"/>
      <c r="AQ8271" s="13"/>
    </row>
    <row r="8272" spans="1:43" x14ac:dyDescent="0.3">
      <c r="A8272" s="12"/>
      <c r="B8272" s="13"/>
      <c r="C8272" s="13"/>
      <c r="D8272" s="13"/>
      <c r="E8272" s="13"/>
      <c r="F8272" s="13"/>
      <c r="G8272" s="13"/>
      <c r="H8272" s="13"/>
      <c r="I8272" s="13"/>
      <c r="J8272" s="13"/>
      <c r="K8272" s="13"/>
      <c r="L8272" s="13"/>
      <c r="M8272" s="13"/>
      <c r="N8272" s="13"/>
      <c r="O8272" s="13"/>
      <c r="P8272" s="13"/>
      <c r="Q8272" s="13"/>
      <c r="R8272" s="13"/>
      <c r="S8272" s="13"/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  <c r="AE8272" s="13"/>
      <c r="AF8272" s="13"/>
      <c r="AG8272" s="13"/>
      <c r="AH8272" s="13"/>
      <c r="AI8272" s="13"/>
      <c r="AJ8272" s="13"/>
      <c r="AK8272" s="13"/>
      <c r="AL8272" s="13"/>
      <c r="AM8272" s="13"/>
      <c r="AN8272" s="13"/>
      <c r="AO8272" s="13"/>
      <c r="AP8272" s="13"/>
      <c r="AQ8272" s="13"/>
    </row>
    <row r="8273" spans="1:43" x14ac:dyDescent="0.3">
      <c r="A8273" s="12"/>
      <c r="B8273" s="13"/>
      <c r="C8273" s="13"/>
      <c r="D8273" s="13"/>
      <c r="E8273" s="13"/>
      <c r="F8273" s="13"/>
      <c r="G8273" s="13"/>
      <c r="H8273" s="13"/>
      <c r="I8273" s="13"/>
      <c r="J8273" s="13"/>
      <c r="K8273" s="13"/>
      <c r="L8273" s="13"/>
      <c r="M8273" s="13"/>
      <c r="N8273" s="13"/>
      <c r="O8273" s="13"/>
      <c r="P8273" s="13"/>
      <c r="Q8273" s="13"/>
      <c r="R8273" s="13"/>
      <c r="S8273" s="13"/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  <c r="AE8273" s="13"/>
      <c r="AF8273" s="13"/>
      <c r="AG8273" s="13"/>
      <c r="AH8273" s="13"/>
      <c r="AI8273" s="13"/>
      <c r="AJ8273" s="13"/>
      <c r="AK8273" s="13"/>
      <c r="AL8273" s="13"/>
      <c r="AM8273" s="13"/>
      <c r="AN8273" s="13"/>
      <c r="AO8273" s="13"/>
      <c r="AP8273" s="13"/>
      <c r="AQ8273" s="13"/>
    </row>
    <row r="8274" spans="1:43" x14ac:dyDescent="0.3">
      <c r="A8274" s="12"/>
      <c r="B8274" s="13"/>
      <c r="C8274" s="13"/>
      <c r="D8274" s="13"/>
      <c r="E8274" s="13"/>
      <c r="F8274" s="13"/>
      <c r="G8274" s="13"/>
      <c r="H8274" s="13"/>
      <c r="I8274" s="13"/>
      <c r="J8274" s="13"/>
      <c r="K8274" s="13"/>
      <c r="L8274" s="13"/>
      <c r="M8274" s="13"/>
      <c r="N8274" s="13"/>
      <c r="O8274" s="13"/>
      <c r="P8274" s="13"/>
      <c r="Q8274" s="13"/>
      <c r="R8274" s="13"/>
      <c r="S8274" s="13"/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  <c r="AE8274" s="13"/>
      <c r="AF8274" s="13"/>
      <c r="AG8274" s="13"/>
      <c r="AH8274" s="13"/>
      <c r="AI8274" s="13"/>
      <c r="AJ8274" s="13"/>
      <c r="AK8274" s="13"/>
      <c r="AL8274" s="13"/>
      <c r="AM8274" s="13"/>
      <c r="AN8274" s="13"/>
      <c r="AO8274" s="13"/>
      <c r="AP8274" s="13"/>
      <c r="AQ8274" s="13"/>
    </row>
    <row r="8275" spans="1:43" x14ac:dyDescent="0.3">
      <c r="A8275" s="12"/>
      <c r="B8275" s="13"/>
      <c r="C8275" s="13"/>
      <c r="D8275" s="13"/>
      <c r="E8275" s="13"/>
      <c r="F8275" s="13"/>
      <c r="G8275" s="13"/>
      <c r="H8275" s="13"/>
      <c r="I8275" s="13"/>
      <c r="J8275" s="13"/>
      <c r="K8275" s="13"/>
      <c r="L8275" s="13"/>
      <c r="M8275" s="13"/>
      <c r="N8275" s="13"/>
      <c r="O8275" s="13"/>
      <c r="P8275" s="13"/>
      <c r="Q8275" s="13"/>
      <c r="R8275" s="13"/>
      <c r="S8275" s="13"/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  <c r="AE8275" s="13"/>
      <c r="AF8275" s="13"/>
      <c r="AG8275" s="13"/>
      <c r="AH8275" s="13"/>
      <c r="AI8275" s="13"/>
      <c r="AJ8275" s="13"/>
      <c r="AK8275" s="13"/>
      <c r="AL8275" s="13"/>
      <c r="AM8275" s="13"/>
      <c r="AN8275" s="13"/>
      <c r="AO8275" s="13"/>
      <c r="AP8275" s="13"/>
      <c r="AQ8275" s="13"/>
    </row>
    <row r="8276" spans="1:43" x14ac:dyDescent="0.3">
      <c r="A8276" s="12"/>
      <c r="B8276" s="13"/>
      <c r="C8276" s="13"/>
      <c r="D8276" s="13"/>
      <c r="E8276" s="13"/>
      <c r="F8276" s="13"/>
      <c r="G8276" s="13"/>
      <c r="H8276" s="13"/>
      <c r="I8276" s="13"/>
      <c r="J8276" s="13"/>
      <c r="K8276" s="13"/>
      <c r="L8276" s="13"/>
      <c r="M8276" s="13"/>
      <c r="N8276" s="13"/>
      <c r="O8276" s="13"/>
      <c r="P8276" s="13"/>
      <c r="Q8276" s="13"/>
      <c r="R8276" s="13"/>
      <c r="S8276" s="13"/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  <c r="AE8276" s="13"/>
      <c r="AF8276" s="13"/>
      <c r="AG8276" s="13"/>
      <c r="AH8276" s="13"/>
      <c r="AI8276" s="13"/>
      <c r="AJ8276" s="13"/>
      <c r="AK8276" s="13"/>
      <c r="AL8276" s="13"/>
      <c r="AM8276" s="13"/>
      <c r="AN8276" s="13"/>
      <c r="AO8276" s="13"/>
      <c r="AP8276" s="13"/>
      <c r="AQ8276" s="13"/>
    </row>
    <row r="8277" spans="1:43" x14ac:dyDescent="0.3">
      <c r="A8277" s="12"/>
      <c r="B8277" s="13"/>
      <c r="C8277" s="13"/>
      <c r="D8277" s="13"/>
      <c r="E8277" s="13"/>
      <c r="F8277" s="13"/>
      <c r="G8277" s="13"/>
      <c r="H8277" s="13"/>
      <c r="I8277" s="13"/>
      <c r="J8277" s="13"/>
      <c r="K8277" s="13"/>
      <c r="L8277" s="13"/>
      <c r="M8277" s="13"/>
      <c r="N8277" s="13"/>
      <c r="O8277" s="13"/>
      <c r="P8277" s="13"/>
      <c r="Q8277" s="13"/>
      <c r="R8277" s="13"/>
      <c r="S8277" s="13"/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  <c r="AE8277" s="13"/>
      <c r="AF8277" s="13"/>
      <c r="AG8277" s="13"/>
      <c r="AH8277" s="13"/>
      <c r="AI8277" s="13"/>
      <c r="AJ8277" s="13"/>
      <c r="AK8277" s="13"/>
      <c r="AL8277" s="13"/>
      <c r="AM8277" s="13"/>
      <c r="AN8277" s="13"/>
      <c r="AO8277" s="13"/>
      <c r="AP8277" s="13"/>
      <c r="AQ8277" s="13"/>
    </row>
    <row r="8278" spans="1:43" x14ac:dyDescent="0.3">
      <c r="A8278" s="12"/>
      <c r="B8278" s="13"/>
      <c r="C8278" s="13"/>
      <c r="D8278" s="13"/>
      <c r="E8278" s="13"/>
      <c r="F8278" s="13"/>
      <c r="G8278" s="13"/>
      <c r="H8278" s="13"/>
      <c r="I8278" s="13"/>
      <c r="J8278" s="13"/>
      <c r="K8278" s="13"/>
      <c r="L8278" s="13"/>
      <c r="M8278" s="13"/>
      <c r="N8278" s="13"/>
      <c r="O8278" s="13"/>
      <c r="P8278" s="13"/>
      <c r="Q8278" s="13"/>
      <c r="R8278" s="13"/>
      <c r="S8278" s="13"/>
      <c r="T8278" s="13"/>
      <c r="U8278" s="13"/>
      <c r="V8278" s="13"/>
      <c r="W8278" s="13"/>
      <c r="X8278" s="13"/>
      <c r="Y8278" s="13"/>
      <c r="Z8278" s="13"/>
      <c r="AA8278" s="13"/>
      <c r="AB8278" s="13"/>
      <c r="AC8278" s="13"/>
      <c r="AD8278" s="13"/>
      <c r="AE8278" s="13"/>
      <c r="AF8278" s="13"/>
      <c r="AG8278" s="13"/>
      <c r="AH8278" s="13"/>
      <c r="AI8278" s="13"/>
      <c r="AJ8278" s="13"/>
      <c r="AK8278" s="13"/>
      <c r="AL8278" s="13"/>
      <c r="AM8278" s="13"/>
      <c r="AN8278" s="13"/>
      <c r="AO8278" s="13"/>
      <c r="AP8278" s="13"/>
      <c r="AQ8278" s="13"/>
    </row>
    <row r="8279" spans="1:43" x14ac:dyDescent="0.3">
      <c r="A8279" s="12"/>
      <c r="B8279" s="13"/>
      <c r="C8279" s="13"/>
      <c r="D8279" s="13"/>
      <c r="E8279" s="13"/>
      <c r="F8279" s="13"/>
      <c r="G8279" s="13"/>
      <c r="H8279" s="13"/>
      <c r="I8279" s="13"/>
      <c r="J8279" s="13"/>
      <c r="K8279" s="13"/>
      <c r="L8279" s="13"/>
      <c r="M8279" s="13"/>
      <c r="N8279" s="13"/>
      <c r="O8279" s="13"/>
      <c r="P8279" s="13"/>
      <c r="Q8279" s="13"/>
      <c r="R8279" s="13"/>
      <c r="S8279" s="13"/>
      <c r="T8279" s="13"/>
      <c r="U8279" s="13"/>
      <c r="V8279" s="13"/>
      <c r="W8279" s="13"/>
      <c r="X8279" s="13"/>
      <c r="Y8279" s="13"/>
      <c r="Z8279" s="13"/>
      <c r="AA8279" s="13"/>
      <c r="AB8279" s="13"/>
      <c r="AC8279" s="13"/>
      <c r="AD8279" s="13"/>
      <c r="AE8279" s="13"/>
      <c r="AF8279" s="13"/>
      <c r="AG8279" s="13"/>
      <c r="AH8279" s="13"/>
      <c r="AI8279" s="13"/>
      <c r="AJ8279" s="13"/>
      <c r="AK8279" s="13"/>
      <c r="AL8279" s="13"/>
      <c r="AM8279" s="13"/>
      <c r="AN8279" s="13"/>
      <c r="AO8279" s="13"/>
      <c r="AP8279" s="13"/>
      <c r="AQ8279" s="13"/>
    </row>
    <row r="8280" spans="1:43" x14ac:dyDescent="0.3">
      <c r="A8280" s="12"/>
      <c r="B8280" s="13"/>
      <c r="C8280" s="13"/>
      <c r="D8280" s="13"/>
      <c r="E8280" s="13"/>
      <c r="F8280" s="13"/>
      <c r="G8280" s="13"/>
      <c r="H8280" s="13"/>
      <c r="I8280" s="13"/>
      <c r="J8280" s="13"/>
      <c r="K8280" s="13"/>
      <c r="L8280" s="13"/>
      <c r="M8280" s="13"/>
      <c r="N8280" s="13"/>
      <c r="O8280" s="13"/>
      <c r="P8280" s="13"/>
      <c r="Q8280" s="13"/>
      <c r="R8280" s="13"/>
      <c r="S8280" s="13"/>
      <c r="T8280" s="13"/>
      <c r="U8280" s="13"/>
      <c r="V8280" s="13"/>
      <c r="W8280" s="13"/>
      <c r="X8280" s="13"/>
      <c r="Y8280" s="13"/>
      <c r="Z8280" s="13"/>
      <c r="AA8280" s="13"/>
      <c r="AB8280" s="13"/>
      <c r="AC8280" s="13"/>
      <c r="AD8280" s="13"/>
      <c r="AE8280" s="13"/>
      <c r="AF8280" s="13"/>
      <c r="AG8280" s="13"/>
      <c r="AH8280" s="13"/>
      <c r="AI8280" s="13"/>
      <c r="AJ8280" s="13"/>
      <c r="AK8280" s="13"/>
      <c r="AL8280" s="13"/>
      <c r="AM8280" s="13"/>
      <c r="AN8280" s="13"/>
      <c r="AO8280" s="13"/>
      <c r="AP8280" s="13"/>
      <c r="AQ8280" s="13"/>
    </row>
    <row r="8281" spans="1:43" x14ac:dyDescent="0.3">
      <c r="A8281" s="12"/>
      <c r="B8281" s="13"/>
      <c r="C8281" s="13"/>
      <c r="D8281" s="13"/>
      <c r="E8281" s="13"/>
      <c r="F8281" s="13"/>
      <c r="G8281" s="13"/>
      <c r="H8281" s="13"/>
      <c r="I8281" s="13"/>
      <c r="J8281" s="13"/>
      <c r="K8281" s="13"/>
      <c r="L8281" s="13"/>
      <c r="M8281" s="13"/>
      <c r="N8281" s="13"/>
      <c r="O8281" s="13"/>
      <c r="P8281" s="13"/>
      <c r="Q8281" s="13"/>
      <c r="R8281" s="13"/>
      <c r="S8281" s="13"/>
      <c r="T8281" s="13"/>
      <c r="U8281" s="13"/>
      <c r="V8281" s="13"/>
      <c r="W8281" s="13"/>
      <c r="X8281" s="13"/>
      <c r="Y8281" s="13"/>
      <c r="Z8281" s="13"/>
      <c r="AA8281" s="13"/>
      <c r="AB8281" s="13"/>
      <c r="AC8281" s="13"/>
      <c r="AD8281" s="13"/>
      <c r="AE8281" s="13"/>
      <c r="AF8281" s="13"/>
      <c r="AG8281" s="13"/>
      <c r="AH8281" s="13"/>
      <c r="AI8281" s="13"/>
      <c r="AJ8281" s="13"/>
      <c r="AK8281" s="13"/>
      <c r="AL8281" s="13"/>
      <c r="AM8281" s="13"/>
      <c r="AN8281" s="13"/>
      <c r="AO8281" s="13"/>
      <c r="AP8281" s="13"/>
      <c r="AQ8281" s="13"/>
    </row>
    <row r="8282" spans="1:43" x14ac:dyDescent="0.3">
      <c r="A8282" s="12"/>
      <c r="B8282" s="13"/>
      <c r="C8282" s="13"/>
      <c r="D8282" s="13"/>
      <c r="E8282" s="13"/>
      <c r="F8282" s="13"/>
      <c r="G8282" s="13"/>
      <c r="H8282" s="13"/>
      <c r="I8282" s="13"/>
      <c r="J8282" s="13"/>
      <c r="K8282" s="13"/>
      <c r="L8282" s="13"/>
      <c r="M8282" s="13"/>
      <c r="N8282" s="13"/>
      <c r="O8282" s="13"/>
      <c r="P8282" s="13"/>
      <c r="Q8282" s="13"/>
      <c r="R8282" s="13"/>
      <c r="S8282" s="13"/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  <c r="AE8282" s="13"/>
      <c r="AF8282" s="13"/>
      <c r="AG8282" s="13"/>
      <c r="AH8282" s="13"/>
      <c r="AI8282" s="13"/>
      <c r="AJ8282" s="13"/>
      <c r="AK8282" s="13"/>
      <c r="AL8282" s="13"/>
      <c r="AM8282" s="13"/>
      <c r="AN8282" s="13"/>
      <c r="AO8282" s="13"/>
      <c r="AP8282" s="13"/>
      <c r="AQ8282" s="13"/>
    </row>
    <row r="8283" spans="1:43" x14ac:dyDescent="0.3">
      <c r="A8283" s="12"/>
      <c r="B8283" s="13"/>
      <c r="C8283" s="13"/>
      <c r="D8283" s="13"/>
      <c r="E8283" s="13"/>
      <c r="F8283" s="13"/>
      <c r="G8283" s="13"/>
      <c r="H8283" s="13"/>
      <c r="I8283" s="13"/>
      <c r="J8283" s="13"/>
      <c r="K8283" s="13"/>
      <c r="L8283" s="13"/>
      <c r="M8283" s="13"/>
      <c r="N8283" s="13"/>
      <c r="O8283" s="13"/>
      <c r="P8283" s="13"/>
      <c r="Q8283" s="13"/>
      <c r="R8283" s="13"/>
      <c r="S8283" s="13"/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  <c r="AE8283" s="13"/>
      <c r="AF8283" s="13"/>
      <c r="AG8283" s="13"/>
      <c r="AH8283" s="13"/>
      <c r="AI8283" s="13"/>
      <c r="AJ8283" s="13"/>
      <c r="AK8283" s="13"/>
      <c r="AL8283" s="13"/>
      <c r="AM8283" s="13"/>
      <c r="AN8283" s="13"/>
      <c r="AO8283" s="13"/>
      <c r="AP8283" s="13"/>
      <c r="AQ8283" s="13"/>
    </row>
    <row r="8284" spans="1:43" x14ac:dyDescent="0.3">
      <c r="A8284" s="12"/>
      <c r="B8284" s="13"/>
      <c r="C8284" s="13"/>
      <c r="D8284" s="13"/>
      <c r="E8284" s="13"/>
      <c r="F8284" s="13"/>
      <c r="G8284" s="13"/>
      <c r="H8284" s="13"/>
      <c r="I8284" s="13"/>
      <c r="J8284" s="13"/>
      <c r="K8284" s="13"/>
      <c r="L8284" s="13"/>
      <c r="M8284" s="13"/>
      <c r="N8284" s="13"/>
      <c r="O8284" s="13"/>
      <c r="P8284" s="13"/>
      <c r="Q8284" s="13"/>
      <c r="R8284" s="13"/>
      <c r="S8284" s="13"/>
      <c r="T8284" s="13"/>
      <c r="U8284" s="13"/>
      <c r="V8284" s="13"/>
      <c r="W8284" s="13"/>
      <c r="X8284" s="13"/>
      <c r="Y8284" s="13"/>
      <c r="Z8284" s="13"/>
      <c r="AA8284" s="13"/>
      <c r="AB8284" s="13"/>
      <c r="AC8284" s="13"/>
      <c r="AD8284" s="13"/>
      <c r="AE8284" s="13"/>
      <c r="AF8284" s="13"/>
      <c r="AG8284" s="13"/>
      <c r="AH8284" s="13"/>
      <c r="AI8284" s="13"/>
      <c r="AJ8284" s="13"/>
      <c r="AK8284" s="13"/>
      <c r="AL8284" s="13"/>
      <c r="AM8284" s="13"/>
      <c r="AN8284" s="13"/>
      <c r="AO8284" s="13"/>
      <c r="AP8284" s="13"/>
      <c r="AQ8284" s="13"/>
    </row>
    <row r="8285" spans="1:43" x14ac:dyDescent="0.3">
      <c r="A8285" s="12"/>
      <c r="B8285" s="13"/>
      <c r="C8285" s="13"/>
      <c r="D8285" s="13"/>
      <c r="E8285" s="13"/>
      <c r="F8285" s="13"/>
      <c r="G8285" s="13"/>
      <c r="H8285" s="13"/>
      <c r="I8285" s="13"/>
      <c r="J8285" s="13"/>
      <c r="K8285" s="13"/>
      <c r="L8285" s="13"/>
      <c r="M8285" s="13"/>
      <c r="N8285" s="13"/>
      <c r="O8285" s="13"/>
      <c r="P8285" s="13"/>
      <c r="Q8285" s="13"/>
      <c r="R8285" s="13"/>
      <c r="S8285" s="13"/>
      <c r="T8285" s="13"/>
      <c r="U8285" s="13"/>
      <c r="V8285" s="13"/>
      <c r="W8285" s="13"/>
      <c r="X8285" s="13"/>
      <c r="Y8285" s="13"/>
      <c r="Z8285" s="13"/>
      <c r="AA8285" s="13"/>
      <c r="AB8285" s="13"/>
      <c r="AC8285" s="13"/>
      <c r="AD8285" s="13"/>
      <c r="AE8285" s="13"/>
      <c r="AF8285" s="13"/>
      <c r="AG8285" s="13"/>
      <c r="AH8285" s="13"/>
      <c r="AI8285" s="13"/>
      <c r="AJ8285" s="13"/>
      <c r="AK8285" s="13"/>
      <c r="AL8285" s="13"/>
      <c r="AM8285" s="13"/>
      <c r="AN8285" s="13"/>
      <c r="AO8285" s="13"/>
      <c r="AP8285" s="13"/>
      <c r="AQ8285" s="13"/>
    </row>
    <row r="8286" spans="1:43" x14ac:dyDescent="0.3">
      <c r="A8286" s="12"/>
      <c r="B8286" s="13"/>
      <c r="C8286" s="13"/>
      <c r="D8286" s="13"/>
      <c r="E8286" s="13"/>
      <c r="F8286" s="13"/>
      <c r="G8286" s="13"/>
      <c r="H8286" s="13"/>
      <c r="I8286" s="13"/>
      <c r="J8286" s="13"/>
      <c r="K8286" s="13"/>
      <c r="L8286" s="13"/>
      <c r="M8286" s="13"/>
      <c r="N8286" s="13"/>
      <c r="O8286" s="13"/>
      <c r="P8286" s="13"/>
      <c r="Q8286" s="13"/>
      <c r="R8286" s="13"/>
      <c r="S8286" s="13"/>
      <c r="T8286" s="13"/>
      <c r="U8286" s="13"/>
      <c r="V8286" s="13"/>
      <c r="W8286" s="13"/>
      <c r="X8286" s="13"/>
      <c r="Y8286" s="13"/>
      <c r="Z8286" s="13"/>
      <c r="AA8286" s="13"/>
      <c r="AB8286" s="13"/>
      <c r="AC8286" s="13"/>
      <c r="AD8286" s="13"/>
      <c r="AE8286" s="13"/>
      <c r="AF8286" s="13"/>
      <c r="AG8286" s="13"/>
      <c r="AH8286" s="13"/>
      <c r="AI8286" s="13"/>
      <c r="AJ8286" s="13"/>
      <c r="AK8286" s="13"/>
      <c r="AL8286" s="13"/>
      <c r="AM8286" s="13"/>
      <c r="AN8286" s="13"/>
      <c r="AO8286" s="13"/>
      <c r="AP8286" s="13"/>
      <c r="AQ8286" s="13"/>
    </row>
    <row r="8287" spans="1:43" x14ac:dyDescent="0.3">
      <c r="A8287" s="12"/>
      <c r="B8287" s="13"/>
      <c r="C8287" s="13"/>
      <c r="D8287" s="13"/>
      <c r="E8287" s="13"/>
      <c r="F8287" s="13"/>
      <c r="G8287" s="13"/>
      <c r="H8287" s="13"/>
      <c r="I8287" s="13"/>
      <c r="J8287" s="13"/>
      <c r="K8287" s="13"/>
      <c r="L8287" s="13"/>
      <c r="M8287" s="13"/>
      <c r="N8287" s="13"/>
      <c r="O8287" s="13"/>
      <c r="P8287" s="13"/>
      <c r="Q8287" s="13"/>
      <c r="R8287" s="13"/>
      <c r="S8287" s="13"/>
      <c r="T8287" s="13"/>
      <c r="U8287" s="13"/>
      <c r="V8287" s="13"/>
      <c r="W8287" s="13"/>
      <c r="X8287" s="13"/>
      <c r="Y8287" s="13"/>
      <c r="Z8287" s="13"/>
      <c r="AA8287" s="13"/>
      <c r="AB8287" s="13"/>
      <c r="AC8287" s="13"/>
      <c r="AD8287" s="13"/>
      <c r="AE8287" s="13"/>
      <c r="AF8287" s="13"/>
      <c r="AG8287" s="13"/>
      <c r="AH8287" s="13"/>
      <c r="AI8287" s="13"/>
      <c r="AJ8287" s="13"/>
      <c r="AK8287" s="13"/>
      <c r="AL8287" s="13"/>
      <c r="AM8287" s="13"/>
      <c r="AN8287" s="13"/>
      <c r="AO8287" s="13"/>
      <c r="AP8287" s="13"/>
      <c r="AQ8287" s="13"/>
    </row>
    <row r="8288" spans="1:43" x14ac:dyDescent="0.3">
      <c r="A8288" s="12"/>
      <c r="B8288" s="13"/>
      <c r="C8288" s="13"/>
      <c r="D8288" s="13"/>
      <c r="E8288" s="13"/>
      <c r="F8288" s="13"/>
      <c r="G8288" s="13"/>
      <c r="H8288" s="13"/>
      <c r="I8288" s="13"/>
      <c r="J8288" s="13"/>
      <c r="K8288" s="13"/>
      <c r="L8288" s="13"/>
      <c r="M8288" s="13"/>
      <c r="N8288" s="13"/>
      <c r="O8288" s="13"/>
      <c r="P8288" s="13"/>
      <c r="Q8288" s="13"/>
      <c r="R8288" s="13"/>
      <c r="S8288" s="13"/>
      <c r="T8288" s="13"/>
      <c r="U8288" s="13"/>
      <c r="V8288" s="13"/>
      <c r="W8288" s="13"/>
      <c r="X8288" s="13"/>
      <c r="Y8288" s="13"/>
      <c r="Z8288" s="13"/>
      <c r="AA8288" s="13"/>
      <c r="AB8288" s="13"/>
      <c r="AC8288" s="13"/>
      <c r="AD8288" s="13"/>
      <c r="AE8288" s="13"/>
      <c r="AF8288" s="13"/>
      <c r="AG8288" s="13"/>
      <c r="AH8288" s="13"/>
      <c r="AI8288" s="13"/>
      <c r="AJ8288" s="13"/>
      <c r="AK8288" s="13"/>
      <c r="AL8288" s="13"/>
      <c r="AM8288" s="13"/>
      <c r="AN8288" s="13"/>
      <c r="AO8288" s="13"/>
      <c r="AP8288" s="13"/>
      <c r="AQ8288" s="13"/>
    </row>
    <row r="8289" spans="1:43" x14ac:dyDescent="0.3">
      <c r="A8289" s="12"/>
      <c r="B8289" s="13"/>
      <c r="C8289" s="13"/>
      <c r="D8289" s="13"/>
      <c r="E8289" s="13"/>
      <c r="F8289" s="13"/>
      <c r="G8289" s="13"/>
      <c r="H8289" s="13"/>
      <c r="I8289" s="13"/>
      <c r="J8289" s="13"/>
      <c r="K8289" s="13"/>
      <c r="L8289" s="13"/>
      <c r="M8289" s="13"/>
      <c r="N8289" s="13"/>
      <c r="O8289" s="13"/>
      <c r="P8289" s="13"/>
      <c r="Q8289" s="13"/>
      <c r="R8289" s="13"/>
      <c r="S8289" s="13"/>
      <c r="T8289" s="13"/>
      <c r="U8289" s="13"/>
      <c r="V8289" s="13"/>
      <c r="W8289" s="13"/>
      <c r="X8289" s="13"/>
      <c r="Y8289" s="13"/>
      <c r="Z8289" s="13"/>
      <c r="AA8289" s="13"/>
      <c r="AB8289" s="13"/>
      <c r="AC8289" s="13"/>
      <c r="AD8289" s="13"/>
      <c r="AE8289" s="13"/>
      <c r="AF8289" s="13"/>
      <c r="AG8289" s="13"/>
      <c r="AH8289" s="13"/>
      <c r="AI8289" s="13"/>
      <c r="AJ8289" s="13"/>
      <c r="AK8289" s="13"/>
      <c r="AL8289" s="13"/>
      <c r="AM8289" s="13"/>
      <c r="AN8289" s="13"/>
      <c r="AO8289" s="13"/>
      <c r="AP8289" s="13"/>
      <c r="AQ8289" s="13"/>
    </row>
    <row r="8290" spans="1:43" x14ac:dyDescent="0.3">
      <c r="A8290" s="12"/>
      <c r="B8290" s="13"/>
      <c r="C8290" s="13"/>
      <c r="D8290" s="13"/>
      <c r="E8290" s="13"/>
      <c r="F8290" s="13"/>
      <c r="G8290" s="13"/>
      <c r="H8290" s="13"/>
      <c r="I8290" s="13"/>
      <c r="J8290" s="13"/>
      <c r="K8290" s="13"/>
      <c r="L8290" s="13"/>
      <c r="M8290" s="13"/>
      <c r="N8290" s="13"/>
      <c r="O8290" s="13"/>
      <c r="P8290" s="13"/>
      <c r="Q8290" s="13"/>
      <c r="R8290" s="13"/>
      <c r="S8290" s="13"/>
      <c r="T8290" s="13"/>
      <c r="U8290" s="13"/>
      <c r="V8290" s="13"/>
      <c r="W8290" s="13"/>
      <c r="X8290" s="13"/>
      <c r="Y8290" s="13"/>
      <c r="Z8290" s="13"/>
      <c r="AA8290" s="13"/>
      <c r="AB8290" s="13"/>
      <c r="AC8290" s="13"/>
      <c r="AD8290" s="13"/>
      <c r="AE8290" s="13"/>
      <c r="AF8290" s="13"/>
      <c r="AG8290" s="13"/>
      <c r="AH8290" s="13"/>
      <c r="AI8290" s="13"/>
      <c r="AJ8290" s="13"/>
      <c r="AK8290" s="13"/>
      <c r="AL8290" s="13"/>
      <c r="AM8290" s="13"/>
      <c r="AN8290" s="13"/>
      <c r="AO8290" s="13"/>
      <c r="AP8290" s="13"/>
      <c r="AQ8290" s="13"/>
    </row>
    <row r="8291" spans="1:43" x14ac:dyDescent="0.3">
      <c r="A8291" s="12"/>
      <c r="B8291" s="13"/>
      <c r="C8291" s="13"/>
      <c r="D8291" s="13"/>
      <c r="E8291" s="13"/>
      <c r="F8291" s="13"/>
      <c r="G8291" s="13"/>
      <c r="H8291" s="13"/>
      <c r="I8291" s="13"/>
      <c r="J8291" s="13"/>
      <c r="K8291" s="13"/>
      <c r="L8291" s="13"/>
      <c r="M8291" s="13"/>
      <c r="N8291" s="13"/>
      <c r="O8291" s="13"/>
      <c r="P8291" s="13"/>
      <c r="Q8291" s="13"/>
      <c r="R8291" s="13"/>
      <c r="S8291" s="13"/>
      <c r="T8291" s="13"/>
      <c r="U8291" s="13"/>
      <c r="V8291" s="13"/>
      <c r="W8291" s="13"/>
      <c r="X8291" s="13"/>
      <c r="Y8291" s="13"/>
      <c r="Z8291" s="13"/>
      <c r="AA8291" s="13"/>
      <c r="AB8291" s="13"/>
      <c r="AC8291" s="13"/>
      <c r="AD8291" s="13"/>
      <c r="AE8291" s="13"/>
      <c r="AF8291" s="13"/>
      <c r="AG8291" s="13"/>
      <c r="AH8291" s="13"/>
      <c r="AI8291" s="13"/>
      <c r="AJ8291" s="13"/>
      <c r="AK8291" s="13"/>
      <c r="AL8291" s="13"/>
      <c r="AM8291" s="13"/>
      <c r="AN8291" s="13"/>
      <c r="AO8291" s="13"/>
      <c r="AP8291" s="13"/>
      <c r="AQ8291" s="13"/>
    </row>
    <row r="8292" spans="1:43" x14ac:dyDescent="0.3">
      <c r="A8292" s="12"/>
      <c r="B8292" s="13"/>
      <c r="C8292" s="13"/>
      <c r="D8292" s="13"/>
      <c r="E8292" s="13"/>
      <c r="F8292" s="13"/>
      <c r="G8292" s="13"/>
      <c r="H8292" s="13"/>
      <c r="I8292" s="13"/>
      <c r="J8292" s="13"/>
      <c r="K8292" s="13"/>
      <c r="L8292" s="13"/>
      <c r="M8292" s="13"/>
      <c r="N8292" s="13"/>
      <c r="O8292" s="13"/>
      <c r="P8292" s="13"/>
      <c r="Q8292" s="13"/>
      <c r="R8292" s="13"/>
      <c r="S8292" s="13"/>
      <c r="T8292" s="13"/>
      <c r="U8292" s="13"/>
      <c r="V8292" s="13"/>
      <c r="W8292" s="13"/>
      <c r="X8292" s="13"/>
      <c r="Y8292" s="13"/>
      <c r="Z8292" s="13"/>
      <c r="AA8292" s="13"/>
      <c r="AB8292" s="13"/>
      <c r="AC8292" s="13"/>
      <c r="AD8292" s="13"/>
      <c r="AE8292" s="13"/>
      <c r="AF8292" s="13"/>
      <c r="AG8292" s="13"/>
      <c r="AH8292" s="13"/>
      <c r="AI8292" s="13"/>
      <c r="AJ8292" s="13"/>
      <c r="AK8292" s="13"/>
      <c r="AL8292" s="13"/>
      <c r="AM8292" s="13"/>
      <c r="AN8292" s="13"/>
      <c r="AO8292" s="13"/>
      <c r="AP8292" s="13"/>
      <c r="AQ8292" s="13"/>
    </row>
    <row r="8293" spans="1:43" x14ac:dyDescent="0.3">
      <c r="A8293" s="12"/>
      <c r="B8293" s="13"/>
      <c r="C8293" s="13"/>
      <c r="D8293" s="13"/>
      <c r="E8293" s="13"/>
      <c r="F8293" s="13"/>
      <c r="G8293" s="13"/>
      <c r="H8293" s="13"/>
      <c r="I8293" s="13"/>
      <c r="J8293" s="13"/>
      <c r="K8293" s="13"/>
      <c r="L8293" s="13"/>
      <c r="M8293" s="13"/>
      <c r="N8293" s="13"/>
      <c r="O8293" s="13"/>
      <c r="P8293" s="13"/>
      <c r="Q8293" s="13"/>
      <c r="R8293" s="13"/>
      <c r="S8293" s="13"/>
      <c r="T8293" s="13"/>
      <c r="U8293" s="13"/>
      <c r="V8293" s="13"/>
      <c r="W8293" s="13"/>
      <c r="X8293" s="13"/>
      <c r="Y8293" s="13"/>
      <c r="Z8293" s="13"/>
      <c r="AA8293" s="13"/>
      <c r="AB8293" s="13"/>
      <c r="AC8293" s="13"/>
      <c r="AD8293" s="13"/>
      <c r="AE8293" s="13"/>
      <c r="AF8293" s="13"/>
      <c r="AG8293" s="13"/>
      <c r="AH8293" s="13"/>
      <c r="AI8293" s="13"/>
      <c r="AJ8293" s="13"/>
      <c r="AK8293" s="13"/>
      <c r="AL8293" s="13"/>
      <c r="AM8293" s="13"/>
      <c r="AN8293" s="13"/>
      <c r="AO8293" s="13"/>
      <c r="AP8293" s="13"/>
      <c r="AQ8293" s="13"/>
    </row>
    <row r="8294" spans="1:43" x14ac:dyDescent="0.3">
      <c r="A8294" s="12"/>
      <c r="B8294" s="13"/>
      <c r="C8294" s="13"/>
      <c r="D8294" s="13"/>
      <c r="E8294" s="13"/>
      <c r="F8294" s="13"/>
      <c r="G8294" s="13"/>
      <c r="H8294" s="13"/>
      <c r="I8294" s="13"/>
      <c r="J8294" s="13"/>
      <c r="K8294" s="13"/>
      <c r="L8294" s="13"/>
      <c r="M8294" s="13"/>
      <c r="N8294" s="13"/>
      <c r="O8294" s="13"/>
      <c r="P8294" s="13"/>
      <c r="Q8294" s="13"/>
      <c r="R8294" s="13"/>
      <c r="S8294" s="13"/>
      <c r="T8294" s="13"/>
      <c r="U8294" s="13"/>
      <c r="V8294" s="13"/>
      <c r="W8294" s="13"/>
      <c r="X8294" s="13"/>
      <c r="Y8294" s="13"/>
      <c r="Z8294" s="13"/>
      <c r="AA8294" s="13"/>
      <c r="AB8294" s="13"/>
      <c r="AC8294" s="13"/>
      <c r="AD8294" s="13"/>
      <c r="AE8294" s="13"/>
      <c r="AF8294" s="13"/>
      <c r="AG8294" s="13"/>
      <c r="AH8294" s="13"/>
      <c r="AI8294" s="13"/>
      <c r="AJ8294" s="13"/>
      <c r="AK8294" s="13"/>
      <c r="AL8294" s="13"/>
      <c r="AM8294" s="13"/>
      <c r="AN8294" s="13"/>
      <c r="AO8294" s="13"/>
      <c r="AP8294" s="13"/>
      <c r="AQ8294" s="13"/>
    </row>
    <row r="8295" spans="1:43" x14ac:dyDescent="0.3">
      <c r="A8295" s="12"/>
      <c r="B8295" s="13"/>
      <c r="C8295" s="13"/>
      <c r="D8295" s="13"/>
      <c r="E8295" s="13"/>
      <c r="F8295" s="13"/>
      <c r="G8295" s="13"/>
      <c r="H8295" s="13"/>
      <c r="I8295" s="13"/>
      <c r="J8295" s="13"/>
      <c r="K8295" s="13"/>
      <c r="L8295" s="13"/>
      <c r="M8295" s="13"/>
      <c r="N8295" s="13"/>
      <c r="O8295" s="13"/>
      <c r="P8295" s="13"/>
      <c r="Q8295" s="13"/>
      <c r="R8295" s="13"/>
      <c r="S8295" s="13"/>
      <c r="T8295" s="13"/>
      <c r="U8295" s="13"/>
      <c r="V8295" s="13"/>
      <c r="W8295" s="13"/>
      <c r="X8295" s="13"/>
      <c r="Y8295" s="13"/>
      <c r="Z8295" s="13"/>
      <c r="AA8295" s="13"/>
      <c r="AB8295" s="13"/>
      <c r="AC8295" s="13"/>
      <c r="AD8295" s="13"/>
      <c r="AE8295" s="13"/>
      <c r="AF8295" s="13"/>
      <c r="AG8295" s="13"/>
      <c r="AH8295" s="13"/>
      <c r="AI8295" s="13"/>
      <c r="AJ8295" s="13"/>
      <c r="AK8295" s="13"/>
      <c r="AL8295" s="13"/>
      <c r="AM8295" s="13"/>
      <c r="AN8295" s="13"/>
      <c r="AO8295" s="13"/>
      <c r="AP8295" s="13"/>
      <c r="AQ8295" s="13"/>
    </row>
    <row r="8296" spans="1:43" x14ac:dyDescent="0.3">
      <c r="A8296" s="12"/>
      <c r="B8296" s="13"/>
      <c r="C8296" s="13"/>
      <c r="D8296" s="13"/>
      <c r="E8296" s="13"/>
      <c r="F8296" s="13"/>
      <c r="G8296" s="13"/>
      <c r="H8296" s="13"/>
      <c r="I8296" s="13"/>
      <c r="J8296" s="13"/>
      <c r="K8296" s="13"/>
      <c r="L8296" s="13"/>
      <c r="M8296" s="13"/>
      <c r="N8296" s="13"/>
      <c r="O8296" s="13"/>
      <c r="P8296" s="13"/>
      <c r="Q8296" s="13"/>
      <c r="R8296" s="13"/>
      <c r="S8296" s="13"/>
      <c r="T8296" s="13"/>
      <c r="U8296" s="13"/>
      <c r="V8296" s="13"/>
      <c r="W8296" s="13"/>
      <c r="X8296" s="13"/>
      <c r="Y8296" s="13"/>
      <c r="Z8296" s="13"/>
      <c r="AA8296" s="13"/>
      <c r="AB8296" s="13"/>
      <c r="AC8296" s="13"/>
      <c r="AD8296" s="13"/>
      <c r="AE8296" s="13"/>
      <c r="AF8296" s="13"/>
      <c r="AG8296" s="13"/>
      <c r="AH8296" s="13"/>
      <c r="AI8296" s="13"/>
      <c r="AJ8296" s="13"/>
      <c r="AK8296" s="13"/>
      <c r="AL8296" s="13"/>
      <c r="AM8296" s="13"/>
      <c r="AN8296" s="13"/>
      <c r="AO8296" s="13"/>
      <c r="AP8296" s="13"/>
      <c r="AQ8296" s="13"/>
    </row>
    <row r="8297" spans="1:43" x14ac:dyDescent="0.3">
      <c r="A8297" s="12"/>
      <c r="B8297" s="13"/>
      <c r="C8297" s="13"/>
      <c r="D8297" s="13"/>
      <c r="E8297" s="13"/>
      <c r="F8297" s="13"/>
      <c r="G8297" s="13"/>
      <c r="H8297" s="13"/>
      <c r="I8297" s="13"/>
      <c r="J8297" s="13"/>
      <c r="K8297" s="13"/>
      <c r="L8297" s="13"/>
      <c r="M8297" s="13"/>
      <c r="N8297" s="13"/>
      <c r="O8297" s="13"/>
      <c r="P8297" s="13"/>
      <c r="Q8297" s="13"/>
      <c r="R8297" s="13"/>
      <c r="S8297" s="13"/>
      <c r="T8297" s="13"/>
      <c r="U8297" s="13"/>
      <c r="V8297" s="13"/>
      <c r="W8297" s="13"/>
      <c r="X8297" s="13"/>
      <c r="Y8297" s="13"/>
      <c r="Z8297" s="13"/>
      <c r="AA8297" s="13"/>
      <c r="AB8297" s="13"/>
      <c r="AC8297" s="13"/>
      <c r="AD8297" s="13"/>
      <c r="AE8297" s="13"/>
      <c r="AF8297" s="13"/>
      <c r="AG8297" s="13"/>
      <c r="AH8297" s="13"/>
      <c r="AI8297" s="13"/>
      <c r="AJ8297" s="13"/>
      <c r="AK8297" s="13"/>
      <c r="AL8297" s="13"/>
      <c r="AM8297" s="13"/>
      <c r="AN8297" s="13"/>
      <c r="AO8297" s="13"/>
      <c r="AP8297" s="13"/>
      <c r="AQ8297" s="13"/>
    </row>
    <row r="8298" spans="1:43" x14ac:dyDescent="0.3">
      <c r="A8298" s="12"/>
      <c r="B8298" s="13"/>
      <c r="C8298" s="13"/>
      <c r="D8298" s="13"/>
      <c r="E8298" s="13"/>
      <c r="F8298" s="13"/>
      <c r="G8298" s="13"/>
      <c r="H8298" s="13"/>
      <c r="I8298" s="13"/>
      <c r="J8298" s="13"/>
      <c r="K8298" s="13"/>
      <c r="L8298" s="13"/>
      <c r="M8298" s="13"/>
      <c r="N8298" s="13"/>
      <c r="O8298" s="13"/>
      <c r="P8298" s="13"/>
      <c r="Q8298" s="13"/>
      <c r="R8298" s="13"/>
      <c r="S8298" s="13"/>
      <c r="T8298" s="13"/>
      <c r="U8298" s="13"/>
      <c r="V8298" s="13"/>
      <c r="W8298" s="13"/>
      <c r="X8298" s="13"/>
      <c r="Y8298" s="13"/>
      <c r="Z8298" s="13"/>
      <c r="AA8298" s="13"/>
      <c r="AB8298" s="13"/>
      <c r="AC8298" s="13"/>
      <c r="AD8298" s="13"/>
      <c r="AE8298" s="13"/>
      <c r="AF8298" s="13"/>
      <c r="AG8298" s="13"/>
      <c r="AH8298" s="13"/>
      <c r="AI8298" s="13"/>
      <c r="AJ8298" s="13"/>
      <c r="AK8298" s="13"/>
      <c r="AL8298" s="13"/>
      <c r="AM8298" s="13"/>
      <c r="AN8298" s="13"/>
      <c r="AO8298" s="13"/>
      <c r="AP8298" s="13"/>
      <c r="AQ8298" s="13"/>
    </row>
    <row r="8299" spans="1:43" x14ac:dyDescent="0.3">
      <c r="A8299" s="12"/>
      <c r="B8299" s="13"/>
      <c r="C8299" s="13"/>
      <c r="D8299" s="13"/>
      <c r="E8299" s="13"/>
      <c r="F8299" s="13"/>
      <c r="G8299" s="13"/>
      <c r="H8299" s="13"/>
      <c r="I8299" s="13"/>
      <c r="J8299" s="13"/>
      <c r="K8299" s="13"/>
      <c r="L8299" s="13"/>
      <c r="M8299" s="13"/>
      <c r="N8299" s="13"/>
      <c r="O8299" s="13"/>
      <c r="P8299" s="13"/>
      <c r="Q8299" s="13"/>
      <c r="R8299" s="13"/>
      <c r="S8299" s="13"/>
      <c r="T8299" s="13"/>
      <c r="U8299" s="13"/>
      <c r="V8299" s="13"/>
      <c r="W8299" s="13"/>
      <c r="X8299" s="13"/>
      <c r="Y8299" s="13"/>
      <c r="Z8299" s="13"/>
      <c r="AA8299" s="13"/>
      <c r="AB8299" s="13"/>
      <c r="AC8299" s="13"/>
      <c r="AD8299" s="13"/>
      <c r="AE8299" s="13"/>
      <c r="AF8299" s="13"/>
      <c r="AG8299" s="13"/>
      <c r="AH8299" s="13"/>
      <c r="AI8299" s="13"/>
      <c r="AJ8299" s="13"/>
      <c r="AK8299" s="13"/>
      <c r="AL8299" s="13"/>
      <c r="AM8299" s="13"/>
      <c r="AN8299" s="13"/>
      <c r="AO8299" s="13"/>
      <c r="AP8299" s="13"/>
      <c r="AQ8299" s="13"/>
    </row>
    <row r="8300" spans="1:43" x14ac:dyDescent="0.3">
      <c r="A8300" s="12"/>
      <c r="B8300" s="13"/>
      <c r="C8300" s="13"/>
      <c r="D8300" s="13"/>
      <c r="E8300" s="13"/>
      <c r="F8300" s="13"/>
      <c r="G8300" s="13"/>
      <c r="H8300" s="13"/>
      <c r="I8300" s="13"/>
      <c r="J8300" s="13"/>
      <c r="K8300" s="13"/>
      <c r="L8300" s="13"/>
      <c r="M8300" s="13"/>
      <c r="N8300" s="13"/>
      <c r="O8300" s="13"/>
      <c r="P8300" s="13"/>
      <c r="Q8300" s="13"/>
      <c r="R8300" s="13"/>
      <c r="S8300" s="13"/>
      <c r="T8300" s="13"/>
      <c r="U8300" s="13"/>
      <c r="V8300" s="13"/>
      <c r="W8300" s="13"/>
      <c r="X8300" s="13"/>
      <c r="Y8300" s="13"/>
      <c r="Z8300" s="13"/>
      <c r="AA8300" s="13"/>
      <c r="AB8300" s="13"/>
      <c r="AC8300" s="13"/>
      <c r="AD8300" s="13"/>
      <c r="AE8300" s="13"/>
      <c r="AF8300" s="13"/>
      <c r="AG8300" s="13"/>
      <c r="AH8300" s="13"/>
      <c r="AI8300" s="13"/>
      <c r="AJ8300" s="13"/>
      <c r="AK8300" s="13"/>
      <c r="AL8300" s="13"/>
      <c r="AM8300" s="13"/>
      <c r="AN8300" s="13"/>
      <c r="AO8300" s="13"/>
      <c r="AP8300" s="13"/>
      <c r="AQ8300" s="13"/>
    </row>
    <row r="8301" spans="1:43" x14ac:dyDescent="0.3">
      <c r="A8301" s="12"/>
      <c r="B8301" s="13"/>
      <c r="C8301" s="13"/>
      <c r="D8301" s="13"/>
      <c r="E8301" s="13"/>
      <c r="F8301" s="13"/>
      <c r="G8301" s="13"/>
      <c r="H8301" s="13"/>
      <c r="I8301" s="13"/>
      <c r="J8301" s="13"/>
      <c r="K8301" s="13"/>
      <c r="L8301" s="13"/>
      <c r="M8301" s="13"/>
      <c r="N8301" s="13"/>
      <c r="O8301" s="13"/>
      <c r="P8301" s="13"/>
      <c r="Q8301" s="13"/>
      <c r="R8301" s="13"/>
      <c r="S8301" s="13"/>
      <c r="T8301" s="13"/>
      <c r="U8301" s="13"/>
      <c r="V8301" s="13"/>
      <c r="W8301" s="13"/>
      <c r="X8301" s="13"/>
      <c r="Y8301" s="13"/>
      <c r="Z8301" s="13"/>
      <c r="AA8301" s="13"/>
      <c r="AB8301" s="13"/>
      <c r="AC8301" s="13"/>
      <c r="AD8301" s="13"/>
      <c r="AE8301" s="13"/>
      <c r="AF8301" s="13"/>
      <c r="AG8301" s="13"/>
      <c r="AH8301" s="13"/>
      <c r="AI8301" s="13"/>
      <c r="AJ8301" s="13"/>
      <c r="AK8301" s="13"/>
      <c r="AL8301" s="13"/>
      <c r="AM8301" s="13"/>
      <c r="AN8301" s="13"/>
      <c r="AO8301" s="13"/>
      <c r="AP8301" s="13"/>
      <c r="AQ8301" s="13"/>
    </row>
    <row r="8302" spans="1:43" x14ac:dyDescent="0.3">
      <c r="A8302" s="12"/>
      <c r="B8302" s="13"/>
      <c r="C8302" s="13"/>
      <c r="D8302" s="13"/>
      <c r="E8302" s="13"/>
      <c r="F8302" s="13"/>
      <c r="G8302" s="13"/>
      <c r="H8302" s="13"/>
      <c r="I8302" s="13"/>
      <c r="J8302" s="13"/>
      <c r="K8302" s="13"/>
      <c r="L8302" s="13"/>
      <c r="M8302" s="13"/>
      <c r="N8302" s="13"/>
      <c r="O8302" s="13"/>
      <c r="P8302" s="13"/>
      <c r="Q8302" s="13"/>
      <c r="R8302" s="13"/>
      <c r="S8302" s="13"/>
      <c r="T8302" s="13"/>
      <c r="U8302" s="13"/>
      <c r="V8302" s="13"/>
      <c r="W8302" s="13"/>
      <c r="X8302" s="13"/>
      <c r="Y8302" s="13"/>
      <c r="Z8302" s="13"/>
      <c r="AA8302" s="13"/>
      <c r="AB8302" s="13"/>
      <c r="AC8302" s="13"/>
      <c r="AD8302" s="13"/>
      <c r="AE8302" s="13"/>
      <c r="AF8302" s="13"/>
      <c r="AG8302" s="13"/>
      <c r="AH8302" s="13"/>
      <c r="AI8302" s="13"/>
      <c r="AJ8302" s="13"/>
      <c r="AK8302" s="13"/>
      <c r="AL8302" s="13"/>
      <c r="AM8302" s="13"/>
      <c r="AN8302" s="13"/>
      <c r="AO8302" s="13"/>
      <c r="AP8302" s="13"/>
      <c r="AQ8302" s="13"/>
    </row>
    <row r="8303" spans="1:43" x14ac:dyDescent="0.3">
      <c r="A8303" s="12"/>
      <c r="B8303" s="13"/>
      <c r="C8303" s="13"/>
      <c r="D8303" s="13"/>
      <c r="E8303" s="13"/>
      <c r="F8303" s="13"/>
      <c r="G8303" s="13"/>
      <c r="H8303" s="13"/>
      <c r="I8303" s="13"/>
      <c r="J8303" s="13"/>
      <c r="K8303" s="13"/>
      <c r="L8303" s="13"/>
      <c r="M8303" s="13"/>
      <c r="N8303" s="13"/>
      <c r="O8303" s="13"/>
      <c r="P8303" s="13"/>
      <c r="Q8303" s="13"/>
      <c r="R8303" s="13"/>
      <c r="S8303" s="13"/>
      <c r="T8303" s="13"/>
      <c r="U8303" s="13"/>
      <c r="V8303" s="13"/>
      <c r="W8303" s="13"/>
      <c r="X8303" s="13"/>
      <c r="Y8303" s="13"/>
      <c r="Z8303" s="13"/>
      <c r="AA8303" s="13"/>
      <c r="AB8303" s="13"/>
      <c r="AC8303" s="13"/>
      <c r="AD8303" s="13"/>
      <c r="AE8303" s="13"/>
      <c r="AF8303" s="13"/>
      <c r="AG8303" s="13"/>
      <c r="AH8303" s="13"/>
      <c r="AI8303" s="13"/>
      <c r="AJ8303" s="13"/>
      <c r="AK8303" s="13"/>
      <c r="AL8303" s="13"/>
      <c r="AM8303" s="13"/>
      <c r="AN8303" s="13"/>
      <c r="AO8303" s="13"/>
      <c r="AP8303" s="13"/>
      <c r="AQ8303" s="13"/>
    </row>
    <row r="8304" spans="1:43" x14ac:dyDescent="0.3">
      <c r="A8304" s="12"/>
      <c r="B8304" s="13"/>
      <c r="C8304" s="13"/>
      <c r="D8304" s="13"/>
      <c r="E8304" s="13"/>
      <c r="F8304" s="13"/>
      <c r="G8304" s="13"/>
      <c r="H8304" s="13"/>
      <c r="I8304" s="13"/>
      <c r="J8304" s="13"/>
      <c r="K8304" s="13"/>
      <c r="L8304" s="13"/>
      <c r="M8304" s="13"/>
      <c r="N8304" s="13"/>
      <c r="O8304" s="13"/>
      <c r="P8304" s="13"/>
      <c r="Q8304" s="13"/>
      <c r="R8304" s="13"/>
      <c r="S8304" s="13"/>
      <c r="T8304" s="13"/>
      <c r="U8304" s="13"/>
      <c r="V8304" s="13"/>
      <c r="W8304" s="13"/>
      <c r="X8304" s="13"/>
      <c r="Y8304" s="13"/>
      <c r="Z8304" s="13"/>
      <c r="AA8304" s="13"/>
      <c r="AB8304" s="13"/>
      <c r="AC8304" s="13"/>
      <c r="AD8304" s="13"/>
      <c r="AE8304" s="13"/>
      <c r="AF8304" s="13"/>
      <c r="AG8304" s="13"/>
      <c r="AH8304" s="13"/>
      <c r="AI8304" s="13"/>
      <c r="AJ8304" s="13"/>
      <c r="AK8304" s="13"/>
      <c r="AL8304" s="13"/>
      <c r="AM8304" s="13"/>
      <c r="AN8304" s="13"/>
      <c r="AO8304" s="13"/>
      <c r="AP8304" s="13"/>
      <c r="AQ8304" s="13"/>
    </row>
    <row r="8305" spans="1:43" x14ac:dyDescent="0.3">
      <c r="A8305" s="12"/>
      <c r="B8305" s="13"/>
      <c r="C8305" s="13"/>
      <c r="D8305" s="13"/>
      <c r="E8305" s="13"/>
      <c r="F8305" s="13"/>
      <c r="G8305" s="13"/>
      <c r="H8305" s="13"/>
      <c r="I8305" s="13"/>
      <c r="J8305" s="13"/>
      <c r="K8305" s="13"/>
      <c r="L8305" s="13"/>
      <c r="M8305" s="13"/>
      <c r="N8305" s="13"/>
      <c r="O8305" s="13"/>
      <c r="P8305" s="13"/>
      <c r="Q8305" s="13"/>
      <c r="R8305" s="13"/>
      <c r="S8305" s="13"/>
      <c r="T8305" s="13"/>
      <c r="U8305" s="13"/>
      <c r="V8305" s="13"/>
      <c r="W8305" s="13"/>
      <c r="X8305" s="13"/>
      <c r="Y8305" s="13"/>
      <c r="Z8305" s="13"/>
      <c r="AA8305" s="13"/>
      <c r="AB8305" s="13"/>
      <c r="AC8305" s="13"/>
      <c r="AD8305" s="13"/>
      <c r="AE8305" s="13"/>
      <c r="AF8305" s="13"/>
      <c r="AG8305" s="13"/>
      <c r="AH8305" s="13"/>
      <c r="AI8305" s="13"/>
      <c r="AJ8305" s="13"/>
      <c r="AK8305" s="13"/>
      <c r="AL8305" s="13"/>
      <c r="AM8305" s="13"/>
      <c r="AN8305" s="13"/>
      <c r="AO8305" s="13"/>
      <c r="AP8305" s="13"/>
      <c r="AQ8305" s="13"/>
    </row>
    <row r="8306" spans="1:43" x14ac:dyDescent="0.3">
      <c r="A8306" s="12"/>
      <c r="B8306" s="13"/>
      <c r="C8306" s="13"/>
      <c r="D8306" s="13"/>
      <c r="E8306" s="13"/>
      <c r="F8306" s="13"/>
      <c r="G8306" s="13"/>
      <c r="H8306" s="13"/>
      <c r="I8306" s="13"/>
      <c r="J8306" s="13"/>
      <c r="K8306" s="13"/>
      <c r="L8306" s="13"/>
      <c r="M8306" s="13"/>
      <c r="N8306" s="13"/>
      <c r="O8306" s="13"/>
      <c r="P8306" s="13"/>
      <c r="Q8306" s="13"/>
      <c r="R8306" s="13"/>
      <c r="S8306" s="13"/>
      <c r="T8306" s="13"/>
      <c r="U8306" s="13"/>
      <c r="V8306" s="13"/>
      <c r="W8306" s="13"/>
      <c r="X8306" s="13"/>
      <c r="Y8306" s="13"/>
      <c r="Z8306" s="13"/>
      <c r="AA8306" s="13"/>
      <c r="AB8306" s="13"/>
      <c r="AC8306" s="13"/>
      <c r="AD8306" s="13"/>
      <c r="AE8306" s="13"/>
      <c r="AF8306" s="13"/>
      <c r="AG8306" s="13"/>
      <c r="AH8306" s="13"/>
      <c r="AI8306" s="13"/>
      <c r="AJ8306" s="13"/>
      <c r="AK8306" s="13"/>
      <c r="AL8306" s="13"/>
      <c r="AM8306" s="13"/>
      <c r="AN8306" s="13"/>
      <c r="AO8306" s="13"/>
      <c r="AP8306" s="13"/>
      <c r="AQ8306" s="13"/>
    </row>
    <row r="8307" spans="1:43" x14ac:dyDescent="0.3">
      <c r="A8307" s="12"/>
      <c r="B8307" s="13"/>
      <c r="C8307" s="13"/>
      <c r="D8307" s="13"/>
      <c r="E8307" s="13"/>
      <c r="F8307" s="13"/>
      <c r="G8307" s="13"/>
      <c r="H8307" s="13"/>
      <c r="I8307" s="13"/>
      <c r="J8307" s="13"/>
      <c r="K8307" s="13"/>
      <c r="L8307" s="13"/>
      <c r="M8307" s="13"/>
      <c r="N8307" s="13"/>
      <c r="O8307" s="13"/>
      <c r="P8307" s="13"/>
      <c r="Q8307" s="13"/>
      <c r="R8307" s="13"/>
      <c r="S8307" s="13"/>
      <c r="T8307" s="13"/>
      <c r="U8307" s="13"/>
      <c r="V8307" s="13"/>
      <c r="W8307" s="13"/>
      <c r="X8307" s="13"/>
      <c r="Y8307" s="13"/>
      <c r="Z8307" s="13"/>
      <c r="AA8307" s="13"/>
      <c r="AB8307" s="13"/>
      <c r="AC8307" s="13"/>
      <c r="AD8307" s="13"/>
      <c r="AE8307" s="13"/>
      <c r="AF8307" s="13"/>
      <c r="AG8307" s="13"/>
      <c r="AH8307" s="13"/>
      <c r="AI8307" s="13"/>
      <c r="AJ8307" s="13"/>
      <c r="AK8307" s="13"/>
      <c r="AL8307" s="13"/>
      <c r="AM8307" s="13"/>
      <c r="AN8307" s="13"/>
      <c r="AO8307" s="13"/>
      <c r="AP8307" s="13"/>
      <c r="AQ8307" s="13"/>
    </row>
    <row r="8308" spans="1:43" x14ac:dyDescent="0.3">
      <c r="A8308" s="12"/>
      <c r="B8308" s="13"/>
      <c r="C8308" s="13"/>
      <c r="D8308" s="13"/>
      <c r="E8308" s="13"/>
      <c r="F8308" s="13"/>
      <c r="G8308" s="13"/>
      <c r="H8308" s="13"/>
      <c r="I8308" s="13"/>
      <c r="J8308" s="13"/>
      <c r="K8308" s="13"/>
      <c r="L8308" s="13"/>
      <c r="M8308" s="13"/>
      <c r="N8308" s="13"/>
      <c r="O8308" s="13"/>
      <c r="P8308" s="13"/>
      <c r="Q8308" s="13"/>
      <c r="R8308" s="13"/>
      <c r="S8308" s="13"/>
      <c r="T8308" s="13"/>
      <c r="U8308" s="13"/>
      <c r="V8308" s="13"/>
      <c r="W8308" s="13"/>
      <c r="X8308" s="13"/>
      <c r="Y8308" s="13"/>
      <c r="Z8308" s="13"/>
      <c r="AA8308" s="13"/>
      <c r="AB8308" s="13"/>
      <c r="AC8308" s="13"/>
      <c r="AD8308" s="13"/>
      <c r="AE8308" s="13"/>
      <c r="AF8308" s="13"/>
      <c r="AG8308" s="13"/>
      <c r="AH8308" s="13"/>
      <c r="AI8308" s="13"/>
      <c r="AJ8308" s="13"/>
      <c r="AK8308" s="13"/>
      <c r="AL8308" s="13"/>
      <c r="AM8308" s="13"/>
      <c r="AN8308" s="13"/>
      <c r="AO8308" s="13"/>
      <c r="AP8308" s="13"/>
      <c r="AQ8308" s="13"/>
    </row>
    <row r="8309" spans="1:43" x14ac:dyDescent="0.3">
      <c r="A8309" s="12"/>
      <c r="B8309" s="13"/>
      <c r="C8309" s="13"/>
      <c r="D8309" s="13"/>
      <c r="E8309" s="13"/>
      <c r="F8309" s="13"/>
      <c r="G8309" s="13"/>
      <c r="H8309" s="13"/>
      <c r="I8309" s="13"/>
      <c r="J8309" s="13"/>
      <c r="K8309" s="13"/>
      <c r="L8309" s="13"/>
      <c r="M8309" s="13"/>
      <c r="N8309" s="13"/>
      <c r="O8309" s="13"/>
      <c r="P8309" s="13"/>
      <c r="Q8309" s="13"/>
      <c r="R8309" s="13"/>
      <c r="S8309" s="13"/>
      <c r="T8309" s="13"/>
      <c r="U8309" s="13"/>
      <c r="V8309" s="13"/>
      <c r="W8309" s="13"/>
      <c r="X8309" s="13"/>
      <c r="Y8309" s="13"/>
      <c r="Z8309" s="13"/>
      <c r="AA8309" s="13"/>
      <c r="AB8309" s="13"/>
      <c r="AC8309" s="13"/>
      <c r="AD8309" s="13"/>
      <c r="AE8309" s="13"/>
      <c r="AF8309" s="13"/>
      <c r="AG8309" s="13"/>
      <c r="AH8309" s="13"/>
      <c r="AI8309" s="13"/>
      <c r="AJ8309" s="13"/>
      <c r="AK8309" s="13"/>
      <c r="AL8309" s="13"/>
      <c r="AM8309" s="13"/>
      <c r="AN8309" s="13"/>
      <c r="AO8309" s="13"/>
      <c r="AP8309" s="13"/>
      <c r="AQ8309" s="13"/>
    </row>
    <row r="8310" spans="1:43" x14ac:dyDescent="0.3">
      <c r="A8310" s="12"/>
      <c r="B8310" s="13"/>
      <c r="C8310" s="13"/>
      <c r="D8310" s="13"/>
      <c r="E8310" s="13"/>
      <c r="F8310" s="13"/>
      <c r="G8310" s="13"/>
      <c r="H8310" s="13"/>
      <c r="I8310" s="13"/>
      <c r="J8310" s="13"/>
      <c r="K8310" s="13"/>
      <c r="L8310" s="13"/>
      <c r="M8310" s="13"/>
      <c r="N8310" s="13"/>
      <c r="O8310" s="13"/>
      <c r="P8310" s="13"/>
      <c r="Q8310" s="13"/>
      <c r="R8310" s="13"/>
      <c r="S8310" s="13"/>
      <c r="T8310" s="13"/>
      <c r="U8310" s="13"/>
      <c r="V8310" s="13"/>
      <c r="W8310" s="13"/>
      <c r="X8310" s="13"/>
      <c r="Y8310" s="13"/>
      <c r="Z8310" s="13"/>
      <c r="AA8310" s="13"/>
      <c r="AB8310" s="13"/>
      <c r="AC8310" s="13"/>
      <c r="AD8310" s="13"/>
      <c r="AE8310" s="13"/>
      <c r="AF8310" s="13"/>
      <c r="AG8310" s="13"/>
      <c r="AH8310" s="13"/>
      <c r="AI8310" s="13"/>
      <c r="AJ8310" s="13"/>
      <c r="AK8310" s="13"/>
      <c r="AL8310" s="13"/>
      <c r="AM8310" s="13"/>
      <c r="AN8310" s="13"/>
      <c r="AO8310" s="13"/>
      <c r="AP8310" s="13"/>
      <c r="AQ8310" s="13"/>
    </row>
    <row r="8311" spans="1:43" x14ac:dyDescent="0.3">
      <c r="A8311" s="12"/>
      <c r="B8311" s="13"/>
      <c r="C8311" s="13"/>
      <c r="D8311" s="13"/>
      <c r="E8311" s="13"/>
      <c r="F8311" s="13"/>
      <c r="G8311" s="13"/>
      <c r="H8311" s="13"/>
      <c r="I8311" s="13"/>
      <c r="J8311" s="13"/>
      <c r="K8311" s="13"/>
      <c r="L8311" s="13"/>
      <c r="M8311" s="13"/>
      <c r="N8311" s="13"/>
      <c r="O8311" s="13"/>
      <c r="P8311" s="13"/>
      <c r="Q8311" s="13"/>
      <c r="R8311" s="13"/>
      <c r="S8311" s="13"/>
      <c r="T8311" s="13"/>
      <c r="U8311" s="13"/>
      <c r="V8311" s="13"/>
      <c r="W8311" s="13"/>
      <c r="X8311" s="13"/>
      <c r="Y8311" s="13"/>
      <c r="Z8311" s="13"/>
      <c r="AA8311" s="13"/>
      <c r="AB8311" s="13"/>
      <c r="AC8311" s="13"/>
      <c r="AD8311" s="13"/>
      <c r="AE8311" s="13"/>
      <c r="AF8311" s="13"/>
      <c r="AG8311" s="13"/>
      <c r="AH8311" s="13"/>
      <c r="AI8311" s="13"/>
      <c r="AJ8311" s="13"/>
      <c r="AK8311" s="13"/>
      <c r="AL8311" s="13"/>
      <c r="AM8311" s="13"/>
      <c r="AN8311" s="13"/>
      <c r="AO8311" s="13"/>
      <c r="AP8311" s="13"/>
      <c r="AQ8311" s="13"/>
    </row>
    <row r="8312" spans="1:43" x14ac:dyDescent="0.3">
      <c r="A8312" s="12"/>
      <c r="B8312" s="13"/>
      <c r="C8312" s="13"/>
      <c r="D8312" s="13"/>
      <c r="E8312" s="13"/>
      <c r="F8312" s="13"/>
      <c r="G8312" s="13"/>
      <c r="H8312" s="13"/>
      <c r="I8312" s="13"/>
      <c r="J8312" s="13"/>
      <c r="K8312" s="13"/>
      <c r="L8312" s="13"/>
      <c r="M8312" s="13"/>
      <c r="N8312" s="13"/>
      <c r="O8312" s="13"/>
      <c r="P8312" s="13"/>
      <c r="Q8312" s="13"/>
      <c r="R8312" s="13"/>
      <c r="S8312" s="13"/>
      <c r="T8312" s="13"/>
      <c r="U8312" s="13"/>
      <c r="V8312" s="13"/>
      <c r="W8312" s="13"/>
      <c r="X8312" s="13"/>
      <c r="Y8312" s="13"/>
      <c r="Z8312" s="13"/>
      <c r="AA8312" s="13"/>
      <c r="AB8312" s="13"/>
      <c r="AC8312" s="13"/>
      <c r="AD8312" s="13"/>
      <c r="AE8312" s="13"/>
      <c r="AF8312" s="13"/>
      <c r="AG8312" s="13"/>
      <c r="AH8312" s="13"/>
      <c r="AI8312" s="13"/>
      <c r="AJ8312" s="13"/>
      <c r="AK8312" s="13"/>
      <c r="AL8312" s="13"/>
      <c r="AM8312" s="13"/>
      <c r="AN8312" s="13"/>
      <c r="AO8312" s="13"/>
      <c r="AP8312" s="13"/>
      <c r="AQ8312" s="13"/>
    </row>
    <row r="8313" spans="1:43" x14ac:dyDescent="0.3">
      <c r="A8313" s="12"/>
      <c r="B8313" s="13"/>
      <c r="C8313" s="13"/>
      <c r="D8313" s="13"/>
      <c r="E8313" s="13"/>
      <c r="F8313" s="13"/>
      <c r="G8313" s="13"/>
      <c r="H8313" s="13"/>
      <c r="I8313" s="13"/>
      <c r="J8313" s="13"/>
      <c r="K8313" s="13"/>
      <c r="L8313" s="13"/>
      <c r="M8313" s="13"/>
      <c r="N8313" s="13"/>
      <c r="O8313" s="13"/>
      <c r="P8313" s="13"/>
      <c r="Q8313" s="13"/>
      <c r="R8313" s="13"/>
      <c r="S8313" s="13"/>
      <c r="T8313" s="13"/>
      <c r="U8313" s="13"/>
      <c r="V8313" s="13"/>
      <c r="W8313" s="13"/>
      <c r="X8313" s="13"/>
      <c r="Y8313" s="13"/>
      <c r="Z8313" s="13"/>
      <c r="AA8313" s="13"/>
      <c r="AB8313" s="13"/>
      <c r="AC8313" s="13"/>
      <c r="AD8313" s="13"/>
      <c r="AE8313" s="13"/>
      <c r="AF8313" s="13"/>
      <c r="AG8313" s="13"/>
      <c r="AH8313" s="13"/>
      <c r="AI8313" s="13"/>
      <c r="AJ8313" s="13"/>
      <c r="AK8313" s="13"/>
      <c r="AL8313" s="13"/>
      <c r="AM8313" s="13"/>
      <c r="AN8313" s="13"/>
      <c r="AO8313" s="13"/>
      <c r="AP8313" s="13"/>
      <c r="AQ8313" s="13"/>
    </row>
    <row r="8314" spans="1:43" x14ac:dyDescent="0.3">
      <c r="A8314" s="12"/>
      <c r="B8314" s="13"/>
      <c r="C8314" s="13"/>
      <c r="D8314" s="13"/>
      <c r="E8314" s="13"/>
      <c r="F8314" s="13"/>
      <c r="G8314" s="13"/>
      <c r="H8314" s="13"/>
      <c r="I8314" s="13"/>
      <c r="J8314" s="13"/>
      <c r="K8314" s="13"/>
      <c r="L8314" s="13"/>
      <c r="M8314" s="13"/>
      <c r="N8314" s="13"/>
      <c r="O8314" s="13"/>
      <c r="P8314" s="13"/>
      <c r="Q8314" s="13"/>
      <c r="R8314" s="13"/>
      <c r="S8314" s="13"/>
      <c r="T8314" s="13"/>
      <c r="U8314" s="13"/>
      <c r="V8314" s="13"/>
      <c r="W8314" s="13"/>
      <c r="X8314" s="13"/>
      <c r="Y8314" s="13"/>
      <c r="Z8314" s="13"/>
      <c r="AA8314" s="13"/>
      <c r="AB8314" s="13"/>
      <c r="AC8314" s="13"/>
      <c r="AD8314" s="13"/>
      <c r="AE8314" s="13"/>
      <c r="AF8314" s="13"/>
      <c r="AG8314" s="13"/>
      <c r="AH8314" s="13"/>
      <c r="AI8314" s="13"/>
      <c r="AJ8314" s="13"/>
      <c r="AK8314" s="13"/>
      <c r="AL8314" s="13"/>
      <c r="AM8314" s="13"/>
      <c r="AN8314" s="13"/>
      <c r="AO8314" s="13"/>
      <c r="AP8314" s="13"/>
      <c r="AQ8314" s="13"/>
    </row>
    <row r="8315" spans="1:43" x14ac:dyDescent="0.3">
      <c r="A8315" s="12"/>
      <c r="B8315" s="13"/>
      <c r="C8315" s="13"/>
      <c r="D8315" s="13"/>
      <c r="E8315" s="13"/>
      <c r="F8315" s="13"/>
      <c r="G8315" s="13"/>
      <c r="H8315" s="13"/>
      <c r="I8315" s="13"/>
      <c r="J8315" s="13"/>
      <c r="K8315" s="13"/>
      <c r="L8315" s="13"/>
      <c r="M8315" s="13"/>
      <c r="N8315" s="13"/>
      <c r="O8315" s="13"/>
      <c r="P8315" s="13"/>
      <c r="Q8315" s="13"/>
      <c r="R8315" s="13"/>
      <c r="S8315" s="13"/>
      <c r="T8315" s="13"/>
      <c r="U8315" s="13"/>
      <c r="V8315" s="13"/>
      <c r="W8315" s="13"/>
      <c r="X8315" s="13"/>
      <c r="Y8315" s="13"/>
      <c r="Z8315" s="13"/>
      <c r="AA8315" s="13"/>
      <c r="AB8315" s="13"/>
      <c r="AC8315" s="13"/>
      <c r="AD8315" s="13"/>
      <c r="AE8315" s="13"/>
      <c r="AF8315" s="13"/>
      <c r="AG8315" s="13"/>
      <c r="AH8315" s="13"/>
      <c r="AI8315" s="13"/>
      <c r="AJ8315" s="13"/>
      <c r="AK8315" s="13"/>
      <c r="AL8315" s="13"/>
      <c r="AM8315" s="13"/>
      <c r="AN8315" s="13"/>
      <c r="AO8315" s="13"/>
      <c r="AP8315" s="13"/>
      <c r="AQ8315" s="13"/>
    </row>
    <row r="8316" spans="1:43" x14ac:dyDescent="0.3">
      <c r="A8316" s="12"/>
      <c r="B8316" s="13"/>
      <c r="C8316" s="13"/>
      <c r="D8316" s="13"/>
      <c r="E8316" s="13"/>
      <c r="F8316" s="13"/>
      <c r="G8316" s="13"/>
      <c r="H8316" s="13"/>
      <c r="I8316" s="13"/>
      <c r="J8316" s="13"/>
      <c r="K8316" s="13"/>
      <c r="L8316" s="13"/>
      <c r="M8316" s="13"/>
      <c r="N8316" s="13"/>
      <c r="O8316" s="13"/>
      <c r="P8316" s="13"/>
      <c r="Q8316" s="13"/>
      <c r="R8316" s="13"/>
      <c r="S8316" s="13"/>
      <c r="T8316" s="13"/>
      <c r="U8316" s="13"/>
      <c r="V8316" s="13"/>
      <c r="W8316" s="13"/>
      <c r="X8316" s="13"/>
      <c r="Y8316" s="13"/>
      <c r="Z8316" s="13"/>
      <c r="AA8316" s="13"/>
      <c r="AB8316" s="13"/>
      <c r="AC8316" s="13"/>
      <c r="AD8316" s="13"/>
      <c r="AE8316" s="13"/>
      <c r="AF8316" s="13"/>
      <c r="AG8316" s="13"/>
      <c r="AH8316" s="13"/>
      <c r="AI8316" s="13"/>
      <c r="AJ8316" s="13"/>
      <c r="AK8316" s="13"/>
      <c r="AL8316" s="13"/>
      <c r="AM8316" s="13"/>
      <c r="AN8316" s="13"/>
      <c r="AO8316" s="13"/>
      <c r="AP8316" s="13"/>
      <c r="AQ8316" s="13"/>
    </row>
    <row r="8317" spans="1:43" x14ac:dyDescent="0.3">
      <c r="A8317" s="12"/>
      <c r="B8317" s="13"/>
      <c r="C8317" s="13"/>
      <c r="D8317" s="13"/>
      <c r="E8317" s="13"/>
      <c r="F8317" s="13"/>
      <c r="G8317" s="13"/>
      <c r="H8317" s="13"/>
      <c r="I8317" s="13"/>
      <c r="J8317" s="13"/>
      <c r="K8317" s="13"/>
      <c r="L8317" s="13"/>
      <c r="M8317" s="13"/>
      <c r="N8317" s="13"/>
      <c r="O8317" s="13"/>
      <c r="P8317" s="13"/>
      <c r="Q8317" s="13"/>
      <c r="R8317" s="13"/>
      <c r="S8317" s="13"/>
      <c r="T8317" s="13"/>
      <c r="U8317" s="13"/>
      <c r="V8317" s="13"/>
      <c r="W8317" s="13"/>
      <c r="X8317" s="13"/>
      <c r="Y8317" s="13"/>
      <c r="Z8317" s="13"/>
      <c r="AA8317" s="13"/>
      <c r="AB8317" s="13"/>
      <c r="AC8317" s="13"/>
      <c r="AD8317" s="13"/>
      <c r="AE8317" s="13"/>
      <c r="AF8317" s="13"/>
      <c r="AG8317" s="13"/>
      <c r="AH8317" s="13"/>
      <c r="AI8317" s="13"/>
      <c r="AJ8317" s="13"/>
      <c r="AK8317" s="13"/>
      <c r="AL8317" s="13"/>
      <c r="AM8317" s="13"/>
      <c r="AN8317" s="13"/>
      <c r="AO8317" s="13"/>
      <c r="AP8317" s="13"/>
      <c r="AQ8317" s="13"/>
    </row>
    <row r="8318" spans="1:43" x14ac:dyDescent="0.3">
      <c r="A8318" s="12"/>
      <c r="B8318" s="13"/>
      <c r="C8318" s="13"/>
      <c r="D8318" s="13"/>
      <c r="E8318" s="13"/>
      <c r="F8318" s="13"/>
      <c r="G8318" s="13"/>
      <c r="H8318" s="13"/>
      <c r="I8318" s="13"/>
      <c r="J8318" s="13"/>
      <c r="K8318" s="13"/>
      <c r="L8318" s="13"/>
      <c r="M8318" s="13"/>
      <c r="N8318" s="13"/>
      <c r="O8318" s="13"/>
      <c r="P8318" s="13"/>
      <c r="Q8318" s="13"/>
      <c r="R8318" s="13"/>
      <c r="S8318" s="13"/>
      <c r="T8318" s="13"/>
      <c r="U8318" s="13"/>
      <c r="V8318" s="13"/>
      <c r="W8318" s="13"/>
      <c r="X8318" s="13"/>
      <c r="Y8318" s="13"/>
      <c r="Z8318" s="13"/>
      <c r="AA8318" s="13"/>
      <c r="AB8318" s="13"/>
      <c r="AC8318" s="13"/>
      <c r="AD8318" s="13"/>
      <c r="AE8318" s="13"/>
      <c r="AF8318" s="13"/>
      <c r="AG8318" s="13"/>
      <c r="AH8318" s="13"/>
      <c r="AI8318" s="13"/>
      <c r="AJ8318" s="13"/>
      <c r="AK8318" s="13"/>
      <c r="AL8318" s="13"/>
      <c r="AM8318" s="13"/>
      <c r="AN8318" s="13"/>
      <c r="AO8318" s="13"/>
      <c r="AP8318" s="13"/>
      <c r="AQ8318" s="13"/>
    </row>
    <row r="8319" spans="1:43" x14ac:dyDescent="0.3">
      <c r="A8319" s="12"/>
      <c r="B8319" s="13"/>
      <c r="C8319" s="13"/>
      <c r="D8319" s="13"/>
      <c r="E8319" s="13"/>
      <c r="F8319" s="13"/>
      <c r="G8319" s="13"/>
      <c r="H8319" s="13"/>
      <c r="I8319" s="13"/>
      <c r="J8319" s="13"/>
      <c r="K8319" s="13"/>
      <c r="L8319" s="13"/>
      <c r="M8319" s="13"/>
      <c r="N8319" s="13"/>
      <c r="O8319" s="13"/>
      <c r="P8319" s="13"/>
      <c r="Q8319" s="13"/>
      <c r="R8319" s="13"/>
      <c r="S8319" s="13"/>
      <c r="T8319" s="13"/>
      <c r="U8319" s="13"/>
      <c r="V8319" s="13"/>
      <c r="W8319" s="13"/>
      <c r="X8319" s="13"/>
      <c r="Y8319" s="13"/>
      <c r="Z8319" s="13"/>
      <c r="AA8319" s="13"/>
      <c r="AB8319" s="13"/>
      <c r="AC8319" s="13"/>
      <c r="AD8319" s="13"/>
      <c r="AE8319" s="13"/>
      <c r="AF8319" s="13"/>
      <c r="AG8319" s="13"/>
      <c r="AH8319" s="13"/>
      <c r="AI8319" s="13"/>
      <c r="AJ8319" s="13"/>
      <c r="AK8319" s="13"/>
      <c r="AL8319" s="13"/>
      <c r="AM8319" s="13"/>
      <c r="AN8319" s="13"/>
      <c r="AO8319" s="13"/>
      <c r="AP8319" s="13"/>
      <c r="AQ8319" s="13"/>
    </row>
    <row r="8320" spans="1:43" x14ac:dyDescent="0.3">
      <c r="A8320" s="12"/>
      <c r="B8320" s="13"/>
      <c r="C8320" s="13"/>
      <c r="D8320" s="13"/>
      <c r="E8320" s="13"/>
      <c r="F8320" s="13"/>
      <c r="G8320" s="13"/>
      <c r="H8320" s="13"/>
      <c r="I8320" s="13"/>
      <c r="J8320" s="13"/>
      <c r="K8320" s="13"/>
      <c r="L8320" s="13"/>
      <c r="M8320" s="13"/>
      <c r="N8320" s="13"/>
      <c r="O8320" s="13"/>
      <c r="P8320" s="13"/>
      <c r="Q8320" s="13"/>
      <c r="R8320" s="13"/>
      <c r="S8320" s="13"/>
      <c r="T8320" s="13"/>
      <c r="U8320" s="13"/>
      <c r="V8320" s="13"/>
      <c r="W8320" s="13"/>
      <c r="X8320" s="13"/>
      <c r="Y8320" s="13"/>
      <c r="Z8320" s="13"/>
      <c r="AA8320" s="13"/>
      <c r="AB8320" s="13"/>
      <c r="AC8320" s="13"/>
      <c r="AD8320" s="13"/>
      <c r="AE8320" s="13"/>
      <c r="AF8320" s="13"/>
      <c r="AG8320" s="13"/>
      <c r="AH8320" s="13"/>
      <c r="AI8320" s="13"/>
      <c r="AJ8320" s="13"/>
      <c r="AK8320" s="13"/>
      <c r="AL8320" s="13"/>
      <c r="AM8320" s="13"/>
      <c r="AN8320" s="13"/>
      <c r="AO8320" s="13"/>
      <c r="AP8320" s="13"/>
      <c r="AQ8320" s="13"/>
    </row>
    <row r="8321" spans="1:43" x14ac:dyDescent="0.3">
      <c r="A8321" s="12"/>
      <c r="B8321" s="13"/>
      <c r="C8321" s="13"/>
      <c r="D8321" s="13"/>
      <c r="E8321" s="13"/>
      <c r="F8321" s="13"/>
      <c r="G8321" s="13"/>
      <c r="H8321" s="13"/>
      <c r="I8321" s="13"/>
      <c r="J8321" s="13"/>
      <c r="K8321" s="13"/>
      <c r="L8321" s="13"/>
      <c r="M8321" s="13"/>
      <c r="N8321" s="13"/>
      <c r="O8321" s="13"/>
      <c r="P8321" s="13"/>
      <c r="Q8321" s="13"/>
      <c r="R8321" s="13"/>
      <c r="S8321" s="13"/>
      <c r="T8321" s="13"/>
      <c r="U8321" s="13"/>
      <c r="V8321" s="13"/>
      <c r="W8321" s="13"/>
      <c r="X8321" s="13"/>
      <c r="Y8321" s="13"/>
      <c r="Z8321" s="13"/>
      <c r="AA8321" s="13"/>
      <c r="AB8321" s="13"/>
      <c r="AC8321" s="13"/>
      <c r="AD8321" s="13"/>
      <c r="AE8321" s="13"/>
      <c r="AF8321" s="13"/>
      <c r="AG8321" s="13"/>
      <c r="AH8321" s="13"/>
      <c r="AI8321" s="13"/>
      <c r="AJ8321" s="13"/>
      <c r="AK8321" s="13"/>
      <c r="AL8321" s="13"/>
      <c r="AM8321" s="13"/>
      <c r="AN8321" s="13"/>
      <c r="AO8321" s="13"/>
      <c r="AP8321" s="13"/>
      <c r="AQ8321" s="13"/>
    </row>
    <row r="8322" spans="1:43" x14ac:dyDescent="0.3">
      <c r="A8322" s="12"/>
      <c r="B8322" s="13"/>
      <c r="C8322" s="13"/>
      <c r="D8322" s="13"/>
      <c r="E8322" s="13"/>
      <c r="F8322" s="13"/>
      <c r="G8322" s="13"/>
      <c r="H8322" s="13"/>
      <c r="I8322" s="13"/>
      <c r="J8322" s="13"/>
      <c r="K8322" s="13"/>
      <c r="L8322" s="13"/>
      <c r="M8322" s="13"/>
      <c r="N8322" s="13"/>
      <c r="O8322" s="13"/>
      <c r="P8322" s="13"/>
      <c r="Q8322" s="13"/>
      <c r="R8322" s="13"/>
      <c r="S8322" s="13"/>
      <c r="T8322" s="13"/>
      <c r="U8322" s="13"/>
      <c r="V8322" s="13"/>
      <c r="W8322" s="13"/>
      <c r="X8322" s="13"/>
      <c r="Y8322" s="13"/>
      <c r="Z8322" s="13"/>
      <c r="AA8322" s="13"/>
      <c r="AB8322" s="13"/>
      <c r="AC8322" s="13"/>
      <c r="AD8322" s="13"/>
      <c r="AE8322" s="13"/>
      <c r="AF8322" s="13"/>
      <c r="AG8322" s="13"/>
      <c r="AH8322" s="13"/>
      <c r="AI8322" s="13"/>
      <c r="AJ8322" s="13"/>
      <c r="AK8322" s="13"/>
      <c r="AL8322" s="13"/>
      <c r="AM8322" s="13"/>
      <c r="AN8322" s="13"/>
      <c r="AO8322" s="13"/>
      <c r="AP8322" s="13"/>
      <c r="AQ8322" s="13"/>
    </row>
    <row r="8323" spans="1:43" x14ac:dyDescent="0.3">
      <c r="A8323" s="12"/>
      <c r="B8323" s="13"/>
      <c r="C8323" s="13"/>
      <c r="D8323" s="13"/>
      <c r="E8323" s="13"/>
      <c r="F8323" s="13"/>
      <c r="G8323" s="13"/>
      <c r="H8323" s="13"/>
      <c r="I8323" s="13"/>
      <c r="J8323" s="13"/>
      <c r="K8323" s="13"/>
      <c r="L8323" s="13"/>
      <c r="M8323" s="13"/>
      <c r="N8323" s="13"/>
      <c r="O8323" s="13"/>
      <c r="P8323" s="13"/>
      <c r="Q8323" s="13"/>
      <c r="R8323" s="13"/>
      <c r="S8323" s="13"/>
      <c r="T8323" s="13"/>
      <c r="U8323" s="13"/>
      <c r="V8323" s="13"/>
      <c r="W8323" s="13"/>
      <c r="X8323" s="13"/>
      <c r="Y8323" s="13"/>
      <c r="Z8323" s="13"/>
      <c r="AA8323" s="13"/>
      <c r="AB8323" s="13"/>
      <c r="AC8323" s="13"/>
      <c r="AD8323" s="13"/>
      <c r="AE8323" s="13"/>
      <c r="AF8323" s="13"/>
      <c r="AG8323" s="13"/>
      <c r="AH8323" s="13"/>
      <c r="AI8323" s="13"/>
      <c r="AJ8323" s="13"/>
      <c r="AK8323" s="13"/>
      <c r="AL8323" s="13"/>
      <c r="AM8323" s="13"/>
      <c r="AN8323" s="13"/>
      <c r="AO8323" s="13"/>
      <c r="AP8323" s="13"/>
      <c r="AQ8323" s="13"/>
    </row>
    <row r="8324" spans="1:43" x14ac:dyDescent="0.3">
      <c r="A8324" s="12"/>
      <c r="B8324" s="13"/>
      <c r="C8324" s="13"/>
      <c r="D8324" s="13"/>
      <c r="E8324" s="13"/>
      <c r="F8324" s="13"/>
      <c r="G8324" s="13"/>
      <c r="H8324" s="13"/>
      <c r="I8324" s="13"/>
      <c r="J8324" s="13"/>
      <c r="K8324" s="13"/>
      <c r="L8324" s="13"/>
      <c r="M8324" s="13"/>
      <c r="N8324" s="13"/>
      <c r="O8324" s="13"/>
      <c r="P8324" s="13"/>
      <c r="Q8324" s="13"/>
      <c r="R8324" s="13"/>
      <c r="S8324" s="13"/>
      <c r="T8324" s="13"/>
      <c r="U8324" s="13"/>
      <c r="V8324" s="13"/>
      <c r="W8324" s="13"/>
      <c r="X8324" s="13"/>
      <c r="Y8324" s="13"/>
      <c r="Z8324" s="13"/>
      <c r="AA8324" s="13"/>
      <c r="AB8324" s="13"/>
      <c r="AC8324" s="13"/>
      <c r="AD8324" s="13"/>
      <c r="AE8324" s="13"/>
      <c r="AF8324" s="13"/>
      <c r="AG8324" s="13"/>
      <c r="AH8324" s="13"/>
      <c r="AI8324" s="13"/>
      <c r="AJ8324" s="13"/>
      <c r="AK8324" s="13"/>
      <c r="AL8324" s="13"/>
      <c r="AM8324" s="13"/>
      <c r="AN8324" s="13"/>
      <c r="AO8324" s="13"/>
      <c r="AP8324" s="13"/>
      <c r="AQ8324" s="13"/>
    </row>
    <row r="8325" spans="1:43" x14ac:dyDescent="0.3">
      <c r="A8325" s="12"/>
      <c r="B8325" s="13"/>
      <c r="C8325" s="13"/>
      <c r="D8325" s="13"/>
      <c r="E8325" s="13"/>
      <c r="F8325" s="13"/>
      <c r="G8325" s="13"/>
      <c r="H8325" s="13"/>
      <c r="I8325" s="13"/>
      <c r="J8325" s="13"/>
      <c r="K8325" s="13"/>
      <c r="L8325" s="13"/>
      <c r="M8325" s="13"/>
      <c r="N8325" s="13"/>
      <c r="O8325" s="13"/>
      <c r="P8325" s="13"/>
      <c r="Q8325" s="13"/>
      <c r="R8325" s="13"/>
      <c r="S8325" s="13"/>
      <c r="T8325" s="13"/>
      <c r="U8325" s="13"/>
      <c r="V8325" s="13"/>
      <c r="W8325" s="13"/>
      <c r="X8325" s="13"/>
      <c r="Y8325" s="13"/>
      <c r="Z8325" s="13"/>
      <c r="AA8325" s="13"/>
      <c r="AB8325" s="13"/>
      <c r="AC8325" s="13"/>
      <c r="AD8325" s="13"/>
      <c r="AE8325" s="13"/>
      <c r="AF8325" s="13"/>
      <c r="AG8325" s="13"/>
      <c r="AH8325" s="13"/>
      <c r="AI8325" s="13"/>
      <c r="AJ8325" s="13"/>
      <c r="AK8325" s="13"/>
      <c r="AL8325" s="13"/>
      <c r="AM8325" s="13"/>
      <c r="AN8325" s="13"/>
      <c r="AO8325" s="13"/>
      <c r="AP8325" s="13"/>
      <c r="AQ8325" s="13"/>
    </row>
    <row r="8326" spans="1:43" x14ac:dyDescent="0.3">
      <c r="A8326" s="12"/>
      <c r="B8326" s="13"/>
      <c r="C8326" s="13"/>
      <c r="D8326" s="13"/>
      <c r="E8326" s="13"/>
      <c r="F8326" s="13"/>
      <c r="G8326" s="13"/>
      <c r="H8326" s="13"/>
      <c r="I8326" s="13"/>
      <c r="J8326" s="13"/>
      <c r="K8326" s="13"/>
      <c r="L8326" s="13"/>
      <c r="M8326" s="13"/>
      <c r="N8326" s="13"/>
      <c r="O8326" s="13"/>
      <c r="P8326" s="13"/>
      <c r="Q8326" s="13"/>
      <c r="R8326" s="13"/>
      <c r="S8326" s="13"/>
      <c r="T8326" s="13"/>
      <c r="U8326" s="13"/>
      <c r="V8326" s="13"/>
      <c r="W8326" s="13"/>
      <c r="X8326" s="13"/>
      <c r="Y8326" s="13"/>
      <c r="Z8326" s="13"/>
      <c r="AA8326" s="13"/>
      <c r="AB8326" s="13"/>
      <c r="AC8326" s="13"/>
      <c r="AD8326" s="13"/>
      <c r="AE8326" s="13"/>
      <c r="AF8326" s="13"/>
      <c r="AG8326" s="13"/>
      <c r="AH8326" s="13"/>
      <c r="AI8326" s="13"/>
      <c r="AJ8326" s="13"/>
      <c r="AK8326" s="13"/>
      <c r="AL8326" s="13"/>
      <c r="AM8326" s="13"/>
      <c r="AN8326" s="13"/>
      <c r="AO8326" s="13"/>
      <c r="AP8326" s="13"/>
      <c r="AQ8326" s="13"/>
    </row>
    <row r="8327" spans="1:43" x14ac:dyDescent="0.3">
      <c r="A8327" s="12"/>
      <c r="B8327" s="13"/>
      <c r="C8327" s="13"/>
      <c r="D8327" s="13"/>
      <c r="E8327" s="13"/>
      <c r="F8327" s="13"/>
      <c r="G8327" s="13"/>
      <c r="H8327" s="13"/>
      <c r="I8327" s="13"/>
      <c r="J8327" s="13"/>
      <c r="K8327" s="13"/>
      <c r="L8327" s="13"/>
      <c r="M8327" s="13"/>
      <c r="N8327" s="13"/>
      <c r="O8327" s="13"/>
      <c r="P8327" s="13"/>
      <c r="Q8327" s="13"/>
      <c r="R8327" s="13"/>
      <c r="S8327" s="13"/>
      <c r="T8327" s="13"/>
      <c r="U8327" s="13"/>
      <c r="V8327" s="13"/>
      <c r="W8327" s="13"/>
      <c r="X8327" s="13"/>
      <c r="Y8327" s="13"/>
      <c r="Z8327" s="13"/>
      <c r="AA8327" s="13"/>
      <c r="AB8327" s="13"/>
      <c r="AC8327" s="13"/>
      <c r="AD8327" s="13"/>
      <c r="AE8327" s="13"/>
      <c r="AF8327" s="13"/>
      <c r="AG8327" s="13"/>
      <c r="AH8327" s="13"/>
      <c r="AI8327" s="13"/>
      <c r="AJ8327" s="13"/>
      <c r="AK8327" s="13"/>
      <c r="AL8327" s="13"/>
      <c r="AM8327" s="13"/>
      <c r="AN8327" s="13"/>
      <c r="AO8327" s="13"/>
      <c r="AP8327" s="13"/>
      <c r="AQ8327" s="13"/>
    </row>
    <row r="8328" spans="1:43" x14ac:dyDescent="0.3">
      <c r="A8328" s="12"/>
      <c r="B8328" s="13"/>
      <c r="C8328" s="13"/>
      <c r="D8328" s="13"/>
      <c r="E8328" s="13"/>
      <c r="F8328" s="13"/>
      <c r="G8328" s="13"/>
      <c r="H8328" s="13"/>
      <c r="I8328" s="13"/>
      <c r="J8328" s="13"/>
      <c r="K8328" s="13"/>
      <c r="L8328" s="13"/>
      <c r="M8328" s="13"/>
      <c r="N8328" s="13"/>
      <c r="O8328" s="13"/>
      <c r="P8328" s="13"/>
      <c r="Q8328" s="13"/>
      <c r="R8328" s="13"/>
      <c r="S8328" s="13"/>
      <c r="T8328" s="13"/>
      <c r="U8328" s="13"/>
      <c r="V8328" s="13"/>
      <c r="W8328" s="13"/>
      <c r="X8328" s="13"/>
      <c r="Y8328" s="13"/>
      <c r="Z8328" s="13"/>
      <c r="AA8328" s="13"/>
      <c r="AB8328" s="13"/>
      <c r="AC8328" s="13"/>
      <c r="AD8328" s="13"/>
      <c r="AE8328" s="13"/>
      <c r="AF8328" s="13"/>
      <c r="AG8328" s="13"/>
      <c r="AH8328" s="13"/>
      <c r="AI8328" s="13"/>
      <c r="AJ8328" s="13"/>
      <c r="AK8328" s="13"/>
      <c r="AL8328" s="13"/>
      <c r="AM8328" s="13"/>
      <c r="AN8328" s="13"/>
      <c r="AO8328" s="13"/>
      <c r="AP8328" s="13"/>
      <c r="AQ8328" s="13"/>
    </row>
    <row r="8329" spans="1:43" x14ac:dyDescent="0.3">
      <c r="A8329" s="12"/>
      <c r="B8329" s="13"/>
      <c r="C8329" s="13"/>
      <c r="D8329" s="13"/>
      <c r="E8329" s="13"/>
      <c r="F8329" s="13"/>
      <c r="G8329" s="13"/>
      <c r="H8329" s="13"/>
      <c r="I8329" s="13"/>
      <c r="J8329" s="13"/>
      <c r="K8329" s="13"/>
      <c r="L8329" s="13"/>
      <c r="M8329" s="13"/>
      <c r="N8329" s="13"/>
      <c r="O8329" s="13"/>
      <c r="P8329" s="13"/>
      <c r="Q8329" s="13"/>
      <c r="R8329" s="13"/>
      <c r="S8329" s="13"/>
      <c r="T8329" s="13"/>
      <c r="U8329" s="13"/>
      <c r="V8329" s="13"/>
      <c r="W8329" s="13"/>
      <c r="X8329" s="13"/>
      <c r="Y8329" s="13"/>
      <c r="Z8329" s="13"/>
      <c r="AA8329" s="13"/>
      <c r="AB8329" s="13"/>
      <c r="AC8329" s="13"/>
      <c r="AD8329" s="13"/>
      <c r="AE8329" s="13"/>
      <c r="AF8329" s="13"/>
      <c r="AG8329" s="13"/>
      <c r="AH8329" s="13"/>
      <c r="AI8329" s="13"/>
      <c r="AJ8329" s="13"/>
      <c r="AK8329" s="13"/>
      <c r="AL8329" s="13"/>
      <c r="AM8329" s="13"/>
      <c r="AN8329" s="13"/>
      <c r="AO8329" s="13"/>
      <c r="AP8329" s="13"/>
      <c r="AQ8329" s="13"/>
    </row>
    <row r="8330" spans="1:43" x14ac:dyDescent="0.3">
      <c r="A8330" s="12"/>
      <c r="B8330" s="13"/>
      <c r="C8330" s="13"/>
      <c r="D8330" s="13"/>
      <c r="E8330" s="13"/>
      <c r="F8330" s="13"/>
      <c r="G8330" s="13"/>
      <c r="H8330" s="13"/>
      <c r="I8330" s="13"/>
      <c r="J8330" s="13"/>
      <c r="K8330" s="13"/>
      <c r="L8330" s="13"/>
      <c r="M8330" s="13"/>
      <c r="N8330" s="13"/>
      <c r="O8330" s="13"/>
      <c r="P8330" s="13"/>
      <c r="Q8330" s="13"/>
      <c r="R8330" s="13"/>
      <c r="S8330" s="13"/>
      <c r="T8330" s="13"/>
      <c r="U8330" s="13"/>
      <c r="V8330" s="13"/>
      <c r="W8330" s="13"/>
      <c r="X8330" s="13"/>
      <c r="Y8330" s="13"/>
      <c r="Z8330" s="13"/>
      <c r="AA8330" s="13"/>
      <c r="AB8330" s="13"/>
      <c r="AC8330" s="13"/>
      <c r="AD8330" s="13"/>
      <c r="AE8330" s="13"/>
      <c r="AF8330" s="13"/>
      <c r="AG8330" s="13"/>
      <c r="AH8330" s="13"/>
      <c r="AI8330" s="13"/>
      <c r="AJ8330" s="13"/>
      <c r="AK8330" s="13"/>
      <c r="AL8330" s="13"/>
      <c r="AM8330" s="13"/>
      <c r="AN8330" s="13"/>
      <c r="AO8330" s="13"/>
      <c r="AP8330" s="13"/>
      <c r="AQ8330" s="13"/>
    </row>
    <row r="8331" spans="1:43" x14ac:dyDescent="0.3">
      <c r="A8331" s="12"/>
      <c r="B8331" s="13"/>
      <c r="C8331" s="13"/>
      <c r="D8331" s="13"/>
      <c r="E8331" s="13"/>
      <c r="F8331" s="13"/>
      <c r="G8331" s="13"/>
      <c r="H8331" s="13"/>
      <c r="I8331" s="13"/>
      <c r="J8331" s="13"/>
      <c r="K8331" s="13"/>
      <c r="L8331" s="13"/>
      <c r="M8331" s="13"/>
      <c r="N8331" s="13"/>
      <c r="O8331" s="13"/>
      <c r="P8331" s="13"/>
      <c r="Q8331" s="13"/>
      <c r="R8331" s="13"/>
      <c r="S8331" s="13"/>
      <c r="T8331" s="13"/>
      <c r="U8331" s="13"/>
      <c r="V8331" s="13"/>
      <c r="W8331" s="13"/>
      <c r="X8331" s="13"/>
      <c r="Y8331" s="13"/>
      <c r="Z8331" s="13"/>
      <c r="AA8331" s="13"/>
      <c r="AB8331" s="13"/>
      <c r="AC8331" s="13"/>
      <c r="AD8331" s="13"/>
      <c r="AE8331" s="13"/>
      <c r="AF8331" s="13"/>
      <c r="AG8331" s="13"/>
      <c r="AH8331" s="13"/>
      <c r="AI8331" s="13"/>
      <c r="AJ8331" s="13"/>
      <c r="AK8331" s="13"/>
      <c r="AL8331" s="13"/>
      <c r="AM8331" s="13"/>
      <c r="AN8331" s="13"/>
      <c r="AO8331" s="13"/>
      <c r="AP8331" s="13"/>
      <c r="AQ8331" s="13"/>
    </row>
    <row r="8332" spans="1:43" x14ac:dyDescent="0.3">
      <c r="A8332" s="12"/>
      <c r="B8332" s="13"/>
      <c r="C8332" s="13"/>
      <c r="D8332" s="13"/>
      <c r="E8332" s="13"/>
      <c r="F8332" s="13"/>
      <c r="G8332" s="13"/>
      <c r="H8332" s="13"/>
      <c r="I8332" s="13"/>
      <c r="J8332" s="13"/>
      <c r="K8332" s="13"/>
      <c r="L8332" s="13"/>
      <c r="M8332" s="13"/>
      <c r="N8332" s="13"/>
      <c r="O8332" s="13"/>
      <c r="P8332" s="13"/>
      <c r="Q8332" s="13"/>
      <c r="R8332" s="13"/>
      <c r="S8332" s="13"/>
      <c r="T8332" s="13"/>
      <c r="U8332" s="13"/>
      <c r="V8332" s="13"/>
      <c r="W8332" s="13"/>
      <c r="X8332" s="13"/>
      <c r="Y8332" s="13"/>
      <c r="Z8332" s="13"/>
      <c r="AA8332" s="13"/>
      <c r="AB8332" s="13"/>
      <c r="AC8332" s="13"/>
      <c r="AD8332" s="13"/>
      <c r="AE8332" s="13"/>
      <c r="AF8332" s="13"/>
      <c r="AG8332" s="13"/>
      <c r="AH8332" s="13"/>
      <c r="AI8332" s="13"/>
      <c r="AJ8332" s="13"/>
      <c r="AK8332" s="13"/>
      <c r="AL8332" s="13"/>
      <c r="AM8332" s="13"/>
      <c r="AN8332" s="13"/>
      <c r="AO8332" s="13"/>
      <c r="AP8332" s="13"/>
      <c r="AQ8332" s="13"/>
    </row>
    <row r="8333" spans="1:43" x14ac:dyDescent="0.3">
      <c r="A8333" s="12"/>
      <c r="B8333" s="13"/>
      <c r="C8333" s="13"/>
      <c r="D8333" s="13"/>
      <c r="E8333" s="13"/>
      <c r="F8333" s="13"/>
      <c r="G8333" s="13"/>
      <c r="H8333" s="13"/>
      <c r="I8333" s="13"/>
      <c r="J8333" s="13"/>
      <c r="K8333" s="13"/>
      <c r="L8333" s="13"/>
      <c r="M8333" s="13"/>
      <c r="N8333" s="13"/>
      <c r="O8333" s="13"/>
      <c r="P8333" s="13"/>
      <c r="Q8333" s="13"/>
      <c r="R8333" s="13"/>
      <c r="S8333" s="13"/>
      <c r="T8333" s="13"/>
      <c r="U8333" s="13"/>
      <c r="V8333" s="13"/>
      <c r="W8333" s="13"/>
      <c r="X8333" s="13"/>
      <c r="Y8333" s="13"/>
      <c r="Z8333" s="13"/>
      <c r="AA8333" s="13"/>
      <c r="AB8333" s="13"/>
      <c r="AC8333" s="13"/>
      <c r="AD8333" s="13"/>
      <c r="AE8333" s="13"/>
      <c r="AF8333" s="13"/>
      <c r="AG8333" s="13"/>
      <c r="AH8333" s="13"/>
      <c r="AI8333" s="13"/>
      <c r="AJ8333" s="13"/>
      <c r="AK8333" s="13"/>
      <c r="AL8333" s="13"/>
      <c r="AM8333" s="13"/>
      <c r="AN8333" s="13"/>
      <c r="AO8333" s="13"/>
      <c r="AP8333" s="13"/>
      <c r="AQ8333" s="13"/>
    </row>
    <row r="8334" spans="1:43" x14ac:dyDescent="0.3">
      <c r="A8334" s="12"/>
      <c r="B8334" s="13"/>
      <c r="C8334" s="13"/>
      <c r="D8334" s="13"/>
      <c r="E8334" s="13"/>
      <c r="F8334" s="13"/>
      <c r="G8334" s="13"/>
      <c r="H8334" s="13"/>
      <c r="I8334" s="13"/>
      <c r="J8334" s="13"/>
      <c r="K8334" s="13"/>
      <c r="L8334" s="13"/>
      <c r="M8334" s="13"/>
      <c r="N8334" s="13"/>
      <c r="O8334" s="13"/>
      <c r="P8334" s="13"/>
      <c r="Q8334" s="13"/>
      <c r="R8334" s="13"/>
      <c r="S8334" s="13"/>
      <c r="T8334" s="13"/>
      <c r="U8334" s="13"/>
      <c r="V8334" s="13"/>
      <c r="W8334" s="13"/>
      <c r="X8334" s="13"/>
      <c r="Y8334" s="13"/>
      <c r="Z8334" s="13"/>
      <c r="AA8334" s="13"/>
      <c r="AB8334" s="13"/>
      <c r="AC8334" s="13"/>
      <c r="AD8334" s="13"/>
      <c r="AE8334" s="13"/>
      <c r="AF8334" s="13"/>
      <c r="AG8334" s="13"/>
      <c r="AH8334" s="13"/>
      <c r="AI8334" s="13"/>
      <c r="AJ8334" s="13"/>
      <c r="AK8334" s="13"/>
      <c r="AL8334" s="13"/>
      <c r="AM8334" s="13"/>
      <c r="AN8334" s="13"/>
      <c r="AO8334" s="13"/>
      <c r="AP8334" s="13"/>
      <c r="AQ8334" s="13"/>
    </row>
    <row r="8335" spans="1:43" x14ac:dyDescent="0.3">
      <c r="A8335" s="12"/>
      <c r="B8335" s="13"/>
      <c r="C8335" s="13"/>
      <c r="D8335" s="13"/>
      <c r="E8335" s="13"/>
      <c r="F8335" s="13"/>
      <c r="G8335" s="13"/>
      <c r="H8335" s="13"/>
      <c r="I8335" s="13"/>
      <c r="J8335" s="13"/>
      <c r="K8335" s="13"/>
      <c r="L8335" s="13"/>
      <c r="M8335" s="13"/>
      <c r="N8335" s="13"/>
      <c r="O8335" s="13"/>
      <c r="P8335" s="13"/>
      <c r="Q8335" s="13"/>
      <c r="R8335" s="13"/>
      <c r="S8335" s="13"/>
      <c r="T8335" s="13"/>
      <c r="U8335" s="13"/>
      <c r="V8335" s="13"/>
      <c r="W8335" s="13"/>
      <c r="X8335" s="13"/>
      <c r="Y8335" s="13"/>
      <c r="Z8335" s="13"/>
      <c r="AA8335" s="13"/>
      <c r="AB8335" s="13"/>
      <c r="AC8335" s="13"/>
      <c r="AD8335" s="13"/>
      <c r="AE8335" s="13"/>
      <c r="AF8335" s="13"/>
      <c r="AG8335" s="13"/>
      <c r="AH8335" s="13"/>
      <c r="AI8335" s="13"/>
      <c r="AJ8335" s="13"/>
      <c r="AK8335" s="13"/>
      <c r="AL8335" s="13"/>
      <c r="AM8335" s="13"/>
      <c r="AN8335" s="13"/>
      <c r="AO8335" s="13"/>
      <c r="AP8335" s="13"/>
      <c r="AQ8335" s="13"/>
    </row>
    <row r="8336" spans="1:43" x14ac:dyDescent="0.3">
      <c r="A8336" s="12"/>
      <c r="B8336" s="13"/>
      <c r="C8336" s="13"/>
      <c r="D8336" s="13"/>
      <c r="E8336" s="13"/>
      <c r="F8336" s="13"/>
      <c r="G8336" s="13"/>
      <c r="H8336" s="13"/>
      <c r="I8336" s="13"/>
      <c r="J8336" s="13"/>
      <c r="K8336" s="13"/>
      <c r="L8336" s="13"/>
      <c r="M8336" s="13"/>
      <c r="N8336" s="13"/>
      <c r="O8336" s="13"/>
      <c r="P8336" s="13"/>
      <c r="Q8336" s="13"/>
      <c r="R8336" s="13"/>
      <c r="S8336" s="13"/>
      <c r="T8336" s="13"/>
      <c r="U8336" s="13"/>
      <c r="V8336" s="13"/>
      <c r="W8336" s="13"/>
      <c r="X8336" s="13"/>
      <c r="Y8336" s="13"/>
      <c r="Z8336" s="13"/>
      <c r="AA8336" s="13"/>
      <c r="AB8336" s="13"/>
      <c r="AC8336" s="13"/>
      <c r="AD8336" s="13"/>
      <c r="AE8336" s="13"/>
      <c r="AF8336" s="13"/>
      <c r="AG8336" s="13"/>
      <c r="AH8336" s="13"/>
      <c r="AI8336" s="13"/>
      <c r="AJ8336" s="13"/>
      <c r="AK8336" s="13"/>
      <c r="AL8336" s="13"/>
      <c r="AM8336" s="13"/>
      <c r="AN8336" s="13"/>
      <c r="AO8336" s="13"/>
      <c r="AP8336" s="13"/>
      <c r="AQ8336" s="13"/>
    </row>
    <row r="8337" spans="1:43" x14ac:dyDescent="0.3">
      <c r="A8337" s="12"/>
      <c r="B8337" s="13"/>
      <c r="C8337" s="13"/>
      <c r="D8337" s="13"/>
      <c r="E8337" s="13"/>
      <c r="F8337" s="13"/>
      <c r="G8337" s="13"/>
      <c r="H8337" s="13"/>
      <c r="I8337" s="13"/>
      <c r="J8337" s="13"/>
      <c r="K8337" s="13"/>
      <c r="L8337" s="13"/>
      <c r="M8337" s="13"/>
      <c r="N8337" s="13"/>
      <c r="O8337" s="13"/>
      <c r="P8337" s="13"/>
      <c r="Q8337" s="13"/>
      <c r="R8337" s="13"/>
      <c r="S8337" s="13"/>
      <c r="T8337" s="13"/>
      <c r="U8337" s="13"/>
      <c r="V8337" s="13"/>
      <c r="W8337" s="13"/>
      <c r="X8337" s="13"/>
      <c r="Y8337" s="13"/>
      <c r="Z8337" s="13"/>
      <c r="AA8337" s="13"/>
      <c r="AB8337" s="13"/>
      <c r="AC8337" s="13"/>
      <c r="AD8337" s="13"/>
      <c r="AE8337" s="13"/>
      <c r="AF8337" s="13"/>
      <c r="AG8337" s="13"/>
      <c r="AH8337" s="13"/>
      <c r="AI8337" s="13"/>
      <c r="AJ8337" s="13"/>
      <c r="AK8337" s="13"/>
      <c r="AL8337" s="13"/>
      <c r="AM8337" s="13"/>
      <c r="AN8337" s="13"/>
      <c r="AO8337" s="13"/>
      <c r="AP8337" s="13"/>
      <c r="AQ8337" s="13"/>
    </row>
    <row r="8338" spans="1:43" x14ac:dyDescent="0.3">
      <c r="A8338" s="12"/>
      <c r="B8338" s="13"/>
      <c r="C8338" s="13"/>
      <c r="D8338" s="13"/>
      <c r="E8338" s="13"/>
      <c r="F8338" s="13"/>
      <c r="G8338" s="13"/>
      <c r="H8338" s="13"/>
      <c r="I8338" s="13"/>
      <c r="J8338" s="13"/>
      <c r="K8338" s="13"/>
      <c r="L8338" s="13"/>
      <c r="M8338" s="13"/>
      <c r="N8338" s="13"/>
      <c r="O8338" s="13"/>
      <c r="P8338" s="13"/>
      <c r="Q8338" s="13"/>
      <c r="R8338" s="13"/>
      <c r="S8338" s="13"/>
      <c r="T8338" s="13"/>
      <c r="U8338" s="13"/>
      <c r="V8338" s="13"/>
      <c r="W8338" s="13"/>
      <c r="X8338" s="13"/>
      <c r="Y8338" s="13"/>
      <c r="Z8338" s="13"/>
      <c r="AA8338" s="13"/>
      <c r="AB8338" s="13"/>
      <c r="AC8338" s="13"/>
      <c r="AD8338" s="13"/>
      <c r="AE8338" s="13"/>
      <c r="AF8338" s="13"/>
      <c r="AG8338" s="13"/>
      <c r="AH8338" s="13"/>
      <c r="AI8338" s="13"/>
      <c r="AJ8338" s="13"/>
      <c r="AK8338" s="13"/>
      <c r="AL8338" s="13"/>
      <c r="AM8338" s="13"/>
      <c r="AN8338" s="13"/>
      <c r="AO8338" s="13"/>
      <c r="AP8338" s="13"/>
      <c r="AQ8338" s="13"/>
    </row>
    <row r="8339" spans="1:43" x14ac:dyDescent="0.3">
      <c r="A8339" s="12"/>
      <c r="B8339" s="13"/>
      <c r="C8339" s="13"/>
      <c r="D8339" s="13"/>
      <c r="E8339" s="13"/>
      <c r="F8339" s="13"/>
      <c r="G8339" s="13"/>
      <c r="H8339" s="13"/>
      <c r="I8339" s="13"/>
      <c r="J8339" s="13"/>
      <c r="K8339" s="13"/>
      <c r="L8339" s="13"/>
      <c r="M8339" s="13"/>
      <c r="N8339" s="13"/>
      <c r="O8339" s="13"/>
      <c r="P8339" s="13"/>
      <c r="Q8339" s="13"/>
      <c r="R8339" s="13"/>
      <c r="S8339" s="13"/>
      <c r="T8339" s="13"/>
      <c r="U8339" s="13"/>
      <c r="V8339" s="13"/>
      <c r="W8339" s="13"/>
      <c r="X8339" s="13"/>
      <c r="Y8339" s="13"/>
      <c r="Z8339" s="13"/>
      <c r="AA8339" s="13"/>
      <c r="AB8339" s="13"/>
      <c r="AC8339" s="13"/>
      <c r="AD8339" s="13"/>
      <c r="AE8339" s="13"/>
      <c r="AF8339" s="13"/>
      <c r="AG8339" s="13"/>
      <c r="AH8339" s="13"/>
      <c r="AI8339" s="13"/>
      <c r="AJ8339" s="13"/>
      <c r="AK8339" s="13"/>
      <c r="AL8339" s="13"/>
      <c r="AM8339" s="13"/>
      <c r="AN8339" s="13"/>
      <c r="AO8339" s="13"/>
      <c r="AP8339" s="13"/>
      <c r="AQ8339" s="13"/>
    </row>
    <row r="8340" spans="1:43" x14ac:dyDescent="0.3">
      <c r="A8340" s="12"/>
      <c r="B8340" s="13"/>
      <c r="C8340" s="13"/>
      <c r="D8340" s="13"/>
      <c r="E8340" s="13"/>
      <c r="F8340" s="13"/>
      <c r="G8340" s="13"/>
      <c r="H8340" s="13"/>
      <c r="I8340" s="13"/>
      <c r="J8340" s="13"/>
      <c r="K8340" s="13"/>
      <c r="L8340" s="13"/>
      <c r="M8340" s="13"/>
      <c r="N8340" s="13"/>
      <c r="O8340" s="13"/>
      <c r="P8340" s="13"/>
      <c r="Q8340" s="13"/>
      <c r="R8340" s="13"/>
      <c r="S8340" s="13"/>
      <c r="T8340" s="13"/>
      <c r="U8340" s="13"/>
      <c r="V8340" s="13"/>
      <c r="W8340" s="13"/>
      <c r="X8340" s="13"/>
      <c r="Y8340" s="13"/>
      <c r="Z8340" s="13"/>
      <c r="AA8340" s="13"/>
      <c r="AB8340" s="13"/>
      <c r="AC8340" s="13"/>
      <c r="AD8340" s="13"/>
      <c r="AE8340" s="13"/>
      <c r="AF8340" s="13"/>
      <c r="AG8340" s="13"/>
      <c r="AH8340" s="13"/>
      <c r="AI8340" s="13"/>
      <c r="AJ8340" s="13"/>
      <c r="AK8340" s="13"/>
      <c r="AL8340" s="13"/>
      <c r="AM8340" s="13"/>
      <c r="AN8340" s="13"/>
      <c r="AO8340" s="13"/>
      <c r="AP8340" s="13"/>
      <c r="AQ8340" s="13"/>
    </row>
    <row r="8341" spans="1:43" x14ac:dyDescent="0.3">
      <c r="A8341" s="12"/>
      <c r="B8341" s="13"/>
      <c r="C8341" s="13"/>
      <c r="D8341" s="13"/>
      <c r="E8341" s="13"/>
      <c r="F8341" s="13"/>
      <c r="G8341" s="13"/>
      <c r="H8341" s="13"/>
      <c r="I8341" s="13"/>
      <c r="J8341" s="13"/>
      <c r="K8341" s="13"/>
      <c r="L8341" s="13"/>
      <c r="M8341" s="13"/>
      <c r="N8341" s="13"/>
      <c r="O8341" s="13"/>
      <c r="P8341" s="13"/>
      <c r="Q8341" s="13"/>
      <c r="R8341" s="13"/>
      <c r="S8341" s="13"/>
      <c r="T8341" s="13"/>
      <c r="U8341" s="13"/>
      <c r="V8341" s="13"/>
      <c r="W8341" s="13"/>
      <c r="X8341" s="13"/>
      <c r="Y8341" s="13"/>
      <c r="Z8341" s="13"/>
      <c r="AA8341" s="13"/>
      <c r="AB8341" s="13"/>
      <c r="AC8341" s="13"/>
      <c r="AD8341" s="13"/>
      <c r="AE8341" s="13"/>
      <c r="AF8341" s="13"/>
      <c r="AG8341" s="13"/>
      <c r="AH8341" s="13"/>
      <c r="AI8341" s="13"/>
      <c r="AJ8341" s="13"/>
      <c r="AK8341" s="13"/>
      <c r="AL8341" s="13"/>
      <c r="AM8341" s="13"/>
      <c r="AN8341" s="13"/>
      <c r="AO8341" s="13"/>
      <c r="AP8341" s="13"/>
      <c r="AQ8341" s="13"/>
    </row>
    <row r="8342" spans="1:43" x14ac:dyDescent="0.3">
      <c r="A8342" s="12"/>
      <c r="B8342" s="13"/>
      <c r="C8342" s="13"/>
      <c r="D8342" s="13"/>
      <c r="E8342" s="13"/>
      <c r="F8342" s="13"/>
      <c r="G8342" s="13"/>
      <c r="H8342" s="13"/>
      <c r="I8342" s="13"/>
      <c r="J8342" s="13"/>
      <c r="K8342" s="13"/>
      <c r="L8342" s="13"/>
      <c r="M8342" s="13"/>
      <c r="N8342" s="13"/>
      <c r="O8342" s="13"/>
      <c r="P8342" s="13"/>
      <c r="Q8342" s="13"/>
      <c r="R8342" s="13"/>
      <c r="S8342" s="13"/>
      <c r="T8342" s="13"/>
      <c r="U8342" s="13"/>
      <c r="V8342" s="13"/>
      <c r="W8342" s="13"/>
      <c r="X8342" s="13"/>
      <c r="Y8342" s="13"/>
      <c r="Z8342" s="13"/>
      <c r="AA8342" s="13"/>
      <c r="AB8342" s="13"/>
      <c r="AC8342" s="13"/>
      <c r="AD8342" s="13"/>
      <c r="AE8342" s="13"/>
      <c r="AF8342" s="13"/>
      <c r="AG8342" s="13"/>
      <c r="AH8342" s="13"/>
      <c r="AI8342" s="13"/>
      <c r="AJ8342" s="13"/>
      <c r="AK8342" s="13"/>
      <c r="AL8342" s="13"/>
      <c r="AM8342" s="13"/>
      <c r="AN8342" s="13"/>
      <c r="AO8342" s="13"/>
      <c r="AP8342" s="13"/>
      <c r="AQ8342" s="13"/>
    </row>
    <row r="8343" spans="1:43" x14ac:dyDescent="0.3">
      <c r="A8343" s="12"/>
      <c r="B8343" s="13"/>
      <c r="C8343" s="13"/>
      <c r="D8343" s="13"/>
      <c r="E8343" s="13"/>
      <c r="F8343" s="13"/>
      <c r="G8343" s="13"/>
      <c r="H8343" s="13"/>
      <c r="I8343" s="13"/>
      <c r="J8343" s="13"/>
      <c r="K8343" s="13"/>
      <c r="L8343" s="13"/>
      <c r="M8343" s="13"/>
      <c r="N8343" s="13"/>
      <c r="O8343" s="13"/>
      <c r="P8343" s="13"/>
      <c r="Q8343" s="13"/>
      <c r="R8343" s="13"/>
      <c r="S8343" s="13"/>
      <c r="T8343" s="13"/>
      <c r="U8343" s="13"/>
      <c r="V8343" s="13"/>
      <c r="W8343" s="13"/>
      <c r="X8343" s="13"/>
      <c r="Y8343" s="13"/>
      <c r="Z8343" s="13"/>
      <c r="AA8343" s="13"/>
      <c r="AB8343" s="13"/>
      <c r="AC8343" s="13"/>
      <c r="AD8343" s="13"/>
      <c r="AE8343" s="13"/>
      <c r="AF8343" s="13"/>
      <c r="AG8343" s="13"/>
      <c r="AH8343" s="13"/>
      <c r="AI8343" s="13"/>
      <c r="AJ8343" s="13"/>
      <c r="AK8343" s="13"/>
      <c r="AL8343" s="13"/>
      <c r="AM8343" s="13"/>
      <c r="AN8343" s="13"/>
      <c r="AO8343" s="13"/>
      <c r="AP8343" s="13"/>
      <c r="AQ8343" s="13"/>
    </row>
    <row r="8344" spans="1:43" x14ac:dyDescent="0.3">
      <c r="A8344" s="12"/>
      <c r="B8344" s="13"/>
      <c r="C8344" s="13"/>
      <c r="D8344" s="13"/>
      <c r="E8344" s="13"/>
      <c r="F8344" s="13"/>
      <c r="G8344" s="13"/>
      <c r="H8344" s="13"/>
      <c r="I8344" s="13"/>
      <c r="J8344" s="13"/>
      <c r="K8344" s="13"/>
      <c r="L8344" s="13"/>
      <c r="M8344" s="13"/>
      <c r="N8344" s="13"/>
      <c r="O8344" s="13"/>
      <c r="P8344" s="13"/>
      <c r="Q8344" s="13"/>
      <c r="R8344" s="13"/>
      <c r="S8344" s="13"/>
      <c r="T8344" s="13"/>
      <c r="U8344" s="13"/>
      <c r="V8344" s="13"/>
      <c r="W8344" s="13"/>
      <c r="X8344" s="13"/>
      <c r="Y8344" s="13"/>
      <c r="Z8344" s="13"/>
      <c r="AA8344" s="13"/>
      <c r="AB8344" s="13"/>
      <c r="AC8344" s="13"/>
      <c r="AD8344" s="13"/>
      <c r="AE8344" s="13"/>
      <c r="AF8344" s="13"/>
      <c r="AG8344" s="13"/>
      <c r="AH8344" s="13"/>
      <c r="AI8344" s="13"/>
      <c r="AJ8344" s="13"/>
      <c r="AK8344" s="13"/>
      <c r="AL8344" s="13"/>
      <c r="AM8344" s="13"/>
      <c r="AN8344" s="13"/>
      <c r="AO8344" s="13"/>
      <c r="AP8344" s="13"/>
      <c r="AQ8344" s="13"/>
    </row>
    <row r="8345" spans="1:43" x14ac:dyDescent="0.3">
      <c r="A8345" s="12"/>
      <c r="B8345" s="13"/>
      <c r="C8345" s="13"/>
      <c r="D8345" s="13"/>
      <c r="E8345" s="13"/>
      <c r="F8345" s="13"/>
      <c r="G8345" s="13"/>
      <c r="H8345" s="13"/>
      <c r="I8345" s="13"/>
      <c r="J8345" s="13"/>
      <c r="K8345" s="13"/>
      <c r="L8345" s="13"/>
      <c r="M8345" s="13"/>
      <c r="N8345" s="13"/>
      <c r="O8345" s="13"/>
      <c r="P8345" s="13"/>
      <c r="Q8345" s="13"/>
      <c r="R8345" s="13"/>
      <c r="S8345" s="13"/>
      <c r="T8345" s="13"/>
      <c r="U8345" s="13"/>
      <c r="V8345" s="13"/>
      <c r="W8345" s="13"/>
      <c r="X8345" s="13"/>
      <c r="Y8345" s="13"/>
      <c r="Z8345" s="13"/>
      <c r="AA8345" s="13"/>
      <c r="AB8345" s="13"/>
      <c r="AC8345" s="13"/>
      <c r="AD8345" s="13"/>
      <c r="AE8345" s="13"/>
      <c r="AF8345" s="13"/>
      <c r="AG8345" s="13"/>
      <c r="AH8345" s="13"/>
      <c r="AI8345" s="13"/>
      <c r="AJ8345" s="13"/>
      <c r="AK8345" s="13"/>
      <c r="AL8345" s="13"/>
      <c r="AM8345" s="13"/>
      <c r="AN8345" s="13"/>
      <c r="AO8345" s="13"/>
      <c r="AP8345" s="13"/>
      <c r="AQ8345" s="13"/>
    </row>
    <row r="8346" spans="1:43" x14ac:dyDescent="0.3">
      <c r="A8346" s="12"/>
      <c r="B8346" s="13"/>
      <c r="C8346" s="13"/>
      <c r="D8346" s="13"/>
      <c r="E8346" s="13"/>
      <c r="F8346" s="13"/>
      <c r="G8346" s="13"/>
      <c r="H8346" s="13"/>
      <c r="I8346" s="13"/>
      <c r="J8346" s="13"/>
      <c r="K8346" s="13"/>
      <c r="L8346" s="13"/>
      <c r="M8346" s="13"/>
      <c r="N8346" s="13"/>
      <c r="O8346" s="13"/>
      <c r="P8346" s="13"/>
      <c r="Q8346" s="13"/>
      <c r="R8346" s="13"/>
      <c r="S8346" s="13"/>
      <c r="T8346" s="13"/>
      <c r="U8346" s="13"/>
      <c r="V8346" s="13"/>
      <c r="W8346" s="13"/>
      <c r="X8346" s="13"/>
      <c r="Y8346" s="13"/>
      <c r="Z8346" s="13"/>
      <c r="AA8346" s="13"/>
      <c r="AB8346" s="13"/>
      <c r="AC8346" s="13"/>
      <c r="AD8346" s="13"/>
      <c r="AE8346" s="13"/>
      <c r="AF8346" s="13"/>
      <c r="AG8346" s="13"/>
      <c r="AH8346" s="13"/>
      <c r="AI8346" s="13"/>
      <c r="AJ8346" s="13"/>
      <c r="AK8346" s="13"/>
      <c r="AL8346" s="13"/>
      <c r="AM8346" s="13"/>
      <c r="AN8346" s="13"/>
      <c r="AO8346" s="13"/>
      <c r="AP8346" s="13"/>
      <c r="AQ8346" s="13"/>
    </row>
    <row r="8347" spans="1:43" x14ac:dyDescent="0.3">
      <c r="A8347" s="12"/>
      <c r="B8347" s="13"/>
      <c r="C8347" s="13"/>
      <c r="D8347" s="13"/>
      <c r="E8347" s="13"/>
      <c r="F8347" s="13"/>
      <c r="G8347" s="13"/>
      <c r="H8347" s="13"/>
      <c r="I8347" s="13"/>
      <c r="J8347" s="13"/>
      <c r="K8347" s="13"/>
      <c r="L8347" s="13"/>
      <c r="M8347" s="13"/>
      <c r="N8347" s="13"/>
      <c r="O8347" s="13"/>
      <c r="P8347" s="13"/>
      <c r="Q8347" s="13"/>
      <c r="R8347" s="13"/>
      <c r="S8347" s="13"/>
      <c r="T8347" s="13"/>
      <c r="U8347" s="13"/>
      <c r="V8347" s="13"/>
      <c r="W8347" s="13"/>
      <c r="X8347" s="13"/>
      <c r="Y8347" s="13"/>
      <c r="Z8347" s="13"/>
      <c r="AA8347" s="13"/>
      <c r="AB8347" s="13"/>
      <c r="AC8347" s="13"/>
      <c r="AD8347" s="13"/>
      <c r="AE8347" s="13"/>
      <c r="AF8347" s="13"/>
      <c r="AG8347" s="13"/>
      <c r="AH8347" s="13"/>
      <c r="AI8347" s="13"/>
      <c r="AJ8347" s="13"/>
      <c r="AK8347" s="13"/>
      <c r="AL8347" s="13"/>
      <c r="AM8347" s="13"/>
      <c r="AN8347" s="13"/>
      <c r="AO8347" s="13"/>
      <c r="AP8347" s="13"/>
      <c r="AQ8347" s="13"/>
    </row>
    <row r="8348" spans="1:43" x14ac:dyDescent="0.3">
      <c r="A8348" s="12"/>
      <c r="B8348" s="13"/>
      <c r="C8348" s="13"/>
      <c r="D8348" s="13"/>
      <c r="E8348" s="13"/>
      <c r="F8348" s="13"/>
      <c r="G8348" s="13"/>
      <c r="H8348" s="13"/>
      <c r="I8348" s="13"/>
      <c r="J8348" s="13"/>
      <c r="K8348" s="13"/>
      <c r="L8348" s="13"/>
      <c r="M8348" s="13"/>
      <c r="N8348" s="13"/>
      <c r="O8348" s="13"/>
      <c r="P8348" s="13"/>
      <c r="Q8348" s="13"/>
      <c r="R8348" s="13"/>
      <c r="S8348" s="13"/>
      <c r="T8348" s="13"/>
      <c r="U8348" s="13"/>
      <c r="V8348" s="13"/>
      <c r="W8348" s="13"/>
      <c r="X8348" s="13"/>
      <c r="Y8348" s="13"/>
      <c r="Z8348" s="13"/>
      <c r="AA8348" s="13"/>
      <c r="AB8348" s="13"/>
      <c r="AC8348" s="13"/>
      <c r="AD8348" s="13"/>
      <c r="AE8348" s="13"/>
      <c r="AF8348" s="13"/>
      <c r="AG8348" s="13"/>
      <c r="AH8348" s="13"/>
      <c r="AI8348" s="13"/>
      <c r="AJ8348" s="13"/>
      <c r="AK8348" s="13"/>
      <c r="AL8348" s="13"/>
      <c r="AM8348" s="13"/>
      <c r="AN8348" s="13"/>
      <c r="AO8348" s="13"/>
      <c r="AP8348" s="13"/>
      <c r="AQ8348" s="13"/>
    </row>
    <row r="8349" spans="1:43" x14ac:dyDescent="0.3">
      <c r="A8349" s="12"/>
      <c r="B8349" s="13"/>
      <c r="C8349" s="13"/>
      <c r="D8349" s="13"/>
      <c r="E8349" s="13"/>
      <c r="F8349" s="13"/>
      <c r="G8349" s="13"/>
      <c r="H8349" s="13"/>
      <c r="I8349" s="13"/>
      <c r="J8349" s="13"/>
      <c r="K8349" s="13"/>
      <c r="L8349" s="13"/>
      <c r="M8349" s="13"/>
      <c r="N8349" s="13"/>
      <c r="O8349" s="13"/>
      <c r="P8349" s="13"/>
      <c r="Q8349" s="13"/>
      <c r="R8349" s="13"/>
      <c r="S8349" s="13"/>
      <c r="T8349" s="13"/>
      <c r="U8349" s="13"/>
      <c r="V8349" s="13"/>
      <c r="W8349" s="13"/>
      <c r="X8349" s="13"/>
      <c r="Y8349" s="13"/>
      <c r="Z8349" s="13"/>
      <c r="AA8349" s="13"/>
      <c r="AB8349" s="13"/>
      <c r="AC8349" s="13"/>
      <c r="AD8349" s="13"/>
      <c r="AE8349" s="13"/>
      <c r="AF8349" s="13"/>
      <c r="AG8349" s="13"/>
      <c r="AH8349" s="13"/>
      <c r="AI8349" s="13"/>
      <c r="AJ8349" s="13"/>
      <c r="AK8349" s="13"/>
      <c r="AL8349" s="13"/>
      <c r="AM8349" s="13"/>
      <c r="AN8349" s="13"/>
      <c r="AO8349" s="13"/>
      <c r="AP8349" s="13"/>
      <c r="AQ8349" s="13"/>
    </row>
    <row r="8350" spans="1:43" x14ac:dyDescent="0.3">
      <c r="A8350" s="12"/>
      <c r="B8350" s="13"/>
      <c r="C8350" s="13"/>
      <c r="D8350" s="13"/>
      <c r="E8350" s="13"/>
      <c r="F8350" s="13"/>
      <c r="G8350" s="13"/>
      <c r="H8350" s="13"/>
      <c r="I8350" s="13"/>
      <c r="J8350" s="13"/>
      <c r="K8350" s="13"/>
      <c r="L8350" s="13"/>
      <c r="M8350" s="13"/>
      <c r="N8350" s="13"/>
      <c r="O8350" s="13"/>
      <c r="P8350" s="13"/>
      <c r="Q8350" s="13"/>
      <c r="R8350" s="13"/>
      <c r="S8350" s="13"/>
      <c r="T8350" s="13"/>
      <c r="U8350" s="13"/>
      <c r="V8350" s="13"/>
      <c r="W8350" s="13"/>
      <c r="X8350" s="13"/>
      <c r="Y8350" s="13"/>
      <c r="Z8350" s="13"/>
      <c r="AA8350" s="13"/>
      <c r="AB8350" s="13"/>
      <c r="AC8350" s="13"/>
      <c r="AD8350" s="13"/>
      <c r="AE8350" s="13"/>
      <c r="AF8350" s="13"/>
      <c r="AG8350" s="13"/>
      <c r="AH8350" s="13"/>
      <c r="AI8350" s="13"/>
      <c r="AJ8350" s="13"/>
      <c r="AK8350" s="13"/>
      <c r="AL8350" s="13"/>
      <c r="AM8350" s="13"/>
      <c r="AN8350" s="13"/>
      <c r="AO8350" s="13"/>
      <c r="AP8350" s="13"/>
      <c r="AQ8350" s="13"/>
    </row>
    <row r="8351" spans="1:43" x14ac:dyDescent="0.3">
      <c r="A8351" s="12"/>
      <c r="B8351" s="13"/>
      <c r="C8351" s="13"/>
      <c r="D8351" s="13"/>
      <c r="E8351" s="13"/>
      <c r="F8351" s="13"/>
      <c r="G8351" s="13"/>
      <c r="H8351" s="13"/>
      <c r="I8351" s="13"/>
      <c r="J8351" s="13"/>
      <c r="K8351" s="13"/>
      <c r="L8351" s="13"/>
      <c r="M8351" s="13"/>
      <c r="N8351" s="13"/>
      <c r="O8351" s="13"/>
      <c r="P8351" s="13"/>
      <c r="Q8351" s="13"/>
      <c r="R8351" s="13"/>
      <c r="S8351" s="13"/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  <c r="AD8351" s="13"/>
      <c r="AE8351" s="13"/>
      <c r="AF8351" s="13"/>
      <c r="AG8351" s="13"/>
      <c r="AH8351" s="13"/>
      <c r="AI8351" s="13"/>
      <c r="AJ8351" s="13"/>
      <c r="AK8351" s="13"/>
      <c r="AL8351" s="13"/>
      <c r="AM8351" s="13"/>
      <c r="AN8351" s="13"/>
      <c r="AO8351" s="13"/>
      <c r="AP8351" s="13"/>
      <c r="AQ8351" s="13"/>
    </row>
    <row r="8352" spans="1:43" x14ac:dyDescent="0.3">
      <c r="A8352" s="12"/>
      <c r="B8352" s="13"/>
      <c r="C8352" s="13"/>
      <c r="D8352" s="13"/>
      <c r="E8352" s="13"/>
      <c r="F8352" s="13"/>
      <c r="G8352" s="13"/>
      <c r="H8352" s="13"/>
      <c r="I8352" s="13"/>
      <c r="J8352" s="13"/>
      <c r="K8352" s="13"/>
      <c r="L8352" s="13"/>
      <c r="M8352" s="13"/>
      <c r="N8352" s="13"/>
      <c r="O8352" s="13"/>
      <c r="P8352" s="13"/>
      <c r="Q8352" s="13"/>
      <c r="R8352" s="13"/>
      <c r="S8352" s="13"/>
      <c r="T8352" s="13"/>
      <c r="U8352" s="13"/>
      <c r="V8352" s="13"/>
      <c r="W8352" s="13"/>
      <c r="X8352" s="13"/>
      <c r="Y8352" s="13"/>
      <c r="Z8352" s="13"/>
      <c r="AA8352" s="13"/>
      <c r="AB8352" s="13"/>
      <c r="AC8352" s="13"/>
      <c r="AD8352" s="13"/>
      <c r="AE8352" s="13"/>
      <c r="AF8352" s="13"/>
      <c r="AG8352" s="13"/>
      <c r="AH8352" s="13"/>
      <c r="AI8352" s="13"/>
      <c r="AJ8352" s="13"/>
      <c r="AK8352" s="13"/>
      <c r="AL8352" s="13"/>
      <c r="AM8352" s="13"/>
      <c r="AN8352" s="13"/>
      <c r="AO8352" s="13"/>
      <c r="AP8352" s="13"/>
      <c r="AQ8352" s="13"/>
    </row>
    <row r="8353" spans="1:43" x14ac:dyDescent="0.3">
      <c r="A8353" s="12"/>
      <c r="B8353" s="13"/>
      <c r="C8353" s="13"/>
      <c r="D8353" s="13"/>
      <c r="E8353" s="13"/>
      <c r="F8353" s="13"/>
      <c r="G8353" s="13"/>
      <c r="H8353" s="13"/>
      <c r="I8353" s="13"/>
      <c r="J8353" s="13"/>
      <c r="K8353" s="13"/>
      <c r="L8353" s="13"/>
      <c r="M8353" s="13"/>
      <c r="N8353" s="13"/>
      <c r="O8353" s="13"/>
      <c r="P8353" s="13"/>
      <c r="Q8353" s="13"/>
      <c r="R8353" s="13"/>
      <c r="S8353" s="13"/>
      <c r="T8353" s="13"/>
      <c r="U8353" s="13"/>
      <c r="V8353" s="13"/>
      <c r="W8353" s="13"/>
      <c r="X8353" s="13"/>
      <c r="Y8353" s="13"/>
      <c r="Z8353" s="13"/>
      <c r="AA8353" s="13"/>
      <c r="AB8353" s="13"/>
      <c r="AC8353" s="13"/>
      <c r="AD8353" s="13"/>
      <c r="AE8353" s="13"/>
      <c r="AF8353" s="13"/>
      <c r="AG8353" s="13"/>
      <c r="AH8353" s="13"/>
      <c r="AI8353" s="13"/>
      <c r="AJ8353" s="13"/>
      <c r="AK8353" s="13"/>
      <c r="AL8353" s="13"/>
      <c r="AM8353" s="13"/>
      <c r="AN8353" s="13"/>
      <c r="AO8353" s="13"/>
      <c r="AP8353" s="13"/>
      <c r="AQ8353" s="13"/>
    </row>
    <row r="8354" spans="1:43" x14ac:dyDescent="0.3">
      <c r="A8354" s="12"/>
      <c r="B8354" s="13"/>
      <c r="C8354" s="13"/>
      <c r="D8354" s="13"/>
      <c r="E8354" s="13"/>
      <c r="F8354" s="13"/>
      <c r="G8354" s="13"/>
      <c r="H8354" s="13"/>
      <c r="I8354" s="13"/>
      <c r="J8354" s="13"/>
      <c r="K8354" s="13"/>
      <c r="L8354" s="13"/>
      <c r="M8354" s="13"/>
      <c r="N8354" s="13"/>
      <c r="O8354" s="13"/>
      <c r="P8354" s="13"/>
      <c r="Q8354" s="13"/>
      <c r="R8354" s="13"/>
      <c r="S8354" s="13"/>
      <c r="T8354" s="13"/>
      <c r="U8354" s="13"/>
      <c r="V8354" s="13"/>
      <c r="W8354" s="13"/>
      <c r="X8354" s="13"/>
      <c r="Y8354" s="13"/>
      <c r="Z8354" s="13"/>
      <c r="AA8354" s="13"/>
      <c r="AB8354" s="13"/>
      <c r="AC8354" s="13"/>
      <c r="AD8354" s="13"/>
      <c r="AE8354" s="13"/>
      <c r="AF8354" s="13"/>
      <c r="AG8354" s="13"/>
      <c r="AH8354" s="13"/>
      <c r="AI8354" s="13"/>
      <c r="AJ8354" s="13"/>
      <c r="AK8354" s="13"/>
      <c r="AL8354" s="13"/>
      <c r="AM8354" s="13"/>
      <c r="AN8354" s="13"/>
      <c r="AO8354" s="13"/>
      <c r="AP8354" s="13"/>
      <c r="AQ8354" s="13"/>
    </row>
    <row r="8355" spans="1:43" x14ac:dyDescent="0.3">
      <c r="A8355" s="12"/>
      <c r="B8355" s="13"/>
      <c r="C8355" s="13"/>
      <c r="D8355" s="13"/>
      <c r="E8355" s="13"/>
      <c r="F8355" s="13"/>
      <c r="G8355" s="13"/>
      <c r="H8355" s="13"/>
      <c r="I8355" s="13"/>
      <c r="J8355" s="13"/>
      <c r="K8355" s="13"/>
      <c r="L8355" s="13"/>
      <c r="M8355" s="13"/>
      <c r="N8355" s="13"/>
      <c r="O8355" s="13"/>
      <c r="P8355" s="13"/>
      <c r="Q8355" s="13"/>
      <c r="R8355" s="13"/>
      <c r="S8355" s="13"/>
      <c r="T8355" s="13"/>
      <c r="U8355" s="13"/>
      <c r="V8355" s="13"/>
      <c r="W8355" s="13"/>
      <c r="X8355" s="13"/>
      <c r="Y8355" s="13"/>
      <c r="Z8355" s="13"/>
      <c r="AA8355" s="13"/>
      <c r="AB8355" s="13"/>
      <c r="AC8355" s="13"/>
      <c r="AD8355" s="13"/>
      <c r="AE8355" s="13"/>
      <c r="AF8355" s="13"/>
      <c r="AG8355" s="13"/>
      <c r="AH8355" s="13"/>
      <c r="AI8355" s="13"/>
      <c r="AJ8355" s="13"/>
      <c r="AK8355" s="13"/>
      <c r="AL8355" s="13"/>
      <c r="AM8355" s="13"/>
      <c r="AN8355" s="13"/>
      <c r="AO8355" s="13"/>
      <c r="AP8355" s="13"/>
      <c r="AQ8355" s="13"/>
    </row>
    <row r="8356" spans="1:43" x14ac:dyDescent="0.3">
      <c r="A8356" s="12"/>
      <c r="B8356" s="13"/>
      <c r="C8356" s="13"/>
      <c r="D8356" s="13"/>
      <c r="E8356" s="13"/>
      <c r="F8356" s="13"/>
      <c r="G8356" s="13"/>
      <c r="H8356" s="13"/>
      <c r="I8356" s="13"/>
      <c r="J8356" s="13"/>
      <c r="K8356" s="13"/>
      <c r="L8356" s="13"/>
      <c r="M8356" s="13"/>
      <c r="N8356" s="13"/>
      <c r="O8356" s="13"/>
      <c r="P8356" s="13"/>
      <c r="Q8356" s="13"/>
      <c r="R8356" s="13"/>
      <c r="S8356" s="13"/>
      <c r="T8356" s="13"/>
      <c r="U8356" s="13"/>
      <c r="V8356" s="13"/>
      <c r="W8356" s="13"/>
      <c r="X8356" s="13"/>
      <c r="Y8356" s="13"/>
      <c r="Z8356" s="13"/>
      <c r="AA8356" s="13"/>
      <c r="AB8356" s="13"/>
      <c r="AC8356" s="13"/>
      <c r="AD8356" s="13"/>
      <c r="AE8356" s="13"/>
      <c r="AF8356" s="13"/>
      <c r="AG8356" s="13"/>
      <c r="AH8356" s="13"/>
      <c r="AI8356" s="13"/>
      <c r="AJ8356" s="13"/>
      <c r="AK8356" s="13"/>
      <c r="AL8356" s="13"/>
      <c r="AM8356" s="13"/>
      <c r="AN8356" s="13"/>
      <c r="AO8356" s="13"/>
      <c r="AP8356" s="13"/>
      <c r="AQ8356" s="13"/>
    </row>
    <row r="8357" spans="1:43" x14ac:dyDescent="0.3">
      <c r="A8357" s="12"/>
      <c r="B8357" s="13"/>
      <c r="C8357" s="13"/>
      <c r="D8357" s="13"/>
      <c r="E8357" s="13"/>
      <c r="F8357" s="13"/>
      <c r="G8357" s="13"/>
      <c r="H8357" s="13"/>
      <c r="I8357" s="13"/>
      <c r="J8357" s="13"/>
      <c r="K8357" s="13"/>
      <c r="L8357" s="13"/>
      <c r="M8357" s="13"/>
      <c r="N8357" s="13"/>
      <c r="O8357" s="13"/>
      <c r="P8357" s="13"/>
      <c r="Q8357" s="13"/>
      <c r="R8357" s="13"/>
      <c r="S8357" s="13"/>
      <c r="T8357" s="13"/>
      <c r="U8357" s="13"/>
      <c r="V8357" s="13"/>
      <c r="W8357" s="13"/>
      <c r="X8357" s="13"/>
      <c r="Y8357" s="13"/>
      <c r="Z8357" s="13"/>
      <c r="AA8357" s="13"/>
      <c r="AB8357" s="13"/>
      <c r="AC8357" s="13"/>
      <c r="AD8357" s="13"/>
      <c r="AE8357" s="13"/>
      <c r="AF8357" s="13"/>
      <c r="AG8357" s="13"/>
      <c r="AH8357" s="13"/>
      <c r="AI8357" s="13"/>
      <c r="AJ8357" s="13"/>
      <c r="AK8357" s="13"/>
      <c r="AL8357" s="13"/>
      <c r="AM8357" s="13"/>
      <c r="AN8357" s="13"/>
      <c r="AO8357" s="13"/>
      <c r="AP8357" s="13"/>
      <c r="AQ8357" s="13"/>
    </row>
    <row r="8358" spans="1:43" x14ac:dyDescent="0.3">
      <c r="A8358" s="12"/>
      <c r="B8358" s="13"/>
      <c r="C8358" s="13"/>
      <c r="D8358" s="13"/>
      <c r="E8358" s="13"/>
      <c r="F8358" s="13"/>
      <c r="G8358" s="13"/>
      <c r="H8358" s="13"/>
      <c r="I8358" s="13"/>
      <c r="J8358" s="13"/>
      <c r="K8358" s="13"/>
      <c r="L8358" s="13"/>
      <c r="M8358" s="13"/>
      <c r="N8358" s="13"/>
      <c r="O8358" s="13"/>
      <c r="P8358" s="13"/>
      <c r="Q8358" s="13"/>
      <c r="R8358" s="13"/>
      <c r="S8358" s="13"/>
      <c r="T8358" s="13"/>
      <c r="U8358" s="13"/>
      <c r="V8358" s="13"/>
      <c r="W8358" s="13"/>
      <c r="X8358" s="13"/>
      <c r="Y8358" s="13"/>
      <c r="Z8358" s="13"/>
      <c r="AA8358" s="13"/>
      <c r="AB8358" s="13"/>
      <c r="AC8358" s="13"/>
      <c r="AD8358" s="13"/>
      <c r="AE8358" s="13"/>
      <c r="AF8358" s="13"/>
      <c r="AG8358" s="13"/>
      <c r="AH8358" s="13"/>
      <c r="AI8358" s="13"/>
      <c r="AJ8358" s="13"/>
      <c r="AK8358" s="13"/>
      <c r="AL8358" s="13"/>
      <c r="AM8358" s="13"/>
      <c r="AN8358" s="13"/>
      <c r="AO8358" s="13"/>
      <c r="AP8358" s="13"/>
      <c r="AQ8358" s="13"/>
    </row>
    <row r="8359" spans="1:43" x14ac:dyDescent="0.3">
      <c r="A8359" s="12"/>
      <c r="B8359" s="13"/>
      <c r="C8359" s="13"/>
      <c r="D8359" s="13"/>
      <c r="E8359" s="13"/>
      <c r="F8359" s="13"/>
      <c r="G8359" s="13"/>
      <c r="H8359" s="13"/>
      <c r="I8359" s="13"/>
      <c r="J8359" s="13"/>
      <c r="K8359" s="13"/>
      <c r="L8359" s="13"/>
      <c r="M8359" s="13"/>
      <c r="N8359" s="13"/>
      <c r="O8359" s="13"/>
      <c r="P8359" s="13"/>
      <c r="Q8359" s="13"/>
      <c r="R8359" s="13"/>
      <c r="S8359" s="13"/>
      <c r="T8359" s="13"/>
      <c r="U8359" s="13"/>
      <c r="V8359" s="13"/>
      <c r="W8359" s="13"/>
      <c r="X8359" s="13"/>
      <c r="Y8359" s="13"/>
      <c r="Z8359" s="13"/>
      <c r="AA8359" s="13"/>
      <c r="AB8359" s="13"/>
      <c r="AC8359" s="13"/>
      <c r="AD8359" s="13"/>
      <c r="AE8359" s="13"/>
      <c r="AF8359" s="13"/>
      <c r="AG8359" s="13"/>
      <c r="AH8359" s="13"/>
      <c r="AI8359" s="13"/>
      <c r="AJ8359" s="13"/>
      <c r="AK8359" s="13"/>
      <c r="AL8359" s="13"/>
      <c r="AM8359" s="13"/>
      <c r="AN8359" s="13"/>
      <c r="AO8359" s="13"/>
      <c r="AP8359" s="13"/>
      <c r="AQ8359" s="13"/>
    </row>
    <row r="8360" spans="1:43" x14ac:dyDescent="0.3">
      <c r="A8360" s="12"/>
      <c r="B8360" s="13"/>
      <c r="C8360" s="13"/>
      <c r="D8360" s="13"/>
      <c r="E8360" s="13"/>
      <c r="F8360" s="13"/>
      <c r="G8360" s="13"/>
      <c r="H8360" s="13"/>
      <c r="I8360" s="13"/>
      <c r="J8360" s="13"/>
      <c r="K8360" s="13"/>
      <c r="L8360" s="13"/>
      <c r="M8360" s="13"/>
      <c r="N8360" s="13"/>
      <c r="O8360" s="13"/>
      <c r="P8360" s="13"/>
      <c r="Q8360" s="13"/>
      <c r="R8360" s="13"/>
      <c r="S8360" s="13"/>
      <c r="T8360" s="13"/>
      <c r="U8360" s="13"/>
      <c r="V8360" s="13"/>
      <c r="W8360" s="13"/>
      <c r="X8360" s="13"/>
      <c r="Y8360" s="13"/>
      <c r="Z8360" s="13"/>
      <c r="AA8360" s="13"/>
      <c r="AB8360" s="13"/>
      <c r="AC8360" s="13"/>
      <c r="AD8360" s="13"/>
      <c r="AE8360" s="13"/>
      <c r="AF8360" s="13"/>
      <c r="AG8360" s="13"/>
      <c r="AH8360" s="13"/>
      <c r="AI8360" s="13"/>
      <c r="AJ8360" s="13"/>
      <c r="AK8360" s="13"/>
      <c r="AL8360" s="13"/>
      <c r="AM8360" s="13"/>
      <c r="AN8360" s="13"/>
      <c r="AO8360" s="13"/>
      <c r="AP8360" s="13"/>
      <c r="AQ8360" s="13"/>
    </row>
    <row r="8361" spans="1:43" x14ac:dyDescent="0.3">
      <c r="A8361" s="12"/>
      <c r="B8361" s="13"/>
      <c r="C8361" s="13"/>
      <c r="D8361" s="13"/>
      <c r="E8361" s="13"/>
      <c r="F8361" s="13"/>
      <c r="G8361" s="13"/>
      <c r="H8361" s="13"/>
      <c r="I8361" s="13"/>
      <c r="J8361" s="13"/>
      <c r="K8361" s="13"/>
      <c r="L8361" s="13"/>
      <c r="M8361" s="13"/>
      <c r="N8361" s="13"/>
      <c r="O8361" s="13"/>
      <c r="P8361" s="13"/>
      <c r="Q8361" s="13"/>
      <c r="R8361" s="13"/>
      <c r="S8361" s="13"/>
      <c r="T8361" s="13"/>
      <c r="U8361" s="13"/>
      <c r="V8361" s="13"/>
      <c r="W8361" s="13"/>
      <c r="X8361" s="13"/>
      <c r="Y8361" s="13"/>
      <c r="Z8361" s="13"/>
      <c r="AA8361" s="13"/>
      <c r="AB8361" s="13"/>
      <c r="AC8361" s="13"/>
      <c r="AD8361" s="13"/>
      <c r="AE8361" s="13"/>
      <c r="AF8361" s="13"/>
      <c r="AG8361" s="13"/>
      <c r="AH8361" s="13"/>
      <c r="AI8361" s="13"/>
      <c r="AJ8361" s="13"/>
      <c r="AK8361" s="13"/>
      <c r="AL8361" s="13"/>
      <c r="AM8361" s="13"/>
      <c r="AN8361" s="13"/>
      <c r="AO8361" s="13"/>
      <c r="AP8361" s="13"/>
      <c r="AQ8361" s="13"/>
    </row>
    <row r="8362" spans="1:43" x14ac:dyDescent="0.3">
      <c r="A8362" s="12"/>
      <c r="B8362" s="13"/>
      <c r="C8362" s="13"/>
      <c r="D8362" s="13"/>
      <c r="E8362" s="13"/>
      <c r="F8362" s="13"/>
      <c r="G8362" s="13"/>
      <c r="H8362" s="13"/>
      <c r="I8362" s="13"/>
      <c r="J8362" s="13"/>
      <c r="K8362" s="13"/>
      <c r="L8362" s="13"/>
      <c r="M8362" s="13"/>
      <c r="N8362" s="13"/>
      <c r="O8362" s="13"/>
      <c r="P8362" s="13"/>
      <c r="Q8362" s="13"/>
      <c r="R8362" s="13"/>
      <c r="S8362" s="13"/>
      <c r="T8362" s="13"/>
      <c r="U8362" s="13"/>
      <c r="V8362" s="13"/>
      <c r="W8362" s="13"/>
      <c r="X8362" s="13"/>
      <c r="Y8362" s="13"/>
      <c r="Z8362" s="13"/>
      <c r="AA8362" s="13"/>
      <c r="AB8362" s="13"/>
      <c r="AC8362" s="13"/>
      <c r="AD8362" s="13"/>
      <c r="AE8362" s="13"/>
      <c r="AF8362" s="13"/>
      <c r="AG8362" s="13"/>
      <c r="AH8362" s="13"/>
      <c r="AI8362" s="13"/>
      <c r="AJ8362" s="13"/>
      <c r="AK8362" s="13"/>
      <c r="AL8362" s="13"/>
      <c r="AM8362" s="13"/>
      <c r="AN8362" s="13"/>
      <c r="AO8362" s="13"/>
      <c r="AP8362" s="13"/>
      <c r="AQ8362" s="13"/>
    </row>
    <row r="8363" spans="1:43" x14ac:dyDescent="0.3">
      <c r="A8363" s="12"/>
      <c r="B8363" s="13"/>
      <c r="C8363" s="13"/>
      <c r="D8363" s="13"/>
      <c r="E8363" s="13"/>
      <c r="F8363" s="13"/>
      <c r="G8363" s="13"/>
      <c r="H8363" s="13"/>
      <c r="I8363" s="13"/>
      <c r="J8363" s="13"/>
      <c r="K8363" s="13"/>
      <c r="L8363" s="13"/>
      <c r="M8363" s="13"/>
      <c r="N8363" s="13"/>
      <c r="O8363" s="13"/>
      <c r="P8363" s="13"/>
      <c r="Q8363" s="13"/>
      <c r="R8363" s="13"/>
      <c r="S8363" s="13"/>
      <c r="T8363" s="13"/>
      <c r="U8363" s="13"/>
      <c r="V8363" s="13"/>
      <c r="W8363" s="13"/>
      <c r="X8363" s="13"/>
      <c r="Y8363" s="13"/>
      <c r="Z8363" s="13"/>
      <c r="AA8363" s="13"/>
      <c r="AB8363" s="13"/>
      <c r="AC8363" s="13"/>
      <c r="AD8363" s="13"/>
      <c r="AE8363" s="13"/>
      <c r="AF8363" s="13"/>
      <c r="AG8363" s="13"/>
      <c r="AH8363" s="13"/>
      <c r="AI8363" s="13"/>
      <c r="AJ8363" s="13"/>
      <c r="AK8363" s="13"/>
      <c r="AL8363" s="13"/>
      <c r="AM8363" s="13"/>
      <c r="AN8363" s="13"/>
      <c r="AO8363" s="13"/>
      <c r="AP8363" s="13"/>
      <c r="AQ8363" s="13"/>
    </row>
    <row r="8364" spans="1:43" x14ac:dyDescent="0.3">
      <c r="A8364" s="12"/>
      <c r="B8364" s="13"/>
      <c r="C8364" s="13"/>
      <c r="D8364" s="13"/>
      <c r="E8364" s="13"/>
      <c r="F8364" s="13"/>
      <c r="G8364" s="13"/>
      <c r="H8364" s="13"/>
      <c r="I8364" s="13"/>
      <c r="J8364" s="13"/>
      <c r="K8364" s="13"/>
      <c r="L8364" s="13"/>
      <c r="M8364" s="13"/>
      <c r="N8364" s="13"/>
      <c r="O8364" s="13"/>
      <c r="P8364" s="13"/>
      <c r="Q8364" s="13"/>
      <c r="R8364" s="13"/>
      <c r="S8364" s="13"/>
      <c r="T8364" s="13"/>
      <c r="U8364" s="13"/>
      <c r="V8364" s="13"/>
      <c r="W8364" s="13"/>
      <c r="X8364" s="13"/>
      <c r="Y8364" s="13"/>
      <c r="Z8364" s="13"/>
      <c r="AA8364" s="13"/>
      <c r="AB8364" s="13"/>
      <c r="AC8364" s="13"/>
      <c r="AD8364" s="13"/>
      <c r="AE8364" s="13"/>
      <c r="AF8364" s="13"/>
      <c r="AG8364" s="13"/>
      <c r="AH8364" s="13"/>
      <c r="AI8364" s="13"/>
      <c r="AJ8364" s="13"/>
      <c r="AK8364" s="13"/>
      <c r="AL8364" s="13"/>
      <c r="AM8364" s="13"/>
      <c r="AN8364" s="13"/>
      <c r="AO8364" s="13"/>
      <c r="AP8364" s="13"/>
      <c r="AQ8364" s="13"/>
    </row>
    <row r="8365" spans="1:43" x14ac:dyDescent="0.3">
      <c r="A8365" s="12"/>
      <c r="B8365" s="13"/>
      <c r="C8365" s="13"/>
      <c r="D8365" s="13"/>
      <c r="E8365" s="13"/>
      <c r="F8365" s="13"/>
      <c r="G8365" s="13"/>
      <c r="H8365" s="13"/>
      <c r="I8365" s="13"/>
      <c r="J8365" s="13"/>
      <c r="K8365" s="13"/>
      <c r="L8365" s="13"/>
      <c r="M8365" s="13"/>
      <c r="N8365" s="13"/>
      <c r="O8365" s="13"/>
      <c r="P8365" s="13"/>
      <c r="Q8365" s="13"/>
      <c r="R8365" s="13"/>
      <c r="S8365" s="13"/>
      <c r="T8365" s="13"/>
      <c r="U8365" s="13"/>
      <c r="V8365" s="13"/>
      <c r="W8365" s="13"/>
      <c r="X8365" s="13"/>
      <c r="Y8365" s="13"/>
      <c r="Z8365" s="13"/>
      <c r="AA8365" s="13"/>
      <c r="AB8365" s="13"/>
      <c r="AC8365" s="13"/>
      <c r="AD8365" s="13"/>
      <c r="AE8365" s="13"/>
      <c r="AF8365" s="13"/>
      <c r="AG8365" s="13"/>
      <c r="AH8365" s="13"/>
      <c r="AI8365" s="13"/>
      <c r="AJ8365" s="13"/>
      <c r="AK8365" s="13"/>
      <c r="AL8365" s="13"/>
      <c r="AM8365" s="13"/>
      <c r="AN8365" s="13"/>
      <c r="AO8365" s="13"/>
      <c r="AP8365" s="13"/>
      <c r="AQ8365" s="13"/>
    </row>
    <row r="8366" spans="1:43" x14ac:dyDescent="0.3">
      <c r="A8366" s="12"/>
      <c r="B8366" s="13"/>
      <c r="C8366" s="13"/>
      <c r="D8366" s="13"/>
      <c r="E8366" s="13"/>
      <c r="F8366" s="13"/>
      <c r="G8366" s="13"/>
      <c r="H8366" s="13"/>
      <c r="I8366" s="13"/>
      <c r="J8366" s="13"/>
      <c r="K8366" s="13"/>
      <c r="L8366" s="13"/>
      <c r="M8366" s="13"/>
      <c r="N8366" s="13"/>
      <c r="O8366" s="13"/>
      <c r="P8366" s="13"/>
      <c r="Q8366" s="13"/>
      <c r="R8366" s="13"/>
      <c r="S8366" s="13"/>
      <c r="T8366" s="13"/>
      <c r="U8366" s="13"/>
      <c r="V8366" s="13"/>
      <c r="W8366" s="13"/>
      <c r="X8366" s="13"/>
      <c r="Y8366" s="13"/>
      <c r="Z8366" s="13"/>
      <c r="AA8366" s="13"/>
      <c r="AB8366" s="13"/>
      <c r="AC8366" s="13"/>
      <c r="AD8366" s="13"/>
      <c r="AE8366" s="13"/>
      <c r="AF8366" s="13"/>
      <c r="AG8366" s="13"/>
      <c r="AH8366" s="13"/>
      <c r="AI8366" s="13"/>
      <c r="AJ8366" s="13"/>
      <c r="AK8366" s="13"/>
      <c r="AL8366" s="13"/>
      <c r="AM8366" s="13"/>
      <c r="AN8366" s="13"/>
      <c r="AO8366" s="13"/>
      <c r="AP8366" s="13"/>
      <c r="AQ8366" s="13"/>
    </row>
    <row r="8367" spans="1:43" x14ac:dyDescent="0.3">
      <c r="A8367" s="12"/>
      <c r="B8367" s="13"/>
      <c r="C8367" s="13"/>
      <c r="D8367" s="13"/>
      <c r="E8367" s="13"/>
      <c r="F8367" s="13"/>
      <c r="G8367" s="13"/>
      <c r="H8367" s="13"/>
      <c r="I8367" s="13"/>
      <c r="J8367" s="13"/>
      <c r="K8367" s="13"/>
      <c r="L8367" s="13"/>
      <c r="M8367" s="13"/>
      <c r="N8367" s="13"/>
      <c r="O8367" s="13"/>
      <c r="P8367" s="13"/>
      <c r="Q8367" s="13"/>
      <c r="R8367" s="13"/>
      <c r="S8367" s="13"/>
      <c r="T8367" s="13"/>
      <c r="U8367" s="13"/>
      <c r="V8367" s="13"/>
      <c r="W8367" s="13"/>
      <c r="X8367" s="13"/>
      <c r="Y8367" s="13"/>
      <c r="Z8367" s="13"/>
      <c r="AA8367" s="13"/>
      <c r="AB8367" s="13"/>
      <c r="AC8367" s="13"/>
      <c r="AD8367" s="13"/>
      <c r="AE8367" s="13"/>
      <c r="AF8367" s="13"/>
      <c r="AG8367" s="13"/>
      <c r="AH8367" s="13"/>
      <c r="AI8367" s="13"/>
      <c r="AJ8367" s="13"/>
      <c r="AK8367" s="13"/>
      <c r="AL8367" s="13"/>
      <c r="AM8367" s="13"/>
      <c r="AN8367" s="13"/>
      <c r="AO8367" s="13"/>
      <c r="AP8367" s="13"/>
      <c r="AQ8367" s="13"/>
    </row>
    <row r="8368" spans="1:43" x14ac:dyDescent="0.3">
      <c r="A8368" s="12"/>
      <c r="B8368" s="13"/>
      <c r="C8368" s="13"/>
      <c r="D8368" s="13"/>
      <c r="E8368" s="13"/>
      <c r="F8368" s="13"/>
      <c r="G8368" s="13"/>
      <c r="H8368" s="13"/>
      <c r="I8368" s="13"/>
      <c r="J8368" s="13"/>
      <c r="K8368" s="13"/>
      <c r="L8368" s="13"/>
      <c r="M8368" s="13"/>
      <c r="N8368" s="13"/>
      <c r="O8368" s="13"/>
      <c r="P8368" s="13"/>
      <c r="Q8368" s="13"/>
      <c r="R8368" s="13"/>
      <c r="S8368" s="13"/>
      <c r="T8368" s="13"/>
      <c r="U8368" s="13"/>
      <c r="V8368" s="13"/>
      <c r="W8368" s="13"/>
      <c r="X8368" s="13"/>
      <c r="Y8368" s="13"/>
      <c r="Z8368" s="13"/>
      <c r="AA8368" s="13"/>
      <c r="AB8368" s="13"/>
      <c r="AC8368" s="13"/>
      <c r="AD8368" s="13"/>
      <c r="AE8368" s="13"/>
      <c r="AF8368" s="13"/>
      <c r="AG8368" s="13"/>
      <c r="AH8368" s="13"/>
      <c r="AI8368" s="13"/>
      <c r="AJ8368" s="13"/>
      <c r="AK8368" s="13"/>
      <c r="AL8368" s="13"/>
      <c r="AM8368" s="13"/>
      <c r="AN8368" s="13"/>
      <c r="AO8368" s="13"/>
      <c r="AP8368" s="13"/>
      <c r="AQ8368" s="13"/>
    </row>
    <row r="8369" spans="1:43" x14ac:dyDescent="0.3">
      <c r="A8369" s="12"/>
      <c r="B8369" s="13"/>
      <c r="C8369" s="13"/>
      <c r="D8369" s="13"/>
      <c r="E8369" s="13"/>
      <c r="F8369" s="13"/>
      <c r="G8369" s="13"/>
      <c r="H8369" s="13"/>
      <c r="I8369" s="13"/>
      <c r="J8369" s="13"/>
      <c r="K8369" s="13"/>
      <c r="L8369" s="13"/>
      <c r="M8369" s="13"/>
      <c r="N8369" s="13"/>
      <c r="O8369" s="13"/>
      <c r="P8369" s="13"/>
      <c r="Q8369" s="13"/>
      <c r="R8369" s="13"/>
      <c r="S8369" s="13"/>
      <c r="T8369" s="13"/>
      <c r="U8369" s="13"/>
      <c r="V8369" s="13"/>
      <c r="W8369" s="13"/>
      <c r="X8369" s="13"/>
      <c r="Y8369" s="13"/>
      <c r="Z8369" s="13"/>
      <c r="AA8369" s="13"/>
      <c r="AB8369" s="13"/>
      <c r="AC8369" s="13"/>
      <c r="AD8369" s="13"/>
      <c r="AE8369" s="13"/>
      <c r="AF8369" s="13"/>
      <c r="AG8369" s="13"/>
      <c r="AH8369" s="13"/>
      <c r="AI8369" s="13"/>
      <c r="AJ8369" s="13"/>
      <c r="AK8369" s="13"/>
      <c r="AL8369" s="13"/>
      <c r="AM8369" s="13"/>
      <c r="AN8369" s="13"/>
      <c r="AO8369" s="13"/>
      <c r="AP8369" s="13"/>
      <c r="AQ8369" s="13"/>
    </row>
    <row r="8370" spans="1:43" x14ac:dyDescent="0.3">
      <c r="A8370" s="12"/>
      <c r="B8370" s="13"/>
      <c r="C8370" s="13"/>
      <c r="D8370" s="13"/>
      <c r="E8370" s="13"/>
      <c r="F8370" s="13"/>
      <c r="G8370" s="13"/>
      <c r="H8370" s="13"/>
      <c r="I8370" s="13"/>
      <c r="J8370" s="13"/>
      <c r="K8370" s="13"/>
      <c r="L8370" s="13"/>
      <c r="M8370" s="13"/>
      <c r="N8370" s="13"/>
      <c r="O8370" s="13"/>
      <c r="P8370" s="13"/>
      <c r="Q8370" s="13"/>
      <c r="R8370" s="13"/>
      <c r="S8370" s="13"/>
      <c r="T8370" s="13"/>
      <c r="U8370" s="13"/>
      <c r="V8370" s="13"/>
      <c r="W8370" s="13"/>
      <c r="X8370" s="13"/>
      <c r="Y8370" s="13"/>
      <c r="Z8370" s="13"/>
      <c r="AA8370" s="13"/>
      <c r="AB8370" s="13"/>
      <c r="AC8370" s="13"/>
      <c r="AD8370" s="13"/>
      <c r="AE8370" s="13"/>
      <c r="AF8370" s="13"/>
      <c r="AG8370" s="13"/>
      <c r="AH8370" s="13"/>
      <c r="AI8370" s="13"/>
      <c r="AJ8370" s="13"/>
      <c r="AK8370" s="13"/>
      <c r="AL8370" s="13"/>
      <c r="AM8370" s="13"/>
      <c r="AN8370" s="13"/>
      <c r="AO8370" s="13"/>
      <c r="AP8370" s="13"/>
      <c r="AQ8370" s="13"/>
    </row>
    <row r="8371" spans="1:43" x14ac:dyDescent="0.3">
      <c r="A8371" s="12"/>
      <c r="B8371" s="13"/>
      <c r="C8371" s="13"/>
      <c r="D8371" s="13"/>
      <c r="E8371" s="13"/>
      <c r="F8371" s="13"/>
      <c r="G8371" s="13"/>
      <c r="H8371" s="13"/>
      <c r="I8371" s="13"/>
      <c r="J8371" s="13"/>
      <c r="K8371" s="13"/>
      <c r="L8371" s="13"/>
      <c r="M8371" s="13"/>
      <c r="N8371" s="13"/>
      <c r="O8371" s="13"/>
      <c r="P8371" s="13"/>
      <c r="Q8371" s="13"/>
      <c r="R8371" s="13"/>
      <c r="S8371" s="13"/>
      <c r="T8371" s="13"/>
      <c r="U8371" s="13"/>
      <c r="V8371" s="13"/>
      <c r="W8371" s="13"/>
      <c r="X8371" s="13"/>
      <c r="Y8371" s="13"/>
      <c r="Z8371" s="13"/>
      <c r="AA8371" s="13"/>
      <c r="AB8371" s="13"/>
      <c r="AC8371" s="13"/>
      <c r="AD8371" s="13"/>
      <c r="AE8371" s="13"/>
      <c r="AF8371" s="13"/>
      <c r="AG8371" s="13"/>
      <c r="AH8371" s="13"/>
      <c r="AI8371" s="13"/>
      <c r="AJ8371" s="13"/>
      <c r="AK8371" s="13"/>
      <c r="AL8371" s="13"/>
      <c r="AM8371" s="13"/>
      <c r="AN8371" s="13"/>
      <c r="AO8371" s="13"/>
      <c r="AP8371" s="13"/>
      <c r="AQ8371" s="13"/>
    </row>
    <row r="8372" spans="1:43" x14ac:dyDescent="0.3">
      <c r="A8372" s="12"/>
      <c r="B8372" s="13"/>
      <c r="C8372" s="13"/>
      <c r="D8372" s="13"/>
      <c r="E8372" s="13"/>
      <c r="F8372" s="13"/>
      <c r="G8372" s="13"/>
      <c r="H8372" s="13"/>
      <c r="I8372" s="13"/>
      <c r="J8372" s="13"/>
      <c r="K8372" s="13"/>
      <c r="L8372" s="13"/>
      <c r="M8372" s="13"/>
      <c r="N8372" s="13"/>
      <c r="O8372" s="13"/>
      <c r="P8372" s="13"/>
      <c r="Q8372" s="13"/>
      <c r="R8372" s="13"/>
      <c r="S8372" s="13"/>
      <c r="T8372" s="13"/>
      <c r="U8372" s="13"/>
      <c r="V8372" s="13"/>
      <c r="W8372" s="13"/>
      <c r="X8372" s="13"/>
      <c r="Y8372" s="13"/>
      <c r="Z8372" s="13"/>
      <c r="AA8372" s="13"/>
      <c r="AB8372" s="13"/>
      <c r="AC8372" s="13"/>
      <c r="AD8372" s="13"/>
      <c r="AE8372" s="13"/>
      <c r="AF8372" s="13"/>
      <c r="AG8372" s="13"/>
      <c r="AH8372" s="13"/>
      <c r="AI8372" s="13"/>
      <c r="AJ8372" s="13"/>
      <c r="AK8372" s="13"/>
      <c r="AL8372" s="13"/>
      <c r="AM8372" s="13"/>
      <c r="AN8372" s="13"/>
      <c r="AO8372" s="13"/>
      <c r="AP8372" s="13"/>
      <c r="AQ8372" s="13"/>
    </row>
    <row r="8373" spans="1:43" x14ac:dyDescent="0.3">
      <c r="A8373" s="12"/>
      <c r="B8373" s="13"/>
      <c r="C8373" s="13"/>
      <c r="D8373" s="13"/>
      <c r="E8373" s="13"/>
      <c r="F8373" s="13"/>
      <c r="G8373" s="13"/>
      <c r="H8373" s="13"/>
      <c r="I8373" s="13"/>
      <c r="J8373" s="13"/>
      <c r="K8373" s="13"/>
      <c r="L8373" s="13"/>
      <c r="M8373" s="13"/>
      <c r="N8373" s="13"/>
      <c r="O8373" s="13"/>
      <c r="P8373" s="13"/>
      <c r="Q8373" s="13"/>
      <c r="R8373" s="13"/>
      <c r="S8373" s="13"/>
      <c r="T8373" s="13"/>
      <c r="U8373" s="13"/>
      <c r="V8373" s="13"/>
      <c r="W8373" s="13"/>
      <c r="X8373" s="13"/>
      <c r="Y8373" s="13"/>
      <c r="Z8373" s="13"/>
      <c r="AA8373" s="13"/>
      <c r="AB8373" s="13"/>
      <c r="AC8373" s="13"/>
      <c r="AD8373" s="13"/>
      <c r="AE8373" s="13"/>
      <c r="AF8373" s="13"/>
      <c r="AG8373" s="13"/>
      <c r="AH8373" s="13"/>
      <c r="AI8373" s="13"/>
      <c r="AJ8373" s="13"/>
      <c r="AK8373" s="13"/>
      <c r="AL8373" s="13"/>
      <c r="AM8373" s="13"/>
      <c r="AN8373" s="13"/>
      <c r="AO8373" s="13"/>
      <c r="AP8373" s="13"/>
      <c r="AQ8373" s="13"/>
    </row>
    <row r="8374" spans="1:43" x14ac:dyDescent="0.3">
      <c r="A8374" s="12"/>
      <c r="B8374" s="13"/>
      <c r="C8374" s="13"/>
      <c r="D8374" s="13"/>
      <c r="E8374" s="13"/>
      <c r="F8374" s="13"/>
      <c r="G8374" s="13"/>
      <c r="H8374" s="13"/>
      <c r="I8374" s="13"/>
      <c r="J8374" s="13"/>
      <c r="K8374" s="13"/>
      <c r="L8374" s="13"/>
      <c r="M8374" s="13"/>
      <c r="N8374" s="13"/>
      <c r="O8374" s="13"/>
      <c r="P8374" s="13"/>
      <c r="Q8374" s="13"/>
      <c r="R8374" s="13"/>
      <c r="S8374" s="13"/>
      <c r="T8374" s="13"/>
      <c r="U8374" s="13"/>
      <c r="V8374" s="13"/>
      <c r="W8374" s="13"/>
      <c r="X8374" s="13"/>
      <c r="Y8374" s="13"/>
      <c r="Z8374" s="13"/>
      <c r="AA8374" s="13"/>
      <c r="AB8374" s="13"/>
      <c r="AC8374" s="13"/>
      <c r="AD8374" s="13"/>
      <c r="AE8374" s="13"/>
      <c r="AF8374" s="13"/>
      <c r="AG8374" s="13"/>
      <c r="AH8374" s="13"/>
      <c r="AI8374" s="13"/>
      <c r="AJ8374" s="13"/>
      <c r="AK8374" s="13"/>
      <c r="AL8374" s="13"/>
      <c r="AM8374" s="13"/>
      <c r="AN8374" s="13"/>
      <c r="AO8374" s="13"/>
      <c r="AP8374" s="13"/>
      <c r="AQ8374" s="13"/>
    </row>
    <row r="8375" spans="1:43" x14ac:dyDescent="0.3">
      <c r="A8375" s="12"/>
      <c r="B8375" s="13"/>
      <c r="C8375" s="13"/>
      <c r="D8375" s="13"/>
      <c r="E8375" s="13"/>
      <c r="F8375" s="13"/>
      <c r="G8375" s="13"/>
      <c r="H8375" s="13"/>
      <c r="I8375" s="13"/>
      <c r="J8375" s="13"/>
      <c r="K8375" s="13"/>
      <c r="L8375" s="13"/>
      <c r="M8375" s="13"/>
      <c r="N8375" s="13"/>
      <c r="O8375" s="13"/>
      <c r="P8375" s="13"/>
      <c r="Q8375" s="13"/>
      <c r="R8375" s="13"/>
      <c r="S8375" s="13"/>
      <c r="T8375" s="13"/>
      <c r="U8375" s="13"/>
      <c r="V8375" s="13"/>
      <c r="W8375" s="13"/>
      <c r="X8375" s="13"/>
      <c r="Y8375" s="13"/>
      <c r="Z8375" s="13"/>
      <c r="AA8375" s="13"/>
      <c r="AB8375" s="13"/>
      <c r="AC8375" s="13"/>
      <c r="AD8375" s="13"/>
      <c r="AE8375" s="13"/>
      <c r="AF8375" s="13"/>
      <c r="AG8375" s="13"/>
      <c r="AH8375" s="13"/>
      <c r="AI8375" s="13"/>
      <c r="AJ8375" s="13"/>
      <c r="AK8375" s="13"/>
      <c r="AL8375" s="13"/>
      <c r="AM8375" s="13"/>
      <c r="AN8375" s="13"/>
      <c r="AO8375" s="13"/>
      <c r="AP8375" s="13"/>
      <c r="AQ8375" s="13"/>
    </row>
    <row r="8376" spans="1:43" x14ac:dyDescent="0.3">
      <c r="A8376" s="12"/>
      <c r="B8376" s="13"/>
      <c r="C8376" s="13"/>
      <c r="D8376" s="13"/>
      <c r="E8376" s="13"/>
      <c r="F8376" s="13"/>
      <c r="G8376" s="13"/>
      <c r="H8376" s="13"/>
      <c r="I8376" s="13"/>
      <c r="J8376" s="13"/>
      <c r="K8376" s="13"/>
      <c r="L8376" s="13"/>
      <c r="M8376" s="13"/>
      <c r="N8376" s="13"/>
      <c r="O8376" s="13"/>
      <c r="P8376" s="13"/>
      <c r="Q8376" s="13"/>
      <c r="R8376" s="13"/>
      <c r="S8376" s="13"/>
      <c r="T8376" s="13"/>
      <c r="U8376" s="13"/>
      <c r="V8376" s="13"/>
      <c r="W8376" s="13"/>
      <c r="X8376" s="13"/>
      <c r="Y8376" s="13"/>
      <c r="Z8376" s="13"/>
      <c r="AA8376" s="13"/>
      <c r="AB8376" s="13"/>
      <c r="AC8376" s="13"/>
      <c r="AD8376" s="13"/>
      <c r="AE8376" s="13"/>
      <c r="AF8376" s="13"/>
      <c r="AG8376" s="13"/>
      <c r="AH8376" s="13"/>
      <c r="AI8376" s="13"/>
      <c r="AJ8376" s="13"/>
      <c r="AK8376" s="13"/>
      <c r="AL8376" s="13"/>
      <c r="AM8376" s="13"/>
      <c r="AN8376" s="13"/>
      <c r="AO8376" s="13"/>
      <c r="AP8376" s="13"/>
      <c r="AQ8376" s="13"/>
    </row>
    <row r="8377" spans="1:43" x14ac:dyDescent="0.3">
      <c r="A8377" s="12"/>
      <c r="B8377" s="13"/>
      <c r="C8377" s="13"/>
      <c r="D8377" s="13"/>
      <c r="E8377" s="13"/>
      <c r="F8377" s="13"/>
      <c r="G8377" s="13"/>
      <c r="H8377" s="13"/>
      <c r="I8377" s="13"/>
      <c r="J8377" s="13"/>
      <c r="K8377" s="13"/>
      <c r="L8377" s="13"/>
      <c r="M8377" s="13"/>
      <c r="N8377" s="13"/>
      <c r="O8377" s="13"/>
      <c r="P8377" s="13"/>
      <c r="Q8377" s="13"/>
      <c r="R8377" s="13"/>
      <c r="S8377" s="13"/>
      <c r="T8377" s="13"/>
      <c r="U8377" s="13"/>
      <c r="V8377" s="13"/>
      <c r="W8377" s="13"/>
      <c r="X8377" s="13"/>
      <c r="Y8377" s="13"/>
      <c r="Z8377" s="13"/>
      <c r="AA8377" s="13"/>
      <c r="AB8377" s="13"/>
      <c r="AC8377" s="13"/>
      <c r="AD8377" s="13"/>
      <c r="AE8377" s="13"/>
      <c r="AF8377" s="13"/>
      <c r="AG8377" s="13"/>
      <c r="AH8377" s="13"/>
      <c r="AI8377" s="13"/>
      <c r="AJ8377" s="13"/>
      <c r="AK8377" s="13"/>
      <c r="AL8377" s="13"/>
      <c r="AM8377" s="13"/>
      <c r="AN8377" s="13"/>
      <c r="AO8377" s="13"/>
      <c r="AP8377" s="13"/>
      <c r="AQ8377" s="13"/>
    </row>
    <row r="8378" spans="1:43" x14ac:dyDescent="0.3">
      <c r="A8378" s="12"/>
      <c r="B8378" s="13"/>
      <c r="C8378" s="13"/>
      <c r="D8378" s="13"/>
      <c r="E8378" s="13"/>
      <c r="F8378" s="13"/>
      <c r="G8378" s="13"/>
      <c r="H8378" s="13"/>
      <c r="I8378" s="13"/>
      <c r="J8378" s="13"/>
      <c r="K8378" s="13"/>
      <c r="L8378" s="13"/>
      <c r="M8378" s="13"/>
      <c r="N8378" s="13"/>
      <c r="O8378" s="13"/>
      <c r="P8378" s="13"/>
      <c r="Q8378" s="13"/>
      <c r="R8378" s="13"/>
      <c r="S8378" s="13"/>
      <c r="T8378" s="13"/>
      <c r="U8378" s="13"/>
      <c r="V8378" s="13"/>
      <c r="W8378" s="13"/>
      <c r="X8378" s="13"/>
      <c r="Y8378" s="13"/>
      <c r="Z8378" s="13"/>
      <c r="AA8378" s="13"/>
      <c r="AB8378" s="13"/>
      <c r="AC8378" s="13"/>
      <c r="AD8378" s="13"/>
      <c r="AE8378" s="13"/>
      <c r="AF8378" s="13"/>
      <c r="AG8378" s="13"/>
      <c r="AH8378" s="13"/>
      <c r="AI8378" s="13"/>
      <c r="AJ8378" s="13"/>
      <c r="AK8378" s="13"/>
      <c r="AL8378" s="13"/>
      <c r="AM8378" s="13"/>
      <c r="AN8378" s="13"/>
      <c r="AO8378" s="13"/>
      <c r="AP8378" s="13"/>
      <c r="AQ8378" s="13"/>
    </row>
    <row r="8379" spans="1:43" x14ac:dyDescent="0.3">
      <c r="A8379" s="12"/>
      <c r="B8379" s="13"/>
      <c r="C8379" s="13"/>
      <c r="D8379" s="13"/>
      <c r="E8379" s="13"/>
      <c r="F8379" s="13"/>
      <c r="G8379" s="13"/>
      <c r="H8379" s="13"/>
      <c r="I8379" s="13"/>
      <c r="J8379" s="13"/>
      <c r="K8379" s="13"/>
      <c r="L8379" s="13"/>
      <c r="M8379" s="13"/>
      <c r="N8379" s="13"/>
      <c r="O8379" s="13"/>
      <c r="P8379" s="13"/>
      <c r="Q8379" s="13"/>
      <c r="R8379" s="13"/>
      <c r="S8379" s="13"/>
      <c r="T8379" s="13"/>
      <c r="U8379" s="13"/>
      <c r="V8379" s="13"/>
      <c r="W8379" s="13"/>
      <c r="X8379" s="13"/>
      <c r="Y8379" s="13"/>
      <c r="Z8379" s="13"/>
      <c r="AA8379" s="13"/>
      <c r="AB8379" s="13"/>
      <c r="AC8379" s="13"/>
      <c r="AD8379" s="13"/>
      <c r="AE8379" s="13"/>
      <c r="AF8379" s="13"/>
      <c r="AG8379" s="13"/>
      <c r="AH8379" s="13"/>
      <c r="AI8379" s="13"/>
      <c r="AJ8379" s="13"/>
      <c r="AK8379" s="13"/>
      <c r="AL8379" s="13"/>
      <c r="AM8379" s="13"/>
      <c r="AN8379" s="13"/>
      <c r="AO8379" s="13"/>
      <c r="AP8379" s="13"/>
      <c r="AQ8379" s="13"/>
    </row>
    <row r="8380" spans="1:43" x14ac:dyDescent="0.3">
      <c r="A8380" s="12"/>
      <c r="B8380" s="13"/>
      <c r="C8380" s="13"/>
      <c r="D8380" s="13"/>
      <c r="E8380" s="13"/>
      <c r="F8380" s="13"/>
      <c r="G8380" s="13"/>
      <c r="H8380" s="13"/>
      <c r="I8380" s="13"/>
      <c r="J8380" s="13"/>
      <c r="K8380" s="13"/>
      <c r="L8380" s="13"/>
      <c r="M8380" s="13"/>
      <c r="N8380" s="13"/>
      <c r="O8380" s="13"/>
      <c r="P8380" s="13"/>
      <c r="Q8380" s="13"/>
      <c r="R8380" s="13"/>
      <c r="S8380" s="13"/>
      <c r="T8380" s="13"/>
      <c r="U8380" s="13"/>
      <c r="V8380" s="13"/>
      <c r="W8380" s="13"/>
      <c r="X8380" s="13"/>
      <c r="Y8380" s="13"/>
      <c r="Z8380" s="13"/>
      <c r="AA8380" s="13"/>
      <c r="AB8380" s="13"/>
      <c r="AC8380" s="13"/>
      <c r="AD8380" s="13"/>
      <c r="AE8380" s="13"/>
      <c r="AF8380" s="13"/>
      <c r="AG8380" s="13"/>
      <c r="AH8380" s="13"/>
      <c r="AI8380" s="13"/>
      <c r="AJ8380" s="13"/>
      <c r="AK8380" s="13"/>
      <c r="AL8380" s="13"/>
      <c r="AM8380" s="13"/>
      <c r="AN8380" s="13"/>
      <c r="AO8380" s="13"/>
      <c r="AP8380" s="13"/>
      <c r="AQ8380" s="13"/>
    </row>
    <row r="8381" spans="1:43" x14ac:dyDescent="0.3">
      <c r="A8381" s="12"/>
      <c r="B8381" s="13"/>
      <c r="C8381" s="13"/>
      <c r="D8381" s="13"/>
      <c r="E8381" s="13"/>
      <c r="F8381" s="13"/>
      <c r="G8381" s="13"/>
      <c r="H8381" s="13"/>
      <c r="I8381" s="13"/>
      <c r="J8381" s="13"/>
      <c r="K8381" s="13"/>
      <c r="L8381" s="13"/>
      <c r="M8381" s="13"/>
      <c r="N8381" s="13"/>
      <c r="O8381" s="13"/>
      <c r="P8381" s="13"/>
      <c r="Q8381" s="13"/>
      <c r="R8381" s="13"/>
      <c r="S8381" s="13"/>
      <c r="T8381" s="13"/>
      <c r="U8381" s="13"/>
      <c r="V8381" s="13"/>
      <c r="W8381" s="13"/>
      <c r="X8381" s="13"/>
      <c r="Y8381" s="13"/>
      <c r="Z8381" s="13"/>
      <c r="AA8381" s="13"/>
      <c r="AB8381" s="13"/>
      <c r="AC8381" s="13"/>
      <c r="AD8381" s="13"/>
      <c r="AE8381" s="13"/>
      <c r="AF8381" s="13"/>
      <c r="AG8381" s="13"/>
      <c r="AH8381" s="13"/>
      <c r="AI8381" s="13"/>
      <c r="AJ8381" s="13"/>
      <c r="AK8381" s="13"/>
      <c r="AL8381" s="13"/>
      <c r="AM8381" s="13"/>
      <c r="AN8381" s="13"/>
      <c r="AO8381" s="13"/>
      <c r="AP8381" s="13"/>
      <c r="AQ8381" s="13"/>
    </row>
    <row r="8382" spans="1:43" x14ac:dyDescent="0.3">
      <c r="A8382" s="12"/>
      <c r="B8382" s="13"/>
      <c r="C8382" s="13"/>
      <c r="D8382" s="13"/>
      <c r="E8382" s="13"/>
      <c r="F8382" s="13"/>
      <c r="G8382" s="13"/>
      <c r="H8382" s="13"/>
      <c r="I8382" s="13"/>
      <c r="J8382" s="13"/>
      <c r="K8382" s="13"/>
      <c r="L8382" s="13"/>
      <c r="M8382" s="13"/>
      <c r="N8382" s="13"/>
      <c r="O8382" s="13"/>
      <c r="P8382" s="13"/>
      <c r="Q8382" s="13"/>
      <c r="R8382" s="13"/>
      <c r="S8382" s="13"/>
      <c r="T8382" s="13"/>
      <c r="U8382" s="13"/>
      <c r="V8382" s="13"/>
      <c r="W8382" s="13"/>
      <c r="X8382" s="13"/>
      <c r="Y8382" s="13"/>
      <c r="Z8382" s="13"/>
      <c r="AA8382" s="13"/>
      <c r="AB8382" s="13"/>
      <c r="AC8382" s="13"/>
      <c r="AD8382" s="13"/>
      <c r="AE8382" s="13"/>
      <c r="AF8382" s="13"/>
      <c r="AG8382" s="13"/>
      <c r="AH8382" s="13"/>
      <c r="AI8382" s="13"/>
      <c r="AJ8382" s="13"/>
      <c r="AK8382" s="13"/>
      <c r="AL8382" s="13"/>
      <c r="AM8382" s="13"/>
      <c r="AN8382" s="13"/>
      <c r="AO8382" s="13"/>
      <c r="AP8382" s="13"/>
      <c r="AQ8382" s="13"/>
    </row>
    <row r="8383" spans="1:43" x14ac:dyDescent="0.3">
      <c r="A8383" s="12"/>
      <c r="B8383" s="13"/>
      <c r="C8383" s="13"/>
      <c r="D8383" s="13"/>
      <c r="E8383" s="13"/>
      <c r="F8383" s="13"/>
      <c r="G8383" s="13"/>
      <c r="H8383" s="13"/>
      <c r="I8383" s="13"/>
      <c r="J8383" s="13"/>
      <c r="K8383" s="13"/>
      <c r="L8383" s="13"/>
      <c r="M8383" s="13"/>
      <c r="N8383" s="13"/>
      <c r="O8383" s="13"/>
      <c r="P8383" s="13"/>
      <c r="Q8383" s="13"/>
      <c r="R8383" s="13"/>
      <c r="S8383" s="13"/>
      <c r="T8383" s="13"/>
      <c r="U8383" s="13"/>
      <c r="V8383" s="13"/>
      <c r="W8383" s="13"/>
      <c r="X8383" s="13"/>
      <c r="Y8383" s="13"/>
      <c r="Z8383" s="13"/>
      <c r="AA8383" s="13"/>
      <c r="AB8383" s="13"/>
      <c r="AC8383" s="13"/>
      <c r="AD8383" s="13"/>
      <c r="AE8383" s="13"/>
      <c r="AF8383" s="13"/>
      <c r="AG8383" s="13"/>
      <c r="AH8383" s="13"/>
      <c r="AI8383" s="13"/>
      <c r="AJ8383" s="13"/>
      <c r="AK8383" s="13"/>
      <c r="AL8383" s="13"/>
      <c r="AM8383" s="13"/>
      <c r="AN8383" s="13"/>
      <c r="AO8383" s="13"/>
      <c r="AP8383" s="13"/>
      <c r="AQ8383" s="13"/>
    </row>
    <row r="8384" spans="1:43" x14ac:dyDescent="0.3">
      <c r="A8384" s="12"/>
      <c r="B8384" s="13"/>
      <c r="C8384" s="13"/>
      <c r="D8384" s="13"/>
      <c r="E8384" s="13"/>
      <c r="F8384" s="13"/>
      <c r="G8384" s="13"/>
      <c r="H8384" s="13"/>
      <c r="I8384" s="13"/>
      <c r="J8384" s="13"/>
      <c r="K8384" s="13"/>
      <c r="L8384" s="13"/>
      <c r="M8384" s="13"/>
      <c r="N8384" s="13"/>
      <c r="O8384" s="13"/>
      <c r="P8384" s="13"/>
      <c r="Q8384" s="13"/>
      <c r="R8384" s="13"/>
      <c r="S8384" s="13"/>
      <c r="T8384" s="13"/>
      <c r="U8384" s="13"/>
      <c r="V8384" s="13"/>
      <c r="W8384" s="13"/>
      <c r="X8384" s="13"/>
      <c r="Y8384" s="13"/>
      <c r="Z8384" s="13"/>
      <c r="AA8384" s="13"/>
      <c r="AB8384" s="13"/>
      <c r="AC8384" s="13"/>
      <c r="AD8384" s="13"/>
      <c r="AE8384" s="13"/>
      <c r="AF8384" s="13"/>
      <c r="AG8384" s="13"/>
      <c r="AH8384" s="13"/>
      <c r="AI8384" s="13"/>
      <c r="AJ8384" s="13"/>
      <c r="AK8384" s="13"/>
      <c r="AL8384" s="13"/>
      <c r="AM8384" s="13"/>
      <c r="AN8384" s="13"/>
      <c r="AO8384" s="13"/>
      <c r="AP8384" s="13"/>
      <c r="AQ8384" s="13"/>
    </row>
    <row r="8385" spans="1:43" x14ac:dyDescent="0.3">
      <c r="A8385" s="12"/>
      <c r="B8385" s="13"/>
      <c r="C8385" s="13"/>
      <c r="D8385" s="13"/>
      <c r="E8385" s="13"/>
      <c r="F8385" s="13"/>
      <c r="G8385" s="13"/>
      <c r="H8385" s="13"/>
      <c r="I8385" s="13"/>
      <c r="J8385" s="13"/>
      <c r="K8385" s="13"/>
      <c r="L8385" s="13"/>
      <c r="M8385" s="13"/>
      <c r="N8385" s="13"/>
      <c r="O8385" s="13"/>
      <c r="P8385" s="13"/>
      <c r="Q8385" s="13"/>
      <c r="R8385" s="13"/>
      <c r="S8385" s="13"/>
      <c r="T8385" s="13"/>
      <c r="U8385" s="13"/>
      <c r="V8385" s="13"/>
      <c r="W8385" s="13"/>
      <c r="X8385" s="13"/>
      <c r="Y8385" s="13"/>
      <c r="Z8385" s="13"/>
      <c r="AA8385" s="13"/>
      <c r="AB8385" s="13"/>
      <c r="AC8385" s="13"/>
      <c r="AD8385" s="13"/>
      <c r="AE8385" s="13"/>
      <c r="AF8385" s="13"/>
      <c r="AG8385" s="13"/>
      <c r="AH8385" s="13"/>
      <c r="AI8385" s="13"/>
      <c r="AJ8385" s="13"/>
      <c r="AK8385" s="13"/>
      <c r="AL8385" s="13"/>
      <c r="AM8385" s="13"/>
      <c r="AN8385" s="13"/>
      <c r="AO8385" s="13"/>
      <c r="AP8385" s="13"/>
      <c r="AQ8385" s="13"/>
    </row>
    <row r="8386" spans="1:43" x14ac:dyDescent="0.3">
      <c r="A8386" s="12"/>
      <c r="B8386" s="13"/>
      <c r="C8386" s="13"/>
      <c r="D8386" s="13"/>
      <c r="E8386" s="13"/>
      <c r="F8386" s="13"/>
      <c r="G8386" s="13"/>
      <c r="H8386" s="13"/>
      <c r="I8386" s="13"/>
      <c r="J8386" s="13"/>
      <c r="K8386" s="13"/>
      <c r="L8386" s="13"/>
      <c r="M8386" s="13"/>
      <c r="N8386" s="13"/>
      <c r="O8386" s="13"/>
      <c r="P8386" s="13"/>
      <c r="Q8386" s="13"/>
      <c r="R8386" s="13"/>
      <c r="S8386" s="13"/>
      <c r="T8386" s="13"/>
      <c r="U8386" s="13"/>
      <c r="V8386" s="13"/>
      <c r="W8386" s="13"/>
      <c r="X8386" s="13"/>
      <c r="Y8386" s="13"/>
      <c r="Z8386" s="13"/>
      <c r="AA8386" s="13"/>
      <c r="AB8386" s="13"/>
      <c r="AC8386" s="13"/>
      <c r="AD8386" s="13"/>
      <c r="AE8386" s="13"/>
      <c r="AF8386" s="13"/>
      <c r="AG8386" s="13"/>
      <c r="AH8386" s="13"/>
      <c r="AI8386" s="13"/>
      <c r="AJ8386" s="13"/>
      <c r="AK8386" s="13"/>
      <c r="AL8386" s="13"/>
      <c r="AM8386" s="13"/>
      <c r="AN8386" s="13"/>
      <c r="AO8386" s="13"/>
      <c r="AP8386" s="13"/>
      <c r="AQ8386" s="13"/>
    </row>
    <row r="8387" spans="1:43" x14ac:dyDescent="0.3">
      <c r="A8387" s="12"/>
      <c r="B8387" s="13"/>
      <c r="C8387" s="13"/>
      <c r="D8387" s="13"/>
      <c r="E8387" s="13"/>
      <c r="F8387" s="13"/>
      <c r="G8387" s="13"/>
      <c r="H8387" s="13"/>
      <c r="I8387" s="13"/>
      <c r="J8387" s="13"/>
      <c r="K8387" s="13"/>
      <c r="L8387" s="13"/>
      <c r="M8387" s="13"/>
      <c r="N8387" s="13"/>
      <c r="O8387" s="13"/>
      <c r="P8387" s="13"/>
      <c r="Q8387" s="13"/>
      <c r="R8387" s="13"/>
      <c r="S8387" s="13"/>
      <c r="T8387" s="13"/>
      <c r="U8387" s="13"/>
      <c r="V8387" s="13"/>
      <c r="W8387" s="13"/>
      <c r="X8387" s="13"/>
      <c r="Y8387" s="13"/>
      <c r="Z8387" s="13"/>
      <c r="AA8387" s="13"/>
      <c r="AB8387" s="13"/>
      <c r="AC8387" s="13"/>
      <c r="AD8387" s="13"/>
      <c r="AE8387" s="13"/>
      <c r="AF8387" s="13"/>
      <c r="AG8387" s="13"/>
      <c r="AH8387" s="13"/>
      <c r="AI8387" s="13"/>
      <c r="AJ8387" s="13"/>
      <c r="AK8387" s="13"/>
      <c r="AL8387" s="13"/>
      <c r="AM8387" s="13"/>
      <c r="AN8387" s="13"/>
      <c r="AO8387" s="13"/>
      <c r="AP8387" s="13"/>
      <c r="AQ8387" s="13"/>
    </row>
    <row r="8388" spans="1:43" x14ac:dyDescent="0.3">
      <c r="A8388" s="12"/>
      <c r="B8388" s="13"/>
      <c r="C8388" s="13"/>
      <c r="D8388" s="13"/>
      <c r="E8388" s="13"/>
      <c r="F8388" s="13"/>
      <c r="G8388" s="13"/>
      <c r="H8388" s="13"/>
      <c r="I8388" s="13"/>
      <c r="J8388" s="13"/>
      <c r="K8388" s="13"/>
      <c r="L8388" s="13"/>
      <c r="M8388" s="13"/>
      <c r="N8388" s="13"/>
      <c r="O8388" s="13"/>
      <c r="P8388" s="13"/>
      <c r="Q8388" s="13"/>
      <c r="R8388" s="13"/>
      <c r="S8388" s="13"/>
      <c r="T8388" s="13"/>
      <c r="U8388" s="13"/>
      <c r="V8388" s="13"/>
      <c r="W8388" s="13"/>
      <c r="X8388" s="13"/>
      <c r="Y8388" s="13"/>
      <c r="Z8388" s="13"/>
      <c r="AA8388" s="13"/>
      <c r="AB8388" s="13"/>
      <c r="AC8388" s="13"/>
      <c r="AD8388" s="13"/>
      <c r="AE8388" s="13"/>
      <c r="AF8388" s="13"/>
      <c r="AG8388" s="13"/>
      <c r="AH8388" s="13"/>
      <c r="AI8388" s="13"/>
      <c r="AJ8388" s="13"/>
      <c r="AK8388" s="13"/>
      <c r="AL8388" s="13"/>
      <c r="AM8388" s="13"/>
      <c r="AN8388" s="13"/>
      <c r="AO8388" s="13"/>
      <c r="AP8388" s="13"/>
      <c r="AQ8388" s="13"/>
    </row>
    <row r="8389" spans="1:43" x14ac:dyDescent="0.3">
      <c r="A8389" s="12"/>
      <c r="B8389" s="13"/>
      <c r="C8389" s="13"/>
      <c r="D8389" s="13"/>
      <c r="E8389" s="13"/>
      <c r="F8389" s="13"/>
      <c r="G8389" s="13"/>
      <c r="H8389" s="13"/>
      <c r="I8389" s="13"/>
      <c r="J8389" s="13"/>
      <c r="K8389" s="13"/>
      <c r="L8389" s="13"/>
      <c r="M8389" s="13"/>
      <c r="N8389" s="13"/>
      <c r="O8389" s="13"/>
      <c r="P8389" s="13"/>
      <c r="Q8389" s="13"/>
      <c r="R8389" s="13"/>
      <c r="S8389" s="13"/>
      <c r="T8389" s="13"/>
      <c r="U8389" s="13"/>
      <c r="V8389" s="13"/>
      <c r="W8389" s="13"/>
      <c r="X8389" s="13"/>
      <c r="Y8389" s="13"/>
      <c r="Z8389" s="13"/>
      <c r="AA8389" s="13"/>
      <c r="AB8389" s="13"/>
      <c r="AC8389" s="13"/>
      <c r="AD8389" s="13"/>
      <c r="AE8389" s="13"/>
      <c r="AF8389" s="13"/>
      <c r="AG8389" s="13"/>
      <c r="AH8389" s="13"/>
      <c r="AI8389" s="13"/>
      <c r="AJ8389" s="13"/>
      <c r="AK8389" s="13"/>
      <c r="AL8389" s="13"/>
      <c r="AM8389" s="13"/>
      <c r="AN8389" s="13"/>
      <c r="AO8389" s="13"/>
      <c r="AP8389" s="13"/>
      <c r="AQ8389" s="13"/>
    </row>
    <row r="8390" spans="1:43" x14ac:dyDescent="0.3">
      <c r="A8390" s="12"/>
      <c r="B8390" s="13"/>
      <c r="C8390" s="13"/>
      <c r="D8390" s="13"/>
      <c r="E8390" s="13"/>
      <c r="F8390" s="13"/>
      <c r="G8390" s="13"/>
      <c r="H8390" s="13"/>
      <c r="I8390" s="13"/>
      <c r="J8390" s="13"/>
      <c r="K8390" s="13"/>
      <c r="L8390" s="13"/>
      <c r="M8390" s="13"/>
      <c r="N8390" s="13"/>
      <c r="O8390" s="13"/>
      <c r="P8390" s="13"/>
      <c r="Q8390" s="13"/>
      <c r="R8390" s="13"/>
      <c r="S8390" s="13"/>
      <c r="T8390" s="13"/>
      <c r="U8390" s="13"/>
      <c r="V8390" s="13"/>
      <c r="W8390" s="13"/>
      <c r="X8390" s="13"/>
      <c r="Y8390" s="13"/>
      <c r="Z8390" s="13"/>
      <c r="AA8390" s="13"/>
      <c r="AB8390" s="13"/>
      <c r="AC8390" s="13"/>
      <c r="AD8390" s="13"/>
      <c r="AE8390" s="13"/>
      <c r="AF8390" s="13"/>
      <c r="AG8390" s="13"/>
      <c r="AH8390" s="13"/>
      <c r="AI8390" s="13"/>
      <c r="AJ8390" s="13"/>
      <c r="AK8390" s="13"/>
      <c r="AL8390" s="13"/>
      <c r="AM8390" s="13"/>
      <c r="AN8390" s="13"/>
      <c r="AO8390" s="13"/>
      <c r="AP8390" s="13"/>
      <c r="AQ8390" s="13"/>
    </row>
    <row r="8391" spans="1:43" x14ac:dyDescent="0.3">
      <c r="A8391" s="12"/>
      <c r="B8391" s="13"/>
      <c r="C8391" s="13"/>
      <c r="D8391" s="13"/>
      <c r="E8391" s="13"/>
      <c r="F8391" s="13"/>
      <c r="G8391" s="13"/>
      <c r="H8391" s="13"/>
      <c r="I8391" s="13"/>
      <c r="J8391" s="13"/>
      <c r="K8391" s="13"/>
      <c r="L8391" s="13"/>
      <c r="M8391" s="13"/>
      <c r="N8391" s="13"/>
      <c r="O8391" s="13"/>
      <c r="P8391" s="13"/>
      <c r="Q8391" s="13"/>
      <c r="R8391" s="13"/>
      <c r="S8391" s="13"/>
      <c r="T8391" s="13"/>
      <c r="U8391" s="13"/>
      <c r="V8391" s="13"/>
      <c r="W8391" s="13"/>
      <c r="X8391" s="13"/>
      <c r="Y8391" s="13"/>
      <c r="Z8391" s="13"/>
      <c r="AA8391" s="13"/>
      <c r="AB8391" s="13"/>
      <c r="AC8391" s="13"/>
      <c r="AD8391" s="13"/>
      <c r="AE8391" s="13"/>
      <c r="AF8391" s="13"/>
      <c r="AG8391" s="13"/>
      <c r="AH8391" s="13"/>
      <c r="AI8391" s="13"/>
      <c r="AJ8391" s="13"/>
      <c r="AK8391" s="13"/>
      <c r="AL8391" s="13"/>
      <c r="AM8391" s="13"/>
      <c r="AN8391" s="13"/>
      <c r="AO8391" s="13"/>
      <c r="AP8391" s="13"/>
      <c r="AQ8391" s="13"/>
    </row>
    <row r="8392" spans="1:43" x14ac:dyDescent="0.3">
      <c r="A8392" s="12"/>
      <c r="B8392" s="13"/>
      <c r="C8392" s="13"/>
      <c r="D8392" s="13"/>
      <c r="E8392" s="13"/>
      <c r="F8392" s="13"/>
      <c r="G8392" s="13"/>
      <c r="H8392" s="13"/>
      <c r="I8392" s="13"/>
      <c r="J8392" s="13"/>
      <c r="K8392" s="13"/>
      <c r="L8392" s="13"/>
      <c r="M8392" s="13"/>
      <c r="N8392" s="13"/>
      <c r="O8392" s="13"/>
      <c r="P8392" s="13"/>
      <c r="Q8392" s="13"/>
      <c r="R8392" s="13"/>
      <c r="S8392" s="13"/>
      <c r="T8392" s="13"/>
      <c r="U8392" s="13"/>
      <c r="V8392" s="13"/>
      <c r="W8392" s="13"/>
      <c r="X8392" s="13"/>
      <c r="Y8392" s="13"/>
      <c r="Z8392" s="13"/>
      <c r="AA8392" s="13"/>
      <c r="AB8392" s="13"/>
      <c r="AC8392" s="13"/>
      <c r="AD8392" s="13"/>
      <c r="AE8392" s="13"/>
      <c r="AF8392" s="13"/>
      <c r="AG8392" s="13"/>
      <c r="AH8392" s="13"/>
      <c r="AI8392" s="13"/>
      <c r="AJ8392" s="13"/>
      <c r="AK8392" s="13"/>
      <c r="AL8392" s="13"/>
      <c r="AM8392" s="13"/>
      <c r="AN8392" s="13"/>
      <c r="AO8392" s="13"/>
      <c r="AP8392" s="13"/>
      <c r="AQ8392" s="13"/>
    </row>
    <row r="8393" spans="1:43" x14ac:dyDescent="0.3">
      <c r="A8393" s="12"/>
      <c r="B8393" s="13"/>
      <c r="C8393" s="13"/>
      <c r="D8393" s="13"/>
      <c r="E8393" s="13"/>
      <c r="F8393" s="13"/>
      <c r="G8393" s="13"/>
      <c r="H8393" s="13"/>
      <c r="I8393" s="13"/>
      <c r="J8393" s="13"/>
      <c r="K8393" s="13"/>
      <c r="L8393" s="13"/>
      <c r="M8393" s="13"/>
      <c r="N8393" s="13"/>
      <c r="O8393" s="13"/>
      <c r="P8393" s="13"/>
      <c r="Q8393" s="13"/>
      <c r="R8393" s="13"/>
      <c r="S8393" s="13"/>
      <c r="T8393" s="13"/>
      <c r="U8393" s="13"/>
      <c r="V8393" s="13"/>
      <c r="W8393" s="13"/>
      <c r="X8393" s="13"/>
      <c r="Y8393" s="13"/>
      <c r="Z8393" s="13"/>
      <c r="AA8393" s="13"/>
      <c r="AB8393" s="13"/>
      <c r="AC8393" s="13"/>
      <c r="AD8393" s="13"/>
      <c r="AE8393" s="13"/>
      <c r="AF8393" s="13"/>
      <c r="AG8393" s="13"/>
      <c r="AH8393" s="13"/>
      <c r="AI8393" s="13"/>
      <c r="AJ8393" s="13"/>
      <c r="AK8393" s="13"/>
      <c r="AL8393" s="13"/>
      <c r="AM8393" s="13"/>
      <c r="AN8393" s="13"/>
      <c r="AO8393" s="13"/>
      <c r="AP8393" s="13"/>
      <c r="AQ8393" s="13"/>
    </row>
    <row r="8394" spans="1:43" x14ac:dyDescent="0.3">
      <c r="A8394" s="12"/>
      <c r="B8394" s="13"/>
      <c r="C8394" s="13"/>
      <c r="D8394" s="13"/>
      <c r="E8394" s="13"/>
      <c r="F8394" s="13"/>
      <c r="G8394" s="13"/>
      <c r="H8394" s="13"/>
      <c r="I8394" s="13"/>
      <c r="J8394" s="13"/>
      <c r="K8394" s="13"/>
      <c r="L8394" s="13"/>
      <c r="M8394" s="13"/>
      <c r="N8394" s="13"/>
      <c r="O8394" s="13"/>
      <c r="P8394" s="13"/>
      <c r="Q8394" s="13"/>
      <c r="R8394" s="13"/>
      <c r="S8394" s="13"/>
      <c r="T8394" s="13"/>
      <c r="U8394" s="13"/>
      <c r="V8394" s="13"/>
      <c r="W8394" s="13"/>
      <c r="X8394" s="13"/>
      <c r="Y8394" s="13"/>
      <c r="Z8394" s="13"/>
      <c r="AA8394" s="13"/>
      <c r="AB8394" s="13"/>
      <c r="AC8394" s="13"/>
      <c r="AD8394" s="13"/>
      <c r="AE8394" s="13"/>
      <c r="AF8394" s="13"/>
      <c r="AG8394" s="13"/>
      <c r="AH8394" s="13"/>
      <c r="AI8394" s="13"/>
      <c r="AJ8394" s="13"/>
      <c r="AK8394" s="13"/>
      <c r="AL8394" s="13"/>
      <c r="AM8394" s="13"/>
      <c r="AN8394" s="13"/>
      <c r="AO8394" s="13"/>
      <c r="AP8394" s="13"/>
      <c r="AQ8394" s="13"/>
    </row>
    <row r="8395" spans="1:43" x14ac:dyDescent="0.3">
      <c r="A8395" s="12"/>
      <c r="B8395" s="13"/>
      <c r="C8395" s="13"/>
      <c r="D8395" s="13"/>
      <c r="E8395" s="13"/>
      <c r="F8395" s="13"/>
      <c r="G8395" s="13"/>
      <c r="H8395" s="13"/>
      <c r="I8395" s="13"/>
      <c r="J8395" s="13"/>
      <c r="K8395" s="13"/>
      <c r="L8395" s="13"/>
      <c r="M8395" s="13"/>
      <c r="N8395" s="13"/>
      <c r="O8395" s="13"/>
      <c r="P8395" s="13"/>
      <c r="Q8395" s="13"/>
      <c r="R8395" s="13"/>
      <c r="S8395" s="13"/>
      <c r="T8395" s="13"/>
      <c r="U8395" s="13"/>
      <c r="V8395" s="13"/>
      <c r="W8395" s="13"/>
      <c r="X8395" s="13"/>
      <c r="Y8395" s="13"/>
      <c r="Z8395" s="13"/>
      <c r="AA8395" s="13"/>
      <c r="AB8395" s="13"/>
      <c r="AC8395" s="13"/>
      <c r="AD8395" s="13"/>
      <c r="AE8395" s="13"/>
      <c r="AF8395" s="13"/>
      <c r="AG8395" s="13"/>
      <c r="AH8395" s="13"/>
      <c r="AI8395" s="13"/>
      <c r="AJ8395" s="13"/>
      <c r="AK8395" s="13"/>
      <c r="AL8395" s="13"/>
      <c r="AM8395" s="13"/>
      <c r="AN8395" s="13"/>
      <c r="AO8395" s="13"/>
      <c r="AP8395" s="13"/>
      <c r="AQ8395" s="13"/>
    </row>
    <row r="8396" spans="1:43" x14ac:dyDescent="0.3">
      <c r="A8396" s="12"/>
      <c r="B8396" s="13"/>
      <c r="C8396" s="13"/>
      <c r="D8396" s="13"/>
      <c r="E8396" s="13"/>
      <c r="F8396" s="13"/>
      <c r="G8396" s="13"/>
      <c r="H8396" s="13"/>
      <c r="I8396" s="13"/>
      <c r="J8396" s="13"/>
      <c r="K8396" s="13"/>
      <c r="L8396" s="13"/>
      <c r="M8396" s="13"/>
      <c r="N8396" s="13"/>
      <c r="O8396" s="13"/>
      <c r="P8396" s="13"/>
      <c r="Q8396" s="13"/>
      <c r="R8396" s="13"/>
      <c r="S8396" s="13"/>
      <c r="T8396" s="13"/>
      <c r="U8396" s="13"/>
      <c r="V8396" s="13"/>
      <c r="W8396" s="13"/>
      <c r="X8396" s="13"/>
      <c r="Y8396" s="13"/>
      <c r="Z8396" s="13"/>
      <c r="AA8396" s="13"/>
      <c r="AB8396" s="13"/>
      <c r="AC8396" s="13"/>
      <c r="AD8396" s="13"/>
      <c r="AE8396" s="13"/>
      <c r="AF8396" s="13"/>
      <c r="AG8396" s="13"/>
      <c r="AH8396" s="13"/>
      <c r="AI8396" s="13"/>
      <c r="AJ8396" s="13"/>
      <c r="AK8396" s="13"/>
      <c r="AL8396" s="13"/>
      <c r="AM8396" s="13"/>
      <c r="AN8396" s="13"/>
      <c r="AO8396" s="13"/>
      <c r="AP8396" s="13"/>
      <c r="AQ8396" s="13"/>
    </row>
    <row r="8397" spans="1:43" x14ac:dyDescent="0.3">
      <c r="A8397" s="12"/>
      <c r="B8397" s="13"/>
      <c r="C8397" s="13"/>
      <c r="D8397" s="13"/>
      <c r="E8397" s="13"/>
      <c r="F8397" s="13"/>
      <c r="G8397" s="13"/>
      <c r="H8397" s="13"/>
      <c r="I8397" s="13"/>
      <c r="J8397" s="13"/>
      <c r="K8397" s="13"/>
      <c r="L8397" s="13"/>
      <c r="M8397" s="13"/>
      <c r="N8397" s="13"/>
      <c r="O8397" s="13"/>
      <c r="P8397" s="13"/>
      <c r="Q8397" s="13"/>
      <c r="R8397" s="13"/>
      <c r="S8397" s="13"/>
      <c r="T8397" s="13"/>
      <c r="U8397" s="13"/>
      <c r="V8397" s="13"/>
      <c r="W8397" s="13"/>
      <c r="X8397" s="13"/>
      <c r="Y8397" s="13"/>
      <c r="Z8397" s="13"/>
      <c r="AA8397" s="13"/>
      <c r="AB8397" s="13"/>
      <c r="AC8397" s="13"/>
      <c r="AD8397" s="13"/>
      <c r="AE8397" s="13"/>
      <c r="AF8397" s="13"/>
      <c r="AG8397" s="13"/>
      <c r="AH8397" s="13"/>
      <c r="AI8397" s="13"/>
      <c r="AJ8397" s="13"/>
      <c r="AK8397" s="13"/>
      <c r="AL8397" s="13"/>
      <c r="AM8397" s="13"/>
      <c r="AN8397" s="13"/>
      <c r="AO8397" s="13"/>
      <c r="AP8397" s="13"/>
      <c r="AQ8397" s="13"/>
    </row>
    <row r="8398" spans="1:43" x14ac:dyDescent="0.3">
      <c r="A8398" s="12"/>
      <c r="B8398" s="13"/>
      <c r="C8398" s="13"/>
      <c r="D8398" s="13"/>
      <c r="E8398" s="13"/>
      <c r="F8398" s="13"/>
      <c r="G8398" s="13"/>
      <c r="H8398" s="13"/>
      <c r="I8398" s="13"/>
      <c r="J8398" s="13"/>
      <c r="K8398" s="13"/>
      <c r="L8398" s="13"/>
      <c r="M8398" s="13"/>
      <c r="N8398" s="13"/>
      <c r="O8398" s="13"/>
      <c r="P8398" s="13"/>
      <c r="Q8398" s="13"/>
      <c r="R8398" s="13"/>
      <c r="S8398" s="13"/>
      <c r="T8398" s="13"/>
      <c r="U8398" s="13"/>
      <c r="V8398" s="13"/>
      <c r="W8398" s="13"/>
      <c r="X8398" s="13"/>
      <c r="Y8398" s="13"/>
      <c r="Z8398" s="13"/>
      <c r="AA8398" s="13"/>
      <c r="AB8398" s="13"/>
      <c r="AC8398" s="13"/>
      <c r="AD8398" s="13"/>
      <c r="AE8398" s="13"/>
      <c r="AF8398" s="13"/>
      <c r="AG8398" s="13"/>
      <c r="AH8398" s="13"/>
      <c r="AI8398" s="13"/>
      <c r="AJ8398" s="13"/>
      <c r="AK8398" s="13"/>
      <c r="AL8398" s="13"/>
      <c r="AM8398" s="13"/>
      <c r="AN8398" s="13"/>
      <c r="AO8398" s="13"/>
      <c r="AP8398" s="13"/>
      <c r="AQ8398" s="13"/>
    </row>
    <row r="8399" spans="1:43" x14ac:dyDescent="0.3">
      <c r="A8399" s="12"/>
      <c r="B8399" s="13"/>
      <c r="C8399" s="13"/>
      <c r="D8399" s="13"/>
      <c r="E8399" s="13"/>
      <c r="F8399" s="13"/>
      <c r="G8399" s="13"/>
      <c r="H8399" s="13"/>
      <c r="I8399" s="13"/>
      <c r="J8399" s="13"/>
      <c r="K8399" s="13"/>
      <c r="L8399" s="13"/>
      <c r="M8399" s="13"/>
      <c r="N8399" s="13"/>
      <c r="O8399" s="13"/>
      <c r="P8399" s="13"/>
      <c r="Q8399" s="13"/>
      <c r="R8399" s="13"/>
      <c r="S8399" s="13"/>
      <c r="T8399" s="13"/>
      <c r="U8399" s="13"/>
      <c r="V8399" s="13"/>
      <c r="W8399" s="13"/>
      <c r="X8399" s="13"/>
      <c r="Y8399" s="13"/>
      <c r="Z8399" s="13"/>
      <c r="AA8399" s="13"/>
      <c r="AB8399" s="13"/>
      <c r="AC8399" s="13"/>
      <c r="AD8399" s="13"/>
      <c r="AE8399" s="13"/>
      <c r="AF8399" s="13"/>
      <c r="AG8399" s="13"/>
      <c r="AH8399" s="13"/>
      <c r="AI8399" s="13"/>
      <c r="AJ8399" s="13"/>
      <c r="AK8399" s="13"/>
      <c r="AL8399" s="13"/>
      <c r="AM8399" s="13"/>
      <c r="AN8399" s="13"/>
      <c r="AO8399" s="13"/>
      <c r="AP8399" s="13"/>
      <c r="AQ8399" s="13"/>
    </row>
    <row r="8400" spans="1:43" x14ac:dyDescent="0.3">
      <c r="A8400" s="12"/>
      <c r="B8400" s="13"/>
      <c r="C8400" s="13"/>
      <c r="D8400" s="13"/>
      <c r="E8400" s="13"/>
      <c r="F8400" s="13"/>
      <c r="G8400" s="13"/>
      <c r="H8400" s="13"/>
      <c r="I8400" s="13"/>
      <c r="J8400" s="13"/>
      <c r="K8400" s="13"/>
      <c r="L8400" s="13"/>
      <c r="M8400" s="13"/>
      <c r="N8400" s="13"/>
      <c r="O8400" s="13"/>
      <c r="P8400" s="13"/>
      <c r="Q8400" s="13"/>
      <c r="R8400" s="13"/>
      <c r="S8400" s="13"/>
      <c r="T8400" s="13"/>
      <c r="U8400" s="13"/>
      <c r="V8400" s="13"/>
      <c r="W8400" s="13"/>
      <c r="X8400" s="13"/>
      <c r="Y8400" s="13"/>
      <c r="Z8400" s="13"/>
      <c r="AA8400" s="13"/>
      <c r="AB8400" s="13"/>
      <c r="AC8400" s="13"/>
      <c r="AD8400" s="13"/>
      <c r="AE8400" s="13"/>
      <c r="AF8400" s="13"/>
      <c r="AG8400" s="13"/>
      <c r="AH8400" s="13"/>
      <c r="AI8400" s="13"/>
      <c r="AJ8400" s="13"/>
      <c r="AK8400" s="13"/>
      <c r="AL8400" s="13"/>
      <c r="AM8400" s="13"/>
      <c r="AN8400" s="13"/>
      <c r="AO8400" s="13"/>
      <c r="AP8400" s="13"/>
      <c r="AQ8400" s="13"/>
    </row>
    <row r="8401" spans="1:43" x14ac:dyDescent="0.3">
      <c r="A8401" s="12"/>
      <c r="B8401" s="13"/>
      <c r="C8401" s="13"/>
      <c r="D8401" s="13"/>
      <c r="E8401" s="13"/>
      <c r="F8401" s="13"/>
      <c r="G8401" s="13"/>
      <c r="H8401" s="13"/>
      <c r="I8401" s="13"/>
      <c r="J8401" s="13"/>
      <c r="K8401" s="13"/>
      <c r="L8401" s="13"/>
      <c r="M8401" s="13"/>
      <c r="N8401" s="13"/>
      <c r="O8401" s="13"/>
      <c r="P8401" s="13"/>
      <c r="Q8401" s="13"/>
      <c r="R8401" s="13"/>
      <c r="S8401" s="13"/>
      <c r="T8401" s="13"/>
      <c r="U8401" s="13"/>
      <c r="V8401" s="13"/>
      <c r="W8401" s="13"/>
      <c r="X8401" s="13"/>
      <c r="Y8401" s="13"/>
      <c r="Z8401" s="13"/>
      <c r="AA8401" s="13"/>
      <c r="AB8401" s="13"/>
      <c r="AC8401" s="13"/>
      <c r="AD8401" s="13"/>
      <c r="AE8401" s="13"/>
      <c r="AF8401" s="13"/>
      <c r="AG8401" s="13"/>
      <c r="AH8401" s="13"/>
      <c r="AI8401" s="13"/>
      <c r="AJ8401" s="13"/>
      <c r="AK8401" s="13"/>
      <c r="AL8401" s="13"/>
      <c r="AM8401" s="13"/>
      <c r="AN8401" s="13"/>
      <c r="AO8401" s="13"/>
      <c r="AP8401" s="13"/>
      <c r="AQ8401" s="13"/>
    </row>
    <row r="8402" spans="1:43" x14ac:dyDescent="0.3">
      <c r="A8402" s="12"/>
      <c r="B8402" s="13"/>
      <c r="C8402" s="13"/>
      <c r="D8402" s="13"/>
      <c r="E8402" s="13"/>
      <c r="F8402" s="13"/>
      <c r="G8402" s="13"/>
      <c r="H8402" s="13"/>
      <c r="I8402" s="13"/>
      <c r="J8402" s="13"/>
      <c r="K8402" s="13"/>
      <c r="L8402" s="13"/>
      <c r="M8402" s="13"/>
      <c r="N8402" s="13"/>
      <c r="O8402" s="13"/>
      <c r="P8402" s="13"/>
      <c r="Q8402" s="13"/>
      <c r="R8402" s="13"/>
      <c r="S8402" s="13"/>
      <c r="T8402" s="13"/>
      <c r="U8402" s="13"/>
      <c r="V8402" s="13"/>
      <c r="W8402" s="13"/>
      <c r="X8402" s="13"/>
      <c r="Y8402" s="13"/>
      <c r="Z8402" s="13"/>
      <c r="AA8402" s="13"/>
      <c r="AB8402" s="13"/>
      <c r="AC8402" s="13"/>
      <c r="AD8402" s="13"/>
      <c r="AE8402" s="13"/>
      <c r="AF8402" s="13"/>
      <c r="AG8402" s="13"/>
      <c r="AH8402" s="13"/>
      <c r="AI8402" s="13"/>
      <c r="AJ8402" s="13"/>
      <c r="AK8402" s="13"/>
      <c r="AL8402" s="13"/>
      <c r="AM8402" s="13"/>
      <c r="AN8402" s="13"/>
      <c r="AO8402" s="13"/>
      <c r="AP8402" s="13"/>
      <c r="AQ8402" s="13"/>
    </row>
    <row r="8403" spans="1:43" x14ac:dyDescent="0.3">
      <c r="A8403" s="12"/>
      <c r="B8403" s="13"/>
      <c r="C8403" s="13"/>
      <c r="D8403" s="13"/>
      <c r="E8403" s="13"/>
      <c r="F8403" s="13"/>
      <c r="G8403" s="13"/>
      <c r="H8403" s="13"/>
      <c r="I8403" s="13"/>
      <c r="J8403" s="13"/>
      <c r="K8403" s="13"/>
      <c r="L8403" s="13"/>
      <c r="M8403" s="13"/>
      <c r="N8403" s="13"/>
      <c r="O8403" s="13"/>
      <c r="P8403" s="13"/>
      <c r="Q8403" s="13"/>
      <c r="R8403" s="13"/>
      <c r="S8403" s="13"/>
      <c r="T8403" s="13"/>
      <c r="U8403" s="13"/>
      <c r="V8403" s="13"/>
      <c r="W8403" s="13"/>
      <c r="X8403" s="13"/>
      <c r="Y8403" s="13"/>
      <c r="Z8403" s="13"/>
      <c r="AA8403" s="13"/>
      <c r="AB8403" s="13"/>
      <c r="AC8403" s="13"/>
      <c r="AD8403" s="13"/>
      <c r="AE8403" s="13"/>
      <c r="AF8403" s="13"/>
      <c r="AG8403" s="13"/>
      <c r="AH8403" s="13"/>
      <c r="AI8403" s="13"/>
      <c r="AJ8403" s="13"/>
      <c r="AK8403" s="13"/>
      <c r="AL8403" s="13"/>
      <c r="AM8403" s="13"/>
      <c r="AN8403" s="13"/>
      <c r="AO8403" s="13"/>
      <c r="AP8403" s="13"/>
      <c r="AQ8403" s="13"/>
    </row>
    <row r="8404" spans="1:43" x14ac:dyDescent="0.3">
      <c r="A8404" s="12"/>
      <c r="B8404" s="13"/>
      <c r="C8404" s="13"/>
      <c r="D8404" s="13"/>
      <c r="E8404" s="13"/>
      <c r="F8404" s="13"/>
      <c r="G8404" s="13"/>
      <c r="H8404" s="13"/>
      <c r="I8404" s="13"/>
      <c r="J8404" s="13"/>
      <c r="K8404" s="13"/>
      <c r="L8404" s="13"/>
      <c r="M8404" s="13"/>
      <c r="N8404" s="13"/>
      <c r="O8404" s="13"/>
      <c r="P8404" s="13"/>
      <c r="Q8404" s="13"/>
      <c r="R8404" s="13"/>
      <c r="S8404" s="13"/>
      <c r="T8404" s="13"/>
      <c r="U8404" s="13"/>
      <c r="V8404" s="13"/>
      <c r="W8404" s="13"/>
      <c r="X8404" s="13"/>
      <c r="Y8404" s="13"/>
      <c r="Z8404" s="13"/>
      <c r="AA8404" s="13"/>
      <c r="AB8404" s="13"/>
      <c r="AC8404" s="13"/>
      <c r="AD8404" s="13"/>
      <c r="AE8404" s="13"/>
      <c r="AF8404" s="13"/>
      <c r="AG8404" s="13"/>
      <c r="AH8404" s="13"/>
      <c r="AI8404" s="13"/>
      <c r="AJ8404" s="13"/>
      <c r="AK8404" s="13"/>
      <c r="AL8404" s="13"/>
      <c r="AM8404" s="13"/>
      <c r="AN8404" s="13"/>
      <c r="AO8404" s="13"/>
      <c r="AP8404" s="13"/>
      <c r="AQ8404" s="13"/>
    </row>
    <row r="8405" spans="1:43" x14ac:dyDescent="0.3">
      <c r="A8405" s="12"/>
      <c r="B8405" s="13"/>
      <c r="C8405" s="13"/>
      <c r="D8405" s="13"/>
      <c r="E8405" s="13"/>
      <c r="F8405" s="13"/>
      <c r="G8405" s="13"/>
      <c r="H8405" s="13"/>
      <c r="I8405" s="13"/>
      <c r="J8405" s="13"/>
      <c r="K8405" s="13"/>
      <c r="L8405" s="13"/>
      <c r="M8405" s="13"/>
      <c r="N8405" s="13"/>
      <c r="O8405" s="13"/>
      <c r="P8405" s="13"/>
      <c r="Q8405" s="13"/>
      <c r="R8405" s="13"/>
      <c r="S8405" s="13"/>
      <c r="T8405" s="13"/>
      <c r="U8405" s="13"/>
      <c r="V8405" s="13"/>
      <c r="W8405" s="13"/>
      <c r="X8405" s="13"/>
      <c r="Y8405" s="13"/>
      <c r="Z8405" s="13"/>
      <c r="AA8405" s="13"/>
      <c r="AB8405" s="13"/>
      <c r="AC8405" s="13"/>
      <c r="AD8405" s="13"/>
      <c r="AE8405" s="13"/>
      <c r="AF8405" s="13"/>
      <c r="AG8405" s="13"/>
      <c r="AH8405" s="13"/>
      <c r="AI8405" s="13"/>
      <c r="AJ8405" s="13"/>
      <c r="AK8405" s="13"/>
      <c r="AL8405" s="13"/>
      <c r="AM8405" s="13"/>
      <c r="AN8405" s="13"/>
      <c r="AO8405" s="13"/>
      <c r="AP8405" s="13"/>
      <c r="AQ8405" s="13"/>
    </row>
    <row r="8406" spans="1:43" x14ac:dyDescent="0.3">
      <c r="A8406" s="12"/>
      <c r="B8406" s="13"/>
      <c r="C8406" s="13"/>
      <c r="D8406" s="13"/>
      <c r="E8406" s="13"/>
      <c r="F8406" s="13"/>
      <c r="G8406" s="13"/>
      <c r="H8406" s="13"/>
      <c r="I8406" s="13"/>
      <c r="J8406" s="13"/>
      <c r="K8406" s="13"/>
      <c r="L8406" s="13"/>
      <c r="M8406" s="13"/>
      <c r="N8406" s="13"/>
      <c r="O8406" s="13"/>
      <c r="P8406" s="13"/>
      <c r="Q8406" s="13"/>
      <c r="R8406" s="13"/>
      <c r="S8406" s="13"/>
      <c r="T8406" s="13"/>
      <c r="U8406" s="13"/>
      <c r="V8406" s="13"/>
      <c r="W8406" s="13"/>
      <c r="X8406" s="13"/>
      <c r="Y8406" s="13"/>
      <c r="Z8406" s="13"/>
      <c r="AA8406" s="13"/>
      <c r="AB8406" s="13"/>
      <c r="AC8406" s="13"/>
      <c r="AD8406" s="13"/>
      <c r="AE8406" s="13"/>
      <c r="AF8406" s="13"/>
      <c r="AG8406" s="13"/>
      <c r="AH8406" s="13"/>
      <c r="AI8406" s="13"/>
      <c r="AJ8406" s="13"/>
      <c r="AK8406" s="13"/>
      <c r="AL8406" s="13"/>
      <c r="AM8406" s="13"/>
      <c r="AN8406" s="13"/>
      <c r="AO8406" s="13"/>
      <c r="AP8406" s="13"/>
      <c r="AQ8406" s="13"/>
    </row>
    <row r="8407" spans="1:43" x14ac:dyDescent="0.3">
      <c r="A8407" s="12"/>
      <c r="B8407" s="13"/>
      <c r="C8407" s="13"/>
      <c r="D8407" s="13"/>
      <c r="E8407" s="13"/>
      <c r="F8407" s="13"/>
      <c r="G8407" s="13"/>
      <c r="H8407" s="13"/>
      <c r="I8407" s="13"/>
      <c r="J8407" s="13"/>
      <c r="K8407" s="13"/>
      <c r="L8407" s="13"/>
      <c r="M8407" s="13"/>
      <c r="N8407" s="13"/>
      <c r="O8407" s="13"/>
      <c r="P8407" s="13"/>
      <c r="Q8407" s="13"/>
      <c r="R8407" s="13"/>
      <c r="S8407" s="13"/>
      <c r="T8407" s="13"/>
      <c r="U8407" s="13"/>
      <c r="V8407" s="13"/>
      <c r="W8407" s="13"/>
      <c r="X8407" s="13"/>
      <c r="Y8407" s="13"/>
      <c r="Z8407" s="13"/>
      <c r="AA8407" s="13"/>
      <c r="AB8407" s="13"/>
      <c r="AC8407" s="13"/>
      <c r="AD8407" s="13"/>
      <c r="AE8407" s="13"/>
      <c r="AF8407" s="13"/>
      <c r="AG8407" s="13"/>
      <c r="AH8407" s="13"/>
      <c r="AI8407" s="13"/>
      <c r="AJ8407" s="13"/>
      <c r="AK8407" s="13"/>
      <c r="AL8407" s="13"/>
      <c r="AM8407" s="13"/>
      <c r="AN8407" s="13"/>
      <c r="AO8407" s="13"/>
      <c r="AP8407" s="13"/>
      <c r="AQ8407" s="13"/>
    </row>
    <row r="8408" spans="1:43" x14ac:dyDescent="0.3">
      <c r="A8408" s="12"/>
      <c r="B8408" s="13"/>
      <c r="C8408" s="13"/>
      <c r="D8408" s="13"/>
      <c r="E8408" s="13"/>
      <c r="F8408" s="13"/>
      <c r="G8408" s="13"/>
      <c r="H8408" s="13"/>
      <c r="I8408" s="13"/>
      <c r="J8408" s="13"/>
      <c r="K8408" s="13"/>
      <c r="L8408" s="13"/>
      <c r="M8408" s="13"/>
      <c r="N8408" s="13"/>
      <c r="O8408" s="13"/>
      <c r="P8408" s="13"/>
      <c r="Q8408" s="13"/>
      <c r="R8408" s="13"/>
      <c r="S8408" s="13"/>
      <c r="T8408" s="13"/>
      <c r="U8408" s="13"/>
      <c r="V8408" s="13"/>
      <c r="W8408" s="13"/>
      <c r="X8408" s="13"/>
      <c r="Y8408" s="13"/>
      <c r="Z8408" s="13"/>
      <c r="AA8408" s="13"/>
      <c r="AB8408" s="13"/>
      <c r="AC8408" s="13"/>
      <c r="AD8408" s="13"/>
      <c r="AE8408" s="13"/>
      <c r="AF8408" s="13"/>
      <c r="AG8408" s="13"/>
      <c r="AH8408" s="13"/>
      <c r="AI8408" s="13"/>
      <c r="AJ8408" s="13"/>
      <c r="AK8408" s="13"/>
      <c r="AL8408" s="13"/>
      <c r="AM8408" s="13"/>
      <c r="AN8408" s="13"/>
      <c r="AO8408" s="13"/>
      <c r="AP8408" s="13"/>
      <c r="AQ8408" s="13"/>
    </row>
    <row r="8409" spans="1:43" x14ac:dyDescent="0.3">
      <c r="A8409" s="12"/>
      <c r="B8409" s="13"/>
      <c r="C8409" s="13"/>
      <c r="D8409" s="13"/>
      <c r="E8409" s="13"/>
      <c r="F8409" s="13"/>
      <c r="G8409" s="13"/>
      <c r="H8409" s="13"/>
      <c r="I8409" s="13"/>
      <c r="J8409" s="13"/>
      <c r="K8409" s="13"/>
      <c r="L8409" s="13"/>
      <c r="M8409" s="13"/>
      <c r="N8409" s="13"/>
      <c r="O8409" s="13"/>
      <c r="P8409" s="13"/>
      <c r="Q8409" s="13"/>
      <c r="R8409" s="13"/>
      <c r="S8409" s="13"/>
      <c r="T8409" s="13"/>
      <c r="U8409" s="13"/>
      <c r="V8409" s="13"/>
      <c r="W8409" s="13"/>
      <c r="X8409" s="13"/>
      <c r="Y8409" s="13"/>
      <c r="Z8409" s="13"/>
      <c r="AA8409" s="13"/>
      <c r="AB8409" s="13"/>
      <c r="AC8409" s="13"/>
      <c r="AD8409" s="13"/>
      <c r="AE8409" s="13"/>
      <c r="AF8409" s="13"/>
      <c r="AG8409" s="13"/>
      <c r="AH8409" s="13"/>
      <c r="AI8409" s="13"/>
      <c r="AJ8409" s="13"/>
      <c r="AK8409" s="13"/>
      <c r="AL8409" s="13"/>
      <c r="AM8409" s="13"/>
      <c r="AN8409" s="13"/>
      <c r="AO8409" s="13"/>
      <c r="AP8409" s="13"/>
      <c r="AQ8409" s="13"/>
    </row>
    <row r="8410" spans="1:43" x14ac:dyDescent="0.3">
      <c r="A8410" s="12"/>
      <c r="B8410" s="13"/>
      <c r="C8410" s="13"/>
      <c r="D8410" s="13"/>
      <c r="E8410" s="13"/>
      <c r="F8410" s="13"/>
      <c r="G8410" s="13"/>
      <c r="H8410" s="13"/>
      <c r="I8410" s="13"/>
      <c r="J8410" s="13"/>
      <c r="K8410" s="13"/>
      <c r="L8410" s="13"/>
      <c r="M8410" s="13"/>
      <c r="N8410" s="13"/>
      <c r="O8410" s="13"/>
      <c r="P8410" s="13"/>
      <c r="Q8410" s="13"/>
      <c r="R8410" s="13"/>
      <c r="S8410" s="13"/>
      <c r="T8410" s="13"/>
      <c r="U8410" s="13"/>
      <c r="V8410" s="13"/>
      <c r="W8410" s="13"/>
      <c r="X8410" s="13"/>
      <c r="Y8410" s="13"/>
      <c r="Z8410" s="13"/>
      <c r="AA8410" s="13"/>
      <c r="AB8410" s="13"/>
      <c r="AC8410" s="13"/>
      <c r="AD8410" s="13"/>
      <c r="AE8410" s="13"/>
      <c r="AF8410" s="13"/>
      <c r="AG8410" s="13"/>
      <c r="AH8410" s="13"/>
      <c r="AI8410" s="13"/>
      <c r="AJ8410" s="13"/>
      <c r="AK8410" s="13"/>
      <c r="AL8410" s="13"/>
      <c r="AM8410" s="13"/>
      <c r="AN8410" s="13"/>
      <c r="AO8410" s="13"/>
      <c r="AP8410" s="13"/>
      <c r="AQ8410" s="13"/>
    </row>
    <row r="8411" spans="1:43" x14ac:dyDescent="0.3">
      <c r="A8411" s="12"/>
      <c r="B8411" s="13"/>
      <c r="C8411" s="13"/>
      <c r="D8411" s="13"/>
      <c r="E8411" s="13"/>
      <c r="F8411" s="13"/>
      <c r="G8411" s="13"/>
      <c r="H8411" s="13"/>
      <c r="I8411" s="13"/>
      <c r="J8411" s="13"/>
      <c r="K8411" s="13"/>
      <c r="L8411" s="13"/>
      <c r="M8411" s="13"/>
      <c r="N8411" s="13"/>
      <c r="O8411" s="13"/>
      <c r="P8411" s="13"/>
      <c r="Q8411" s="13"/>
      <c r="R8411" s="13"/>
      <c r="S8411" s="13"/>
      <c r="T8411" s="13"/>
      <c r="U8411" s="13"/>
      <c r="V8411" s="13"/>
      <c r="W8411" s="13"/>
      <c r="X8411" s="13"/>
      <c r="Y8411" s="13"/>
      <c r="Z8411" s="13"/>
      <c r="AA8411" s="13"/>
      <c r="AB8411" s="13"/>
      <c r="AC8411" s="13"/>
      <c r="AD8411" s="13"/>
      <c r="AE8411" s="13"/>
      <c r="AF8411" s="13"/>
      <c r="AG8411" s="13"/>
      <c r="AH8411" s="13"/>
      <c r="AI8411" s="13"/>
      <c r="AJ8411" s="13"/>
      <c r="AK8411" s="13"/>
      <c r="AL8411" s="13"/>
      <c r="AM8411" s="13"/>
      <c r="AN8411" s="13"/>
      <c r="AO8411" s="13"/>
      <c r="AP8411" s="13"/>
      <c r="AQ8411" s="13"/>
    </row>
    <row r="8412" spans="1:43" x14ac:dyDescent="0.3">
      <c r="A8412" s="12"/>
      <c r="B8412" s="13"/>
      <c r="C8412" s="13"/>
      <c r="D8412" s="13"/>
      <c r="E8412" s="13"/>
      <c r="F8412" s="13"/>
      <c r="G8412" s="13"/>
      <c r="H8412" s="13"/>
      <c r="I8412" s="13"/>
      <c r="J8412" s="13"/>
      <c r="K8412" s="13"/>
      <c r="L8412" s="13"/>
      <c r="M8412" s="13"/>
      <c r="N8412" s="13"/>
      <c r="O8412" s="13"/>
      <c r="P8412" s="13"/>
      <c r="Q8412" s="13"/>
      <c r="R8412" s="13"/>
      <c r="S8412" s="13"/>
      <c r="T8412" s="13"/>
      <c r="U8412" s="13"/>
      <c r="V8412" s="13"/>
      <c r="W8412" s="13"/>
      <c r="X8412" s="13"/>
      <c r="Y8412" s="13"/>
      <c r="Z8412" s="13"/>
      <c r="AA8412" s="13"/>
      <c r="AB8412" s="13"/>
      <c r="AC8412" s="13"/>
      <c r="AD8412" s="13"/>
      <c r="AE8412" s="13"/>
      <c r="AF8412" s="13"/>
      <c r="AG8412" s="13"/>
      <c r="AH8412" s="13"/>
      <c r="AI8412" s="13"/>
      <c r="AJ8412" s="13"/>
      <c r="AK8412" s="13"/>
      <c r="AL8412" s="13"/>
      <c r="AM8412" s="13"/>
      <c r="AN8412" s="13"/>
      <c r="AO8412" s="13"/>
      <c r="AP8412" s="13"/>
      <c r="AQ8412" s="13"/>
    </row>
    <row r="8413" spans="1:43" x14ac:dyDescent="0.3">
      <c r="A8413" s="12"/>
      <c r="B8413" s="13"/>
      <c r="C8413" s="13"/>
      <c r="D8413" s="13"/>
      <c r="E8413" s="13"/>
      <c r="F8413" s="13"/>
      <c r="G8413" s="13"/>
      <c r="H8413" s="13"/>
      <c r="I8413" s="13"/>
      <c r="J8413" s="13"/>
      <c r="K8413" s="13"/>
      <c r="L8413" s="13"/>
      <c r="M8413" s="13"/>
      <c r="N8413" s="13"/>
      <c r="O8413" s="13"/>
      <c r="P8413" s="13"/>
      <c r="Q8413" s="13"/>
      <c r="R8413" s="13"/>
      <c r="S8413" s="13"/>
      <c r="T8413" s="13"/>
      <c r="U8413" s="13"/>
      <c r="V8413" s="13"/>
      <c r="W8413" s="13"/>
      <c r="X8413" s="13"/>
      <c r="Y8413" s="13"/>
      <c r="Z8413" s="13"/>
      <c r="AA8413" s="13"/>
      <c r="AB8413" s="13"/>
      <c r="AC8413" s="13"/>
      <c r="AD8413" s="13"/>
      <c r="AE8413" s="13"/>
      <c r="AF8413" s="13"/>
      <c r="AG8413" s="13"/>
      <c r="AH8413" s="13"/>
      <c r="AI8413" s="13"/>
      <c r="AJ8413" s="13"/>
      <c r="AK8413" s="13"/>
      <c r="AL8413" s="13"/>
      <c r="AM8413" s="13"/>
      <c r="AN8413" s="13"/>
      <c r="AO8413" s="13"/>
      <c r="AP8413" s="13"/>
      <c r="AQ8413" s="13"/>
    </row>
    <row r="8414" spans="1:43" x14ac:dyDescent="0.3">
      <c r="A8414" s="12"/>
      <c r="B8414" s="13"/>
      <c r="C8414" s="13"/>
      <c r="D8414" s="13"/>
      <c r="E8414" s="13"/>
      <c r="F8414" s="13"/>
      <c r="G8414" s="13"/>
      <c r="H8414" s="13"/>
      <c r="I8414" s="13"/>
      <c r="J8414" s="13"/>
      <c r="K8414" s="13"/>
      <c r="L8414" s="13"/>
      <c r="M8414" s="13"/>
      <c r="N8414" s="13"/>
      <c r="O8414" s="13"/>
      <c r="P8414" s="13"/>
      <c r="Q8414" s="13"/>
      <c r="R8414" s="13"/>
      <c r="S8414" s="13"/>
      <c r="T8414" s="13"/>
      <c r="U8414" s="13"/>
      <c r="V8414" s="13"/>
      <c r="W8414" s="13"/>
      <c r="X8414" s="13"/>
      <c r="Y8414" s="13"/>
      <c r="Z8414" s="13"/>
      <c r="AA8414" s="13"/>
      <c r="AB8414" s="13"/>
      <c r="AC8414" s="13"/>
      <c r="AD8414" s="13"/>
      <c r="AE8414" s="13"/>
      <c r="AF8414" s="13"/>
      <c r="AG8414" s="13"/>
      <c r="AH8414" s="13"/>
      <c r="AI8414" s="13"/>
      <c r="AJ8414" s="13"/>
      <c r="AK8414" s="13"/>
      <c r="AL8414" s="13"/>
      <c r="AM8414" s="13"/>
      <c r="AN8414" s="13"/>
      <c r="AO8414" s="13"/>
      <c r="AP8414" s="13"/>
      <c r="AQ8414" s="13"/>
    </row>
    <row r="8415" spans="1:43" x14ac:dyDescent="0.3">
      <c r="A8415" s="12"/>
      <c r="B8415" s="13"/>
      <c r="C8415" s="13"/>
      <c r="D8415" s="13"/>
      <c r="E8415" s="13"/>
      <c r="F8415" s="13"/>
      <c r="G8415" s="13"/>
      <c r="H8415" s="13"/>
      <c r="I8415" s="13"/>
      <c r="J8415" s="13"/>
      <c r="K8415" s="13"/>
      <c r="L8415" s="13"/>
      <c r="M8415" s="13"/>
      <c r="N8415" s="13"/>
      <c r="O8415" s="13"/>
      <c r="P8415" s="13"/>
      <c r="Q8415" s="13"/>
      <c r="R8415" s="13"/>
      <c r="S8415" s="13"/>
      <c r="T8415" s="13"/>
      <c r="U8415" s="13"/>
      <c r="V8415" s="13"/>
      <c r="W8415" s="13"/>
      <c r="X8415" s="13"/>
      <c r="Y8415" s="13"/>
      <c r="Z8415" s="13"/>
      <c r="AA8415" s="13"/>
      <c r="AB8415" s="13"/>
      <c r="AC8415" s="13"/>
      <c r="AD8415" s="13"/>
      <c r="AE8415" s="13"/>
      <c r="AF8415" s="13"/>
      <c r="AG8415" s="13"/>
      <c r="AH8415" s="13"/>
      <c r="AI8415" s="13"/>
      <c r="AJ8415" s="13"/>
      <c r="AK8415" s="13"/>
      <c r="AL8415" s="13"/>
      <c r="AM8415" s="13"/>
      <c r="AN8415" s="13"/>
      <c r="AO8415" s="13"/>
      <c r="AP8415" s="13"/>
      <c r="AQ8415" s="13"/>
    </row>
    <row r="8416" spans="1:43" x14ac:dyDescent="0.3">
      <c r="A8416" s="12"/>
      <c r="B8416" s="13"/>
      <c r="C8416" s="13"/>
      <c r="D8416" s="13"/>
      <c r="E8416" s="13"/>
      <c r="F8416" s="13"/>
      <c r="G8416" s="13"/>
      <c r="H8416" s="13"/>
      <c r="I8416" s="13"/>
      <c r="J8416" s="13"/>
      <c r="K8416" s="13"/>
      <c r="L8416" s="13"/>
      <c r="M8416" s="13"/>
      <c r="N8416" s="13"/>
      <c r="O8416" s="13"/>
      <c r="P8416" s="13"/>
      <c r="Q8416" s="13"/>
      <c r="R8416" s="13"/>
      <c r="S8416" s="13"/>
      <c r="T8416" s="13"/>
      <c r="U8416" s="13"/>
      <c r="V8416" s="13"/>
      <c r="W8416" s="13"/>
      <c r="X8416" s="13"/>
      <c r="Y8416" s="13"/>
      <c r="Z8416" s="13"/>
      <c r="AA8416" s="13"/>
      <c r="AB8416" s="13"/>
      <c r="AC8416" s="13"/>
      <c r="AD8416" s="13"/>
      <c r="AE8416" s="13"/>
      <c r="AF8416" s="13"/>
      <c r="AG8416" s="13"/>
      <c r="AH8416" s="13"/>
      <c r="AI8416" s="13"/>
      <c r="AJ8416" s="13"/>
      <c r="AK8416" s="13"/>
      <c r="AL8416" s="13"/>
      <c r="AM8416" s="13"/>
      <c r="AN8416" s="13"/>
      <c r="AO8416" s="13"/>
      <c r="AP8416" s="13"/>
      <c r="AQ8416" s="13"/>
    </row>
    <row r="8417" spans="1:43" x14ac:dyDescent="0.3">
      <c r="A8417" s="12"/>
      <c r="B8417" s="13"/>
      <c r="C8417" s="13"/>
      <c r="D8417" s="13"/>
      <c r="E8417" s="13"/>
      <c r="F8417" s="13"/>
      <c r="G8417" s="13"/>
      <c r="H8417" s="13"/>
      <c r="I8417" s="13"/>
      <c r="J8417" s="13"/>
      <c r="K8417" s="13"/>
      <c r="L8417" s="13"/>
      <c r="M8417" s="13"/>
      <c r="N8417" s="13"/>
      <c r="O8417" s="13"/>
      <c r="P8417" s="13"/>
      <c r="Q8417" s="13"/>
      <c r="R8417" s="13"/>
      <c r="S8417" s="13"/>
      <c r="T8417" s="13"/>
      <c r="U8417" s="13"/>
      <c r="V8417" s="13"/>
      <c r="W8417" s="13"/>
      <c r="X8417" s="13"/>
      <c r="Y8417" s="13"/>
      <c r="Z8417" s="13"/>
      <c r="AA8417" s="13"/>
      <c r="AB8417" s="13"/>
      <c r="AC8417" s="13"/>
      <c r="AD8417" s="13"/>
      <c r="AE8417" s="13"/>
      <c r="AF8417" s="13"/>
      <c r="AG8417" s="13"/>
      <c r="AH8417" s="13"/>
      <c r="AI8417" s="13"/>
      <c r="AJ8417" s="13"/>
      <c r="AK8417" s="13"/>
      <c r="AL8417" s="13"/>
      <c r="AM8417" s="13"/>
      <c r="AN8417" s="13"/>
      <c r="AO8417" s="13"/>
      <c r="AP8417" s="13"/>
      <c r="AQ8417" s="13"/>
    </row>
    <row r="8418" spans="1:43" x14ac:dyDescent="0.3">
      <c r="A8418" s="12"/>
      <c r="B8418" s="13"/>
      <c r="C8418" s="13"/>
      <c r="D8418" s="13"/>
      <c r="E8418" s="13"/>
      <c r="F8418" s="13"/>
      <c r="G8418" s="13"/>
      <c r="H8418" s="13"/>
      <c r="I8418" s="13"/>
      <c r="J8418" s="13"/>
      <c r="K8418" s="13"/>
      <c r="L8418" s="13"/>
      <c r="M8418" s="13"/>
      <c r="N8418" s="13"/>
      <c r="O8418" s="13"/>
      <c r="P8418" s="13"/>
      <c r="Q8418" s="13"/>
      <c r="R8418" s="13"/>
      <c r="S8418" s="13"/>
      <c r="T8418" s="13"/>
      <c r="U8418" s="13"/>
      <c r="V8418" s="13"/>
      <c r="W8418" s="13"/>
      <c r="X8418" s="13"/>
      <c r="Y8418" s="13"/>
      <c r="Z8418" s="13"/>
      <c r="AA8418" s="13"/>
      <c r="AB8418" s="13"/>
      <c r="AC8418" s="13"/>
      <c r="AD8418" s="13"/>
      <c r="AE8418" s="13"/>
      <c r="AF8418" s="13"/>
      <c r="AG8418" s="13"/>
      <c r="AH8418" s="13"/>
      <c r="AI8418" s="13"/>
      <c r="AJ8418" s="13"/>
      <c r="AK8418" s="13"/>
      <c r="AL8418" s="13"/>
      <c r="AM8418" s="13"/>
      <c r="AN8418" s="13"/>
      <c r="AO8418" s="13"/>
      <c r="AP8418" s="13"/>
      <c r="AQ8418" s="13"/>
    </row>
    <row r="8419" spans="1:43" x14ac:dyDescent="0.3">
      <c r="A8419" s="12"/>
      <c r="B8419" s="13"/>
      <c r="C8419" s="13"/>
      <c r="D8419" s="13"/>
      <c r="E8419" s="13"/>
      <c r="F8419" s="13"/>
      <c r="G8419" s="13"/>
      <c r="H8419" s="13"/>
      <c r="I8419" s="13"/>
      <c r="J8419" s="13"/>
      <c r="K8419" s="13"/>
      <c r="L8419" s="13"/>
      <c r="M8419" s="13"/>
      <c r="N8419" s="13"/>
      <c r="O8419" s="13"/>
      <c r="P8419" s="13"/>
      <c r="Q8419" s="13"/>
      <c r="R8419" s="13"/>
      <c r="S8419" s="13"/>
      <c r="T8419" s="13"/>
      <c r="U8419" s="13"/>
      <c r="V8419" s="13"/>
      <c r="W8419" s="13"/>
      <c r="X8419" s="13"/>
      <c r="Y8419" s="13"/>
      <c r="Z8419" s="13"/>
      <c r="AA8419" s="13"/>
      <c r="AB8419" s="13"/>
      <c r="AC8419" s="13"/>
      <c r="AD8419" s="13"/>
      <c r="AE8419" s="13"/>
      <c r="AF8419" s="13"/>
      <c r="AG8419" s="13"/>
      <c r="AH8419" s="13"/>
      <c r="AI8419" s="13"/>
      <c r="AJ8419" s="13"/>
      <c r="AK8419" s="13"/>
      <c r="AL8419" s="13"/>
      <c r="AM8419" s="13"/>
      <c r="AN8419" s="13"/>
      <c r="AO8419" s="13"/>
      <c r="AP8419" s="13"/>
      <c r="AQ8419" s="13"/>
    </row>
    <row r="8420" spans="1:43" x14ac:dyDescent="0.3">
      <c r="A8420" s="12"/>
      <c r="B8420" s="13"/>
      <c r="C8420" s="13"/>
      <c r="D8420" s="13"/>
      <c r="E8420" s="13"/>
      <c r="F8420" s="13"/>
      <c r="G8420" s="13"/>
      <c r="H8420" s="13"/>
      <c r="I8420" s="13"/>
      <c r="J8420" s="13"/>
      <c r="K8420" s="13"/>
      <c r="L8420" s="13"/>
      <c r="M8420" s="13"/>
      <c r="N8420" s="13"/>
      <c r="O8420" s="13"/>
      <c r="P8420" s="13"/>
      <c r="Q8420" s="13"/>
      <c r="R8420" s="13"/>
      <c r="S8420" s="13"/>
      <c r="T8420" s="13"/>
      <c r="U8420" s="13"/>
      <c r="V8420" s="13"/>
      <c r="W8420" s="13"/>
      <c r="X8420" s="13"/>
      <c r="Y8420" s="13"/>
      <c r="Z8420" s="13"/>
      <c r="AA8420" s="13"/>
      <c r="AB8420" s="13"/>
      <c r="AC8420" s="13"/>
      <c r="AD8420" s="13"/>
      <c r="AE8420" s="13"/>
      <c r="AF8420" s="13"/>
      <c r="AG8420" s="13"/>
      <c r="AH8420" s="13"/>
      <c r="AI8420" s="13"/>
      <c r="AJ8420" s="13"/>
      <c r="AK8420" s="13"/>
      <c r="AL8420" s="13"/>
      <c r="AM8420" s="13"/>
      <c r="AN8420" s="13"/>
      <c r="AO8420" s="13"/>
      <c r="AP8420" s="13"/>
      <c r="AQ8420" s="13"/>
    </row>
    <row r="8421" spans="1:43" x14ac:dyDescent="0.3">
      <c r="A8421" s="12"/>
      <c r="B8421" s="13"/>
      <c r="C8421" s="13"/>
      <c r="D8421" s="13"/>
      <c r="E8421" s="13"/>
      <c r="F8421" s="13"/>
      <c r="G8421" s="13"/>
      <c r="H8421" s="13"/>
      <c r="I8421" s="13"/>
      <c r="J8421" s="13"/>
      <c r="K8421" s="13"/>
      <c r="L8421" s="13"/>
      <c r="M8421" s="13"/>
      <c r="N8421" s="13"/>
      <c r="O8421" s="13"/>
      <c r="P8421" s="13"/>
      <c r="Q8421" s="13"/>
      <c r="R8421" s="13"/>
      <c r="S8421" s="13"/>
      <c r="T8421" s="13"/>
      <c r="U8421" s="13"/>
      <c r="V8421" s="13"/>
      <c r="W8421" s="13"/>
      <c r="X8421" s="13"/>
      <c r="Y8421" s="13"/>
      <c r="Z8421" s="13"/>
      <c r="AA8421" s="13"/>
      <c r="AB8421" s="13"/>
      <c r="AC8421" s="13"/>
      <c r="AD8421" s="13"/>
      <c r="AE8421" s="13"/>
      <c r="AF8421" s="13"/>
      <c r="AG8421" s="13"/>
      <c r="AH8421" s="13"/>
      <c r="AI8421" s="13"/>
      <c r="AJ8421" s="13"/>
      <c r="AK8421" s="13"/>
      <c r="AL8421" s="13"/>
      <c r="AM8421" s="13"/>
      <c r="AN8421" s="13"/>
      <c r="AO8421" s="13"/>
      <c r="AP8421" s="13"/>
      <c r="AQ8421" s="13"/>
    </row>
    <row r="8422" spans="1:43" x14ac:dyDescent="0.3">
      <c r="A8422" s="12"/>
      <c r="B8422" s="13"/>
      <c r="C8422" s="13"/>
      <c r="D8422" s="13"/>
      <c r="E8422" s="13"/>
      <c r="F8422" s="13"/>
      <c r="G8422" s="13"/>
      <c r="H8422" s="13"/>
      <c r="I8422" s="13"/>
      <c r="J8422" s="13"/>
      <c r="K8422" s="13"/>
      <c r="L8422" s="13"/>
      <c r="M8422" s="13"/>
      <c r="N8422" s="13"/>
      <c r="O8422" s="13"/>
      <c r="P8422" s="13"/>
      <c r="Q8422" s="13"/>
      <c r="R8422" s="13"/>
      <c r="S8422" s="13"/>
      <c r="T8422" s="13"/>
      <c r="U8422" s="13"/>
      <c r="V8422" s="13"/>
      <c r="W8422" s="13"/>
      <c r="X8422" s="13"/>
      <c r="Y8422" s="13"/>
      <c r="Z8422" s="13"/>
      <c r="AA8422" s="13"/>
      <c r="AB8422" s="13"/>
      <c r="AC8422" s="13"/>
      <c r="AD8422" s="13"/>
      <c r="AE8422" s="13"/>
      <c r="AF8422" s="13"/>
      <c r="AG8422" s="13"/>
      <c r="AH8422" s="13"/>
      <c r="AI8422" s="13"/>
      <c r="AJ8422" s="13"/>
      <c r="AK8422" s="13"/>
      <c r="AL8422" s="13"/>
      <c r="AM8422" s="13"/>
      <c r="AN8422" s="13"/>
      <c r="AO8422" s="13"/>
      <c r="AP8422" s="13"/>
      <c r="AQ8422" s="13"/>
    </row>
    <row r="8423" spans="1:43" x14ac:dyDescent="0.3">
      <c r="A8423" s="12"/>
      <c r="B8423" s="13"/>
      <c r="C8423" s="13"/>
      <c r="D8423" s="13"/>
      <c r="E8423" s="13"/>
      <c r="F8423" s="13"/>
      <c r="G8423" s="13"/>
      <c r="H8423" s="13"/>
      <c r="I8423" s="13"/>
      <c r="J8423" s="13"/>
      <c r="K8423" s="13"/>
      <c r="L8423" s="13"/>
      <c r="M8423" s="13"/>
      <c r="N8423" s="13"/>
      <c r="O8423" s="13"/>
      <c r="P8423" s="13"/>
      <c r="Q8423" s="13"/>
      <c r="R8423" s="13"/>
      <c r="S8423" s="13"/>
      <c r="T8423" s="13"/>
      <c r="U8423" s="13"/>
      <c r="V8423" s="13"/>
      <c r="W8423" s="13"/>
      <c r="X8423" s="13"/>
      <c r="Y8423" s="13"/>
      <c r="Z8423" s="13"/>
      <c r="AA8423" s="13"/>
      <c r="AB8423" s="13"/>
      <c r="AC8423" s="13"/>
      <c r="AD8423" s="13"/>
      <c r="AE8423" s="13"/>
      <c r="AF8423" s="13"/>
      <c r="AG8423" s="13"/>
      <c r="AH8423" s="13"/>
      <c r="AI8423" s="13"/>
      <c r="AJ8423" s="13"/>
      <c r="AK8423" s="13"/>
      <c r="AL8423" s="13"/>
      <c r="AM8423" s="13"/>
      <c r="AN8423" s="13"/>
      <c r="AO8423" s="13"/>
      <c r="AP8423" s="13"/>
      <c r="AQ8423" s="13"/>
    </row>
    <row r="8424" spans="1:43" x14ac:dyDescent="0.3">
      <c r="A8424" s="12"/>
      <c r="B8424" s="13"/>
      <c r="C8424" s="13"/>
      <c r="D8424" s="13"/>
      <c r="E8424" s="13"/>
      <c r="F8424" s="13"/>
      <c r="G8424" s="13"/>
      <c r="H8424" s="13"/>
      <c r="I8424" s="13"/>
      <c r="J8424" s="13"/>
      <c r="K8424" s="13"/>
      <c r="L8424" s="13"/>
      <c r="M8424" s="13"/>
      <c r="N8424" s="13"/>
      <c r="O8424" s="13"/>
      <c r="P8424" s="13"/>
      <c r="Q8424" s="13"/>
      <c r="R8424" s="13"/>
      <c r="S8424" s="13"/>
      <c r="T8424" s="13"/>
      <c r="U8424" s="13"/>
      <c r="V8424" s="13"/>
      <c r="W8424" s="13"/>
      <c r="X8424" s="13"/>
      <c r="Y8424" s="13"/>
      <c r="Z8424" s="13"/>
      <c r="AA8424" s="13"/>
      <c r="AB8424" s="13"/>
      <c r="AC8424" s="13"/>
      <c r="AD8424" s="13"/>
      <c r="AE8424" s="13"/>
      <c r="AF8424" s="13"/>
      <c r="AG8424" s="13"/>
      <c r="AH8424" s="13"/>
      <c r="AI8424" s="13"/>
      <c r="AJ8424" s="13"/>
      <c r="AK8424" s="13"/>
      <c r="AL8424" s="13"/>
      <c r="AM8424" s="13"/>
      <c r="AN8424" s="13"/>
      <c r="AO8424" s="13"/>
      <c r="AP8424" s="13"/>
      <c r="AQ8424" s="13"/>
    </row>
    <row r="8425" spans="1:43" x14ac:dyDescent="0.3">
      <c r="A8425" s="12"/>
      <c r="B8425" s="13"/>
      <c r="C8425" s="13"/>
      <c r="D8425" s="13"/>
      <c r="E8425" s="13"/>
      <c r="F8425" s="13"/>
      <c r="G8425" s="13"/>
      <c r="H8425" s="13"/>
      <c r="I8425" s="13"/>
      <c r="J8425" s="13"/>
      <c r="K8425" s="13"/>
      <c r="L8425" s="13"/>
      <c r="M8425" s="13"/>
      <c r="N8425" s="13"/>
      <c r="O8425" s="13"/>
      <c r="P8425" s="13"/>
      <c r="Q8425" s="13"/>
      <c r="R8425" s="13"/>
      <c r="S8425" s="13"/>
      <c r="T8425" s="13"/>
      <c r="U8425" s="13"/>
      <c r="V8425" s="13"/>
      <c r="W8425" s="13"/>
      <c r="X8425" s="13"/>
      <c r="Y8425" s="13"/>
      <c r="Z8425" s="13"/>
      <c r="AA8425" s="13"/>
      <c r="AB8425" s="13"/>
      <c r="AC8425" s="13"/>
      <c r="AD8425" s="13"/>
      <c r="AE8425" s="13"/>
      <c r="AF8425" s="13"/>
      <c r="AG8425" s="13"/>
      <c r="AH8425" s="13"/>
      <c r="AI8425" s="13"/>
      <c r="AJ8425" s="13"/>
      <c r="AK8425" s="13"/>
      <c r="AL8425" s="13"/>
      <c r="AM8425" s="13"/>
      <c r="AN8425" s="13"/>
      <c r="AO8425" s="13"/>
      <c r="AP8425" s="13"/>
      <c r="AQ8425" s="13"/>
    </row>
    <row r="8426" spans="1:43" x14ac:dyDescent="0.3">
      <c r="A8426" s="12"/>
      <c r="B8426" s="13"/>
      <c r="C8426" s="13"/>
      <c r="D8426" s="13"/>
      <c r="E8426" s="13"/>
      <c r="F8426" s="13"/>
      <c r="G8426" s="13"/>
      <c r="H8426" s="13"/>
      <c r="I8426" s="13"/>
      <c r="J8426" s="13"/>
      <c r="K8426" s="13"/>
      <c r="L8426" s="13"/>
      <c r="M8426" s="13"/>
      <c r="N8426" s="13"/>
      <c r="O8426" s="13"/>
      <c r="P8426" s="13"/>
      <c r="Q8426" s="13"/>
      <c r="R8426" s="13"/>
      <c r="S8426" s="13"/>
      <c r="T8426" s="13"/>
      <c r="U8426" s="13"/>
      <c r="V8426" s="13"/>
      <c r="W8426" s="13"/>
      <c r="X8426" s="13"/>
      <c r="Y8426" s="13"/>
      <c r="Z8426" s="13"/>
      <c r="AA8426" s="13"/>
      <c r="AB8426" s="13"/>
      <c r="AC8426" s="13"/>
      <c r="AD8426" s="13"/>
      <c r="AE8426" s="13"/>
      <c r="AF8426" s="13"/>
      <c r="AG8426" s="13"/>
      <c r="AH8426" s="13"/>
      <c r="AI8426" s="13"/>
      <c r="AJ8426" s="13"/>
      <c r="AK8426" s="13"/>
      <c r="AL8426" s="13"/>
      <c r="AM8426" s="13"/>
      <c r="AN8426" s="13"/>
      <c r="AO8426" s="13"/>
      <c r="AP8426" s="13"/>
      <c r="AQ8426" s="13"/>
    </row>
    <row r="8427" spans="1:43" x14ac:dyDescent="0.3">
      <c r="A8427" s="12"/>
      <c r="B8427" s="13"/>
      <c r="C8427" s="13"/>
      <c r="D8427" s="13"/>
      <c r="E8427" s="13"/>
      <c r="F8427" s="13"/>
      <c r="G8427" s="13"/>
      <c r="H8427" s="13"/>
      <c r="I8427" s="13"/>
      <c r="J8427" s="13"/>
      <c r="K8427" s="13"/>
      <c r="L8427" s="13"/>
      <c r="M8427" s="13"/>
      <c r="N8427" s="13"/>
      <c r="O8427" s="13"/>
      <c r="P8427" s="13"/>
      <c r="Q8427" s="13"/>
      <c r="R8427" s="13"/>
      <c r="S8427" s="13"/>
      <c r="T8427" s="13"/>
      <c r="U8427" s="13"/>
      <c r="V8427" s="13"/>
      <c r="W8427" s="13"/>
      <c r="X8427" s="13"/>
      <c r="Y8427" s="13"/>
      <c r="Z8427" s="13"/>
      <c r="AA8427" s="13"/>
      <c r="AB8427" s="13"/>
      <c r="AC8427" s="13"/>
      <c r="AD8427" s="13"/>
      <c r="AE8427" s="13"/>
      <c r="AF8427" s="13"/>
      <c r="AG8427" s="13"/>
      <c r="AH8427" s="13"/>
      <c r="AI8427" s="13"/>
      <c r="AJ8427" s="13"/>
      <c r="AK8427" s="13"/>
      <c r="AL8427" s="13"/>
      <c r="AM8427" s="13"/>
      <c r="AN8427" s="13"/>
      <c r="AO8427" s="13"/>
      <c r="AP8427" s="13"/>
      <c r="AQ8427" s="13"/>
    </row>
    <row r="8428" spans="1:43" x14ac:dyDescent="0.3">
      <c r="A8428" s="12"/>
      <c r="B8428" s="13"/>
      <c r="C8428" s="13"/>
      <c r="D8428" s="13"/>
      <c r="E8428" s="13"/>
      <c r="F8428" s="13"/>
      <c r="G8428" s="13"/>
      <c r="H8428" s="13"/>
      <c r="I8428" s="13"/>
      <c r="J8428" s="13"/>
      <c r="K8428" s="13"/>
      <c r="L8428" s="13"/>
      <c r="M8428" s="13"/>
      <c r="N8428" s="13"/>
      <c r="O8428" s="13"/>
      <c r="P8428" s="13"/>
      <c r="Q8428" s="13"/>
      <c r="R8428" s="13"/>
      <c r="S8428" s="13"/>
      <c r="T8428" s="13"/>
      <c r="U8428" s="13"/>
      <c r="V8428" s="13"/>
      <c r="W8428" s="13"/>
      <c r="X8428" s="13"/>
      <c r="Y8428" s="13"/>
      <c r="Z8428" s="13"/>
      <c r="AA8428" s="13"/>
      <c r="AB8428" s="13"/>
      <c r="AC8428" s="13"/>
      <c r="AD8428" s="13"/>
      <c r="AE8428" s="13"/>
      <c r="AF8428" s="13"/>
      <c r="AG8428" s="13"/>
      <c r="AH8428" s="13"/>
      <c r="AI8428" s="13"/>
      <c r="AJ8428" s="13"/>
      <c r="AK8428" s="13"/>
      <c r="AL8428" s="13"/>
      <c r="AM8428" s="13"/>
      <c r="AN8428" s="13"/>
      <c r="AO8428" s="13"/>
      <c r="AP8428" s="13"/>
      <c r="AQ8428" s="13"/>
    </row>
    <row r="8429" spans="1:43" x14ac:dyDescent="0.3">
      <c r="A8429" s="12"/>
      <c r="B8429" s="13"/>
      <c r="C8429" s="13"/>
      <c r="D8429" s="13"/>
      <c r="E8429" s="13"/>
      <c r="F8429" s="13"/>
      <c r="G8429" s="13"/>
      <c r="H8429" s="13"/>
      <c r="I8429" s="13"/>
      <c r="J8429" s="13"/>
      <c r="K8429" s="13"/>
      <c r="L8429" s="13"/>
      <c r="M8429" s="13"/>
      <c r="N8429" s="13"/>
      <c r="O8429" s="13"/>
      <c r="P8429" s="13"/>
      <c r="Q8429" s="13"/>
      <c r="R8429" s="13"/>
      <c r="S8429" s="13"/>
      <c r="T8429" s="13"/>
      <c r="U8429" s="13"/>
      <c r="V8429" s="13"/>
      <c r="W8429" s="13"/>
      <c r="X8429" s="13"/>
      <c r="Y8429" s="13"/>
      <c r="Z8429" s="13"/>
      <c r="AA8429" s="13"/>
      <c r="AB8429" s="13"/>
      <c r="AC8429" s="13"/>
      <c r="AD8429" s="13"/>
      <c r="AE8429" s="13"/>
      <c r="AF8429" s="13"/>
      <c r="AG8429" s="13"/>
      <c r="AH8429" s="13"/>
      <c r="AI8429" s="13"/>
      <c r="AJ8429" s="13"/>
      <c r="AK8429" s="13"/>
      <c r="AL8429" s="13"/>
      <c r="AM8429" s="13"/>
      <c r="AN8429" s="13"/>
      <c r="AO8429" s="13"/>
      <c r="AP8429" s="13"/>
      <c r="AQ8429" s="13"/>
    </row>
    <row r="8430" spans="1:43" x14ac:dyDescent="0.3">
      <c r="A8430" s="12"/>
      <c r="B8430" s="13"/>
      <c r="C8430" s="13"/>
      <c r="D8430" s="13"/>
      <c r="E8430" s="13"/>
      <c r="F8430" s="13"/>
      <c r="G8430" s="13"/>
      <c r="H8430" s="13"/>
      <c r="I8430" s="13"/>
      <c r="J8430" s="13"/>
      <c r="K8430" s="13"/>
      <c r="L8430" s="13"/>
      <c r="M8430" s="13"/>
      <c r="N8430" s="13"/>
      <c r="O8430" s="13"/>
      <c r="P8430" s="13"/>
      <c r="Q8430" s="13"/>
      <c r="R8430" s="13"/>
      <c r="S8430" s="13"/>
      <c r="T8430" s="13"/>
      <c r="U8430" s="13"/>
      <c r="V8430" s="13"/>
      <c r="W8430" s="13"/>
      <c r="X8430" s="13"/>
      <c r="Y8430" s="13"/>
      <c r="Z8430" s="13"/>
      <c r="AA8430" s="13"/>
      <c r="AB8430" s="13"/>
      <c r="AC8430" s="13"/>
      <c r="AD8430" s="13"/>
      <c r="AE8430" s="13"/>
      <c r="AF8430" s="13"/>
      <c r="AG8430" s="13"/>
      <c r="AH8430" s="13"/>
      <c r="AI8430" s="13"/>
      <c r="AJ8430" s="13"/>
      <c r="AK8430" s="13"/>
      <c r="AL8430" s="13"/>
      <c r="AM8430" s="13"/>
      <c r="AN8430" s="13"/>
      <c r="AO8430" s="13"/>
      <c r="AP8430" s="13"/>
      <c r="AQ8430" s="13"/>
    </row>
    <row r="8431" spans="1:43" x14ac:dyDescent="0.3">
      <c r="A8431" s="12"/>
      <c r="B8431" s="13"/>
      <c r="C8431" s="13"/>
      <c r="D8431" s="13"/>
      <c r="E8431" s="13"/>
      <c r="F8431" s="13"/>
      <c r="G8431" s="13"/>
      <c r="H8431" s="13"/>
      <c r="I8431" s="13"/>
      <c r="J8431" s="13"/>
      <c r="K8431" s="13"/>
      <c r="L8431" s="13"/>
      <c r="M8431" s="13"/>
      <c r="N8431" s="13"/>
      <c r="O8431" s="13"/>
      <c r="P8431" s="13"/>
      <c r="Q8431" s="13"/>
      <c r="R8431" s="13"/>
      <c r="S8431" s="13"/>
      <c r="T8431" s="13"/>
      <c r="U8431" s="13"/>
      <c r="V8431" s="13"/>
      <c r="W8431" s="13"/>
      <c r="X8431" s="13"/>
      <c r="Y8431" s="13"/>
      <c r="Z8431" s="13"/>
      <c r="AA8431" s="13"/>
      <c r="AB8431" s="13"/>
      <c r="AC8431" s="13"/>
      <c r="AD8431" s="13"/>
      <c r="AE8431" s="13"/>
      <c r="AF8431" s="13"/>
      <c r="AG8431" s="13"/>
      <c r="AH8431" s="13"/>
      <c r="AI8431" s="13"/>
      <c r="AJ8431" s="13"/>
      <c r="AK8431" s="13"/>
      <c r="AL8431" s="13"/>
      <c r="AM8431" s="13"/>
      <c r="AN8431" s="13"/>
      <c r="AO8431" s="13"/>
      <c r="AP8431" s="13"/>
      <c r="AQ8431" s="13"/>
    </row>
    <row r="8432" spans="1:43" x14ac:dyDescent="0.3">
      <c r="A8432" s="12"/>
      <c r="B8432" s="13"/>
      <c r="C8432" s="13"/>
      <c r="D8432" s="13"/>
      <c r="E8432" s="13"/>
      <c r="F8432" s="13"/>
      <c r="G8432" s="13"/>
      <c r="H8432" s="13"/>
      <c r="I8432" s="13"/>
      <c r="J8432" s="13"/>
      <c r="K8432" s="13"/>
      <c r="L8432" s="13"/>
      <c r="M8432" s="13"/>
      <c r="N8432" s="13"/>
      <c r="O8432" s="13"/>
      <c r="P8432" s="13"/>
      <c r="Q8432" s="13"/>
      <c r="R8432" s="13"/>
      <c r="S8432" s="13"/>
      <c r="T8432" s="13"/>
      <c r="U8432" s="13"/>
      <c r="V8432" s="13"/>
      <c r="W8432" s="13"/>
      <c r="X8432" s="13"/>
      <c r="Y8432" s="13"/>
      <c r="Z8432" s="13"/>
      <c r="AA8432" s="13"/>
      <c r="AB8432" s="13"/>
      <c r="AC8432" s="13"/>
      <c r="AD8432" s="13"/>
      <c r="AE8432" s="13"/>
      <c r="AF8432" s="13"/>
      <c r="AG8432" s="13"/>
      <c r="AH8432" s="13"/>
      <c r="AI8432" s="13"/>
      <c r="AJ8432" s="13"/>
      <c r="AK8432" s="13"/>
      <c r="AL8432" s="13"/>
      <c r="AM8432" s="13"/>
      <c r="AN8432" s="13"/>
      <c r="AO8432" s="13"/>
      <c r="AP8432" s="13"/>
      <c r="AQ8432" s="13"/>
    </row>
    <row r="8433" spans="1:43" x14ac:dyDescent="0.3">
      <c r="A8433" s="12"/>
      <c r="B8433" s="13"/>
      <c r="C8433" s="13"/>
      <c r="D8433" s="13"/>
      <c r="E8433" s="13"/>
      <c r="F8433" s="13"/>
      <c r="G8433" s="13"/>
      <c r="H8433" s="13"/>
      <c r="I8433" s="13"/>
      <c r="J8433" s="13"/>
      <c r="K8433" s="13"/>
      <c r="L8433" s="13"/>
      <c r="M8433" s="13"/>
      <c r="N8433" s="13"/>
      <c r="O8433" s="13"/>
      <c r="P8433" s="13"/>
      <c r="Q8433" s="13"/>
      <c r="R8433" s="13"/>
      <c r="S8433" s="13"/>
      <c r="T8433" s="13"/>
      <c r="U8433" s="13"/>
      <c r="V8433" s="13"/>
      <c r="W8433" s="13"/>
      <c r="X8433" s="13"/>
      <c r="Y8433" s="13"/>
      <c r="Z8433" s="13"/>
      <c r="AA8433" s="13"/>
      <c r="AB8433" s="13"/>
      <c r="AC8433" s="13"/>
      <c r="AD8433" s="13"/>
      <c r="AE8433" s="13"/>
      <c r="AF8433" s="13"/>
      <c r="AG8433" s="13"/>
      <c r="AH8433" s="13"/>
      <c r="AI8433" s="13"/>
      <c r="AJ8433" s="13"/>
      <c r="AK8433" s="13"/>
      <c r="AL8433" s="13"/>
      <c r="AM8433" s="13"/>
      <c r="AN8433" s="13"/>
      <c r="AO8433" s="13"/>
      <c r="AP8433" s="13"/>
      <c r="AQ8433" s="13"/>
    </row>
    <row r="8434" spans="1:43" x14ac:dyDescent="0.3">
      <c r="A8434" s="12"/>
      <c r="B8434" s="13"/>
      <c r="C8434" s="13"/>
      <c r="D8434" s="13"/>
      <c r="E8434" s="13"/>
      <c r="F8434" s="13"/>
      <c r="G8434" s="13"/>
      <c r="H8434" s="13"/>
      <c r="I8434" s="13"/>
      <c r="J8434" s="13"/>
      <c r="K8434" s="13"/>
      <c r="L8434" s="13"/>
      <c r="M8434" s="13"/>
      <c r="N8434" s="13"/>
      <c r="O8434" s="13"/>
      <c r="P8434" s="13"/>
      <c r="Q8434" s="13"/>
      <c r="R8434" s="13"/>
      <c r="S8434" s="13"/>
      <c r="T8434" s="13"/>
      <c r="U8434" s="13"/>
      <c r="V8434" s="13"/>
      <c r="W8434" s="13"/>
      <c r="X8434" s="13"/>
      <c r="Y8434" s="13"/>
      <c r="Z8434" s="13"/>
      <c r="AA8434" s="13"/>
      <c r="AB8434" s="13"/>
      <c r="AC8434" s="13"/>
      <c r="AD8434" s="13"/>
      <c r="AE8434" s="13"/>
      <c r="AF8434" s="13"/>
      <c r="AG8434" s="13"/>
      <c r="AH8434" s="13"/>
      <c r="AI8434" s="13"/>
      <c r="AJ8434" s="13"/>
      <c r="AK8434" s="13"/>
      <c r="AL8434" s="13"/>
      <c r="AM8434" s="13"/>
      <c r="AN8434" s="13"/>
      <c r="AO8434" s="13"/>
      <c r="AP8434" s="13"/>
      <c r="AQ8434" s="13"/>
    </row>
    <row r="8435" spans="1:43" x14ac:dyDescent="0.3">
      <c r="A8435" s="12"/>
      <c r="B8435" s="13"/>
      <c r="C8435" s="13"/>
      <c r="D8435" s="13"/>
      <c r="E8435" s="13"/>
      <c r="F8435" s="13"/>
      <c r="G8435" s="13"/>
      <c r="H8435" s="13"/>
      <c r="I8435" s="13"/>
      <c r="J8435" s="13"/>
      <c r="K8435" s="13"/>
      <c r="L8435" s="13"/>
      <c r="M8435" s="13"/>
      <c r="N8435" s="13"/>
      <c r="O8435" s="13"/>
      <c r="P8435" s="13"/>
      <c r="Q8435" s="13"/>
      <c r="R8435" s="13"/>
      <c r="S8435" s="13"/>
      <c r="T8435" s="13"/>
      <c r="U8435" s="13"/>
      <c r="V8435" s="13"/>
      <c r="W8435" s="13"/>
      <c r="X8435" s="13"/>
      <c r="Y8435" s="13"/>
      <c r="Z8435" s="13"/>
      <c r="AA8435" s="13"/>
      <c r="AB8435" s="13"/>
      <c r="AC8435" s="13"/>
      <c r="AD8435" s="13"/>
      <c r="AE8435" s="13"/>
      <c r="AF8435" s="13"/>
      <c r="AG8435" s="13"/>
      <c r="AH8435" s="13"/>
      <c r="AI8435" s="13"/>
      <c r="AJ8435" s="13"/>
      <c r="AK8435" s="13"/>
      <c r="AL8435" s="13"/>
      <c r="AM8435" s="13"/>
      <c r="AN8435" s="13"/>
      <c r="AO8435" s="13"/>
      <c r="AP8435" s="13"/>
      <c r="AQ8435" s="13"/>
    </row>
    <row r="8436" spans="1:43" x14ac:dyDescent="0.3">
      <c r="A8436" s="12"/>
      <c r="B8436" s="13"/>
      <c r="C8436" s="13"/>
      <c r="D8436" s="13"/>
      <c r="E8436" s="13"/>
      <c r="F8436" s="13"/>
      <c r="G8436" s="13"/>
      <c r="H8436" s="13"/>
      <c r="I8436" s="13"/>
      <c r="J8436" s="13"/>
      <c r="K8436" s="13"/>
      <c r="L8436" s="13"/>
      <c r="M8436" s="13"/>
      <c r="N8436" s="13"/>
      <c r="O8436" s="13"/>
      <c r="P8436" s="13"/>
      <c r="Q8436" s="13"/>
      <c r="R8436" s="13"/>
      <c r="S8436" s="13"/>
      <c r="T8436" s="13"/>
      <c r="U8436" s="13"/>
      <c r="V8436" s="13"/>
      <c r="W8436" s="13"/>
      <c r="X8436" s="13"/>
      <c r="Y8436" s="13"/>
      <c r="Z8436" s="13"/>
      <c r="AA8436" s="13"/>
      <c r="AB8436" s="13"/>
      <c r="AC8436" s="13"/>
      <c r="AD8436" s="13"/>
      <c r="AE8436" s="13"/>
      <c r="AF8436" s="13"/>
      <c r="AG8436" s="13"/>
      <c r="AH8436" s="13"/>
      <c r="AI8436" s="13"/>
      <c r="AJ8436" s="13"/>
      <c r="AK8436" s="13"/>
      <c r="AL8436" s="13"/>
      <c r="AM8436" s="13"/>
      <c r="AN8436" s="13"/>
      <c r="AO8436" s="13"/>
      <c r="AP8436" s="13"/>
      <c r="AQ8436" s="13"/>
    </row>
    <row r="8437" spans="1:43" x14ac:dyDescent="0.3">
      <c r="A8437" s="12"/>
      <c r="B8437" s="13"/>
      <c r="C8437" s="13"/>
      <c r="D8437" s="13"/>
      <c r="E8437" s="13"/>
      <c r="F8437" s="13"/>
      <c r="G8437" s="13"/>
      <c r="H8437" s="13"/>
      <c r="I8437" s="13"/>
      <c r="J8437" s="13"/>
      <c r="K8437" s="13"/>
      <c r="L8437" s="13"/>
      <c r="M8437" s="13"/>
      <c r="N8437" s="13"/>
      <c r="O8437" s="13"/>
      <c r="P8437" s="13"/>
      <c r="Q8437" s="13"/>
      <c r="R8437" s="13"/>
      <c r="S8437" s="13"/>
      <c r="T8437" s="13"/>
      <c r="U8437" s="13"/>
      <c r="V8437" s="13"/>
      <c r="W8437" s="13"/>
      <c r="X8437" s="13"/>
      <c r="Y8437" s="13"/>
      <c r="Z8437" s="13"/>
      <c r="AA8437" s="13"/>
      <c r="AB8437" s="13"/>
      <c r="AC8437" s="13"/>
      <c r="AD8437" s="13"/>
      <c r="AE8437" s="13"/>
      <c r="AF8437" s="13"/>
      <c r="AG8437" s="13"/>
      <c r="AH8437" s="13"/>
      <c r="AI8437" s="13"/>
      <c r="AJ8437" s="13"/>
      <c r="AK8437" s="13"/>
      <c r="AL8437" s="13"/>
      <c r="AM8437" s="13"/>
      <c r="AN8437" s="13"/>
      <c r="AO8437" s="13"/>
      <c r="AP8437" s="13"/>
      <c r="AQ8437" s="13"/>
    </row>
    <row r="8438" spans="1:43" x14ac:dyDescent="0.3">
      <c r="A8438" s="12"/>
      <c r="B8438" s="13"/>
      <c r="C8438" s="13"/>
      <c r="D8438" s="13"/>
      <c r="E8438" s="13"/>
      <c r="F8438" s="13"/>
      <c r="G8438" s="13"/>
      <c r="H8438" s="13"/>
      <c r="I8438" s="13"/>
      <c r="J8438" s="13"/>
      <c r="K8438" s="13"/>
      <c r="L8438" s="13"/>
      <c r="M8438" s="13"/>
      <c r="N8438" s="13"/>
      <c r="O8438" s="13"/>
      <c r="P8438" s="13"/>
      <c r="Q8438" s="13"/>
      <c r="R8438" s="13"/>
      <c r="S8438" s="13"/>
      <c r="T8438" s="13"/>
      <c r="U8438" s="13"/>
      <c r="V8438" s="13"/>
      <c r="W8438" s="13"/>
      <c r="X8438" s="13"/>
      <c r="Y8438" s="13"/>
      <c r="Z8438" s="13"/>
      <c r="AA8438" s="13"/>
      <c r="AB8438" s="13"/>
      <c r="AC8438" s="13"/>
      <c r="AD8438" s="13"/>
      <c r="AE8438" s="13"/>
      <c r="AF8438" s="13"/>
      <c r="AG8438" s="13"/>
      <c r="AH8438" s="13"/>
      <c r="AI8438" s="13"/>
      <c r="AJ8438" s="13"/>
      <c r="AK8438" s="13"/>
      <c r="AL8438" s="13"/>
      <c r="AM8438" s="13"/>
      <c r="AN8438" s="13"/>
      <c r="AO8438" s="13"/>
      <c r="AP8438" s="13"/>
      <c r="AQ8438" s="13"/>
    </row>
    <row r="8439" spans="1:43" x14ac:dyDescent="0.3">
      <c r="A8439" s="12"/>
      <c r="B8439" s="13"/>
      <c r="C8439" s="13"/>
      <c r="D8439" s="13"/>
      <c r="E8439" s="13"/>
      <c r="F8439" s="13"/>
      <c r="G8439" s="13"/>
      <c r="H8439" s="13"/>
      <c r="I8439" s="13"/>
      <c r="J8439" s="13"/>
      <c r="K8439" s="13"/>
      <c r="L8439" s="13"/>
      <c r="M8439" s="13"/>
      <c r="N8439" s="13"/>
      <c r="O8439" s="13"/>
      <c r="P8439" s="13"/>
      <c r="Q8439" s="13"/>
      <c r="R8439" s="13"/>
      <c r="S8439" s="13"/>
      <c r="T8439" s="13"/>
      <c r="U8439" s="13"/>
      <c r="V8439" s="13"/>
      <c r="W8439" s="13"/>
      <c r="X8439" s="13"/>
      <c r="Y8439" s="13"/>
      <c r="Z8439" s="13"/>
      <c r="AA8439" s="13"/>
      <c r="AB8439" s="13"/>
      <c r="AC8439" s="13"/>
      <c r="AD8439" s="13"/>
      <c r="AE8439" s="13"/>
      <c r="AF8439" s="13"/>
      <c r="AG8439" s="13"/>
      <c r="AH8439" s="13"/>
      <c r="AI8439" s="13"/>
      <c r="AJ8439" s="13"/>
      <c r="AK8439" s="13"/>
      <c r="AL8439" s="13"/>
      <c r="AM8439" s="13"/>
      <c r="AN8439" s="13"/>
      <c r="AO8439" s="13"/>
      <c r="AP8439" s="13"/>
      <c r="AQ8439" s="13"/>
    </row>
    <row r="8440" spans="1:43" x14ac:dyDescent="0.3">
      <c r="A8440" s="12"/>
      <c r="B8440" s="13"/>
      <c r="C8440" s="13"/>
      <c r="D8440" s="13"/>
      <c r="E8440" s="13"/>
      <c r="F8440" s="13"/>
      <c r="G8440" s="13"/>
      <c r="H8440" s="13"/>
      <c r="I8440" s="13"/>
      <c r="J8440" s="13"/>
      <c r="K8440" s="13"/>
      <c r="L8440" s="13"/>
      <c r="M8440" s="13"/>
      <c r="N8440" s="13"/>
      <c r="O8440" s="13"/>
      <c r="P8440" s="13"/>
      <c r="Q8440" s="13"/>
      <c r="R8440" s="13"/>
      <c r="S8440" s="13"/>
      <c r="T8440" s="13"/>
      <c r="U8440" s="13"/>
      <c r="V8440" s="13"/>
      <c r="W8440" s="13"/>
      <c r="X8440" s="13"/>
      <c r="Y8440" s="13"/>
      <c r="Z8440" s="13"/>
      <c r="AA8440" s="13"/>
      <c r="AB8440" s="13"/>
      <c r="AC8440" s="13"/>
      <c r="AD8440" s="13"/>
      <c r="AE8440" s="13"/>
      <c r="AF8440" s="13"/>
      <c r="AG8440" s="13"/>
      <c r="AH8440" s="13"/>
      <c r="AI8440" s="13"/>
      <c r="AJ8440" s="13"/>
      <c r="AK8440" s="13"/>
      <c r="AL8440" s="13"/>
      <c r="AM8440" s="13"/>
      <c r="AN8440" s="13"/>
      <c r="AO8440" s="13"/>
      <c r="AP8440" s="13"/>
      <c r="AQ8440" s="13"/>
    </row>
    <row r="8441" spans="1:43" x14ac:dyDescent="0.3">
      <c r="A8441" s="12"/>
      <c r="B8441" s="13"/>
      <c r="C8441" s="13"/>
      <c r="D8441" s="13"/>
      <c r="E8441" s="13"/>
      <c r="F8441" s="13"/>
      <c r="G8441" s="13"/>
      <c r="H8441" s="13"/>
      <c r="I8441" s="13"/>
      <c r="J8441" s="13"/>
      <c r="K8441" s="13"/>
      <c r="L8441" s="13"/>
      <c r="M8441" s="13"/>
      <c r="N8441" s="13"/>
      <c r="O8441" s="13"/>
      <c r="P8441" s="13"/>
      <c r="Q8441" s="13"/>
      <c r="R8441" s="13"/>
      <c r="S8441" s="13"/>
      <c r="T8441" s="13"/>
      <c r="U8441" s="13"/>
      <c r="V8441" s="13"/>
      <c r="W8441" s="13"/>
      <c r="X8441" s="13"/>
      <c r="Y8441" s="13"/>
      <c r="Z8441" s="13"/>
      <c r="AA8441" s="13"/>
      <c r="AB8441" s="13"/>
      <c r="AC8441" s="13"/>
      <c r="AD8441" s="13"/>
      <c r="AE8441" s="13"/>
      <c r="AF8441" s="13"/>
      <c r="AG8441" s="13"/>
      <c r="AH8441" s="13"/>
      <c r="AI8441" s="13"/>
      <c r="AJ8441" s="13"/>
      <c r="AK8441" s="13"/>
      <c r="AL8441" s="13"/>
      <c r="AM8441" s="13"/>
      <c r="AN8441" s="13"/>
      <c r="AO8441" s="13"/>
      <c r="AP8441" s="13"/>
      <c r="AQ8441" s="13"/>
    </row>
    <row r="8442" spans="1:43" x14ac:dyDescent="0.3">
      <c r="A8442" s="12"/>
      <c r="B8442" s="13"/>
      <c r="C8442" s="13"/>
      <c r="D8442" s="13"/>
      <c r="E8442" s="13"/>
      <c r="F8442" s="13"/>
      <c r="G8442" s="13"/>
      <c r="H8442" s="13"/>
      <c r="I8442" s="13"/>
      <c r="J8442" s="13"/>
      <c r="K8442" s="13"/>
      <c r="L8442" s="13"/>
      <c r="M8442" s="13"/>
      <c r="N8442" s="13"/>
      <c r="O8442" s="13"/>
      <c r="P8442" s="13"/>
      <c r="Q8442" s="13"/>
      <c r="R8442" s="13"/>
      <c r="S8442" s="13"/>
      <c r="T8442" s="13"/>
      <c r="U8442" s="13"/>
      <c r="V8442" s="13"/>
      <c r="W8442" s="13"/>
      <c r="X8442" s="13"/>
      <c r="Y8442" s="13"/>
      <c r="Z8442" s="13"/>
      <c r="AA8442" s="13"/>
      <c r="AB8442" s="13"/>
      <c r="AC8442" s="13"/>
      <c r="AD8442" s="13"/>
      <c r="AE8442" s="13"/>
      <c r="AF8442" s="13"/>
      <c r="AG8442" s="13"/>
      <c r="AH8442" s="13"/>
      <c r="AI8442" s="13"/>
      <c r="AJ8442" s="13"/>
      <c r="AK8442" s="13"/>
      <c r="AL8442" s="13"/>
      <c r="AM8442" s="13"/>
      <c r="AN8442" s="13"/>
      <c r="AO8442" s="13"/>
      <c r="AP8442" s="13"/>
      <c r="AQ8442" s="13"/>
    </row>
    <row r="8443" spans="1:43" x14ac:dyDescent="0.3">
      <c r="A8443" s="12"/>
      <c r="B8443" s="13"/>
      <c r="C8443" s="13"/>
      <c r="D8443" s="13"/>
      <c r="E8443" s="13"/>
      <c r="F8443" s="13"/>
      <c r="G8443" s="13"/>
      <c r="H8443" s="13"/>
      <c r="I8443" s="13"/>
      <c r="J8443" s="13"/>
      <c r="K8443" s="13"/>
      <c r="L8443" s="13"/>
      <c r="M8443" s="13"/>
      <c r="N8443" s="13"/>
      <c r="O8443" s="13"/>
      <c r="P8443" s="13"/>
      <c r="Q8443" s="13"/>
      <c r="R8443" s="13"/>
      <c r="S8443" s="13"/>
      <c r="T8443" s="13"/>
      <c r="U8443" s="13"/>
      <c r="V8443" s="13"/>
      <c r="W8443" s="13"/>
      <c r="X8443" s="13"/>
      <c r="Y8443" s="13"/>
      <c r="Z8443" s="13"/>
      <c r="AA8443" s="13"/>
      <c r="AB8443" s="13"/>
      <c r="AC8443" s="13"/>
      <c r="AD8443" s="13"/>
      <c r="AE8443" s="13"/>
      <c r="AF8443" s="13"/>
      <c r="AG8443" s="13"/>
      <c r="AH8443" s="13"/>
      <c r="AI8443" s="13"/>
      <c r="AJ8443" s="13"/>
      <c r="AK8443" s="13"/>
      <c r="AL8443" s="13"/>
      <c r="AM8443" s="13"/>
      <c r="AN8443" s="13"/>
      <c r="AO8443" s="13"/>
      <c r="AP8443" s="13"/>
      <c r="AQ8443" s="13"/>
    </row>
    <row r="8444" spans="1:43" x14ac:dyDescent="0.3">
      <c r="A8444" s="12"/>
      <c r="B8444" s="13"/>
      <c r="C8444" s="13"/>
      <c r="D8444" s="13"/>
      <c r="E8444" s="13"/>
      <c r="F8444" s="13"/>
      <c r="G8444" s="13"/>
      <c r="H8444" s="13"/>
      <c r="I8444" s="13"/>
      <c r="J8444" s="13"/>
      <c r="K8444" s="13"/>
      <c r="L8444" s="13"/>
      <c r="M8444" s="13"/>
      <c r="N8444" s="13"/>
      <c r="O8444" s="13"/>
      <c r="P8444" s="13"/>
      <c r="Q8444" s="13"/>
      <c r="R8444" s="13"/>
      <c r="S8444" s="13"/>
      <c r="T8444" s="13"/>
      <c r="U8444" s="13"/>
      <c r="V8444" s="13"/>
      <c r="W8444" s="13"/>
      <c r="X8444" s="13"/>
      <c r="Y8444" s="13"/>
      <c r="Z8444" s="13"/>
      <c r="AA8444" s="13"/>
      <c r="AB8444" s="13"/>
      <c r="AC8444" s="13"/>
      <c r="AD8444" s="13"/>
      <c r="AE8444" s="13"/>
      <c r="AF8444" s="13"/>
      <c r="AG8444" s="13"/>
      <c r="AH8444" s="13"/>
      <c r="AI8444" s="13"/>
      <c r="AJ8444" s="13"/>
      <c r="AK8444" s="13"/>
      <c r="AL8444" s="13"/>
      <c r="AM8444" s="13"/>
      <c r="AN8444" s="13"/>
      <c r="AO8444" s="13"/>
      <c r="AP8444" s="13"/>
      <c r="AQ8444" s="13"/>
    </row>
    <row r="8445" spans="1:43" x14ac:dyDescent="0.3">
      <c r="A8445" s="12"/>
      <c r="B8445" s="13"/>
      <c r="C8445" s="13"/>
      <c r="D8445" s="13"/>
      <c r="E8445" s="13"/>
      <c r="F8445" s="13"/>
      <c r="G8445" s="13"/>
      <c r="H8445" s="13"/>
      <c r="I8445" s="13"/>
      <c r="J8445" s="13"/>
      <c r="K8445" s="13"/>
      <c r="L8445" s="13"/>
      <c r="M8445" s="13"/>
      <c r="N8445" s="13"/>
      <c r="O8445" s="13"/>
      <c r="P8445" s="13"/>
      <c r="Q8445" s="13"/>
      <c r="R8445" s="13"/>
      <c r="S8445" s="13"/>
      <c r="T8445" s="13"/>
      <c r="U8445" s="13"/>
      <c r="V8445" s="13"/>
      <c r="W8445" s="13"/>
      <c r="X8445" s="13"/>
      <c r="Y8445" s="13"/>
      <c r="Z8445" s="13"/>
      <c r="AA8445" s="13"/>
      <c r="AB8445" s="13"/>
      <c r="AC8445" s="13"/>
      <c r="AD8445" s="13"/>
      <c r="AE8445" s="13"/>
      <c r="AF8445" s="13"/>
      <c r="AG8445" s="13"/>
      <c r="AH8445" s="13"/>
      <c r="AI8445" s="13"/>
      <c r="AJ8445" s="13"/>
      <c r="AK8445" s="13"/>
      <c r="AL8445" s="13"/>
      <c r="AM8445" s="13"/>
      <c r="AN8445" s="13"/>
      <c r="AO8445" s="13"/>
      <c r="AP8445" s="13"/>
      <c r="AQ8445" s="13"/>
    </row>
    <row r="8446" spans="1:43" x14ac:dyDescent="0.3">
      <c r="A8446" s="12"/>
      <c r="B8446" s="13"/>
      <c r="C8446" s="13"/>
      <c r="D8446" s="13"/>
      <c r="E8446" s="13"/>
      <c r="F8446" s="13"/>
      <c r="G8446" s="13"/>
      <c r="H8446" s="13"/>
      <c r="I8446" s="13"/>
      <c r="J8446" s="13"/>
      <c r="K8446" s="13"/>
      <c r="L8446" s="13"/>
      <c r="M8446" s="13"/>
      <c r="N8446" s="13"/>
      <c r="O8446" s="13"/>
      <c r="P8446" s="13"/>
      <c r="Q8446" s="13"/>
      <c r="R8446" s="13"/>
      <c r="S8446" s="13"/>
      <c r="T8446" s="13"/>
      <c r="U8446" s="13"/>
      <c r="V8446" s="13"/>
      <c r="W8446" s="13"/>
      <c r="X8446" s="13"/>
      <c r="Y8446" s="13"/>
      <c r="Z8446" s="13"/>
      <c r="AA8446" s="13"/>
      <c r="AB8446" s="13"/>
      <c r="AC8446" s="13"/>
      <c r="AD8446" s="13"/>
      <c r="AE8446" s="13"/>
      <c r="AF8446" s="13"/>
      <c r="AG8446" s="13"/>
      <c r="AH8446" s="13"/>
      <c r="AI8446" s="13"/>
      <c r="AJ8446" s="13"/>
      <c r="AK8446" s="13"/>
      <c r="AL8446" s="13"/>
      <c r="AM8446" s="13"/>
      <c r="AN8446" s="13"/>
      <c r="AO8446" s="13"/>
      <c r="AP8446" s="13"/>
      <c r="AQ8446" s="13"/>
    </row>
    <row r="8447" spans="1:43" x14ac:dyDescent="0.3">
      <c r="A8447" s="12"/>
      <c r="B8447" s="13"/>
      <c r="C8447" s="13"/>
      <c r="D8447" s="13"/>
      <c r="E8447" s="13"/>
      <c r="F8447" s="13"/>
      <c r="G8447" s="13"/>
      <c r="H8447" s="13"/>
      <c r="I8447" s="13"/>
      <c r="J8447" s="13"/>
      <c r="K8447" s="13"/>
      <c r="L8447" s="13"/>
      <c r="M8447" s="13"/>
      <c r="N8447" s="13"/>
      <c r="O8447" s="13"/>
      <c r="P8447" s="13"/>
      <c r="Q8447" s="13"/>
      <c r="R8447" s="13"/>
      <c r="S8447" s="13"/>
      <c r="T8447" s="13"/>
      <c r="U8447" s="13"/>
      <c r="V8447" s="13"/>
      <c r="W8447" s="13"/>
      <c r="X8447" s="13"/>
      <c r="Y8447" s="13"/>
      <c r="Z8447" s="13"/>
      <c r="AA8447" s="13"/>
      <c r="AB8447" s="13"/>
      <c r="AC8447" s="13"/>
      <c r="AD8447" s="13"/>
      <c r="AE8447" s="13"/>
      <c r="AF8447" s="13"/>
      <c r="AG8447" s="13"/>
      <c r="AH8447" s="13"/>
      <c r="AI8447" s="13"/>
      <c r="AJ8447" s="13"/>
      <c r="AK8447" s="13"/>
      <c r="AL8447" s="13"/>
      <c r="AM8447" s="13"/>
      <c r="AN8447" s="13"/>
      <c r="AO8447" s="13"/>
      <c r="AP8447" s="13"/>
      <c r="AQ8447" s="13"/>
    </row>
    <row r="8448" spans="1:43" x14ac:dyDescent="0.3">
      <c r="A8448" s="12"/>
      <c r="B8448" s="13"/>
      <c r="C8448" s="13"/>
      <c r="D8448" s="13"/>
      <c r="E8448" s="13"/>
      <c r="F8448" s="13"/>
      <c r="G8448" s="13"/>
      <c r="H8448" s="13"/>
      <c r="I8448" s="13"/>
      <c r="J8448" s="13"/>
      <c r="K8448" s="13"/>
      <c r="L8448" s="13"/>
      <c r="M8448" s="13"/>
      <c r="N8448" s="13"/>
      <c r="O8448" s="13"/>
      <c r="P8448" s="13"/>
      <c r="Q8448" s="13"/>
      <c r="R8448" s="13"/>
      <c r="S8448" s="13"/>
      <c r="T8448" s="13"/>
      <c r="U8448" s="13"/>
      <c r="V8448" s="13"/>
      <c r="W8448" s="13"/>
      <c r="X8448" s="13"/>
      <c r="Y8448" s="13"/>
      <c r="Z8448" s="13"/>
      <c r="AA8448" s="13"/>
      <c r="AB8448" s="13"/>
      <c r="AC8448" s="13"/>
      <c r="AD8448" s="13"/>
      <c r="AE8448" s="13"/>
      <c r="AF8448" s="13"/>
      <c r="AG8448" s="13"/>
      <c r="AH8448" s="13"/>
      <c r="AI8448" s="13"/>
      <c r="AJ8448" s="13"/>
      <c r="AK8448" s="13"/>
      <c r="AL8448" s="13"/>
      <c r="AM8448" s="13"/>
      <c r="AN8448" s="13"/>
      <c r="AO8448" s="13"/>
      <c r="AP8448" s="13"/>
      <c r="AQ8448" s="13"/>
    </row>
    <row r="8449" spans="1:43" x14ac:dyDescent="0.3">
      <c r="A8449" s="12"/>
      <c r="B8449" s="13"/>
      <c r="C8449" s="13"/>
      <c r="D8449" s="13"/>
      <c r="E8449" s="13"/>
      <c r="F8449" s="13"/>
      <c r="G8449" s="13"/>
      <c r="H8449" s="13"/>
      <c r="I8449" s="13"/>
      <c r="J8449" s="13"/>
      <c r="K8449" s="13"/>
      <c r="L8449" s="13"/>
      <c r="M8449" s="13"/>
      <c r="N8449" s="13"/>
      <c r="O8449" s="13"/>
      <c r="P8449" s="13"/>
      <c r="Q8449" s="13"/>
      <c r="R8449" s="13"/>
      <c r="S8449" s="13"/>
      <c r="T8449" s="13"/>
      <c r="U8449" s="13"/>
      <c r="V8449" s="13"/>
      <c r="W8449" s="13"/>
      <c r="X8449" s="13"/>
      <c r="Y8449" s="13"/>
      <c r="Z8449" s="13"/>
      <c r="AA8449" s="13"/>
      <c r="AB8449" s="13"/>
      <c r="AC8449" s="13"/>
      <c r="AD8449" s="13"/>
      <c r="AE8449" s="13"/>
      <c r="AF8449" s="13"/>
      <c r="AG8449" s="13"/>
      <c r="AH8449" s="13"/>
      <c r="AI8449" s="13"/>
      <c r="AJ8449" s="13"/>
      <c r="AK8449" s="13"/>
      <c r="AL8449" s="13"/>
      <c r="AM8449" s="13"/>
      <c r="AN8449" s="13"/>
      <c r="AO8449" s="13"/>
      <c r="AP8449" s="13"/>
      <c r="AQ8449" s="13"/>
    </row>
    <row r="8450" spans="1:43" x14ac:dyDescent="0.3">
      <c r="A8450" s="12"/>
      <c r="B8450" s="13"/>
      <c r="C8450" s="13"/>
      <c r="D8450" s="13"/>
      <c r="E8450" s="13"/>
      <c r="F8450" s="13"/>
      <c r="G8450" s="13"/>
      <c r="H8450" s="13"/>
      <c r="I8450" s="13"/>
      <c r="J8450" s="13"/>
      <c r="K8450" s="13"/>
      <c r="L8450" s="13"/>
      <c r="M8450" s="13"/>
      <c r="N8450" s="13"/>
      <c r="O8450" s="13"/>
      <c r="P8450" s="13"/>
      <c r="Q8450" s="13"/>
      <c r="R8450" s="13"/>
      <c r="S8450" s="13"/>
      <c r="T8450" s="13"/>
      <c r="U8450" s="13"/>
      <c r="V8450" s="13"/>
      <c r="W8450" s="13"/>
      <c r="X8450" s="13"/>
      <c r="Y8450" s="13"/>
      <c r="Z8450" s="13"/>
      <c r="AA8450" s="13"/>
      <c r="AB8450" s="13"/>
      <c r="AC8450" s="13"/>
      <c r="AD8450" s="13"/>
      <c r="AE8450" s="13"/>
      <c r="AF8450" s="13"/>
      <c r="AG8450" s="13"/>
      <c r="AH8450" s="13"/>
      <c r="AI8450" s="13"/>
      <c r="AJ8450" s="13"/>
      <c r="AK8450" s="13"/>
      <c r="AL8450" s="13"/>
      <c r="AM8450" s="13"/>
      <c r="AN8450" s="13"/>
      <c r="AO8450" s="13"/>
      <c r="AP8450" s="13"/>
      <c r="AQ8450" s="13"/>
    </row>
    <row r="8451" spans="1:43" x14ac:dyDescent="0.3">
      <c r="A8451" s="12"/>
      <c r="B8451" s="13"/>
      <c r="C8451" s="13"/>
      <c r="D8451" s="13"/>
      <c r="E8451" s="13"/>
      <c r="F8451" s="13"/>
      <c r="G8451" s="13"/>
      <c r="H8451" s="13"/>
      <c r="I8451" s="13"/>
      <c r="J8451" s="13"/>
      <c r="K8451" s="13"/>
      <c r="L8451" s="13"/>
      <c r="M8451" s="13"/>
      <c r="N8451" s="13"/>
      <c r="O8451" s="13"/>
      <c r="P8451" s="13"/>
      <c r="Q8451" s="13"/>
      <c r="R8451" s="13"/>
      <c r="S8451" s="13"/>
      <c r="T8451" s="13"/>
      <c r="U8451" s="13"/>
      <c r="V8451" s="13"/>
      <c r="W8451" s="13"/>
      <c r="X8451" s="13"/>
      <c r="Y8451" s="13"/>
      <c r="Z8451" s="13"/>
      <c r="AA8451" s="13"/>
      <c r="AB8451" s="13"/>
      <c r="AC8451" s="13"/>
      <c r="AD8451" s="13"/>
      <c r="AE8451" s="13"/>
      <c r="AF8451" s="13"/>
      <c r="AG8451" s="13"/>
      <c r="AH8451" s="13"/>
      <c r="AI8451" s="13"/>
      <c r="AJ8451" s="13"/>
      <c r="AK8451" s="13"/>
      <c r="AL8451" s="13"/>
      <c r="AM8451" s="13"/>
      <c r="AN8451" s="13"/>
      <c r="AO8451" s="13"/>
      <c r="AP8451" s="13"/>
      <c r="AQ8451" s="13"/>
    </row>
    <row r="8452" spans="1:43" x14ac:dyDescent="0.3">
      <c r="A8452" s="12"/>
      <c r="B8452" s="13"/>
      <c r="C8452" s="13"/>
      <c r="D8452" s="13"/>
      <c r="E8452" s="13"/>
      <c r="F8452" s="13"/>
      <c r="G8452" s="13"/>
      <c r="H8452" s="13"/>
      <c r="I8452" s="13"/>
      <c r="J8452" s="13"/>
      <c r="K8452" s="13"/>
      <c r="L8452" s="13"/>
      <c r="M8452" s="13"/>
      <c r="N8452" s="13"/>
      <c r="O8452" s="13"/>
      <c r="P8452" s="13"/>
      <c r="Q8452" s="13"/>
      <c r="R8452" s="13"/>
      <c r="S8452" s="13"/>
      <c r="T8452" s="13"/>
      <c r="U8452" s="13"/>
      <c r="V8452" s="13"/>
      <c r="W8452" s="13"/>
      <c r="X8452" s="13"/>
      <c r="Y8452" s="13"/>
      <c r="Z8452" s="13"/>
      <c r="AA8452" s="13"/>
      <c r="AB8452" s="13"/>
      <c r="AC8452" s="13"/>
      <c r="AD8452" s="13"/>
      <c r="AE8452" s="13"/>
      <c r="AF8452" s="13"/>
      <c r="AG8452" s="13"/>
      <c r="AH8452" s="13"/>
      <c r="AI8452" s="13"/>
      <c r="AJ8452" s="13"/>
      <c r="AK8452" s="13"/>
      <c r="AL8452" s="13"/>
      <c r="AM8452" s="13"/>
      <c r="AN8452" s="13"/>
      <c r="AO8452" s="13"/>
      <c r="AP8452" s="13"/>
      <c r="AQ8452" s="13"/>
    </row>
    <row r="8453" spans="1:43" x14ac:dyDescent="0.3">
      <c r="A8453" s="12"/>
      <c r="B8453" s="13"/>
      <c r="C8453" s="13"/>
      <c r="D8453" s="13"/>
      <c r="E8453" s="13"/>
      <c r="F8453" s="13"/>
      <c r="G8453" s="13"/>
      <c r="H8453" s="13"/>
      <c r="I8453" s="13"/>
      <c r="J8453" s="13"/>
      <c r="K8453" s="13"/>
      <c r="L8453" s="13"/>
      <c r="M8453" s="13"/>
      <c r="N8453" s="13"/>
      <c r="O8453" s="13"/>
      <c r="P8453" s="13"/>
      <c r="Q8453" s="13"/>
      <c r="R8453" s="13"/>
      <c r="S8453" s="13"/>
      <c r="T8453" s="13"/>
      <c r="U8453" s="13"/>
      <c r="V8453" s="13"/>
      <c r="W8453" s="13"/>
      <c r="X8453" s="13"/>
      <c r="Y8453" s="13"/>
      <c r="Z8453" s="13"/>
      <c r="AA8453" s="13"/>
      <c r="AB8453" s="13"/>
      <c r="AC8453" s="13"/>
      <c r="AD8453" s="13"/>
      <c r="AE8453" s="13"/>
      <c r="AF8453" s="13"/>
      <c r="AG8453" s="13"/>
      <c r="AH8453" s="13"/>
      <c r="AI8453" s="13"/>
      <c r="AJ8453" s="13"/>
      <c r="AK8453" s="13"/>
      <c r="AL8453" s="13"/>
      <c r="AM8453" s="13"/>
      <c r="AN8453" s="13"/>
      <c r="AO8453" s="13"/>
      <c r="AP8453" s="13"/>
      <c r="AQ8453" s="13"/>
    </row>
    <row r="8454" spans="1:43" x14ac:dyDescent="0.3">
      <c r="A8454" s="12"/>
      <c r="B8454" s="13"/>
      <c r="C8454" s="13"/>
      <c r="D8454" s="13"/>
      <c r="E8454" s="13"/>
      <c r="F8454" s="13"/>
      <c r="G8454" s="13"/>
      <c r="H8454" s="13"/>
      <c r="I8454" s="13"/>
      <c r="J8454" s="13"/>
      <c r="K8454" s="13"/>
      <c r="L8454" s="13"/>
      <c r="M8454" s="13"/>
      <c r="N8454" s="13"/>
      <c r="O8454" s="13"/>
      <c r="P8454" s="13"/>
      <c r="Q8454" s="13"/>
      <c r="R8454" s="13"/>
      <c r="S8454" s="13"/>
      <c r="T8454" s="13"/>
      <c r="U8454" s="13"/>
      <c r="V8454" s="13"/>
      <c r="W8454" s="13"/>
      <c r="X8454" s="13"/>
      <c r="Y8454" s="13"/>
      <c r="Z8454" s="13"/>
      <c r="AA8454" s="13"/>
      <c r="AB8454" s="13"/>
      <c r="AC8454" s="13"/>
      <c r="AD8454" s="13"/>
      <c r="AE8454" s="13"/>
      <c r="AF8454" s="13"/>
      <c r="AG8454" s="13"/>
      <c r="AH8454" s="13"/>
      <c r="AI8454" s="13"/>
      <c r="AJ8454" s="13"/>
      <c r="AK8454" s="13"/>
      <c r="AL8454" s="13"/>
      <c r="AM8454" s="13"/>
      <c r="AN8454" s="13"/>
      <c r="AO8454" s="13"/>
      <c r="AP8454" s="13"/>
      <c r="AQ8454" s="13"/>
    </row>
    <row r="8455" spans="1:43" x14ac:dyDescent="0.3">
      <c r="A8455" s="12"/>
      <c r="B8455" s="13"/>
      <c r="C8455" s="13"/>
      <c r="D8455" s="13"/>
      <c r="E8455" s="13"/>
      <c r="F8455" s="13"/>
      <c r="G8455" s="13"/>
      <c r="H8455" s="13"/>
      <c r="I8455" s="13"/>
      <c r="J8455" s="13"/>
      <c r="K8455" s="13"/>
      <c r="L8455" s="13"/>
      <c r="M8455" s="13"/>
      <c r="N8455" s="13"/>
      <c r="O8455" s="13"/>
      <c r="P8455" s="13"/>
      <c r="Q8455" s="13"/>
      <c r="R8455" s="13"/>
      <c r="S8455" s="13"/>
      <c r="T8455" s="13"/>
      <c r="U8455" s="13"/>
      <c r="V8455" s="13"/>
      <c r="W8455" s="13"/>
      <c r="X8455" s="13"/>
      <c r="Y8455" s="13"/>
      <c r="Z8455" s="13"/>
      <c r="AA8455" s="13"/>
      <c r="AB8455" s="13"/>
      <c r="AC8455" s="13"/>
      <c r="AD8455" s="13"/>
      <c r="AE8455" s="13"/>
      <c r="AF8455" s="13"/>
      <c r="AG8455" s="13"/>
      <c r="AH8455" s="13"/>
      <c r="AI8455" s="13"/>
      <c r="AJ8455" s="13"/>
      <c r="AK8455" s="13"/>
      <c r="AL8455" s="13"/>
      <c r="AM8455" s="13"/>
      <c r="AN8455" s="13"/>
      <c r="AO8455" s="13"/>
      <c r="AP8455" s="13"/>
      <c r="AQ8455" s="13"/>
    </row>
    <row r="8456" spans="1:43" x14ac:dyDescent="0.3">
      <c r="A8456" s="12"/>
      <c r="B8456" s="13"/>
      <c r="C8456" s="13"/>
      <c r="D8456" s="13"/>
      <c r="E8456" s="13"/>
      <c r="F8456" s="13"/>
      <c r="G8456" s="13"/>
      <c r="H8456" s="13"/>
      <c r="I8456" s="13"/>
      <c r="J8456" s="13"/>
      <c r="K8456" s="13"/>
      <c r="L8456" s="13"/>
      <c r="M8456" s="13"/>
      <c r="N8456" s="13"/>
      <c r="O8456" s="13"/>
      <c r="P8456" s="13"/>
      <c r="Q8456" s="13"/>
      <c r="R8456" s="13"/>
      <c r="S8456" s="13"/>
      <c r="T8456" s="13"/>
      <c r="U8456" s="13"/>
      <c r="V8456" s="13"/>
      <c r="W8456" s="13"/>
      <c r="X8456" s="13"/>
      <c r="Y8456" s="13"/>
      <c r="Z8456" s="13"/>
      <c r="AA8456" s="13"/>
      <c r="AB8456" s="13"/>
      <c r="AC8456" s="13"/>
      <c r="AD8456" s="13"/>
      <c r="AE8456" s="13"/>
      <c r="AF8456" s="13"/>
      <c r="AG8456" s="13"/>
      <c r="AH8456" s="13"/>
      <c r="AI8456" s="13"/>
      <c r="AJ8456" s="13"/>
      <c r="AK8456" s="13"/>
      <c r="AL8456" s="13"/>
      <c r="AM8456" s="13"/>
      <c r="AN8456" s="13"/>
      <c r="AO8456" s="13"/>
      <c r="AP8456" s="13"/>
      <c r="AQ8456" s="13"/>
    </row>
    <row r="8457" spans="1:43" x14ac:dyDescent="0.3">
      <c r="A8457" s="12"/>
      <c r="B8457" s="13"/>
      <c r="C8457" s="13"/>
      <c r="D8457" s="13"/>
      <c r="E8457" s="13"/>
      <c r="F8457" s="13"/>
      <c r="G8457" s="13"/>
      <c r="H8457" s="13"/>
      <c r="I8457" s="13"/>
      <c r="J8457" s="13"/>
      <c r="K8457" s="13"/>
      <c r="L8457" s="13"/>
      <c r="M8457" s="13"/>
      <c r="N8457" s="13"/>
      <c r="O8457" s="13"/>
      <c r="P8457" s="13"/>
      <c r="Q8457" s="13"/>
      <c r="R8457" s="13"/>
      <c r="S8457" s="13"/>
      <c r="T8457" s="13"/>
      <c r="U8457" s="13"/>
      <c r="V8457" s="13"/>
      <c r="W8457" s="13"/>
      <c r="X8457" s="13"/>
      <c r="Y8457" s="13"/>
      <c r="Z8457" s="13"/>
      <c r="AA8457" s="13"/>
      <c r="AB8457" s="13"/>
      <c r="AC8457" s="13"/>
      <c r="AD8457" s="13"/>
      <c r="AE8457" s="13"/>
      <c r="AF8457" s="13"/>
      <c r="AG8457" s="13"/>
      <c r="AH8457" s="13"/>
      <c r="AI8457" s="13"/>
      <c r="AJ8457" s="13"/>
      <c r="AK8457" s="13"/>
      <c r="AL8457" s="13"/>
      <c r="AM8457" s="13"/>
      <c r="AN8457" s="13"/>
      <c r="AO8457" s="13"/>
      <c r="AP8457" s="13"/>
      <c r="AQ8457" s="13"/>
    </row>
    <row r="8458" spans="1:43" x14ac:dyDescent="0.3">
      <c r="A8458" s="12"/>
      <c r="B8458" s="13"/>
      <c r="C8458" s="13"/>
      <c r="D8458" s="13"/>
      <c r="E8458" s="13"/>
      <c r="F8458" s="13"/>
      <c r="G8458" s="13"/>
      <c r="H8458" s="13"/>
      <c r="I8458" s="13"/>
      <c r="J8458" s="13"/>
      <c r="K8458" s="13"/>
      <c r="L8458" s="13"/>
      <c r="M8458" s="13"/>
      <c r="N8458" s="13"/>
      <c r="O8458" s="13"/>
      <c r="P8458" s="13"/>
      <c r="Q8458" s="13"/>
      <c r="R8458" s="13"/>
      <c r="S8458" s="13"/>
      <c r="T8458" s="13"/>
      <c r="U8458" s="13"/>
      <c r="V8458" s="13"/>
      <c r="W8458" s="13"/>
      <c r="X8458" s="13"/>
      <c r="Y8458" s="13"/>
      <c r="Z8458" s="13"/>
      <c r="AA8458" s="13"/>
      <c r="AB8458" s="13"/>
      <c r="AC8458" s="13"/>
      <c r="AD8458" s="13"/>
      <c r="AE8458" s="13"/>
      <c r="AF8458" s="13"/>
      <c r="AG8458" s="13"/>
      <c r="AH8458" s="13"/>
      <c r="AI8458" s="13"/>
      <c r="AJ8458" s="13"/>
      <c r="AK8458" s="13"/>
      <c r="AL8458" s="13"/>
      <c r="AM8458" s="13"/>
      <c r="AN8458" s="13"/>
      <c r="AO8458" s="13"/>
      <c r="AP8458" s="13"/>
      <c r="AQ8458" s="13"/>
    </row>
    <row r="8459" spans="1:43" x14ac:dyDescent="0.3">
      <c r="A8459" s="12"/>
      <c r="B8459" s="13"/>
      <c r="C8459" s="13"/>
      <c r="D8459" s="13"/>
      <c r="E8459" s="13"/>
      <c r="F8459" s="13"/>
      <c r="G8459" s="13"/>
      <c r="H8459" s="13"/>
      <c r="I8459" s="13"/>
      <c r="J8459" s="13"/>
      <c r="K8459" s="13"/>
      <c r="L8459" s="13"/>
      <c r="M8459" s="13"/>
      <c r="N8459" s="13"/>
      <c r="O8459" s="13"/>
      <c r="P8459" s="13"/>
      <c r="Q8459" s="13"/>
      <c r="R8459" s="13"/>
      <c r="S8459" s="13"/>
      <c r="T8459" s="13"/>
      <c r="U8459" s="13"/>
      <c r="V8459" s="13"/>
      <c r="W8459" s="13"/>
      <c r="X8459" s="13"/>
      <c r="Y8459" s="13"/>
      <c r="Z8459" s="13"/>
      <c r="AA8459" s="13"/>
      <c r="AB8459" s="13"/>
      <c r="AC8459" s="13"/>
      <c r="AD8459" s="13"/>
      <c r="AE8459" s="13"/>
      <c r="AF8459" s="13"/>
      <c r="AG8459" s="13"/>
      <c r="AH8459" s="13"/>
      <c r="AI8459" s="13"/>
      <c r="AJ8459" s="13"/>
      <c r="AK8459" s="13"/>
      <c r="AL8459" s="13"/>
      <c r="AM8459" s="13"/>
      <c r="AN8459" s="13"/>
      <c r="AO8459" s="13"/>
      <c r="AP8459" s="13"/>
      <c r="AQ8459" s="13"/>
    </row>
    <row r="8460" spans="1:43" x14ac:dyDescent="0.3">
      <c r="A8460" s="12"/>
      <c r="B8460" s="13"/>
      <c r="C8460" s="13"/>
      <c r="D8460" s="13"/>
      <c r="E8460" s="13"/>
      <c r="F8460" s="13"/>
      <c r="G8460" s="13"/>
      <c r="H8460" s="13"/>
      <c r="I8460" s="13"/>
      <c r="J8460" s="13"/>
      <c r="K8460" s="13"/>
      <c r="L8460" s="13"/>
      <c r="M8460" s="13"/>
      <c r="N8460" s="13"/>
      <c r="O8460" s="13"/>
      <c r="P8460" s="13"/>
      <c r="Q8460" s="13"/>
      <c r="R8460" s="13"/>
      <c r="S8460" s="13"/>
      <c r="T8460" s="13"/>
      <c r="U8460" s="13"/>
      <c r="V8460" s="13"/>
      <c r="W8460" s="13"/>
      <c r="X8460" s="13"/>
      <c r="Y8460" s="13"/>
      <c r="Z8460" s="13"/>
      <c r="AA8460" s="13"/>
      <c r="AB8460" s="13"/>
      <c r="AC8460" s="13"/>
      <c r="AD8460" s="13"/>
      <c r="AE8460" s="13"/>
      <c r="AF8460" s="13"/>
      <c r="AG8460" s="13"/>
      <c r="AH8460" s="13"/>
      <c r="AI8460" s="13"/>
      <c r="AJ8460" s="13"/>
      <c r="AK8460" s="13"/>
      <c r="AL8460" s="13"/>
      <c r="AM8460" s="13"/>
      <c r="AN8460" s="13"/>
      <c r="AO8460" s="13"/>
      <c r="AP8460" s="13"/>
      <c r="AQ8460" s="13"/>
    </row>
    <row r="8461" spans="1:43" x14ac:dyDescent="0.3">
      <c r="A8461" s="12"/>
      <c r="B8461" s="13"/>
      <c r="C8461" s="13"/>
      <c r="D8461" s="13"/>
      <c r="E8461" s="13"/>
      <c r="F8461" s="13"/>
      <c r="G8461" s="13"/>
      <c r="H8461" s="13"/>
      <c r="I8461" s="13"/>
      <c r="J8461" s="13"/>
      <c r="K8461" s="13"/>
      <c r="L8461" s="13"/>
      <c r="M8461" s="13"/>
      <c r="N8461" s="13"/>
      <c r="O8461" s="13"/>
      <c r="P8461" s="13"/>
      <c r="Q8461" s="13"/>
      <c r="R8461" s="13"/>
      <c r="S8461" s="13"/>
      <c r="T8461" s="13"/>
      <c r="U8461" s="13"/>
      <c r="V8461" s="13"/>
      <c r="W8461" s="13"/>
      <c r="X8461" s="13"/>
      <c r="Y8461" s="13"/>
      <c r="Z8461" s="13"/>
      <c r="AA8461" s="13"/>
      <c r="AB8461" s="13"/>
      <c r="AC8461" s="13"/>
      <c r="AD8461" s="13"/>
      <c r="AE8461" s="13"/>
      <c r="AF8461" s="13"/>
      <c r="AG8461" s="13"/>
      <c r="AH8461" s="13"/>
      <c r="AI8461" s="13"/>
      <c r="AJ8461" s="13"/>
      <c r="AK8461" s="13"/>
      <c r="AL8461" s="13"/>
      <c r="AM8461" s="13"/>
      <c r="AN8461" s="13"/>
      <c r="AO8461" s="13"/>
      <c r="AP8461" s="13"/>
      <c r="AQ8461" s="13"/>
    </row>
    <row r="8462" spans="1:43" x14ac:dyDescent="0.3">
      <c r="A8462" s="12"/>
      <c r="B8462" s="13"/>
      <c r="C8462" s="13"/>
      <c r="D8462" s="13"/>
      <c r="E8462" s="13"/>
      <c r="F8462" s="13"/>
      <c r="G8462" s="13"/>
      <c r="H8462" s="13"/>
      <c r="I8462" s="13"/>
      <c r="J8462" s="13"/>
      <c r="K8462" s="13"/>
      <c r="L8462" s="13"/>
      <c r="M8462" s="13"/>
      <c r="N8462" s="13"/>
      <c r="O8462" s="13"/>
      <c r="P8462" s="13"/>
      <c r="Q8462" s="13"/>
      <c r="R8462" s="13"/>
      <c r="S8462" s="13"/>
      <c r="T8462" s="13"/>
      <c r="U8462" s="13"/>
      <c r="V8462" s="13"/>
      <c r="W8462" s="13"/>
      <c r="X8462" s="13"/>
      <c r="Y8462" s="13"/>
      <c r="Z8462" s="13"/>
      <c r="AA8462" s="13"/>
      <c r="AB8462" s="13"/>
      <c r="AC8462" s="13"/>
      <c r="AD8462" s="13"/>
      <c r="AE8462" s="13"/>
      <c r="AF8462" s="13"/>
      <c r="AG8462" s="13"/>
      <c r="AH8462" s="13"/>
      <c r="AI8462" s="13"/>
      <c r="AJ8462" s="13"/>
      <c r="AK8462" s="13"/>
      <c r="AL8462" s="13"/>
      <c r="AM8462" s="13"/>
      <c r="AN8462" s="13"/>
      <c r="AO8462" s="13"/>
      <c r="AP8462" s="13"/>
      <c r="AQ8462" s="13"/>
    </row>
    <row r="8463" spans="1:43" x14ac:dyDescent="0.3">
      <c r="A8463" s="12"/>
      <c r="B8463" s="13"/>
      <c r="C8463" s="13"/>
      <c r="D8463" s="13"/>
      <c r="E8463" s="13"/>
      <c r="F8463" s="13"/>
      <c r="G8463" s="13"/>
      <c r="H8463" s="13"/>
      <c r="I8463" s="13"/>
      <c r="J8463" s="13"/>
      <c r="K8463" s="13"/>
      <c r="L8463" s="13"/>
      <c r="M8463" s="13"/>
      <c r="N8463" s="13"/>
      <c r="O8463" s="13"/>
      <c r="P8463" s="13"/>
      <c r="Q8463" s="13"/>
      <c r="R8463" s="13"/>
      <c r="S8463" s="13"/>
      <c r="T8463" s="13"/>
      <c r="U8463" s="13"/>
      <c r="V8463" s="13"/>
      <c r="W8463" s="13"/>
      <c r="X8463" s="13"/>
      <c r="Y8463" s="13"/>
      <c r="Z8463" s="13"/>
      <c r="AA8463" s="13"/>
      <c r="AB8463" s="13"/>
      <c r="AC8463" s="13"/>
      <c r="AD8463" s="13"/>
      <c r="AE8463" s="13"/>
      <c r="AF8463" s="13"/>
      <c r="AG8463" s="13"/>
      <c r="AH8463" s="13"/>
      <c r="AI8463" s="13"/>
      <c r="AJ8463" s="13"/>
      <c r="AK8463" s="13"/>
      <c r="AL8463" s="13"/>
      <c r="AM8463" s="13"/>
      <c r="AN8463" s="13"/>
      <c r="AO8463" s="13"/>
      <c r="AP8463" s="13"/>
      <c r="AQ8463" s="13"/>
    </row>
    <row r="8464" spans="1:43" x14ac:dyDescent="0.3">
      <c r="A8464" s="12"/>
      <c r="B8464" s="13"/>
      <c r="C8464" s="13"/>
      <c r="D8464" s="13"/>
      <c r="E8464" s="13"/>
      <c r="F8464" s="13"/>
      <c r="G8464" s="13"/>
      <c r="H8464" s="13"/>
      <c r="I8464" s="13"/>
      <c r="J8464" s="13"/>
      <c r="K8464" s="13"/>
      <c r="L8464" s="13"/>
      <c r="M8464" s="13"/>
      <c r="N8464" s="13"/>
      <c r="O8464" s="13"/>
      <c r="P8464" s="13"/>
      <c r="Q8464" s="13"/>
      <c r="R8464" s="13"/>
      <c r="S8464" s="13"/>
      <c r="T8464" s="13"/>
      <c r="U8464" s="13"/>
      <c r="V8464" s="13"/>
      <c r="W8464" s="13"/>
      <c r="X8464" s="13"/>
      <c r="Y8464" s="13"/>
      <c r="Z8464" s="13"/>
      <c r="AA8464" s="13"/>
      <c r="AB8464" s="13"/>
      <c r="AC8464" s="13"/>
      <c r="AD8464" s="13"/>
      <c r="AE8464" s="13"/>
      <c r="AF8464" s="13"/>
      <c r="AG8464" s="13"/>
      <c r="AH8464" s="13"/>
      <c r="AI8464" s="13"/>
      <c r="AJ8464" s="13"/>
      <c r="AK8464" s="13"/>
      <c r="AL8464" s="13"/>
      <c r="AM8464" s="13"/>
      <c r="AN8464" s="13"/>
      <c r="AO8464" s="13"/>
      <c r="AP8464" s="13"/>
      <c r="AQ8464" s="13"/>
    </row>
    <row r="8465" spans="1:43" x14ac:dyDescent="0.3">
      <c r="A8465" s="12"/>
      <c r="B8465" s="13"/>
      <c r="C8465" s="13"/>
      <c r="D8465" s="13"/>
      <c r="E8465" s="13"/>
      <c r="F8465" s="13"/>
      <c r="G8465" s="13"/>
      <c r="H8465" s="13"/>
      <c r="I8465" s="13"/>
      <c r="J8465" s="13"/>
      <c r="K8465" s="13"/>
      <c r="L8465" s="13"/>
      <c r="M8465" s="13"/>
      <c r="N8465" s="13"/>
      <c r="O8465" s="13"/>
      <c r="P8465" s="13"/>
      <c r="Q8465" s="13"/>
      <c r="R8465" s="13"/>
      <c r="S8465" s="13"/>
      <c r="T8465" s="13"/>
      <c r="U8465" s="13"/>
      <c r="V8465" s="13"/>
      <c r="W8465" s="13"/>
      <c r="X8465" s="13"/>
      <c r="Y8465" s="13"/>
      <c r="Z8465" s="13"/>
      <c r="AA8465" s="13"/>
      <c r="AB8465" s="13"/>
      <c r="AC8465" s="13"/>
      <c r="AD8465" s="13"/>
      <c r="AE8465" s="13"/>
      <c r="AF8465" s="13"/>
      <c r="AG8465" s="13"/>
      <c r="AH8465" s="13"/>
      <c r="AI8465" s="13"/>
      <c r="AJ8465" s="13"/>
      <c r="AK8465" s="13"/>
      <c r="AL8465" s="13"/>
      <c r="AM8465" s="13"/>
      <c r="AN8465" s="13"/>
      <c r="AO8465" s="13"/>
      <c r="AP8465" s="13"/>
      <c r="AQ8465" s="13"/>
    </row>
    <row r="8466" spans="1:43" x14ac:dyDescent="0.3">
      <c r="A8466" s="12"/>
      <c r="B8466" s="13"/>
      <c r="C8466" s="13"/>
      <c r="D8466" s="13"/>
      <c r="E8466" s="13"/>
      <c r="F8466" s="13"/>
      <c r="G8466" s="13"/>
      <c r="H8466" s="13"/>
      <c r="I8466" s="13"/>
      <c r="J8466" s="13"/>
      <c r="K8466" s="13"/>
      <c r="L8466" s="13"/>
      <c r="M8466" s="13"/>
      <c r="N8466" s="13"/>
      <c r="O8466" s="13"/>
      <c r="P8466" s="13"/>
      <c r="Q8466" s="13"/>
      <c r="R8466" s="13"/>
      <c r="S8466" s="13"/>
      <c r="T8466" s="13"/>
      <c r="U8466" s="13"/>
      <c r="V8466" s="13"/>
      <c r="W8466" s="13"/>
      <c r="X8466" s="13"/>
      <c r="Y8466" s="13"/>
      <c r="Z8466" s="13"/>
      <c r="AA8466" s="13"/>
      <c r="AB8466" s="13"/>
      <c r="AC8466" s="13"/>
      <c r="AD8466" s="13"/>
      <c r="AE8466" s="13"/>
      <c r="AF8466" s="13"/>
      <c r="AG8466" s="13"/>
      <c r="AH8466" s="13"/>
      <c r="AI8466" s="13"/>
      <c r="AJ8466" s="13"/>
      <c r="AK8466" s="13"/>
      <c r="AL8466" s="13"/>
      <c r="AM8466" s="13"/>
      <c r="AN8466" s="13"/>
      <c r="AO8466" s="13"/>
      <c r="AP8466" s="13"/>
      <c r="AQ8466" s="13"/>
    </row>
    <row r="8467" spans="1:43" x14ac:dyDescent="0.3">
      <c r="A8467" s="12"/>
      <c r="B8467" s="13"/>
      <c r="C8467" s="13"/>
      <c r="D8467" s="13"/>
      <c r="E8467" s="13"/>
      <c r="F8467" s="13"/>
      <c r="G8467" s="13"/>
      <c r="H8467" s="13"/>
      <c r="I8467" s="13"/>
      <c r="J8467" s="13"/>
      <c r="K8467" s="13"/>
      <c r="L8467" s="13"/>
      <c r="M8467" s="13"/>
      <c r="N8467" s="13"/>
      <c r="O8467" s="13"/>
      <c r="P8467" s="13"/>
      <c r="Q8467" s="13"/>
      <c r="R8467" s="13"/>
      <c r="S8467" s="13"/>
      <c r="T8467" s="13"/>
      <c r="U8467" s="13"/>
      <c r="V8467" s="13"/>
      <c r="W8467" s="13"/>
      <c r="X8467" s="13"/>
      <c r="Y8467" s="13"/>
      <c r="Z8467" s="13"/>
      <c r="AA8467" s="13"/>
      <c r="AB8467" s="13"/>
      <c r="AC8467" s="13"/>
      <c r="AD8467" s="13"/>
      <c r="AE8467" s="13"/>
      <c r="AF8467" s="13"/>
      <c r="AG8467" s="13"/>
      <c r="AH8467" s="13"/>
      <c r="AI8467" s="13"/>
      <c r="AJ8467" s="13"/>
      <c r="AK8467" s="13"/>
      <c r="AL8467" s="13"/>
      <c r="AM8467" s="13"/>
      <c r="AN8467" s="13"/>
      <c r="AO8467" s="13"/>
      <c r="AP8467" s="13"/>
      <c r="AQ8467" s="13"/>
    </row>
    <row r="8468" spans="1:43" x14ac:dyDescent="0.3">
      <c r="A8468" s="12"/>
      <c r="B8468" s="13"/>
      <c r="C8468" s="13"/>
      <c r="D8468" s="13"/>
      <c r="E8468" s="13"/>
      <c r="F8468" s="13"/>
      <c r="G8468" s="13"/>
      <c r="H8468" s="13"/>
      <c r="I8468" s="13"/>
      <c r="J8468" s="13"/>
      <c r="K8468" s="13"/>
      <c r="L8468" s="13"/>
      <c r="M8468" s="13"/>
      <c r="N8468" s="13"/>
      <c r="O8468" s="13"/>
      <c r="P8468" s="13"/>
      <c r="Q8468" s="13"/>
      <c r="R8468" s="13"/>
      <c r="S8468" s="13"/>
      <c r="T8468" s="13"/>
      <c r="U8468" s="13"/>
      <c r="V8468" s="13"/>
      <c r="W8468" s="13"/>
      <c r="X8468" s="13"/>
      <c r="Y8468" s="13"/>
      <c r="Z8468" s="13"/>
      <c r="AA8468" s="13"/>
      <c r="AB8468" s="13"/>
      <c r="AC8468" s="13"/>
      <c r="AD8468" s="13"/>
      <c r="AE8468" s="13"/>
      <c r="AF8468" s="13"/>
      <c r="AG8468" s="13"/>
      <c r="AH8468" s="13"/>
      <c r="AI8468" s="13"/>
      <c r="AJ8468" s="13"/>
      <c r="AK8468" s="13"/>
      <c r="AL8468" s="13"/>
      <c r="AM8468" s="13"/>
      <c r="AN8468" s="13"/>
      <c r="AO8468" s="13"/>
      <c r="AP8468" s="13"/>
      <c r="AQ8468" s="13"/>
    </row>
    <row r="8469" spans="1:43" x14ac:dyDescent="0.3">
      <c r="A8469" s="12"/>
      <c r="B8469" s="13"/>
      <c r="C8469" s="13"/>
      <c r="D8469" s="13"/>
      <c r="E8469" s="13"/>
      <c r="F8469" s="13"/>
      <c r="G8469" s="13"/>
      <c r="H8469" s="13"/>
      <c r="I8469" s="13"/>
      <c r="J8469" s="13"/>
      <c r="K8469" s="13"/>
      <c r="L8469" s="13"/>
      <c r="M8469" s="13"/>
      <c r="N8469" s="13"/>
      <c r="O8469" s="13"/>
      <c r="P8469" s="13"/>
      <c r="Q8469" s="13"/>
      <c r="R8469" s="13"/>
      <c r="S8469" s="13"/>
      <c r="T8469" s="13"/>
      <c r="U8469" s="13"/>
      <c r="V8469" s="13"/>
      <c r="W8469" s="13"/>
      <c r="X8469" s="13"/>
      <c r="Y8469" s="13"/>
      <c r="Z8469" s="13"/>
      <c r="AA8469" s="13"/>
      <c r="AB8469" s="13"/>
      <c r="AC8469" s="13"/>
      <c r="AD8469" s="13"/>
      <c r="AE8469" s="13"/>
      <c r="AF8469" s="13"/>
      <c r="AG8469" s="13"/>
      <c r="AH8469" s="13"/>
      <c r="AI8469" s="13"/>
      <c r="AJ8469" s="13"/>
      <c r="AK8469" s="13"/>
      <c r="AL8469" s="13"/>
      <c r="AM8469" s="13"/>
      <c r="AN8469" s="13"/>
      <c r="AO8469" s="13"/>
      <c r="AP8469" s="13"/>
      <c r="AQ8469" s="13"/>
    </row>
    <row r="8470" spans="1:43" x14ac:dyDescent="0.3">
      <c r="A8470" s="12"/>
      <c r="B8470" s="13"/>
      <c r="C8470" s="13"/>
      <c r="D8470" s="13"/>
      <c r="E8470" s="13"/>
      <c r="F8470" s="13"/>
      <c r="G8470" s="13"/>
      <c r="H8470" s="13"/>
      <c r="I8470" s="13"/>
      <c r="J8470" s="13"/>
      <c r="K8470" s="13"/>
      <c r="L8470" s="13"/>
      <c r="M8470" s="13"/>
      <c r="N8470" s="13"/>
      <c r="O8470" s="13"/>
      <c r="P8470" s="13"/>
      <c r="Q8470" s="13"/>
      <c r="R8470" s="13"/>
      <c r="S8470" s="13"/>
      <c r="T8470" s="13"/>
      <c r="U8470" s="13"/>
      <c r="V8470" s="13"/>
      <c r="W8470" s="13"/>
      <c r="X8470" s="13"/>
      <c r="Y8470" s="13"/>
      <c r="Z8470" s="13"/>
      <c r="AA8470" s="13"/>
      <c r="AB8470" s="13"/>
      <c r="AC8470" s="13"/>
      <c r="AD8470" s="13"/>
      <c r="AE8470" s="13"/>
      <c r="AF8470" s="13"/>
      <c r="AG8470" s="13"/>
      <c r="AH8470" s="13"/>
      <c r="AI8470" s="13"/>
      <c r="AJ8470" s="13"/>
      <c r="AK8470" s="13"/>
      <c r="AL8470" s="13"/>
      <c r="AM8470" s="13"/>
      <c r="AN8470" s="13"/>
      <c r="AO8470" s="13"/>
      <c r="AP8470" s="13"/>
      <c r="AQ8470" s="13"/>
    </row>
    <row r="8471" spans="1:43" x14ac:dyDescent="0.3">
      <c r="A8471" s="12"/>
      <c r="B8471" s="13"/>
      <c r="C8471" s="13"/>
      <c r="D8471" s="13"/>
      <c r="E8471" s="13"/>
      <c r="F8471" s="13"/>
      <c r="G8471" s="13"/>
      <c r="H8471" s="13"/>
      <c r="I8471" s="13"/>
      <c r="J8471" s="13"/>
      <c r="K8471" s="13"/>
      <c r="L8471" s="13"/>
      <c r="M8471" s="13"/>
      <c r="N8471" s="13"/>
      <c r="O8471" s="13"/>
      <c r="P8471" s="13"/>
      <c r="Q8471" s="13"/>
      <c r="R8471" s="13"/>
      <c r="S8471" s="13"/>
      <c r="T8471" s="13"/>
      <c r="U8471" s="13"/>
      <c r="V8471" s="13"/>
      <c r="W8471" s="13"/>
      <c r="X8471" s="13"/>
      <c r="Y8471" s="13"/>
      <c r="Z8471" s="13"/>
      <c r="AA8471" s="13"/>
      <c r="AB8471" s="13"/>
      <c r="AC8471" s="13"/>
      <c r="AD8471" s="13"/>
      <c r="AE8471" s="13"/>
      <c r="AF8471" s="13"/>
      <c r="AG8471" s="13"/>
      <c r="AH8471" s="13"/>
      <c r="AI8471" s="13"/>
      <c r="AJ8471" s="13"/>
      <c r="AK8471" s="13"/>
      <c r="AL8471" s="13"/>
      <c r="AM8471" s="13"/>
      <c r="AN8471" s="13"/>
      <c r="AO8471" s="13"/>
      <c r="AP8471" s="13"/>
      <c r="AQ8471" s="13"/>
    </row>
    <row r="8472" spans="1:43" x14ac:dyDescent="0.3">
      <c r="A8472" s="12"/>
      <c r="B8472" s="13"/>
      <c r="C8472" s="13"/>
      <c r="D8472" s="13"/>
      <c r="E8472" s="13"/>
      <c r="F8472" s="13"/>
      <c r="G8472" s="13"/>
      <c r="H8472" s="13"/>
      <c r="I8472" s="13"/>
      <c r="J8472" s="13"/>
      <c r="K8472" s="13"/>
      <c r="L8472" s="13"/>
      <c r="M8472" s="13"/>
      <c r="N8472" s="13"/>
      <c r="O8472" s="13"/>
      <c r="P8472" s="13"/>
      <c r="Q8472" s="13"/>
      <c r="R8472" s="13"/>
      <c r="S8472" s="13"/>
      <c r="T8472" s="13"/>
      <c r="U8472" s="13"/>
      <c r="V8472" s="13"/>
      <c r="W8472" s="13"/>
      <c r="X8472" s="13"/>
      <c r="Y8472" s="13"/>
      <c r="Z8472" s="13"/>
      <c r="AA8472" s="13"/>
      <c r="AB8472" s="13"/>
      <c r="AC8472" s="13"/>
      <c r="AD8472" s="13"/>
      <c r="AE8472" s="13"/>
      <c r="AF8472" s="13"/>
      <c r="AG8472" s="13"/>
      <c r="AH8472" s="13"/>
      <c r="AI8472" s="13"/>
      <c r="AJ8472" s="13"/>
      <c r="AK8472" s="13"/>
      <c r="AL8472" s="13"/>
      <c r="AM8472" s="13"/>
      <c r="AN8472" s="13"/>
      <c r="AO8472" s="13"/>
      <c r="AP8472" s="13"/>
      <c r="AQ8472" s="13"/>
    </row>
    <row r="8473" spans="1:43" x14ac:dyDescent="0.3">
      <c r="A8473" s="12"/>
      <c r="B8473" s="13"/>
      <c r="C8473" s="13"/>
      <c r="D8473" s="13"/>
      <c r="E8473" s="13"/>
      <c r="F8473" s="13"/>
      <c r="G8473" s="13"/>
      <c r="H8473" s="13"/>
      <c r="I8473" s="13"/>
      <c r="J8473" s="13"/>
      <c r="K8473" s="13"/>
      <c r="L8473" s="13"/>
      <c r="M8473" s="13"/>
      <c r="N8473" s="13"/>
      <c r="O8473" s="13"/>
      <c r="P8473" s="13"/>
      <c r="Q8473" s="13"/>
      <c r="R8473" s="13"/>
      <c r="S8473" s="13"/>
      <c r="T8473" s="13"/>
      <c r="U8473" s="13"/>
      <c r="V8473" s="13"/>
      <c r="W8473" s="13"/>
      <c r="X8473" s="13"/>
      <c r="Y8473" s="13"/>
      <c r="Z8473" s="13"/>
      <c r="AA8473" s="13"/>
      <c r="AB8473" s="13"/>
      <c r="AC8473" s="13"/>
      <c r="AD8473" s="13"/>
      <c r="AE8473" s="13"/>
      <c r="AF8473" s="13"/>
      <c r="AG8473" s="13"/>
      <c r="AH8473" s="13"/>
      <c r="AI8473" s="13"/>
      <c r="AJ8473" s="13"/>
      <c r="AK8473" s="13"/>
      <c r="AL8473" s="13"/>
      <c r="AM8473" s="13"/>
      <c r="AN8473" s="13"/>
      <c r="AO8473" s="13"/>
      <c r="AP8473" s="13"/>
      <c r="AQ8473" s="13"/>
    </row>
    <row r="8474" spans="1:43" x14ac:dyDescent="0.3">
      <c r="A8474" s="12"/>
      <c r="B8474" s="13"/>
      <c r="C8474" s="13"/>
      <c r="D8474" s="13"/>
      <c r="E8474" s="13"/>
      <c r="F8474" s="13"/>
      <c r="G8474" s="13"/>
      <c r="H8474" s="13"/>
      <c r="I8474" s="13"/>
      <c r="J8474" s="13"/>
      <c r="K8474" s="13"/>
      <c r="L8474" s="13"/>
      <c r="M8474" s="13"/>
      <c r="N8474" s="13"/>
      <c r="O8474" s="13"/>
      <c r="P8474" s="13"/>
      <c r="Q8474" s="13"/>
      <c r="R8474" s="13"/>
      <c r="S8474" s="13"/>
      <c r="T8474" s="13"/>
      <c r="U8474" s="13"/>
      <c r="V8474" s="13"/>
      <c r="W8474" s="13"/>
      <c r="X8474" s="13"/>
      <c r="Y8474" s="13"/>
      <c r="Z8474" s="13"/>
      <c r="AA8474" s="13"/>
      <c r="AB8474" s="13"/>
      <c r="AC8474" s="13"/>
      <c r="AD8474" s="13"/>
      <c r="AE8474" s="13"/>
      <c r="AF8474" s="13"/>
      <c r="AG8474" s="13"/>
      <c r="AH8474" s="13"/>
      <c r="AI8474" s="13"/>
      <c r="AJ8474" s="13"/>
      <c r="AK8474" s="13"/>
      <c r="AL8474" s="13"/>
      <c r="AM8474" s="13"/>
      <c r="AN8474" s="13"/>
      <c r="AO8474" s="13"/>
      <c r="AP8474" s="13"/>
      <c r="AQ8474" s="13"/>
    </row>
    <row r="8475" spans="1:43" x14ac:dyDescent="0.3">
      <c r="A8475" s="12"/>
      <c r="B8475" s="13"/>
      <c r="C8475" s="13"/>
      <c r="D8475" s="13"/>
      <c r="E8475" s="13"/>
      <c r="F8475" s="13"/>
      <c r="G8475" s="13"/>
      <c r="H8475" s="13"/>
      <c r="I8475" s="13"/>
      <c r="J8475" s="13"/>
      <c r="K8475" s="13"/>
      <c r="L8475" s="13"/>
      <c r="M8475" s="13"/>
      <c r="N8475" s="13"/>
      <c r="O8475" s="13"/>
      <c r="P8475" s="13"/>
      <c r="Q8475" s="13"/>
      <c r="R8475" s="13"/>
      <c r="S8475" s="13"/>
      <c r="T8475" s="13"/>
      <c r="U8475" s="13"/>
      <c r="V8475" s="13"/>
      <c r="W8475" s="13"/>
      <c r="X8475" s="13"/>
      <c r="Y8475" s="13"/>
      <c r="Z8475" s="13"/>
      <c r="AA8475" s="13"/>
      <c r="AB8475" s="13"/>
      <c r="AC8475" s="13"/>
      <c r="AD8475" s="13"/>
      <c r="AE8475" s="13"/>
      <c r="AF8475" s="13"/>
      <c r="AG8475" s="13"/>
      <c r="AH8475" s="13"/>
      <c r="AI8475" s="13"/>
      <c r="AJ8475" s="13"/>
      <c r="AK8475" s="13"/>
      <c r="AL8475" s="13"/>
      <c r="AM8475" s="13"/>
      <c r="AN8475" s="13"/>
      <c r="AO8475" s="13"/>
      <c r="AP8475" s="13"/>
      <c r="AQ8475" s="13"/>
    </row>
    <row r="8476" spans="1:43" x14ac:dyDescent="0.3">
      <c r="A8476" s="12"/>
      <c r="B8476" s="13"/>
      <c r="C8476" s="13"/>
      <c r="D8476" s="13"/>
      <c r="E8476" s="13"/>
      <c r="F8476" s="13"/>
      <c r="G8476" s="13"/>
      <c r="H8476" s="13"/>
      <c r="I8476" s="13"/>
      <c r="J8476" s="13"/>
      <c r="K8476" s="13"/>
      <c r="L8476" s="13"/>
      <c r="M8476" s="13"/>
      <c r="N8476" s="13"/>
      <c r="O8476" s="13"/>
      <c r="P8476" s="13"/>
      <c r="Q8476" s="13"/>
      <c r="R8476" s="13"/>
      <c r="S8476" s="13"/>
      <c r="T8476" s="13"/>
      <c r="U8476" s="13"/>
      <c r="V8476" s="13"/>
      <c r="W8476" s="13"/>
      <c r="X8476" s="13"/>
      <c r="Y8476" s="13"/>
      <c r="Z8476" s="13"/>
      <c r="AA8476" s="13"/>
      <c r="AB8476" s="13"/>
      <c r="AC8476" s="13"/>
      <c r="AD8476" s="13"/>
      <c r="AE8476" s="13"/>
      <c r="AF8476" s="13"/>
      <c r="AG8476" s="13"/>
      <c r="AH8476" s="13"/>
      <c r="AI8476" s="13"/>
      <c r="AJ8476" s="13"/>
      <c r="AK8476" s="13"/>
      <c r="AL8476" s="13"/>
      <c r="AM8476" s="13"/>
      <c r="AN8476" s="13"/>
      <c r="AO8476" s="13"/>
      <c r="AP8476" s="13"/>
      <c r="AQ8476" s="13"/>
    </row>
    <row r="8477" spans="1:43" x14ac:dyDescent="0.3">
      <c r="A8477" s="12"/>
      <c r="B8477" s="13"/>
      <c r="C8477" s="13"/>
      <c r="D8477" s="13"/>
      <c r="E8477" s="13"/>
      <c r="F8477" s="13"/>
      <c r="G8477" s="13"/>
      <c r="H8477" s="13"/>
      <c r="I8477" s="13"/>
      <c r="J8477" s="13"/>
      <c r="K8477" s="13"/>
      <c r="L8477" s="13"/>
      <c r="M8477" s="13"/>
      <c r="N8477" s="13"/>
      <c r="O8477" s="13"/>
      <c r="P8477" s="13"/>
      <c r="Q8477" s="13"/>
      <c r="R8477" s="13"/>
      <c r="S8477" s="13"/>
      <c r="T8477" s="13"/>
      <c r="U8477" s="13"/>
      <c r="V8477" s="13"/>
      <c r="W8477" s="13"/>
      <c r="X8477" s="13"/>
      <c r="Y8477" s="13"/>
      <c r="Z8477" s="13"/>
      <c r="AA8477" s="13"/>
      <c r="AB8477" s="13"/>
      <c r="AC8477" s="13"/>
      <c r="AD8477" s="13"/>
      <c r="AE8477" s="13"/>
      <c r="AF8477" s="13"/>
      <c r="AG8477" s="13"/>
      <c r="AH8477" s="13"/>
      <c r="AI8477" s="13"/>
      <c r="AJ8477" s="13"/>
      <c r="AK8477" s="13"/>
      <c r="AL8477" s="13"/>
      <c r="AM8477" s="13"/>
      <c r="AN8477" s="13"/>
      <c r="AO8477" s="13"/>
      <c r="AP8477" s="13"/>
      <c r="AQ8477" s="13"/>
    </row>
    <row r="8478" spans="1:43" x14ac:dyDescent="0.3">
      <c r="A8478" s="12"/>
      <c r="B8478" s="13"/>
      <c r="C8478" s="13"/>
      <c r="D8478" s="13"/>
      <c r="E8478" s="13"/>
      <c r="F8478" s="13"/>
      <c r="G8478" s="13"/>
      <c r="H8478" s="13"/>
      <c r="I8478" s="13"/>
      <c r="J8478" s="13"/>
      <c r="K8478" s="13"/>
      <c r="L8478" s="13"/>
      <c r="M8478" s="13"/>
      <c r="N8478" s="13"/>
      <c r="O8478" s="13"/>
      <c r="P8478" s="13"/>
      <c r="Q8478" s="13"/>
      <c r="R8478" s="13"/>
      <c r="S8478" s="13"/>
      <c r="T8478" s="13"/>
      <c r="U8478" s="13"/>
      <c r="V8478" s="13"/>
      <c r="W8478" s="13"/>
      <c r="X8478" s="13"/>
      <c r="Y8478" s="13"/>
      <c r="Z8478" s="13"/>
      <c r="AA8478" s="13"/>
      <c r="AB8478" s="13"/>
      <c r="AC8478" s="13"/>
      <c r="AD8478" s="13"/>
      <c r="AE8478" s="13"/>
      <c r="AF8478" s="13"/>
      <c r="AG8478" s="13"/>
      <c r="AH8478" s="13"/>
      <c r="AI8478" s="13"/>
      <c r="AJ8478" s="13"/>
      <c r="AK8478" s="13"/>
      <c r="AL8478" s="13"/>
      <c r="AM8478" s="13"/>
      <c r="AN8478" s="13"/>
      <c r="AO8478" s="13"/>
      <c r="AP8478" s="13"/>
      <c r="AQ8478" s="13"/>
    </row>
    <row r="8479" spans="1:43" x14ac:dyDescent="0.3">
      <c r="A8479" s="12"/>
      <c r="B8479" s="13"/>
      <c r="C8479" s="13"/>
      <c r="D8479" s="13"/>
      <c r="E8479" s="13"/>
      <c r="F8479" s="13"/>
      <c r="G8479" s="13"/>
      <c r="H8479" s="13"/>
      <c r="I8479" s="13"/>
      <c r="J8479" s="13"/>
      <c r="K8479" s="13"/>
      <c r="L8479" s="13"/>
      <c r="M8479" s="13"/>
      <c r="N8479" s="13"/>
      <c r="O8479" s="13"/>
      <c r="P8479" s="13"/>
      <c r="Q8479" s="13"/>
      <c r="R8479" s="13"/>
      <c r="S8479" s="13"/>
      <c r="T8479" s="13"/>
      <c r="U8479" s="13"/>
      <c r="V8479" s="13"/>
      <c r="W8479" s="13"/>
      <c r="X8479" s="13"/>
      <c r="Y8479" s="13"/>
      <c r="Z8479" s="13"/>
      <c r="AA8479" s="13"/>
      <c r="AB8479" s="13"/>
      <c r="AC8479" s="13"/>
      <c r="AD8479" s="13"/>
      <c r="AE8479" s="13"/>
      <c r="AF8479" s="13"/>
      <c r="AG8479" s="13"/>
      <c r="AH8479" s="13"/>
      <c r="AI8479" s="13"/>
      <c r="AJ8479" s="13"/>
      <c r="AK8479" s="13"/>
      <c r="AL8479" s="13"/>
      <c r="AM8479" s="13"/>
      <c r="AN8479" s="13"/>
      <c r="AO8479" s="13"/>
      <c r="AP8479" s="13"/>
      <c r="AQ8479" s="13"/>
    </row>
    <row r="8480" spans="1:43" x14ac:dyDescent="0.3">
      <c r="A8480" s="12"/>
      <c r="B8480" s="13"/>
      <c r="C8480" s="13"/>
      <c r="D8480" s="13"/>
      <c r="E8480" s="13"/>
      <c r="F8480" s="13"/>
      <c r="G8480" s="13"/>
      <c r="H8480" s="13"/>
      <c r="I8480" s="13"/>
      <c r="J8480" s="13"/>
      <c r="K8480" s="13"/>
      <c r="L8480" s="13"/>
      <c r="M8480" s="13"/>
      <c r="N8480" s="13"/>
      <c r="O8480" s="13"/>
      <c r="P8480" s="13"/>
      <c r="Q8480" s="13"/>
      <c r="R8480" s="13"/>
      <c r="S8480" s="13"/>
      <c r="T8480" s="13"/>
      <c r="U8480" s="13"/>
      <c r="V8480" s="13"/>
      <c r="W8480" s="13"/>
      <c r="X8480" s="13"/>
      <c r="Y8480" s="13"/>
      <c r="Z8480" s="13"/>
      <c r="AA8480" s="13"/>
      <c r="AB8480" s="13"/>
      <c r="AC8480" s="13"/>
      <c r="AD8480" s="13"/>
      <c r="AE8480" s="13"/>
      <c r="AF8480" s="13"/>
      <c r="AG8480" s="13"/>
      <c r="AH8480" s="13"/>
      <c r="AI8480" s="13"/>
      <c r="AJ8480" s="13"/>
      <c r="AK8480" s="13"/>
      <c r="AL8480" s="13"/>
      <c r="AM8480" s="13"/>
      <c r="AN8480" s="13"/>
      <c r="AO8480" s="13"/>
      <c r="AP8480" s="13"/>
      <c r="AQ8480" s="13"/>
    </row>
    <row r="8481" spans="1:43" x14ac:dyDescent="0.3">
      <c r="A8481" s="12"/>
      <c r="B8481" s="13"/>
      <c r="C8481" s="13"/>
      <c r="D8481" s="13"/>
      <c r="E8481" s="13"/>
      <c r="F8481" s="13"/>
      <c r="G8481" s="13"/>
      <c r="H8481" s="13"/>
      <c r="I8481" s="13"/>
      <c r="J8481" s="13"/>
      <c r="K8481" s="13"/>
      <c r="L8481" s="13"/>
      <c r="M8481" s="13"/>
      <c r="N8481" s="13"/>
      <c r="O8481" s="13"/>
      <c r="P8481" s="13"/>
      <c r="Q8481" s="13"/>
      <c r="R8481" s="13"/>
      <c r="S8481" s="13"/>
      <c r="T8481" s="13"/>
      <c r="U8481" s="13"/>
      <c r="V8481" s="13"/>
      <c r="W8481" s="13"/>
      <c r="X8481" s="13"/>
      <c r="Y8481" s="13"/>
      <c r="Z8481" s="13"/>
      <c r="AA8481" s="13"/>
      <c r="AB8481" s="13"/>
      <c r="AC8481" s="13"/>
      <c r="AD8481" s="13"/>
      <c r="AE8481" s="13"/>
      <c r="AF8481" s="13"/>
      <c r="AG8481" s="13"/>
      <c r="AH8481" s="13"/>
      <c r="AI8481" s="13"/>
      <c r="AJ8481" s="13"/>
      <c r="AK8481" s="13"/>
      <c r="AL8481" s="13"/>
      <c r="AM8481" s="13"/>
      <c r="AN8481" s="13"/>
      <c r="AO8481" s="13"/>
      <c r="AP8481" s="13"/>
      <c r="AQ8481" s="13"/>
    </row>
    <row r="8482" spans="1:43" x14ac:dyDescent="0.3">
      <c r="A8482" s="12"/>
      <c r="B8482" s="13"/>
      <c r="C8482" s="13"/>
      <c r="D8482" s="13"/>
      <c r="E8482" s="13"/>
      <c r="F8482" s="13"/>
      <c r="G8482" s="13"/>
      <c r="H8482" s="13"/>
      <c r="I8482" s="13"/>
      <c r="J8482" s="13"/>
      <c r="K8482" s="13"/>
      <c r="L8482" s="13"/>
      <c r="M8482" s="13"/>
      <c r="N8482" s="13"/>
      <c r="O8482" s="13"/>
      <c r="P8482" s="13"/>
      <c r="Q8482" s="13"/>
      <c r="R8482" s="13"/>
      <c r="S8482" s="13"/>
      <c r="T8482" s="13"/>
      <c r="U8482" s="13"/>
      <c r="V8482" s="13"/>
      <c r="W8482" s="13"/>
      <c r="X8482" s="13"/>
      <c r="Y8482" s="13"/>
      <c r="Z8482" s="13"/>
      <c r="AA8482" s="13"/>
      <c r="AB8482" s="13"/>
      <c r="AC8482" s="13"/>
      <c r="AD8482" s="13"/>
      <c r="AE8482" s="13"/>
      <c r="AF8482" s="13"/>
      <c r="AG8482" s="13"/>
      <c r="AH8482" s="13"/>
      <c r="AI8482" s="13"/>
      <c r="AJ8482" s="13"/>
      <c r="AK8482" s="13"/>
      <c r="AL8482" s="13"/>
      <c r="AM8482" s="13"/>
      <c r="AN8482" s="13"/>
      <c r="AO8482" s="13"/>
      <c r="AP8482" s="13"/>
      <c r="AQ8482" s="13"/>
    </row>
    <row r="8483" spans="1:43" x14ac:dyDescent="0.3">
      <c r="A8483" s="12"/>
      <c r="B8483" s="13"/>
      <c r="C8483" s="13"/>
      <c r="D8483" s="13"/>
      <c r="E8483" s="13"/>
      <c r="F8483" s="13"/>
      <c r="G8483" s="13"/>
      <c r="H8483" s="13"/>
      <c r="I8483" s="13"/>
      <c r="J8483" s="13"/>
      <c r="K8483" s="13"/>
      <c r="L8483" s="13"/>
      <c r="M8483" s="13"/>
      <c r="N8483" s="13"/>
      <c r="O8483" s="13"/>
      <c r="P8483" s="13"/>
      <c r="Q8483" s="13"/>
      <c r="R8483" s="13"/>
      <c r="S8483" s="13"/>
      <c r="T8483" s="13"/>
      <c r="U8483" s="13"/>
      <c r="V8483" s="13"/>
      <c r="W8483" s="13"/>
      <c r="X8483" s="13"/>
      <c r="Y8483" s="13"/>
      <c r="Z8483" s="13"/>
      <c r="AA8483" s="13"/>
      <c r="AB8483" s="13"/>
      <c r="AC8483" s="13"/>
      <c r="AD8483" s="13"/>
      <c r="AE8483" s="13"/>
      <c r="AF8483" s="13"/>
      <c r="AG8483" s="13"/>
      <c r="AH8483" s="13"/>
      <c r="AI8483" s="13"/>
      <c r="AJ8483" s="13"/>
      <c r="AK8483" s="13"/>
      <c r="AL8483" s="13"/>
      <c r="AM8483" s="13"/>
      <c r="AN8483" s="13"/>
      <c r="AO8483" s="13"/>
      <c r="AP8483" s="13"/>
      <c r="AQ8483" s="13"/>
    </row>
    <row r="8484" spans="1:43" x14ac:dyDescent="0.3">
      <c r="A8484" s="12"/>
      <c r="B8484" s="13"/>
      <c r="C8484" s="13"/>
      <c r="D8484" s="13"/>
      <c r="E8484" s="13"/>
      <c r="F8484" s="13"/>
      <c r="G8484" s="13"/>
      <c r="H8484" s="13"/>
      <c r="I8484" s="13"/>
      <c r="J8484" s="13"/>
      <c r="K8484" s="13"/>
      <c r="L8484" s="13"/>
      <c r="M8484" s="13"/>
      <c r="N8484" s="13"/>
      <c r="O8484" s="13"/>
      <c r="P8484" s="13"/>
      <c r="Q8484" s="13"/>
      <c r="R8484" s="13"/>
      <c r="S8484" s="13"/>
      <c r="T8484" s="13"/>
      <c r="U8484" s="13"/>
      <c r="V8484" s="13"/>
      <c r="W8484" s="13"/>
      <c r="X8484" s="13"/>
      <c r="Y8484" s="13"/>
      <c r="Z8484" s="13"/>
      <c r="AA8484" s="13"/>
      <c r="AB8484" s="13"/>
      <c r="AC8484" s="13"/>
      <c r="AD8484" s="13"/>
      <c r="AE8484" s="13"/>
      <c r="AF8484" s="13"/>
      <c r="AG8484" s="13"/>
      <c r="AH8484" s="13"/>
      <c r="AI8484" s="13"/>
      <c r="AJ8484" s="13"/>
      <c r="AK8484" s="13"/>
      <c r="AL8484" s="13"/>
      <c r="AM8484" s="13"/>
      <c r="AN8484" s="13"/>
      <c r="AO8484" s="13"/>
      <c r="AP8484" s="13"/>
      <c r="AQ8484" s="13"/>
    </row>
    <row r="8485" spans="1:43" x14ac:dyDescent="0.3">
      <c r="A8485" s="12"/>
      <c r="B8485" s="13"/>
      <c r="C8485" s="13"/>
      <c r="D8485" s="13"/>
      <c r="E8485" s="13"/>
      <c r="F8485" s="13"/>
      <c r="G8485" s="13"/>
      <c r="H8485" s="13"/>
      <c r="I8485" s="13"/>
      <c r="J8485" s="13"/>
      <c r="K8485" s="13"/>
      <c r="L8485" s="13"/>
      <c r="M8485" s="13"/>
      <c r="N8485" s="13"/>
      <c r="O8485" s="13"/>
      <c r="P8485" s="13"/>
      <c r="Q8485" s="13"/>
      <c r="R8485" s="13"/>
      <c r="S8485" s="13"/>
      <c r="T8485" s="13"/>
      <c r="U8485" s="13"/>
      <c r="V8485" s="13"/>
      <c r="W8485" s="13"/>
      <c r="X8485" s="13"/>
      <c r="Y8485" s="13"/>
      <c r="Z8485" s="13"/>
      <c r="AA8485" s="13"/>
      <c r="AB8485" s="13"/>
      <c r="AC8485" s="13"/>
      <c r="AD8485" s="13"/>
      <c r="AE8485" s="13"/>
      <c r="AF8485" s="13"/>
      <c r="AG8485" s="13"/>
      <c r="AH8485" s="13"/>
      <c r="AI8485" s="13"/>
      <c r="AJ8485" s="13"/>
      <c r="AK8485" s="13"/>
      <c r="AL8485" s="13"/>
      <c r="AM8485" s="13"/>
      <c r="AN8485" s="13"/>
      <c r="AO8485" s="13"/>
      <c r="AP8485" s="13"/>
      <c r="AQ8485" s="13"/>
    </row>
    <row r="8486" spans="1:43" x14ac:dyDescent="0.3">
      <c r="A8486" s="12"/>
      <c r="B8486" s="13"/>
      <c r="C8486" s="13"/>
      <c r="D8486" s="13"/>
      <c r="E8486" s="13"/>
      <c r="F8486" s="13"/>
      <c r="G8486" s="13"/>
      <c r="H8486" s="13"/>
      <c r="I8486" s="13"/>
      <c r="J8486" s="13"/>
      <c r="K8486" s="13"/>
      <c r="L8486" s="13"/>
      <c r="M8486" s="13"/>
      <c r="N8486" s="13"/>
      <c r="O8486" s="13"/>
      <c r="P8486" s="13"/>
      <c r="Q8486" s="13"/>
      <c r="R8486" s="13"/>
      <c r="S8486" s="13"/>
      <c r="T8486" s="13"/>
      <c r="U8486" s="13"/>
      <c r="V8486" s="13"/>
      <c r="W8486" s="13"/>
      <c r="X8486" s="13"/>
      <c r="Y8486" s="13"/>
      <c r="Z8486" s="13"/>
      <c r="AA8486" s="13"/>
      <c r="AB8486" s="13"/>
      <c r="AC8486" s="13"/>
      <c r="AD8486" s="13"/>
      <c r="AE8486" s="13"/>
      <c r="AF8486" s="13"/>
      <c r="AG8486" s="13"/>
      <c r="AH8486" s="13"/>
      <c r="AI8486" s="13"/>
      <c r="AJ8486" s="13"/>
      <c r="AK8486" s="13"/>
      <c r="AL8486" s="13"/>
      <c r="AM8486" s="13"/>
      <c r="AN8486" s="13"/>
      <c r="AO8486" s="13"/>
      <c r="AP8486" s="13"/>
      <c r="AQ8486" s="13"/>
    </row>
    <row r="8487" spans="1:43" x14ac:dyDescent="0.3">
      <c r="A8487" s="12"/>
      <c r="B8487" s="13"/>
      <c r="C8487" s="13"/>
      <c r="D8487" s="13"/>
      <c r="E8487" s="13"/>
      <c r="F8487" s="13"/>
      <c r="G8487" s="13"/>
      <c r="H8487" s="13"/>
      <c r="I8487" s="13"/>
      <c r="J8487" s="13"/>
      <c r="K8487" s="13"/>
      <c r="L8487" s="13"/>
      <c r="M8487" s="13"/>
      <c r="N8487" s="13"/>
      <c r="O8487" s="13"/>
      <c r="P8487" s="13"/>
      <c r="Q8487" s="13"/>
      <c r="R8487" s="13"/>
      <c r="S8487" s="13"/>
      <c r="T8487" s="13"/>
      <c r="U8487" s="13"/>
      <c r="V8487" s="13"/>
      <c r="W8487" s="13"/>
      <c r="X8487" s="13"/>
      <c r="Y8487" s="13"/>
      <c r="Z8487" s="13"/>
      <c r="AA8487" s="13"/>
      <c r="AB8487" s="13"/>
      <c r="AC8487" s="13"/>
      <c r="AD8487" s="13"/>
      <c r="AE8487" s="13"/>
      <c r="AF8487" s="13"/>
      <c r="AG8487" s="13"/>
      <c r="AH8487" s="13"/>
      <c r="AI8487" s="13"/>
      <c r="AJ8487" s="13"/>
      <c r="AK8487" s="13"/>
      <c r="AL8487" s="13"/>
      <c r="AM8487" s="13"/>
      <c r="AN8487" s="13"/>
      <c r="AO8487" s="13"/>
      <c r="AP8487" s="13"/>
      <c r="AQ8487" s="13"/>
    </row>
    <row r="8488" spans="1:43" x14ac:dyDescent="0.3">
      <c r="A8488" s="12"/>
      <c r="B8488" s="13"/>
      <c r="C8488" s="13"/>
      <c r="D8488" s="13"/>
      <c r="E8488" s="13"/>
      <c r="F8488" s="13"/>
      <c r="G8488" s="13"/>
      <c r="H8488" s="13"/>
      <c r="I8488" s="13"/>
      <c r="J8488" s="13"/>
      <c r="K8488" s="13"/>
      <c r="L8488" s="13"/>
      <c r="M8488" s="13"/>
      <c r="N8488" s="13"/>
      <c r="O8488" s="13"/>
      <c r="P8488" s="13"/>
      <c r="Q8488" s="13"/>
      <c r="R8488" s="13"/>
      <c r="S8488" s="13"/>
      <c r="T8488" s="13"/>
      <c r="U8488" s="13"/>
      <c r="V8488" s="13"/>
      <c r="W8488" s="13"/>
      <c r="X8488" s="13"/>
      <c r="Y8488" s="13"/>
      <c r="Z8488" s="13"/>
      <c r="AA8488" s="13"/>
      <c r="AB8488" s="13"/>
      <c r="AC8488" s="13"/>
      <c r="AD8488" s="13"/>
      <c r="AE8488" s="13"/>
      <c r="AF8488" s="13"/>
      <c r="AG8488" s="13"/>
      <c r="AH8488" s="13"/>
      <c r="AI8488" s="13"/>
      <c r="AJ8488" s="13"/>
      <c r="AK8488" s="13"/>
      <c r="AL8488" s="13"/>
      <c r="AM8488" s="13"/>
      <c r="AN8488" s="13"/>
      <c r="AO8488" s="13"/>
      <c r="AP8488" s="13"/>
      <c r="AQ8488" s="13"/>
    </row>
    <row r="8489" spans="1:43" x14ac:dyDescent="0.3">
      <c r="A8489" s="12"/>
      <c r="B8489" s="13"/>
      <c r="C8489" s="13"/>
      <c r="D8489" s="13"/>
      <c r="E8489" s="13"/>
      <c r="F8489" s="13"/>
      <c r="G8489" s="13"/>
      <c r="H8489" s="13"/>
      <c r="I8489" s="13"/>
      <c r="J8489" s="13"/>
      <c r="K8489" s="13"/>
      <c r="L8489" s="13"/>
      <c r="M8489" s="13"/>
      <c r="N8489" s="13"/>
      <c r="O8489" s="13"/>
      <c r="P8489" s="13"/>
      <c r="Q8489" s="13"/>
      <c r="R8489" s="13"/>
      <c r="S8489" s="13"/>
      <c r="T8489" s="13"/>
      <c r="U8489" s="13"/>
      <c r="V8489" s="13"/>
      <c r="W8489" s="13"/>
      <c r="X8489" s="13"/>
      <c r="Y8489" s="13"/>
      <c r="Z8489" s="13"/>
      <c r="AA8489" s="13"/>
      <c r="AB8489" s="13"/>
      <c r="AC8489" s="13"/>
      <c r="AD8489" s="13"/>
      <c r="AE8489" s="13"/>
      <c r="AF8489" s="13"/>
      <c r="AG8489" s="13"/>
      <c r="AH8489" s="13"/>
      <c r="AI8489" s="13"/>
      <c r="AJ8489" s="13"/>
      <c r="AK8489" s="13"/>
      <c r="AL8489" s="13"/>
      <c r="AM8489" s="13"/>
      <c r="AN8489" s="13"/>
      <c r="AO8489" s="13"/>
      <c r="AP8489" s="13"/>
      <c r="AQ8489" s="13"/>
    </row>
    <row r="8490" spans="1:43" x14ac:dyDescent="0.3">
      <c r="A8490" s="12"/>
      <c r="B8490" s="13"/>
      <c r="C8490" s="13"/>
      <c r="D8490" s="13"/>
      <c r="E8490" s="13"/>
      <c r="F8490" s="13"/>
      <c r="G8490" s="13"/>
      <c r="H8490" s="13"/>
      <c r="I8490" s="13"/>
      <c r="J8490" s="13"/>
      <c r="K8490" s="13"/>
      <c r="L8490" s="13"/>
      <c r="M8490" s="13"/>
      <c r="N8490" s="13"/>
      <c r="O8490" s="13"/>
      <c r="P8490" s="13"/>
      <c r="Q8490" s="13"/>
      <c r="R8490" s="13"/>
      <c r="S8490" s="13"/>
      <c r="T8490" s="13"/>
      <c r="U8490" s="13"/>
      <c r="V8490" s="13"/>
      <c r="W8490" s="13"/>
      <c r="X8490" s="13"/>
      <c r="Y8490" s="13"/>
      <c r="Z8490" s="13"/>
      <c r="AA8490" s="13"/>
      <c r="AB8490" s="13"/>
      <c r="AC8490" s="13"/>
      <c r="AD8490" s="13"/>
      <c r="AE8490" s="13"/>
      <c r="AF8490" s="13"/>
      <c r="AG8490" s="13"/>
      <c r="AH8490" s="13"/>
      <c r="AI8490" s="13"/>
      <c r="AJ8490" s="13"/>
      <c r="AK8490" s="13"/>
      <c r="AL8490" s="13"/>
      <c r="AM8490" s="13"/>
      <c r="AN8490" s="13"/>
      <c r="AO8490" s="13"/>
      <c r="AP8490" s="13"/>
      <c r="AQ8490" s="13"/>
    </row>
    <row r="8491" spans="1:43" x14ac:dyDescent="0.3">
      <c r="A8491" s="12"/>
      <c r="B8491" s="13"/>
      <c r="C8491" s="13"/>
      <c r="D8491" s="13"/>
      <c r="E8491" s="13"/>
      <c r="F8491" s="13"/>
      <c r="G8491" s="13"/>
      <c r="H8491" s="13"/>
      <c r="I8491" s="13"/>
      <c r="J8491" s="13"/>
      <c r="K8491" s="13"/>
      <c r="L8491" s="13"/>
      <c r="M8491" s="13"/>
      <c r="N8491" s="13"/>
      <c r="O8491" s="13"/>
      <c r="P8491" s="13"/>
      <c r="Q8491" s="13"/>
      <c r="R8491" s="13"/>
      <c r="S8491" s="13"/>
      <c r="T8491" s="13"/>
      <c r="U8491" s="13"/>
      <c r="V8491" s="13"/>
      <c r="W8491" s="13"/>
      <c r="X8491" s="13"/>
      <c r="Y8491" s="13"/>
      <c r="Z8491" s="13"/>
      <c r="AA8491" s="13"/>
      <c r="AB8491" s="13"/>
      <c r="AC8491" s="13"/>
      <c r="AD8491" s="13"/>
      <c r="AE8491" s="13"/>
      <c r="AF8491" s="13"/>
      <c r="AG8491" s="13"/>
      <c r="AH8491" s="13"/>
      <c r="AI8491" s="13"/>
      <c r="AJ8491" s="13"/>
      <c r="AK8491" s="13"/>
      <c r="AL8491" s="13"/>
      <c r="AM8491" s="13"/>
      <c r="AN8491" s="13"/>
      <c r="AO8491" s="13"/>
      <c r="AP8491" s="13"/>
      <c r="AQ8491" s="13"/>
    </row>
    <row r="8492" spans="1:43" x14ac:dyDescent="0.3">
      <c r="A8492" s="12"/>
      <c r="B8492" s="13"/>
      <c r="C8492" s="13"/>
      <c r="D8492" s="13"/>
      <c r="E8492" s="13"/>
      <c r="F8492" s="13"/>
      <c r="G8492" s="13"/>
      <c r="H8492" s="13"/>
      <c r="I8492" s="13"/>
      <c r="J8492" s="13"/>
      <c r="K8492" s="13"/>
      <c r="L8492" s="13"/>
      <c r="M8492" s="13"/>
      <c r="N8492" s="13"/>
      <c r="O8492" s="13"/>
      <c r="P8492" s="13"/>
      <c r="Q8492" s="13"/>
      <c r="R8492" s="13"/>
      <c r="S8492" s="13"/>
      <c r="T8492" s="13"/>
      <c r="U8492" s="13"/>
      <c r="V8492" s="13"/>
      <c r="W8492" s="13"/>
      <c r="X8492" s="13"/>
      <c r="Y8492" s="13"/>
      <c r="Z8492" s="13"/>
      <c r="AA8492" s="13"/>
      <c r="AB8492" s="13"/>
      <c r="AC8492" s="13"/>
      <c r="AD8492" s="13"/>
      <c r="AE8492" s="13"/>
      <c r="AF8492" s="13"/>
      <c r="AG8492" s="13"/>
      <c r="AH8492" s="13"/>
      <c r="AI8492" s="13"/>
      <c r="AJ8492" s="13"/>
      <c r="AK8492" s="13"/>
      <c r="AL8492" s="13"/>
      <c r="AM8492" s="13"/>
      <c r="AN8492" s="13"/>
      <c r="AO8492" s="13"/>
      <c r="AP8492" s="13"/>
      <c r="AQ8492" s="13"/>
    </row>
    <row r="8493" spans="1:43" x14ac:dyDescent="0.3">
      <c r="A8493" s="12"/>
      <c r="B8493" s="13"/>
      <c r="C8493" s="13"/>
      <c r="D8493" s="13"/>
      <c r="E8493" s="13"/>
      <c r="F8493" s="13"/>
      <c r="G8493" s="13"/>
      <c r="H8493" s="13"/>
      <c r="I8493" s="13"/>
      <c r="J8493" s="13"/>
      <c r="K8493" s="13"/>
      <c r="L8493" s="13"/>
      <c r="M8493" s="13"/>
      <c r="N8493" s="13"/>
      <c r="O8493" s="13"/>
      <c r="P8493" s="13"/>
      <c r="Q8493" s="13"/>
      <c r="R8493" s="13"/>
      <c r="S8493" s="13"/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D8493" s="13"/>
      <c r="AE8493" s="13"/>
      <c r="AF8493" s="13"/>
      <c r="AG8493" s="13"/>
      <c r="AH8493" s="13"/>
      <c r="AI8493" s="13"/>
      <c r="AJ8493" s="13"/>
      <c r="AK8493" s="13"/>
      <c r="AL8493" s="13"/>
      <c r="AM8493" s="13"/>
      <c r="AN8493" s="13"/>
      <c r="AO8493" s="13"/>
      <c r="AP8493" s="13"/>
      <c r="AQ8493" s="13"/>
    </row>
    <row r="8494" spans="1:43" x14ac:dyDescent="0.3">
      <c r="A8494" s="12"/>
      <c r="B8494" s="13"/>
      <c r="C8494" s="13"/>
      <c r="D8494" s="13"/>
      <c r="E8494" s="13"/>
      <c r="F8494" s="13"/>
      <c r="G8494" s="13"/>
      <c r="H8494" s="13"/>
      <c r="I8494" s="13"/>
      <c r="J8494" s="13"/>
      <c r="K8494" s="13"/>
      <c r="L8494" s="13"/>
      <c r="M8494" s="13"/>
      <c r="N8494" s="13"/>
      <c r="O8494" s="13"/>
      <c r="P8494" s="13"/>
      <c r="Q8494" s="13"/>
      <c r="R8494" s="13"/>
      <c r="S8494" s="13"/>
      <c r="T8494" s="13"/>
      <c r="U8494" s="13"/>
      <c r="V8494" s="13"/>
      <c r="W8494" s="13"/>
      <c r="X8494" s="13"/>
      <c r="Y8494" s="13"/>
      <c r="Z8494" s="13"/>
      <c r="AA8494" s="13"/>
      <c r="AB8494" s="13"/>
      <c r="AC8494" s="13"/>
      <c r="AD8494" s="13"/>
      <c r="AE8494" s="13"/>
      <c r="AF8494" s="13"/>
      <c r="AG8494" s="13"/>
      <c r="AH8494" s="13"/>
      <c r="AI8494" s="13"/>
      <c r="AJ8494" s="13"/>
      <c r="AK8494" s="13"/>
      <c r="AL8494" s="13"/>
      <c r="AM8494" s="13"/>
      <c r="AN8494" s="13"/>
      <c r="AO8494" s="13"/>
      <c r="AP8494" s="13"/>
      <c r="AQ8494" s="13"/>
    </row>
    <row r="8495" spans="1:43" x14ac:dyDescent="0.3">
      <c r="A8495" s="12"/>
      <c r="B8495" s="13"/>
      <c r="C8495" s="13"/>
      <c r="D8495" s="13"/>
      <c r="E8495" s="13"/>
      <c r="F8495" s="13"/>
      <c r="G8495" s="13"/>
      <c r="H8495" s="13"/>
      <c r="I8495" s="13"/>
      <c r="J8495" s="13"/>
      <c r="K8495" s="13"/>
      <c r="L8495" s="13"/>
      <c r="M8495" s="13"/>
      <c r="N8495" s="13"/>
      <c r="O8495" s="13"/>
      <c r="P8495" s="13"/>
      <c r="Q8495" s="13"/>
      <c r="R8495" s="13"/>
      <c r="S8495" s="13"/>
      <c r="T8495" s="13"/>
      <c r="U8495" s="13"/>
      <c r="V8495" s="13"/>
      <c r="W8495" s="13"/>
      <c r="X8495" s="13"/>
      <c r="Y8495" s="13"/>
      <c r="Z8495" s="13"/>
      <c r="AA8495" s="13"/>
      <c r="AB8495" s="13"/>
      <c r="AC8495" s="13"/>
      <c r="AD8495" s="13"/>
      <c r="AE8495" s="13"/>
      <c r="AF8495" s="13"/>
      <c r="AG8495" s="13"/>
      <c r="AH8495" s="13"/>
      <c r="AI8495" s="13"/>
      <c r="AJ8495" s="13"/>
      <c r="AK8495" s="13"/>
      <c r="AL8495" s="13"/>
      <c r="AM8495" s="13"/>
      <c r="AN8495" s="13"/>
      <c r="AO8495" s="13"/>
      <c r="AP8495" s="13"/>
      <c r="AQ8495" s="13"/>
    </row>
    <row r="8496" spans="1:43" x14ac:dyDescent="0.3">
      <c r="A8496" s="12"/>
      <c r="B8496" s="13"/>
      <c r="C8496" s="13"/>
      <c r="D8496" s="13"/>
      <c r="E8496" s="13"/>
      <c r="F8496" s="13"/>
      <c r="G8496" s="13"/>
      <c r="H8496" s="13"/>
      <c r="I8496" s="13"/>
      <c r="J8496" s="13"/>
      <c r="K8496" s="13"/>
      <c r="L8496" s="13"/>
      <c r="M8496" s="13"/>
      <c r="N8496" s="13"/>
      <c r="O8496" s="13"/>
      <c r="P8496" s="13"/>
      <c r="Q8496" s="13"/>
      <c r="R8496" s="13"/>
      <c r="S8496" s="13"/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D8496" s="13"/>
      <c r="AE8496" s="13"/>
      <c r="AF8496" s="13"/>
      <c r="AG8496" s="13"/>
      <c r="AH8496" s="13"/>
      <c r="AI8496" s="13"/>
      <c r="AJ8496" s="13"/>
      <c r="AK8496" s="13"/>
      <c r="AL8496" s="13"/>
      <c r="AM8496" s="13"/>
      <c r="AN8496" s="13"/>
      <c r="AO8496" s="13"/>
      <c r="AP8496" s="13"/>
      <c r="AQ8496" s="13"/>
    </row>
    <row r="8497" spans="1:43" x14ac:dyDescent="0.3">
      <c r="A8497" s="12"/>
      <c r="B8497" s="13"/>
      <c r="C8497" s="13"/>
      <c r="D8497" s="13"/>
      <c r="E8497" s="13"/>
      <c r="F8497" s="13"/>
      <c r="G8497" s="13"/>
      <c r="H8497" s="13"/>
      <c r="I8497" s="13"/>
      <c r="J8497" s="13"/>
      <c r="K8497" s="13"/>
      <c r="L8497" s="13"/>
      <c r="M8497" s="13"/>
      <c r="N8497" s="13"/>
      <c r="O8497" s="13"/>
      <c r="P8497" s="13"/>
      <c r="Q8497" s="13"/>
      <c r="R8497" s="13"/>
      <c r="S8497" s="13"/>
      <c r="T8497" s="13"/>
      <c r="U8497" s="13"/>
      <c r="V8497" s="13"/>
      <c r="W8497" s="13"/>
      <c r="X8497" s="13"/>
      <c r="Y8497" s="13"/>
      <c r="Z8497" s="13"/>
      <c r="AA8497" s="13"/>
      <c r="AB8497" s="13"/>
      <c r="AC8497" s="13"/>
      <c r="AD8497" s="13"/>
      <c r="AE8497" s="13"/>
      <c r="AF8497" s="13"/>
      <c r="AG8497" s="13"/>
      <c r="AH8497" s="13"/>
      <c r="AI8497" s="13"/>
      <c r="AJ8497" s="13"/>
      <c r="AK8497" s="13"/>
      <c r="AL8497" s="13"/>
      <c r="AM8497" s="13"/>
      <c r="AN8497" s="13"/>
      <c r="AO8497" s="13"/>
      <c r="AP8497" s="13"/>
      <c r="AQ8497" s="13"/>
    </row>
    <row r="8498" spans="1:43" x14ac:dyDescent="0.3">
      <c r="A8498" s="12"/>
      <c r="B8498" s="13"/>
      <c r="C8498" s="13"/>
      <c r="D8498" s="13"/>
      <c r="E8498" s="13"/>
      <c r="F8498" s="13"/>
      <c r="G8498" s="13"/>
      <c r="H8498" s="13"/>
      <c r="I8498" s="13"/>
      <c r="J8498" s="13"/>
      <c r="K8498" s="13"/>
      <c r="L8498" s="13"/>
      <c r="M8498" s="13"/>
      <c r="N8498" s="13"/>
      <c r="O8498" s="13"/>
      <c r="P8498" s="13"/>
      <c r="Q8498" s="13"/>
      <c r="R8498" s="13"/>
      <c r="S8498" s="13"/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D8498" s="13"/>
      <c r="AE8498" s="13"/>
      <c r="AF8498" s="13"/>
      <c r="AG8498" s="13"/>
      <c r="AH8498" s="13"/>
      <c r="AI8498" s="13"/>
      <c r="AJ8498" s="13"/>
      <c r="AK8498" s="13"/>
      <c r="AL8498" s="13"/>
      <c r="AM8498" s="13"/>
      <c r="AN8498" s="13"/>
      <c r="AO8498" s="13"/>
      <c r="AP8498" s="13"/>
      <c r="AQ8498" s="13"/>
    </row>
    <row r="8499" spans="1:43" x14ac:dyDescent="0.3">
      <c r="A8499" s="12"/>
      <c r="B8499" s="13"/>
      <c r="C8499" s="13"/>
      <c r="D8499" s="13"/>
      <c r="E8499" s="13"/>
      <c r="F8499" s="13"/>
      <c r="G8499" s="13"/>
      <c r="H8499" s="13"/>
      <c r="I8499" s="13"/>
      <c r="J8499" s="13"/>
      <c r="K8499" s="13"/>
      <c r="L8499" s="13"/>
      <c r="M8499" s="13"/>
      <c r="N8499" s="13"/>
      <c r="O8499" s="13"/>
      <c r="P8499" s="13"/>
      <c r="Q8499" s="13"/>
      <c r="R8499" s="13"/>
      <c r="S8499" s="13"/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D8499" s="13"/>
      <c r="AE8499" s="13"/>
      <c r="AF8499" s="13"/>
      <c r="AG8499" s="13"/>
      <c r="AH8499" s="13"/>
      <c r="AI8499" s="13"/>
      <c r="AJ8499" s="13"/>
      <c r="AK8499" s="13"/>
      <c r="AL8499" s="13"/>
      <c r="AM8499" s="13"/>
      <c r="AN8499" s="13"/>
      <c r="AO8499" s="13"/>
      <c r="AP8499" s="13"/>
      <c r="AQ8499" s="13"/>
    </row>
    <row r="8500" spans="1:43" x14ac:dyDescent="0.3">
      <c r="A8500" s="12"/>
      <c r="B8500" s="13"/>
      <c r="C8500" s="13"/>
      <c r="D8500" s="13"/>
      <c r="E8500" s="13"/>
      <c r="F8500" s="13"/>
      <c r="G8500" s="13"/>
      <c r="H8500" s="13"/>
      <c r="I8500" s="13"/>
      <c r="J8500" s="13"/>
      <c r="K8500" s="13"/>
      <c r="L8500" s="13"/>
      <c r="M8500" s="13"/>
      <c r="N8500" s="13"/>
      <c r="O8500" s="13"/>
      <c r="P8500" s="13"/>
      <c r="Q8500" s="13"/>
      <c r="R8500" s="13"/>
      <c r="S8500" s="13"/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D8500" s="13"/>
      <c r="AE8500" s="13"/>
      <c r="AF8500" s="13"/>
      <c r="AG8500" s="13"/>
      <c r="AH8500" s="13"/>
      <c r="AI8500" s="13"/>
      <c r="AJ8500" s="13"/>
      <c r="AK8500" s="13"/>
      <c r="AL8500" s="13"/>
      <c r="AM8500" s="13"/>
      <c r="AN8500" s="13"/>
      <c r="AO8500" s="13"/>
      <c r="AP8500" s="13"/>
      <c r="AQ8500" s="13"/>
    </row>
    <row r="8501" spans="1:43" x14ac:dyDescent="0.3">
      <c r="A8501" s="12"/>
      <c r="B8501" s="13"/>
      <c r="C8501" s="13"/>
      <c r="D8501" s="13"/>
      <c r="E8501" s="13"/>
      <c r="F8501" s="13"/>
      <c r="G8501" s="13"/>
      <c r="H8501" s="13"/>
      <c r="I8501" s="13"/>
      <c r="J8501" s="13"/>
      <c r="K8501" s="13"/>
      <c r="L8501" s="13"/>
      <c r="M8501" s="13"/>
      <c r="N8501" s="13"/>
      <c r="O8501" s="13"/>
      <c r="P8501" s="13"/>
      <c r="Q8501" s="13"/>
      <c r="R8501" s="13"/>
      <c r="S8501" s="13"/>
      <c r="T8501" s="13"/>
      <c r="U8501" s="13"/>
      <c r="V8501" s="13"/>
      <c r="W8501" s="13"/>
      <c r="X8501" s="13"/>
      <c r="Y8501" s="13"/>
      <c r="Z8501" s="13"/>
      <c r="AA8501" s="13"/>
      <c r="AB8501" s="13"/>
      <c r="AC8501" s="13"/>
      <c r="AD8501" s="13"/>
      <c r="AE8501" s="13"/>
      <c r="AF8501" s="13"/>
      <c r="AG8501" s="13"/>
      <c r="AH8501" s="13"/>
      <c r="AI8501" s="13"/>
      <c r="AJ8501" s="13"/>
      <c r="AK8501" s="13"/>
      <c r="AL8501" s="13"/>
      <c r="AM8501" s="13"/>
      <c r="AN8501" s="13"/>
      <c r="AO8501" s="13"/>
      <c r="AP8501" s="13"/>
      <c r="AQ8501" s="13"/>
    </row>
    <row r="8502" spans="1:43" x14ac:dyDescent="0.3">
      <c r="A8502" s="12"/>
      <c r="B8502" s="13"/>
      <c r="C8502" s="13"/>
      <c r="D8502" s="13"/>
      <c r="E8502" s="13"/>
      <c r="F8502" s="13"/>
      <c r="G8502" s="13"/>
      <c r="H8502" s="13"/>
      <c r="I8502" s="13"/>
      <c r="J8502" s="13"/>
      <c r="K8502" s="13"/>
      <c r="L8502" s="13"/>
      <c r="M8502" s="13"/>
      <c r="N8502" s="13"/>
      <c r="O8502" s="13"/>
      <c r="P8502" s="13"/>
      <c r="Q8502" s="13"/>
      <c r="R8502" s="13"/>
      <c r="S8502" s="13"/>
      <c r="T8502" s="13"/>
      <c r="U8502" s="13"/>
      <c r="V8502" s="13"/>
      <c r="W8502" s="13"/>
      <c r="X8502" s="13"/>
      <c r="Y8502" s="13"/>
      <c r="Z8502" s="13"/>
      <c r="AA8502" s="13"/>
      <c r="AB8502" s="13"/>
      <c r="AC8502" s="13"/>
      <c r="AD8502" s="13"/>
      <c r="AE8502" s="13"/>
      <c r="AF8502" s="13"/>
      <c r="AG8502" s="13"/>
      <c r="AH8502" s="13"/>
      <c r="AI8502" s="13"/>
      <c r="AJ8502" s="13"/>
      <c r="AK8502" s="13"/>
      <c r="AL8502" s="13"/>
      <c r="AM8502" s="13"/>
      <c r="AN8502" s="13"/>
      <c r="AO8502" s="13"/>
      <c r="AP8502" s="13"/>
      <c r="AQ8502" s="13"/>
    </row>
    <row r="8503" spans="1:43" x14ac:dyDescent="0.3">
      <c r="A8503" s="12"/>
      <c r="B8503" s="13"/>
      <c r="C8503" s="13"/>
      <c r="D8503" s="13"/>
      <c r="E8503" s="13"/>
      <c r="F8503" s="13"/>
      <c r="G8503" s="13"/>
      <c r="H8503" s="13"/>
      <c r="I8503" s="13"/>
      <c r="J8503" s="13"/>
      <c r="K8503" s="13"/>
      <c r="L8503" s="13"/>
      <c r="M8503" s="13"/>
      <c r="N8503" s="13"/>
      <c r="O8503" s="13"/>
      <c r="P8503" s="13"/>
      <c r="Q8503" s="13"/>
      <c r="R8503" s="13"/>
      <c r="S8503" s="13"/>
      <c r="T8503" s="13"/>
      <c r="U8503" s="13"/>
      <c r="V8503" s="13"/>
      <c r="W8503" s="13"/>
      <c r="X8503" s="13"/>
      <c r="Y8503" s="13"/>
      <c r="Z8503" s="13"/>
      <c r="AA8503" s="13"/>
      <c r="AB8503" s="13"/>
      <c r="AC8503" s="13"/>
      <c r="AD8503" s="13"/>
      <c r="AE8503" s="13"/>
      <c r="AF8503" s="13"/>
      <c r="AG8503" s="13"/>
      <c r="AH8503" s="13"/>
      <c r="AI8503" s="13"/>
      <c r="AJ8503" s="13"/>
      <c r="AK8503" s="13"/>
      <c r="AL8503" s="13"/>
      <c r="AM8503" s="13"/>
      <c r="AN8503" s="13"/>
      <c r="AO8503" s="13"/>
      <c r="AP8503" s="13"/>
      <c r="AQ8503" s="13"/>
    </row>
    <row r="8504" spans="1:43" x14ac:dyDescent="0.3">
      <c r="A8504" s="12"/>
      <c r="B8504" s="13"/>
      <c r="C8504" s="13"/>
      <c r="D8504" s="13"/>
      <c r="E8504" s="13"/>
      <c r="F8504" s="13"/>
      <c r="G8504" s="13"/>
      <c r="H8504" s="13"/>
      <c r="I8504" s="13"/>
      <c r="J8504" s="13"/>
      <c r="K8504" s="13"/>
      <c r="L8504" s="13"/>
      <c r="M8504" s="13"/>
      <c r="N8504" s="13"/>
      <c r="O8504" s="13"/>
      <c r="P8504" s="13"/>
      <c r="Q8504" s="13"/>
      <c r="R8504" s="13"/>
      <c r="S8504" s="13"/>
      <c r="T8504" s="13"/>
      <c r="U8504" s="13"/>
      <c r="V8504" s="13"/>
      <c r="W8504" s="13"/>
      <c r="X8504" s="13"/>
      <c r="Y8504" s="13"/>
      <c r="Z8504" s="13"/>
      <c r="AA8504" s="13"/>
      <c r="AB8504" s="13"/>
      <c r="AC8504" s="13"/>
      <c r="AD8504" s="13"/>
      <c r="AE8504" s="13"/>
      <c r="AF8504" s="13"/>
      <c r="AG8504" s="13"/>
      <c r="AH8504" s="13"/>
      <c r="AI8504" s="13"/>
      <c r="AJ8504" s="13"/>
      <c r="AK8504" s="13"/>
      <c r="AL8504" s="13"/>
      <c r="AM8504" s="13"/>
      <c r="AN8504" s="13"/>
      <c r="AO8504" s="13"/>
      <c r="AP8504" s="13"/>
      <c r="AQ8504" s="13"/>
    </row>
    <row r="8505" spans="1:43" x14ac:dyDescent="0.3">
      <c r="A8505" s="12"/>
      <c r="B8505" s="13"/>
      <c r="C8505" s="13"/>
      <c r="D8505" s="13"/>
      <c r="E8505" s="13"/>
      <c r="F8505" s="13"/>
      <c r="G8505" s="13"/>
      <c r="H8505" s="13"/>
      <c r="I8505" s="13"/>
      <c r="J8505" s="13"/>
      <c r="K8505" s="13"/>
      <c r="L8505" s="13"/>
      <c r="M8505" s="13"/>
      <c r="N8505" s="13"/>
      <c r="O8505" s="13"/>
      <c r="P8505" s="13"/>
      <c r="Q8505" s="13"/>
      <c r="R8505" s="13"/>
      <c r="S8505" s="13"/>
      <c r="T8505" s="13"/>
      <c r="U8505" s="13"/>
      <c r="V8505" s="13"/>
      <c r="W8505" s="13"/>
      <c r="X8505" s="13"/>
      <c r="Y8505" s="13"/>
      <c r="Z8505" s="13"/>
      <c r="AA8505" s="13"/>
      <c r="AB8505" s="13"/>
      <c r="AC8505" s="13"/>
      <c r="AD8505" s="13"/>
      <c r="AE8505" s="13"/>
      <c r="AF8505" s="13"/>
      <c r="AG8505" s="13"/>
      <c r="AH8505" s="13"/>
      <c r="AI8505" s="13"/>
      <c r="AJ8505" s="13"/>
      <c r="AK8505" s="13"/>
      <c r="AL8505" s="13"/>
      <c r="AM8505" s="13"/>
      <c r="AN8505" s="13"/>
      <c r="AO8505" s="13"/>
      <c r="AP8505" s="13"/>
      <c r="AQ8505" s="13"/>
    </row>
    <row r="8506" spans="1:43" x14ac:dyDescent="0.3">
      <c r="A8506" s="12"/>
      <c r="B8506" s="13"/>
      <c r="C8506" s="13"/>
      <c r="D8506" s="13"/>
      <c r="E8506" s="13"/>
      <c r="F8506" s="13"/>
      <c r="G8506" s="13"/>
      <c r="H8506" s="13"/>
      <c r="I8506" s="13"/>
      <c r="J8506" s="13"/>
      <c r="K8506" s="13"/>
      <c r="L8506" s="13"/>
      <c r="M8506" s="13"/>
      <c r="N8506" s="13"/>
      <c r="O8506" s="13"/>
      <c r="P8506" s="13"/>
      <c r="Q8506" s="13"/>
      <c r="R8506" s="13"/>
      <c r="S8506" s="13"/>
      <c r="T8506" s="13"/>
      <c r="U8506" s="13"/>
      <c r="V8506" s="13"/>
      <c r="W8506" s="13"/>
      <c r="X8506" s="13"/>
      <c r="Y8506" s="13"/>
      <c r="Z8506" s="13"/>
      <c r="AA8506" s="13"/>
      <c r="AB8506" s="13"/>
      <c r="AC8506" s="13"/>
      <c r="AD8506" s="13"/>
      <c r="AE8506" s="13"/>
      <c r="AF8506" s="13"/>
      <c r="AG8506" s="13"/>
      <c r="AH8506" s="13"/>
      <c r="AI8506" s="13"/>
      <c r="AJ8506" s="13"/>
      <c r="AK8506" s="13"/>
      <c r="AL8506" s="13"/>
      <c r="AM8506" s="13"/>
      <c r="AN8506" s="13"/>
      <c r="AO8506" s="13"/>
      <c r="AP8506" s="13"/>
      <c r="AQ8506" s="13"/>
    </row>
    <row r="8507" spans="1:43" x14ac:dyDescent="0.3">
      <c r="A8507" s="12"/>
      <c r="B8507" s="13"/>
      <c r="C8507" s="13"/>
      <c r="D8507" s="13"/>
      <c r="E8507" s="13"/>
      <c r="F8507" s="13"/>
      <c r="G8507" s="13"/>
      <c r="H8507" s="13"/>
      <c r="I8507" s="13"/>
      <c r="J8507" s="13"/>
      <c r="K8507" s="13"/>
      <c r="L8507" s="13"/>
      <c r="M8507" s="13"/>
      <c r="N8507" s="13"/>
      <c r="O8507" s="13"/>
      <c r="P8507" s="13"/>
      <c r="Q8507" s="13"/>
      <c r="R8507" s="13"/>
      <c r="S8507" s="13"/>
      <c r="T8507" s="13"/>
      <c r="U8507" s="13"/>
      <c r="V8507" s="13"/>
      <c r="W8507" s="13"/>
      <c r="X8507" s="13"/>
      <c r="Y8507" s="13"/>
      <c r="Z8507" s="13"/>
      <c r="AA8507" s="13"/>
      <c r="AB8507" s="13"/>
      <c r="AC8507" s="13"/>
      <c r="AD8507" s="13"/>
      <c r="AE8507" s="13"/>
      <c r="AF8507" s="13"/>
      <c r="AG8507" s="13"/>
      <c r="AH8507" s="13"/>
      <c r="AI8507" s="13"/>
      <c r="AJ8507" s="13"/>
      <c r="AK8507" s="13"/>
      <c r="AL8507" s="13"/>
      <c r="AM8507" s="13"/>
      <c r="AN8507" s="13"/>
      <c r="AO8507" s="13"/>
      <c r="AP8507" s="13"/>
      <c r="AQ8507" s="13"/>
    </row>
    <row r="8508" spans="1:43" x14ac:dyDescent="0.3">
      <c r="A8508" s="12"/>
      <c r="B8508" s="13"/>
      <c r="C8508" s="13"/>
      <c r="D8508" s="13"/>
      <c r="E8508" s="13"/>
      <c r="F8508" s="13"/>
      <c r="G8508" s="13"/>
      <c r="H8508" s="13"/>
      <c r="I8508" s="13"/>
      <c r="J8508" s="13"/>
      <c r="K8508" s="13"/>
      <c r="L8508" s="13"/>
      <c r="M8508" s="13"/>
      <c r="N8508" s="13"/>
      <c r="O8508" s="13"/>
      <c r="P8508" s="13"/>
      <c r="Q8508" s="13"/>
      <c r="R8508" s="13"/>
      <c r="S8508" s="13"/>
      <c r="T8508" s="13"/>
      <c r="U8508" s="13"/>
      <c r="V8508" s="13"/>
      <c r="W8508" s="13"/>
      <c r="X8508" s="13"/>
      <c r="Y8508" s="13"/>
      <c r="Z8508" s="13"/>
      <c r="AA8508" s="13"/>
      <c r="AB8508" s="13"/>
      <c r="AC8508" s="13"/>
      <c r="AD8508" s="13"/>
      <c r="AE8508" s="13"/>
      <c r="AF8508" s="13"/>
      <c r="AG8508" s="13"/>
      <c r="AH8508" s="13"/>
      <c r="AI8508" s="13"/>
      <c r="AJ8508" s="13"/>
      <c r="AK8508" s="13"/>
      <c r="AL8508" s="13"/>
      <c r="AM8508" s="13"/>
      <c r="AN8508" s="13"/>
      <c r="AO8508" s="13"/>
      <c r="AP8508" s="13"/>
      <c r="AQ8508" s="13"/>
    </row>
    <row r="8509" spans="1:43" x14ac:dyDescent="0.3">
      <c r="A8509" s="12"/>
      <c r="B8509" s="13"/>
      <c r="C8509" s="13"/>
      <c r="D8509" s="13"/>
      <c r="E8509" s="13"/>
      <c r="F8509" s="13"/>
      <c r="G8509" s="13"/>
      <c r="H8509" s="13"/>
      <c r="I8509" s="13"/>
      <c r="J8509" s="13"/>
      <c r="K8509" s="13"/>
      <c r="L8509" s="13"/>
      <c r="M8509" s="13"/>
      <c r="N8509" s="13"/>
      <c r="O8509" s="13"/>
      <c r="P8509" s="13"/>
      <c r="Q8509" s="13"/>
      <c r="R8509" s="13"/>
      <c r="S8509" s="13"/>
      <c r="T8509" s="13"/>
      <c r="U8509" s="13"/>
      <c r="V8509" s="13"/>
      <c r="W8509" s="13"/>
      <c r="X8509" s="13"/>
      <c r="Y8509" s="13"/>
      <c r="Z8509" s="13"/>
      <c r="AA8509" s="13"/>
      <c r="AB8509" s="13"/>
      <c r="AC8509" s="13"/>
      <c r="AD8509" s="13"/>
      <c r="AE8509" s="13"/>
      <c r="AF8509" s="13"/>
      <c r="AG8509" s="13"/>
      <c r="AH8509" s="13"/>
      <c r="AI8509" s="13"/>
      <c r="AJ8509" s="13"/>
      <c r="AK8509" s="13"/>
      <c r="AL8509" s="13"/>
      <c r="AM8509" s="13"/>
      <c r="AN8509" s="13"/>
      <c r="AO8509" s="13"/>
      <c r="AP8509" s="13"/>
      <c r="AQ8509" s="13"/>
    </row>
    <row r="8510" spans="1:43" x14ac:dyDescent="0.3">
      <c r="A8510" s="12"/>
      <c r="B8510" s="13"/>
      <c r="C8510" s="13"/>
      <c r="D8510" s="13"/>
      <c r="E8510" s="13"/>
      <c r="F8510" s="13"/>
      <c r="G8510" s="13"/>
      <c r="H8510" s="13"/>
      <c r="I8510" s="13"/>
      <c r="J8510" s="13"/>
      <c r="K8510" s="13"/>
      <c r="L8510" s="13"/>
      <c r="M8510" s="13"/>
      <c r="N8510" s="13"/>
      <c r="O8510" s="13"/>
      <c r="P8510" s="13"/>
      <c r="Q8510" s="13"/>
      <c r="R8510" s="13"/>
      <c r="S8510" s="13"/>
      <c r="T8510" s="13"/>
      <c r="U8510" s="13"/>
      <c r="V8510" s="13"/>
      <c r="W8510" s="13"/>
      <c r="X8510" s="13"/>
      <c r="Y8510" s="13"/>
      <c r="Z8510" s="13"/>
      <c r="AA8510" s="13"/>
      <c r="AB8510" s="13"/>
      <c r="AC8510" s="13"/>
      <c r="AD8510" s="13"/>
      <c r="AE8510" s="13"/>
      <c r="AF8510" s="13"/>
      <c r="AG8510" s="13"/>
      <c r="AH8510" s="13"/>
      <c r="AI8510" s="13"/>
      <c r="AJ8510" s="13"/>
      <c r="AK8510" s="13"/>
      <c r="AL8510" s="13"/>
      <c r="AM8510" s="13"/>
      <c r="AN8510" s="13"/>
      <c r="AO8510" s="13"/>
      <c r="AP8510" s="13"/>
      <c r="AQ8510" s="13"/>
    </row>
    <row r="8511" spans="1:43" x14ac:dyDescent="0.3">
      <c r="A8511" s="12"/>
      <c r="B8511" s="13"/>
      <c r="C8511" s="13"/>
      <c r="D8511" s="13"/>
      <c r="E8511" s="13"/>
      <c r="F8511" s="13"/>
      <c r="G8511" s="13"/>
      <c r="H8511" s="13"/>
      <c r="I8511" s="13"/>
      <c r="J8511" s="13"/>
      <c r="K8511" s="13"/>
      <c r="L8511" s="13"/>
      <c r="M8511" s="13"/>
      <c r="N8511" s="13"/>
      <c r="O8511" s="13"/>
      <c r="P8511" s="13"/>
      <c r="Q8511" s="13"/>
      <c r="R8511" s="13"/>
      <c r="S8511" s="13"/>
      <c r="T8511" s="13"/>
      <c r="U8511" s="13"/>
      <c r="V8511" s="13"/>
      <c r="W8511" s="13"/>
      <c r="X8511" s="13"/>
      <c r="Y8511" s="13"/>
      <c r="Z8511" s="13"/>
      <c r="AA8511" s="13"/>
      <c r="AB8511" s="13"/>
      <c r="AC8511" s="13"/>
      <c r="AD8511" s="13"/>
      <c r="AE8511" s="13"/>
      <c r="AF8511" s="13"/>
      <c r="AG8511" s="13"/>
      <c r="AH8511" s="13"/>
      <c r="AI8511" s="13"/>
      <c r="AJ8511" s="13"/>
      <c r="AK8511" s="13"/>
      <c r="AL8511" s="13"/>
      <c r="AM8511" s="13"/>
      <c r="AN8511" s="13"/>
      <c r="AO8511" s="13"/>
      <c r="AP8511" s="13"/>
      <c r="AQ8511" s="13"/>
    </row>
    <row r="8512" spans="1:43" x14ac:dyDescent="0.3">
      <c r="A8512" s="12"/>
      <c r="B8512" s="13"/>
      <c r="C8512" s="13"/>
      <c r="D8512" s="13"/>
      <c r="E8512" s="13"/>
      <c r="F8512" s="13"/>
      <c r="G8512" s="13"/>
      <c r="H8512" s="13"/>
      <c r="I8512" s="13"/>
      <c r="J8512" s="13"/>
      <c r="K8512" s="13"/>
      <c r="L8512" s="13"/>
      <c r="M8512" s="13"/>
      <c r="N8512" s="13"/>
      <c r="O8512" s="13"/>
      <c r="P8512" s="13"/>
      <c r="Q8512" s="13"/>
      <c r="R8512" s="13"/>
      <c r="S8512" s="13"/>
      <c r="T8512" s="13"/>
      <c r="U8512" s="13"/>
      <c r="V8512" s="13"/>
      <c r="W8512" s="13"/>
      <c r="X8512" s="13"/>
      <c r="Y8512" s="13"/>
      <c r="Z8512" s="13"/>
      <c r="AA8512" s="13"/>
      <c r="AB8512" s="13"/>
      <c r="AC8512" s="13"/>
      <c r="AD8512" s="13"/>
      <c r="AE8512" s="13"/>
      <c r="AF8512" s="13"/>
      <c r="AG8512" s="13"/>
      <c r="AH8512" s="13"/>
      <c r="AI8512" s="13"/>
      <c r="AJ8512" s="13"/>
      <c r="AK8512" s="13"/>
      <c r="AL8512" s="13"/>
      <c r="AM8512" s="13"/>
      <c r="AN8512" s="13"/>
      <c r="AO8512" s="13"/>
      <c r="AP8512" s="13"/>
      <c r="AQ8512" s="13"/>
    </row>
    <row r="8513" spans="1:43" x14ac:dyDescent="0.3">
      <c r="A8513" s="12"/>
      <c r="B8513" s="13"/>
      <c r="C8513" s="13"/>
      <c r="D8513" s="13"/>
      <c r="E8513" s="13"/>
      <c r="F8513" s="13"/>
      <c r="G8513" s="13"/>
      <c r="H8513" s="13"/>
      <c r="I8513" s="13"/>
      <c r="J8513" s="13"/>
      <c r="K8513" s="13"/>
      <c r="L8513" s="13"/>
      <c r="M8513" s="13"/>
      <c r="N8513" s="13"/>
      <c r="O8513" s="13"/>
      <c r="P8513" s="13"/>
      <c r="Q8513" s="13"/>
      <c r="R8513" s="13"/>
      <c r="S8513" s="13"/>
      <c r="T8513" s="13"/>
      <c r="U8513" s="13"/>
      <c r="V8513" s="13"/>
      <c r="W8513" s="13"/>
      <c r="X8513" s="13"/>
      <c r="Y8513" s="13"/>
      <c r="Z8513" s="13"/>
      <c r="AA8513" s="13"/>
      <c r="AB8513" s="13"/>
      <c r="AC8513" s="13"/>
      <c r="AD8513" s="13"/>
      <c r="AE8513" s="13"/>
      <c r="AF8513" s="13"/>
      <c r="AG8513" s="13"/>
      <c r="AH8513" s="13"/>
      <c r="AI8513" s="13"/>
      <c r="AJ8513" s="13"/>
      <c r="AK8513" s="13"/>
      <c r="AL8513" s="13"/>
      <c r="AM8513" s="13"/>
      <c r="AN8513" s="13"/>
      <c r="AO8513" s="13"/>
      <c r="AP8513" s="13"/>
      <c r="AQ8513" s="13"/>
    </row>
    <row r="8514" spans="1:43" x14ac:dyDescent="0.3">
      <c r="A8514" s="12"/>
      <c r="B8514" s="13"/>
      <c r="C8514" s="13"/>
      <c r="D8514" s="13"/>
      <c r="E8514" s="13"/>
      <c r="F8514" s="13"/>
      <c r="G8514" s="13"/>
      <c r="H8514" s="13"/>
      <c r="I8514" s="13"/>
      <c r="J8514" s="13"/>
      <c r="K8514" s="13"/>
      <c r="L8514" s="13"/>
      <c r="M8514" s="13"/>
      <c r="N8514" s="13"/>
      <c r="O8514" s="13"/>
      <c r="P8514" s="13"/>
      <c r="Q8514" s="13"/>
      <c r="R8514" s="13"/>
      <c r="S8514" s="13"/>
      <c r="T8514" s="13"/>
      <c r="U8514" s="13"/>
      <c r="V8514" s="13"/>
      <c r="W8514" s="13"/>
      <c r="X8514" s="13"/>
      <c r="Y8514" s="13"/>
      <c r="Z8514" s="13"/>
      <c r="AA8514" s="13"/>
      <c r="AB8514" s="13"/>
      <c r="AC8514" s="13"/>
      <c r="AD8514" s="13"/>
      <c r="AE8514" s="13"/>
      <c r="AF8514" s="13"/>
      <c r="AG8514" s="13"/>
      <c r="AH8514" s="13"/>
      <c r="AI8514" s="13"/>
      <c r="AJ8514" s="13"/>
      <c r="AK8514" s="13"/>
      <c r="AL8514" s="13"/>
      <c r="AM8514" s="13"/>
      <c r="AN8514" s="13"/>
      <c r="AO8514" s="13"/>
      <c r="AP8514" s="13"/>
      <c r="AQ8514" s="13"/>
    </row>
    <row r="8515" spans="1:43" x14ac:dyDescent="0.3">
      <c r="A8515" s="12"/>
      <c r="B8515" s="13"/>
      <c r="C8515" s="13"/>
      <c r="D8515" s="13"/>
      <c r="E8515" s="13"/>
      <c r="F8515" s="13"/>
      <c r="G8515" s="13"/>
      <c r="H8515" s="13"/>
      <c r="I8515" s="13"/>
      <c r="J8515" s="13"/>
      <c r="K8515" s="13"/>
      <c r="L8515" s="13"/>
      <c r="M8515" s="13"/>
      <c r="N8515" s="13"/>
      <c r="O8515" s="13"/>
      <c r="P8515" s="13"/>
      <c r="Q8515" s="13"/>
      <c r="R8515" s="13"/>
      <c r="S8515" s="13"/>
      <c r="T8515" s="13"/>
      <c r="U8515" s="13"/>
      <c r="V8515" s="13"/>
      <c r="W8515" s="13"/>
      <c r="X8515" s="13"/>
      <c r="Y8515" s="13"/>
      <c r="Z8515" s="13"/>
      <c r="AA8515" s="13"/>
      <c r="AB8515" s="13"/>
      <c r="AC8515" s="13"/>
      <c r="AD8515" s="13"/>
      <c r="AE8515" s="13"/>
      <c r="AF8515" s="13"/>
      <c r="AG8515" s="13"/>
      <c r="AH8515" s="13"/>
      <c r="AI8515" s="13"/>
      <c r="AJ8515" s="13"/>
      <c r="AK8515" s="13"/>
      <c r="AL8515" s="13"/>
      <c r="AM8515" s="13"/>
      <c r="AN8515" s="13"/>
      <c r="AO8515" s="13"/>
      <c r="AP8515" s="13"/>
      <c r="AQ8515" s="13"/>
    </row>
    <row r="8516" spans="1:43" x14ac:dyDescent="0.3">
      <c r="A8516" s="12"/>
      <c r="B8516" s="13"/>
      <c r="C8516" s="13"/>
      <c r="D8516" s="13"/>
      <c r="E8516" s="13"/>
      <c r="F8516" s="13"/>
      <c r="G8516" s="13"/>
      <c r="H8516" s="13"/>
      <c r="I8516" s="13"/>
      <c r="J8516" s="13"/>
      <c r="K8516" s="13"/>
      <c r="L8516" s="13"/>
      <c r="M8516" s="13"/>
      <c r="N8516" s="13"/>
      <c r="O8516" s="13"/>
      <c r="P8516" s="13"/>
      <c r="Q8516" s="13"/>
      <c r="R8516" s="13"/>
      <c r="S8516" s="13"/>
      <c r="T8516" s="13"/>
      <c r="U8516" s="13"/>
      <c r="V8516" s="13"/>
      <c r="W8516" s="13"/>
      <c r="X8516" s="13"/>
      <c r="Y8516" s="13"/>
      <c r="Z8516" s="13"/>
      <c r="AA8516" s="13"/>
      <c r="AB8516" s="13"/>
      <c r="AC8516" s="13"/>
      <c r="AD8516" s="13"/>
      <c r="AE8516" s="13"/>
      <c r="AF8516" s="13"/>
      <c r="AG8516" s="13"/>
      <c r="AH8516" s="13"/>
      <c r="AI8516" s="13"/>
      <c r="AJ8516" s="13"/>
      <c r="AK8516" s="13"/>
      <c r="AL8516" s="13"/>
      <c r="AM8516" s="13"/>
      <c r="AN8516" s="13"/>
      <c r="AO8516" s="13"/>
      <c r="AP8516" s="13"/>
      <c r="AQ8516" s="13"/>
    </row>
    <row r="8517" spans="1:43" x14ac:dyDescent="0.3">
      <c r="A8517" s="12"/>
      <c r="B8517" s="13"/>
      <c r="C8517" s="13"/>
      <c r="D8517" s="13"/>
      <c r="E8517" s="13"/>
      <c r="F8517" s="13"/>
      <c r="G8517" s="13"/>
      <c r="H8517" s="13"/>
      <c r="I8517" s="13"/>
      <c r="J8517" s="13"/>
      <c r="K8517" s="13"/>
      <c r="L8517" s="13"/>
      <c r="M8517" s="13"/>
      <c r="N8517" s="13"/>
      <c r="O8517" s="13"/>
      <c r="P8517" s="13"/>
      <c r="Q8517" s="13"/>
      <c r="R8517" s="13"/>
      <c r="S8517" s="13"/>
      <c r="T8517" s="13"/>
      <c r="U8517" s="13"/>
      <c r="V8517" s="13"/>
      <c r="W8517" s="13"/>
      <c r="X8517" s="13"/>
      <c r="Y8517" s="13"/>
      <c r="Z8517" s="13"/>
      <c r="AA8517" s="13"/>
      <c r="AB8517" s="13"/>
      <c r="AC8517" s="13"/>
      <c r="AD8517" s="13"/>
      <c r="AE8517" s="13"/>
      <c r="AF8517" s="13"/>
      <c r="AG8517" s="13"/>
      <c r="AH8517" s="13"/>
      <c r="AI8517" s="13"/>
      <c r="AJ8517" s="13"/>
      <c r="AK8517" s="13"/>
      <c r="AL8517" s="13"/>
      <c r="AM8517" s="13"/>
      <c r="AN8517" s="13"/>
      <c r="AO8517" s="13"/>
      <c r="AP8517" s="13"/>
      <c r="AQ8517" s="13"/>
    </row>
    <row r="8518" spans="1:43" x14ac:dyDescent="0.3">
      <c r="A8518" s="12"/>
      <c r="B8518" s="13"/>
      <c r="C8518" s="13"/>
      <c r="D8518" s="13"/>
      <c r="E8518" s="13"/>
      <c r="F8518" s="13"/>
      <c r="G8518" s="13"/>
      <c r="H8518" s="13"/>
      <c r="I8518" s="13"/>
      <c r="J8518" s="13"/>
      <c r="K8518" s="13"/>
      <c r="L8518" s="13"/>
      <c r="M8518" s="13"/>
      <c r="N8518" s="13"/>
      <c r="O8518" s="13"/>
      <c r="P8518" s="13"/>
      <c r="Q8518" s="13"/>
      <c r="R8518" s="13"/>
      <c r="S8518" s="13"/>
      <c r="T8518" s="13"/>
      <c r="U8518" s="13"/>
      <c r="V8518" s="13"/>
      <c r="W8518" s="13"/>
      <c r="X8518" s="13"/>
      <c r="Y8518" s="13"/>
      <c r="Z8518" s="13"/>
      <c r="AA8518" s="13"/>
      <c r="AB8518" s="13"/>
      <c r="AC8518" s="13"/>
      <c r="AD8518" s="13"/>
      <c r="AE8518" s="13"/>
      <c r="AF8518" s="13"/>
      <c r="AG8518" s="13"/>
      <c r="AH8518" s="13"/>
      <c r="AI8518" s="13"/>
      <c r="AJ8518" s="13"/>
      <c r="AK8518" s="13"/>
      <c r="AL8518" s="13"/>
      <c r="AM8518" s="13"/>
      <c r="AN8518" s="13"/>
      <c r="AO8518" s="13"/>
      <c r="AP8518" s="13"/>
      <c r="AQ8518" s="13"/>
    </row>
    <row r="8519" spans="1:43" x14ac:dyDescent="0.3">
      <c r="A8519" s="12"/>
      <c r="B8519" s="13"/>
      <c r="C8519" s="13"/>
      <c r="D8519" s="13"/>
      <c r="E8519" s="13"/>
      <c r="F8519" s="13"/>
      <c r="G8519" s="13"/>
      <c r="H8519" s="13"/>
      <c r="I8519" s="13"/>
      <c r="J8519" s="13"/>
      <c r="K8519" s="13"/>
      <c r="L8519" s="13"/>
      <c r="M8519" s="13"/>
      <c r="N8519" s="13"/>
      <c r="O8519" s="13"/>
      <c r="P8519" s="13"/>
      <c r="Q8519" s="13"/>
      <c r="R8519" s="13"/>
      <c r="S8519" s="13"/>
      <c r="T8519" s="13"/>
      <c r="U8519" s="13"/>
      <c r="V8519" s="13"/>
      <c r="W8519" s="13"/>
      <c r="X8519" s="13"/>
      <c r="Y8519" s="13"/>
      <c r="Z8519" s="13"/>
      <c r="AA8519" s="13"/>
      <c r="AB8519" s="13"/>
      <c r="AC8519" s="13"/>
      <c r="AD8519" s="13"/>
      <c r="AE8519" s="13"/>
      <c r="AF8519" s="13"/>
      <c r="AG8519" s="13"/>
      <c r="AH8519" s="13"/>
      <c r="AI8519" s="13"/>
      <c r="AJ8519" s="13"/>
      <c r="AK8519" s="13"/>
      <c r="AL8519" s="13"/>
      <c r="AM8519" s="13"/>
      <c r="AN8519" s="13"/>
      <c r="AO8519" s="13"/>
      <c r="AP8519" s="13"/>
      <c r="AQ8519" s="13"/>
    </row>
    <row r="8520" spans="1:43" x14ac:dyDescent="0.3">
      <c r="A8520" s="12"/>
      <c r="B8520" s="13"/>
      <c r="C8520" s="13"/>
      <c r="D8520" s="13"/>
      <c r="E8520" s="13"/>
      <c r="F8520" s="13"/>
      <c r="G8520" s="13"/>
      <c r="H8520" s="13"/>
      <c r="I8520" s="13"/>
      <c r="J8520" s="13"/>
      <c r="K8520" s="13"/>
      <c r="L8520" s="13"/>
      <c r="M8520" s="13"/>
      <c r="N8520" s="13"/>
      <c r="O8520" s="13"/>
      <c r="P8520" s="13"/>
      <c r="Q8520" s="13"/>
      <c r="R8520" s="13"/>
      <c r="S8520" s="13"/>
      <c r="T8520" s="13"/>
      <c r="U8520" s="13"/>
      <c r="V8520" s="13"/>
      <c r="W8520" s="13"/>
      <c r="X8520" s="13"/>
      <c r="Y8520" s="13"/>
      <c r="Z8520" s="13"/>
      <c r="AA8520" s="13"/>
      <c r="AB8520" s="13"/>
      <c r="AC8520" s="13"/>
      <c r="AD8520" s="13"/>
      <c r="AE8520" s="13"/>
      <c r="AF8520" s="13"/>
      <c r="AG8520" s="13"/>
      <c r="AH8520" s="13"/>
      <c r="AI8520" s="13"/>
      <c r="AJ8520" s="13"/>
      <c r="AK8520" s="13"/>
      <c r="AL8520" s="13"/>
      <c r="AM8520" s="13"/>
      <c r="AN8520" s="13"/>
      <c r="AO8520" s="13"/>
      <c r="AP8520" s="13"/>
      <c r="AQ8520" s="13"/>
    </row>
    <row r="8521" spans="1:43" x14ac:dyDescent="0.3">
      <c r="A8521" s="12"/>
      <c r="B8521" s="13"/>
      <c r="C8521" s="13"/>
      <c r="D8521" s="13"/>
      <c r="E8521" s="13"/>
      <c r="F8521" s="13"/>
      <c r="G8521" s="13"/>
      <c r="H8521" s="13"/>
      <c r="I8521" s="13"/>
      <c r="J8521" s="13"/>
      <c r="K8521" s="13"/>
      <c r="L8521" s="13"/>
      <c r="M8521" s="13"/>
      <c r="N8521" s="13"/>
      <c r="O8521" s="13"/>
      <c r="P8521" s="13"/>
      <c r="Q8521" s="13"/>
      <c r="R8521" s="13"/>
      <c r="S8521" s="13"/>
      <c r="T8521" s="13"/>
      <c r="U8521" s="13"/>
      <c r="V8521" s="13"/>
      <c r="W8521" s="13"/>
      <c r="X8521" s="13"/>
      <c r="Y8521" s="13"/>
      <c r="Z8521" s="13"/>
      <c r="AA8521" s="13"/>
      <c r="AB8521" s="13"/>
      <c r="AC8521" s="13"/>
      <c r="AD8521" s="13"/>
      <c r="AE8521" s="13"/>
      <c r="AF8521" s="13"/>
      <c r="AG8521" s="13"/>
      <c r="AH8521" s="13"/>
      <c r="AI8521" s="13"/>
      <c r="AJ8521" s="13"/>
      <c r="AK8521" s="13"/>
      <c r="AL8521" s="13"/>
      <c r="AM8521" s="13"/>
      <c r="AN8521" s="13"/>
      <c r="AO8521" s="13"/>
      <c r="AP8521" s="13"/>
      <c r="AQ8521" s="13"/>
    </row>
    <row r="8522" spans="1:43" x14ac:dyDescent="0.3">
      <c r="A8522" s="12"/>
      <c r="B8522" s="13"/>
      <c r="C8522" s="13"/>
      <c r="D8522" s="13"/>
      <c r="E8522" s="13"/>
      <c r="F8522" s="13"/>
      <c r="G8522" s="13"/>
      <c r="H8522" s="13"/>
      <c r="I8522" s="13"/>
      <c r="J8522" s="13"/>
      <c r="K8522" s="13"/>
      <c r="L8522" s="13"/>
      <c r="M8522" s="13"/>
      <c r="N8522" s="13"/>
      <c r="O8522" s="13"/>
      <c r="P8522" s="13"/>
      <c r="Q8522" s="13"/>
      <c r="R8522" s="13"/>
      <c r="S8522" s="13"/>
      <c r="T8522" s="13"/>
      <c r="U8522" s="13"/>
      <c r="V8522" s="13"/>
      <c r="W8522" s="13"/>
      <c r="X8522" s="13"/>
      <c r="Y8522" s="13"/>
      <c r="Z8522" s="13"/>
      <c r="AA8522" s="13"/>
      <c r="AB8522" s="13"/>
      <c r="AC8522" s="13"/>
      <c r="AD8522" s="13"/>
      <c r="AE8522" s="13"/>
      <c r="AF8522" s="13"/>
      <c r="AG8522" s="13"/>
      <c r="AH8522" s="13"/>
      <c r="AI8522" s="13"/>
      <c r="AJ8522" s="13"/>
      <c r="AK8522" s="13"/>
      <c r="AL8522" s="13"/>
      <c r="AM8522" s="13"/>
      <c r="AN8522" s="13"/>
      <c r="AO8522" s="13"/>
      <c r="AP8522" s="13"/>
      <c r="AQ8522" s="13"/>
    </row>
    <row r="8523" spans="1:43" x14ac:dyDescent="0.3">
      <c r="A8523" s="12"/>
      <c r="B8523" s="13"/>
      <c r="C8523" s="13"/>
      <c r="D8523" s="13"/>
      <c r="E8523" s="13"/>
      <c r="F8523" s="13"/>
      <c r="G8523" s="13"/>
      <c r="H8523" s="13"/>
      <c r="I8523" s="13"/>
      <c r="J8523" s="13"/>
      <c r="K8523" s="13"/>
      <c r="L8523" s="13"/>
      <c r="M8523" s="13"/>
      <c r="N8523" s="13"/>
      <c r="O8523" s="13"/>
      <c r="P8523" s="13"/>
      <c r="Q8523" s="13"/>
      <c r="R8523" s="13"/>
      <c r="S8523" s="13"/>
      <c r="T8523" s="13"/>
      <c r="U8523" s="13"/>
      <c r="V8523" s="13"/>
      <c r="W8523" s="13"/>
      <c r="X8523" s="13"/>
      <c r="Y8523" s="13"/>
      <c r="Z8523" s="13"/>
      <c r="AA8523" s="13"/>
      <c r="AB8523" s="13"/>
      <c r="AC8523" s="13"/>
      <c r="AD8523" s="13"/>
      <c r="AE8523" s="13"/>
      <c r="AF8523" s="13"/>
      <c r="AG8523" s="13"/>
      <c r="AH8523" s="13"/>
      <c r="AI8523" s="13"/>
      <c r="AJ8523" s="13"/>
      <c r="AK8523" s="13"/>
      <c r="AL8523" s="13"/>
      <c r="AM8523" s="13"/>
      <c r="AN8523" s="13"/>
      <c r="AO8523" s="13"/>
      <c r="AP8523" s="13"/>
      <c r="AQ8523" s="13"/>
    </row>
    <row r="8524" spans="1:43" x14ac:dyDescent="0.3">
      <c r="A8524" s="12"/>
      <c r="B8524" s="13"/>
      <c r="C8524" s="13"/>
      <c r="D8524" s="13"/>
      <c r="E8524" s="13"/>
      <c r="F8524" s="13"/>
      <c r="G8524" s="13"/>
      <c r="H8524" s="13"/>
      <c r="I8524" s="13"/>
      <c r="J8524" s="13"/>
      <c r="K8524" s="13"/>
      <c r="L8524" s="13"/>
      <c r="M8524" s="13"/>
      <c r="N8524" s="13"/>
      <c r="O8524" s="13"/>
      <c r="P8524" s="13"/>
      <c r="Q8524" s="13"/>
      <c r="R8524" s="13"/>
      <c r="S8524" s="13"/>
      <c r="T8524" s="13"/>
      <c r="U8524" s="13"/>
      <c r="V8524" s="13"/>
      <c r="W8524" s="13"/>
      <c r="X8524" s="13"/>
      <c r="Y8524" s="13"/>
      <c r="Z8524" s="13"/>
      <c r="AA8524" s="13"/>
      <c r="AB8524" s="13"/>
      <c r="AC8524" s="13"/>
      <c r="AD8524" s="13"/>
      <c r="AE8524" s="13"/>
      <c r="AF8524" s="13"/>
      <c r="AG8524" s="13"/>
      <c r="AH8524" s="13"/>
      <c r="AI8524" s="13"/>
      <c r="AJ8524" s="13"/>
      <c r="AK8524" s="13"/>
      <c r="AL8524" s="13"/>
      <c r="AM8524" s="13"/>
      <c r="AN8524" s="13"/>
      <c r="AO8524" s="13"/>
      <c r="AP8524" s="13"/>
      <c r="AQ8524" s="13"/>
    </row>
    <row r="8525" spans="1:43" x14ac:dyDescent="0.3">
      <c r="A8525" s="12"/>
      <c r="B8525" s="13"/>
      <c r="C8525" s="13"/>
      <c r="D8525" s="13"/>
      <c r="E8525" s="13"/>
      <c r="F8525" s="13"/>
      <c r="G8525" s="13"/>
      <c r="H8525" s="13"/>
      <c r="I8525" s="13"/>
      <c r="J8525" s="13"/>
      <c r="K8525" s="13"/>
      <c r="L8525" s="13"/>
      <c r="M8525" s="13"/>
      <c r="N8525" s="13"/>
      <c r="O8525" s="13"/>
      <c r="P8525" s="13"/>
      <c r="Q8525" s="13"/>
      <c r="R8525" s="13"/>
      <c r="S8525" s="13"/>
      <c r="T8525" s="13"/>
      <c r="U8525" s="13"/>
      <c r="V8525" s="13"/>
      <c r="W8525" s="13"/>
      <c r="X8525" s="13"/>
      <c r="Y8525" s="13"/>
      <c r="Z8525" s="13"/>
      <c r="AA8525" s="13"/>
      <c r="AB8525" s="13"/>
      <c r="AC8525" s="13"/>
      <c r="AD8525" s="13"/>
      <c r="AE8525" s="13"/>
      <c r="AF8525" s="13"/>
      <c r="AG8525" s="13"/>
      <c r="AH8525" s="13"/>
      <c r="AI8525" s="13"/>
      <c r="AJ8525" s="13"/>
      <c r="AK8525" s="13"/>
      <c r="AL8525" s="13"/>
      <c r="AM8525" s="13"/>
      <c r="AN8525" s="13"/>
      <c r="AO8525" s="13"/>
      <c r="AP8525" s="13"/>
      <c r="AQ8525" s="13"/>
    </row>
    <row r="8526" spans="1:43" x14ac:dyDescent="0.3">
      <c r="A8526" s="12"/>
      <c r="B8526" s="13"/>
      <c r="C8526" s="13"/>
      <c r="D8526" s="13"/>
      <c r="E8526" s="13"/>
      <c r="F8526" s="13"/>
      <c r="G8526" s="13"/>
      <c r="H8526" s="13"/>
      <c r="I8526" s="13"/>
      <c r="J8526" s="13"/>
      <c r="K8526" s="13"/>
      <c r="L8526" s="13"/>
      <c r="M8526" s="13"/>
      <c r="N8526" s="13"/>
      <c r="O8526" s="13"/>
      <c r="P8526" s="13"/>
      <c r="Q8526" s="13"/>
      <c r="R8526" s="13"/>
      <c r="S8526" s="13"/>
      <c r="T8526" s="13"/>
      <c r="U8526" s="13"/>
      <c r="V8526" s="13"/>
      <c r="W8526" s="13"/>
      <c r="X8526" s="13"/>
      <c r="Y8526" s="13"/>
      <c r="Z8526" s="13"/>
      <c r="AA8526" s="13"/>
      <c r="AB8526" s="13"/>
      <c r="AC8526" s="13"/>
      <c r="AD8526" s="13"/>
      <c r="AE8526" s="13"/>
      <c r="AF8526" s="13"/>
      <c r="AG8526" s="13"/>
      <c r="AH8526" s="13"/>
      <c r="AI8526" s="13"/>
      <c r="AJ8526" s="13"/>
      <c r="AK8526" s="13"/>
      <c r="AL8526" s="13"/>
      <c r="AM8526" s="13"/>
      <c r="AN8526" s="13"/>
      <c r="AO8526" s="13"/>
      <c r="AP8526" s="13"/>
      <c r="AQ8526" s="13"/>
    </row>
    <row r="8527" spans="1:43" x14ac:dyDescent="0.3">
      <c r="A8527" s="12"/>
      <c r="B8527" s="13"/>
      <c r="C8527" s="13"/>
      <c r="D8527" s="13"/>
      <c r="E8527" s="13"/>
      <c r="F8527" s="13"/>
      <c r="G8527" s="13"/>
      <c r="H8527" s="13"/>
      <c r="I8527" s="13"/>
      <c r="J8527" s="13"/>
      <c r="K8527" s="13"/>
      <c r="L8527" s="13"/>
      <c r="M8527" s="13"/>
      <c r="N8527" s="13"/>
      <c r="O8527" s="13"/>
      <c r="P8527" s="13"/>
      <c r="Q8527" s="13"/>
      <c r="R8527" s="13"/>
      <c r="S8527" s="13"/>
      <c r="T8527" s="13"/>
      <c r="U8527" s="13"/>
      <c r="V8527" s="13"/>
      <c r="W8527" s="13"/>
      <c r="X8527" s="13"/>
      <c r="Y8527" s="13"/>
      <c r="Z8527" s="13"/>
      <c r="AA8527" s="13"/>
      <c r="AB8527" s="13"/>
      <c r="AC8527" s="13"/>
      <c r="AD8527" s="13"/>
      <c r="AE8527" s="13"/>
      <c r="AF8527" s="13"/>
      <c r="AG8527" s="13"/>
      <c r="AH8527" s="13"/>
      <c r="AI8527" s="13"/>
      <c r="AJ8527" s="13"/>
      <c r="AK8527" s="13"/>
      <c r="AL8527" s="13"/>
      <c r="AM8527" s="13"/>
      <c r="AN8527" s="13"/>
      <c r="AO8527" s="13"/>
      <c r="AP8527" s="13"/>
      <c r="AQ8527" s="13"/>
    </row>
    <row r="8528" spans="1:43" x14ac:dyDescent="0.3">
      <c r="A8528" s="12"/>
      <c r="B8528" s="13"/>
      <c r="C8528" s="13"/>
      <c r="D8528" s="13"/>
      <c r="E8528" s="13"/>
      <c r="F8528" s="13"/>
      <c r="G8528" s="13"/>
      <c r="H8528" s="13"/>
      <c r="I8528" s="13"/>
      <c r="J8528" s="13"/>
      <c r="K8528" s="13"/>
      <c r="L8528" s="13"/>
      <c r="M8528" s="13"/>
      <c r="N8528" s="13"/>
      <c r="O8528" s="13"/>
      <c r="P8528" s="13"/>
      <c r="Q8528" s="13"/>
      <c r="R8528" s="13"/>
      <c r="S8528" s="13"/>
      <c r="T8528" s="13"/>
      <c r="U8528" s="13"/>
      <c r="V8528" s="13"/>
      <c r="W8528" s="13"/>
      <c r="X8528" s="13"/>
      <c r="Y8528" s="13"/>
      <c r="Z8528" s="13"/>
      <c r="AA8528" s="13"/>
      <c r="AB8528" s="13"/>
      <c r="AC8528" s="13"/>
      <c r="AD8528" s="13"/>
      <c r="AE8528" s="13"/>
      <c r="AF8528" s="13"/>
      <c r="AG8528" s="13"/>
      <c r="AH8528" s="13"/>
      <c r="AI8528" s="13"/>
      <c r="AJ8528" s="13"/>
      <c r="AK8528" s="13"/>
      <c r="AL8528" s="13"/>
      <c r="AM8528" s="13"/>
      <c r="AN8528" s="13"/>
      <c r="AO8528" s="13"/>
      <c r="AP8528" s="13"/>
      <c r="AQ8528" s="13"/>
    </row>
    <row r="8529" spans="1:43" x14ac:dyDescent="0.3">
      <c r="A8529" s="12"/>
      <c r="B8529" s="13"/>
      <c r="C8529" s="13"/>
      <c r="D8529" s="13"/>
      <c r="E8529" s="13"/>
      <c r="F8529" s="13"/>
      <c r="G8529" s="13"/>
      <c r="H8529" s="13"/>
      <c r="I8529" s="13"/>
      <c r="J8529" s="13"/>
      <c r="K8529" s="13"/>
      <c r="L8529" s="13"/>
      <c r="M8529" s="13"/>
      <c r="N8529" s="13"/>
      <c r="O8529" s="13"/>
      <c r="P8529" s="13"/>
      <c r="Q8529" s="13"/>
      <c r="R8529" s="13"/>
      <c r="S8529" s="13"/>
      <c r="T8529" s="13"/>
      <c r="U8529" s="13"/>
      <c r="V8529" s="13"/>
      <c r="W8529" s="13"/>
      <c r="X8529" s="13"/>
      <c r="Y8529" s="13"/>
      <c r="Z8529" s="13"/>
      <c r="AA8529" s="13"/>
      <c r="AB8529" s="13"/>
      <c r="AC8529" s="13"/>
      <c r="AD8529" s="13"/>
      <c r="AE8529" s="13"/>
      <c r="AF8529" s="13"/>
      <c r="AG8529" s="13"/>
      <c r="AH8529" s="13"/>
      <c r="AI8529" s="13"/>
      <c r="AJ8529" s="13"/>
      <c r="AK8529" s="13"/>
      <c r="AL8529" s="13"/>
      <c r="AM8529" s="13"/>
      <c r="AN8529" s="13"/>
      <c r="AO8529" s="13"/>
      <c r="AP8529" s="13"/>
      <c r="AQ8529" s="13"/>
    </row>
    <row r="8530" spans="1:43" x14ac:dyDescent="0.3">
      <c r="A8530" s="12"/>
      <c r="B8530" s="13"/>
      <c r="C8530" s="13"/>
      <c r="D8530" s="13"/>
      <c r="E8530" s="13"/>
      <c r="F8530" s="13"/>
      <c r="G8530" s="13"/>
      <c r="H8530" s="13"/>
      <c r="I8530" s="13"/>
      <c r="J8530" s="13"/>
      <c r="K8530" s="13"/>
      <c r="L8530" s="13"/>
      <c r="M8530" s="13"/>
      <c r="N8530" s="13"/>
      <c r="O8530" s="13"/>
      <c r="P8530" s="13"/>
      <c r="Q8530" s="13"/>
      <c r="R8530" s="13"/>
      <c r="S8530" s="13"/>
      <c r="T8530" s="13"/>
      <c r="U8530" s="13"/>
      <c r="V8530" s="13"/>
      <c r="W8530" s="13"/>
      <c r="X8530" s="13"/>
      <c r="Y8530" s="13"/>
      <c r="Z8530" s="13"/>
      <c r="AA8530" s="13"/>
      <c r="AB8530" s="13"/>
      <c r="AC8530" s="13"/>
      <c r="AD8530" s="13"/>
      <c r="AE8530" s="13"/>
      <c r="AF8530" s="13"/>
      <c r="AG8530" s="13"/>
      <c r="AH8530" s="13"/>
      <c r="AI8530" s="13"/>
      <c r="AJ8530" s="13"/>
      <c r="AK8530" s="13"/>
      <c r="AL8530" s="13"/>
      <c r="AM8530" s="13"/>
      <c r="AN8530" s="13"/>
      <c r="AO8530" s="13"/>
      <c r="AP8530" s="13"/>
      <c r="AQ8530" s="13"/>
    </row>
    <row r="8531" spans="1:43" x14ac:dyDescent="0.3">
      <c r="A8531" s="12"/>
      <c r="B8531" s="13"/>
      <c r="C8531" s="13"/>
      <c r="D8531" s="13"/>
      <c r="E8531" s="13"/>
      <c r="F8531" s="13"/>
      <c r="G8531" s="13"/>
      <c r="H8531" s="13"/>
      <c r="I8531" s="13"/>
      <c r="J8531" s="13"/>
      <c r="K8531" s="13"/>
      <c r="L8531" s="13"/>
      <c r="M8531" s="13"/>
      <c r="N8531" s="13"/>
      <c r="O8531" s="13"/>
      <c r="P8531" s="13"/>
      <c r="Q8531" s="13"/>
      <c r="R8531" s="13"/>
      <c r="S8531" s="13"/>
      <c r="T8531" s="13"/>
      <c r="U8531" s="13"/>
      <c r="V8531" s="13"/>
      <c r="W8531" s="13"/>
      <c r="X8531" s="13"/>
      <c r="Y8531" s="13"/>
      <c r="Z8531" s="13"/>
      <c r="AA8531" s="13"/>
      <c r="AB8531" s="13"/>
      <c r="AC8531" s="13"/>
      <c r="AD8531" s="13"/>
      <c r="AE8531" s="13"/>
      <c r="AF8531" s="13"/>
      <c r="AG8531" s="13"/>
      <c r="AH8531" s="13"/>
      <c r="AI8531" s="13"/>
      <c r="AJ8531" s="13"/>
      <c r="AK8531" s="13"/>
      <c r="AL8531" s="13"/>
      <c r="AM8531" s="13"/>
      <c r="AN8531" s="13"/>
      <c r="AO8531" s="13"/>
      <c r="AP8531" s="13"/>
      <c r="AQ8531" s="13"/>
    </row>
    <row r="8532" spans="1:43" x14ac:dyDescent="0.3">
      <c r="A8532" s="12"/>
      <c r="B8532" s="13"/>
      <c r="C8532" s="13"/>
      <c r="D8532" s="13"/>
      <c r="E8532" s="13"/>
      <c r="F8532" s="13"/>
      <c r="G8532" s="13"/>
      <c r="H8532" s="13"/>
      <c r="I8532" s="13"/>
      <c r="J8532" s="13"/>
      <c r="K8532" s="13"/>
      <c r="L8532" s="13"/>
      <c r="M8532" s="13"/>
      <c r="N8532" s="13"/>
      <c r="O8532" s="13"/>
      <c r="P8532" s="13"/>
      <c r="Q8532" s="13"/>
      <c r="R8532" s="13"/>
      <c r="S8532" s="13"/>
      <c r="T8532" s="13"/>
      <c r="U8532" s="13"/>
      <c r="V8532" s="13"/>
      <c r="W8532" s="13"/>
      <c r="X8532" s="13"/>
      <c r="Y8532" s="13"/>
      <c r="Z8532" s="13"/>
      <c r="AA8532" s="13"/>
      <c r="AB8532" s="13"/>
      <c r="AC8532" s="13"/>
      <c r="AD8532" s="13"/>
      <c r="AE8532" s="13"/>
      <c r="AF8532" s="13"/>
      <c r="AG8532" s="13"/>
      <c r="AH8532" s="13"/>
      <c r="AI8532" s="13"/>
      <c r="AJ8532" s="13"/>
      <c r="AK8532" s="13"/>
      <c r="AL8532" s="13"/>
      <c r="AM8532" s="13"/>
      <c r="AN8532" s="13"/>
      <c r="AO8532" s="13"/>
      <c r="AP8532" s="13"/>
      <c r="AQ8532" s="13"/>
    </row>
    <row r="8533" spans="1:43" x14ac:dyDescent="0.3">
      <c r="A8533" s="12"/>
      <c r="B8533" s="13"/>
      <c r="C8533" s="13"/>
      <c r="D8533" s="13"/>
      <c r="E8533" s="13"/>
      <c r="F8533" s="13"/>
      <c r="G8533" s="13"/>
      <c r="H8533" s="13"/>
      <c r="I8533" s="13"/>
      <c r="J8533" s="13"/>
      <c r="K8533" s="13"/>
      <c r="L8533" s="13"/>
      <c r="M8533" s="13"/>
      <c r="N8533" s="13"/>
      <c r="O8533" s="13"/>
      <c r="P8533" s="13"/>
      <c r="Q8533" s="13"/>
      <c r="R8533" s="13"/>
      <c r="S8533" s="13"/>
      <c r="T8533" s="13"/>
      <c r="U8533" s="13"/>
      <c r="V8533" s="13"/>
      <c r="W8533" s="13"/>
      <c r="X8533" s="13"/>
      <c r="Y8533" s="13"/>
      <c r="Z8533" s="13"/>
      <c r="AA8533" s="13"/>
      <c r="AB8533" s="13"/>
      <c r="AC8533" s="13"/>
      <c r="AD8533" s="13"/>
      <c r="AE8533" s="13"/>
      <c r="AF8533" s="13"/>
      <c r="AG8533" s="13"/>
      <c r="AH8533" s="13"/>
      <c r="AI8533" s="13"/>
      <c r="AJ8533" s="13"/>
      <c r="AK8533" s="13"/>
      <c r="AL8533" s="13"/>
      <c r="AM8533" s="13"/>
      <c r="AN8533" s="13"/>
      <c r="AO8533" s="13"/>
      <c r="AP8533" s="13"/>
      <c r="AQ8533" s="13"/>
    </row>
    <row r="8534" spans="1:43" x14ac:dyDescent="0.3">
      <c r="A8534" s="12"/>
      <c r="B8534" s="13"/>
      <c r="C8534" s="13"/>
      <c r="D8534" s="13"/>
      <c r="E8534" s="13"/>
      <c r="F8534" s="13"/>
      <c r="G8534" s="13"/>
      <c r="H8534" s="13"/>
      <c r="I8534" s="13"/>
      <c r="J8534" s="13"/>
      <c r="K8534" s="13"/>
      <c r="L8534" s="13"/>
      <c r="M8534" s="13"/>
      <c r="N8534" s="13"/>
      <c r="O8534" s="13"/>
      <c r="P8534" s="13"/>
      <c r="Q8534" s="13"/>
      <c r="R8534" s="13"/>
      <c r="S8534" s="13"/>
      <c r="T8534" s="13"/>
      <c r="U8534" s="13"/>
      <c r="V8534" s="13"/>
      <c r="W8534" s="13"/>
      <c r="X8534" s="13"/>
      <c r="Y8534" s="13"/>
      <c r="Z8534" s="13"/>
      <c r="AA8534" s="13"/>
      <c r="AB8534" s="13"/>
      <c r="AC8534" s="13"/>
      <c r="AD8534" s="13"/>
      <c r="AE8534" s="13"/>
      <c r="AF8534" s="13"/>
      <c r="AG8534" s="13"/>
      <c r="AH8534" s="13"/>
      <c r="AI8534" s="13"/>
      <c r="AJ8534" s="13"/>
      <c r="AK8534" s="13"/>
      <c r="AL8534" s="13"/>
      <c r="AM8534" s="13"/>
      <c r="AN8534" s="13"/>
      <c r="AO8534" s="13"/>
      <c r="AP8534" s="13"/>
      <c r="AQ8534" s="13"/>
    </row>
    <row r="8535" spans="1:43" x14ac:dyDescent="0.3">
      <c r="A8535" s="12"/>
      <c r="B8535" s="13"/>
      <c r="C8535" s="13"/>
      <c r="D8535" s="13"/>
      <c r="E8535" s="13"/>
      <c r="F8535" s="13"/>
      <c r="G8535" s="13"/>
      <c r="H8535" s="13"/>
      <c r="I8535" s="13"/>
      <c r="J8535" s="13"/>
      <c r="K8535" s="13"/>
      <c r="L8535" s="13"/>
      <c r="M8535" s="13"/>
      <c r="N8535" s="13"/>
      <c r="O8535" s="13"/>
      <c r="P8535" s="13"/>
      <c r="Q8535" s="13"/>
      <c r="R8535" s="13"/>
      <c r="S8535" s="13"/>
      <c r="T8535" s="13"/>
      <c r="U8535" s="13"/>
      <c r="V8535" s="13"/>
      <c r="W8535" s="13"/>
      <c r="X8535" s="13"/>
      <c r="Y8535" s="13"/>
      <c r="Z8535" s="13"/>
      <c r="AA8535" s="13"/>
      <c r="AB8535" s="13"/>
      <c r="AC8535" s="13"/>
      <c r="AD8535" s="13"/>
      <c r="AE8535" s="13"/>
      <c r="AF8535" s="13"/>
      <c r="AG8535" s="13"/>
      <c r="AH8535" s="13"/>
      <c r="AI8535" s="13"/>
      <c r="AJ8535" s="13"/>
      <c r="AK8535" s="13"/>
      <c r="AL8535" s="13"/>
      <c r="AM8535" s="13"/>
      <c r="AN8535" s="13"/>
      <c r="AO8535" s="13"/>
      <c r="AP8535" s="13"/>
      <c r="AQ8535" s="13"/>
    </row>
    <row r="8536" spans="1:43" x14ac:dyDescent="0.3">
      <c r="A8536" s="12"/>
      <c r="B8536" s="13"/>
      <c r="C8536" s="13"/>
      <c r="D8536" s="13"/>
      <c r="E8536" s="13"/>
      <c r="F8536" s="13"/>
      <c r="G8536" s="13"/>
      <c r="H8536" s="13"/>
      <c r="I8536" s="13"/>
      <c r="J8536" s="13"/>
      <c r="K8536" s="13"/>
      <c r="L8536" s="13"/>
      <c r="M8536" s="13"/>
      <c r="N8536" s="13"/>
      <c r="O8536" s="13"/>
      <c r="P8536" s="13"/>
      <c r="Q8536" s="13"/>
      <c r="R8536" s="13"/>
      <c r="S8536" s="13"/>
      <c r="T8536" s="13"/>
      <c r="U8536" s="13"/>
      <c r="V8536" s="13"/>
      <c r="W8536" s="13"/>
      <c r="X8536" s="13"/>
      <c r="Y8536" s="13"/>
      <c r="Z8536" s="13"/>
      <c r="AA8536" s="13"/>
      <c r="AB8536" s="13"/>
      <c r="AC8536" s="13"/>
      <c r="AD8536" s="13"/>
      <c r="AE8536" s="13"/>
      <c r="AF8536" s="13"/>
      <c r="AG8536" s="13"/>
      <c r="AH8536" s="13"/>
      <c r="AI8536" s="13"/>
      <c r="AJ8536" s="13"/>
      <c r="AK8536" s="13"/>
      <c r="AL8536" s="13"/>
      <c r="AM8536" s="13"/>
      <c r="AN8536" s="13"/>
      <c r="AO8536" s="13"/>
      <c r="AP8536" s="13"/>
      <c r="AQ8536" s="13"/>
    </row>
    <row r="8537" spans="1:43" x14ac:dyDescent="0.3">
      <c r="A8537" s="12"/>
      <c r="B8537" s="13"/>
      <c r="C8537" s="13"/>
      <c r="D8537" s="13"/>
      <c r="E8537" s="13"/>
      <c r="F8537" s="13"/>
      <c r="G8537" s="13"/>
      <c r="H8537" s="13"/>
      <c r="I8537" s="13"/>
      <c r="J8537" s="13"/>
      <c r="K8537" s="13"/>
      <c r="L8537" s="13"/>
      <c r="M8537" s="13"/>
      <c r="N8537" s="13"/>
      <c r="O8537" s="13"/>
      <c r="P8537" s="13"/>
      <c r="Q8537" s="13"/>
      <c r="R8537" s="13"/>
      <c r="S8537" s="13"/>
      <c r="T8537" s="13"/>
      <c r="U8537" s="13"/>
      <c r="V8537" s="13"/>
      <c r="W8537" s="13"/>
      <c r="X8537" s="13"/>
      <c r="Y8537" s="13"/>
      <c r="Z8537" s="13"/>
      <c r="AA8537" s="13"/>
      <c r="AB8537" s="13"/>
      <c r="AC8537" s="13"/>
      <c r="AD8537" s="13"/>
      <c r="AE8537" s="13"/>
      <c r="AF8537" s="13"/>
      <c r="AG8537" s="13"/>
      <c r="AH8537" s="13"/>
      <c r="AI8537" s="13"/>
      <c r="AJ8537" s="13"/>
      <c r="AK8537" s="13"/>
      <c r="AL8537" s="13"/>
      <c r="AM8537" s="13"/>
      <c r="AN8537" s="13"/>
      <c r="AO8537" s="13"/>
      <c r="AP8537" s="13"/>
      <c r="AQ8537" s="13"/>
    </row>
    <row r="8538" spans="1:43" x14ac:dyDescent="0.3">
      <c r="A8538" s="12"/>
      <c r="B8538" s="13"/>
      <c r="C8538" s="13"/>
      <c r="D8538" s="13"/>
      <c r="E8538" s="13"/>
      <c r="F8538" s="13"/>
      <c r="G8538" s="13"/>
      <c r="H8538" s="13"/>
      <c r="I8538" s="13"/>
      <c r="J8538" s="13"/>
      <c r="K8538" s="13"/>
      <c r="L8538" s="13"/>
      <c r="M8538" s="13"/>
      <c r="N8538" s="13"/>
      <c r="O8538" s="13"/>
      <c r="P8538" s="13"/>
      <c r="Q8538" s="13"/>
      <c r="R8538" s="13"/>
      <c r="S8538" s="13"/>
      <c r="T8538" s="13"/>
      <c r="U8538" s="13"/>
      <c r="V8538" s="13"/>
      <c r="W8538" s="13"/>
      <c r="X8538" s="13"/>
      <c r="Y8538" s="13"/>
      <c r="Z8538" s="13"/>
      <c r="AA8538" s="13"/>
      <c r="AB8538" s="13"/>
      <c r="AC8538" s="13"/>
      <c r="AD8538" s="13"/>
      <c r="AE8538" s="13"/>
      <c r="AF8538" s="13"/>
      <c r="AG8538" s="13"/>
      <c r="AH8538" s="13"/>
      <c r="AI8538" s="13"/>
      <c r="AJ8538" s="13"/>
      <c r="AK8538" s="13"/>
      <c r="AL8538" s="13"/>
      <c r="AM8538" s="13"/>
      <c r="AN8538" s="13"/>
      <c r="AO8538" s="13"/>
      <c r="AP8538" s="13"/>
      <c r="AQ8538" s="13"/>
    </row>
    <row r="8539" spans="1:43" x14ac:dyDescent="0.3">
      <c r="A8539" s="12"/>
      <c r="B8539" s="13"/>
      <c r="C8539" s="13"/>
      <c r="D8539" s="13"/>
      <c r="E8539" s="13"/>
      <c r="F8539" s="13"/>
      <c r="G8539" s="13"/>
      <c r="H8539" s="13"/>
      <c r="I8539" s="13"/>
      <c r="J8539" s="13"/>
      <c r="K8539" s="13"/>
      <c r="L8539" s="13"/>
      <c r="M8539" s="13"/>
      <c r="N8539" s="13"/>
      <c r="O8539" s="13"/>
      <c r="P8539" s="13"/>
      <c r="Q8539" s="13"/>
      <c r="R8539" s="13"/>
      <c r="S8539" s="13"/>
      <c r="T8539" s="13"/>
      <c r="U8539" s="13"/>
      <c r="V8539" s="13"/>
      <c r="W8539" s="13"/>
      <c r="X8539" s="13"/>
      <c r="Y8539" s="13"/>
      <c r="Z8539" s="13"/>
      <c r="AA8539" s="13"/>
      <c r="AB8539" s="13"/>
      <c r="AC8539" s="13"/>
      <c r="AD8539" s="13"/>
      <c r="AE8539" s="13"/>
      <c r="AF8539" s="13"/>
      <c r="AG8539" s="13"/>
      <c r="AH8539" s="13"/>
      <c r="AI8539" s="13"/>
      <c r="AJ8539" s="13"/>
      <c r="AK8539" s="13"/>
      <c r="AL8539" s="13"/>
      <c r="AM8539" s="13"/>
      <c r="AN8539" s="13"/>
      <c r="AO8539" s="13"/>
      <c r="AP8539" s="13"/>
      <c r="AQ8539" s="13"/>
    </row>
    <row r="8540" spans="1:43" x14ac:dyDescent="0.3">
      <c r="A8540" s="12"/>
      <c r="B8540" s="13"/>
      <c r="C8540" s="13"/>
      <c r="D8540" s="13"/>
      <c r="E8540" s="13"/>
      <c r="F8540" s="13"/>
      <c r="G8540" s="13"/>
      <c r="H8540" s="13"/>
      <c r="I8540" s="13"/>
      <c r="J8540" s="13"/>
      <c r="K8540" s="13"/>
      <c r="L8540" s="13"/>
      <c r="M8540" s="13"/>
      <c r="N8540" s="13"/>
      <c r="O8540" s="13"/>
      <c r="P8540" s="13"/>
      <c r="Q8540" s="13"/>
      <c r="R8540" s="13"/>
      <c r="S8540" s="13"/>
      <c r="T8540" s="13"/>
      <c r="U8540" s="13"/>
      <c r="V8540" s="13"/>
      <c r="W8540" s="13"/>
      <c r="X8540" s="13"/>
      <c r="Y8540" s="13"/>
      <c r="Z8540" s="13"/>
      <c r="AA8540" s="13"/>
      <c r="AB8540" s="13"/>
      <c r="AC8540" s="13"/>
      <c r="AD8540" s="13"/>
      <c r="AE8540" s="13"/>
      <c r="AF8540" s="13"/>
      <c r="AG8540" s="13"/>
      <c r="AH8540" s="13"/>
      <c r="AI8540" s="13"/>
      <c r="AJ8540" s="13"/>
      <c r="AK8540" s="13"/>
      <c r="AL8540" s="13"/>
      <c r="AM8540" s="13"/>
      <c r="AN8540" s="13"/>
      <c r="AO8540" s="13"/>
      <c r="AP8540" s="13"/>
      <c r="AQ8540" s="13"/>
    </row>
    <row r="8541" spans="1:43" x14ac:dyDescent="0.3">
      <c r="A8541" s="12"/>
      <c r="B8541" s="13"/>
      <c r="C8541" s="13"/>
      <c r="D8541" s="13"/>
      <c r="E8541" s="13"/>
      <c r="F8541" s="13"/>
      <c r="G8541" s="13"/>
      <c r="H8541" s="13"/>
      <c r="I8541" s="13"/>
      <c r="J8541" s="13"/>
      <c r="K8541" s="13"/>
      <c r="L8541" s="13"/>
      <c r="M8541" s="13"/>
      <c r="N8541" s="13"/>
      <c r="O8541" s="13"/>
      <c r="P8541" s="13"/>
      <c r="Q8541" s="13"/>
      <c r="R8541" s="13"/>
      <c r="S8541" s="13"/>
      <c r="T8541" s="13"/>
      <c r="U8541" s="13"/>
      <c r="V8541" s="13"/>
      <c r="W8541" s="13"/>
      <c r="X8541" s="13"/>
      <c r="Y8541" s="13"/>
      <c r="Z8541" s="13"/>
      <c r="AA8541" s="13"/>
      <c r="AB8541" s="13"/>
      <c r="AC8541" s="13"/>
      <c r="AD8541" s="13"/>
      <c r="AE8541" s="13"/>
      <c r="AF8541" s="13"/>
      <c r="AG8541" s="13"/>
      <c r="AH8541" s="13"/>
      <c r="AI8541" s="13"/>
      <c r="AJ8541" s="13"/>
      <c r="AK8541" s="13"/>
      <c r="AL8541" s="13"/>
      <c r="AM8541" s="13"/>
      <c r="AN8541" s="13"/>
      <c r="AO8541" s="13"/>
      <c r="AP8541" s="13"/>
      <c r="AQ8541" s="13"/>
    </row>
    <row r="8542" spans="1:43" x14ac:dyDescent="0.3">
      <c r="A8542" s="12"/>
      <c r="B8542" s="13"/>
      <c r="C8542" s="13"/>
      <c r="D8542" s="13"/>
      <c r="E8542" s="13"/>
      <c r="F8542" s="13"/>
      <c r="G8542" s="13"/>
      <c r="H8542" s="13"/>
      <c r="I8542" s="13"/>
      <c r="J8542" s="13"/>
      <c r="K8542" s="13"/>
      <c r="L8542" s="13"/>
      <c r="M8542" s="13"/>
      <c r="N8542" s="13"/>
      <c r="O8542" s="13"/>
      <c r="P8542" s="13"/>
      <c r="Q8542" s="13"/>
      <c r="R8542" s="13"/>
      <c r="S8542" s="13"/>
      <c r="T8542" s="13"/>
      <c r="U8542" s="13"/>
      <c r="V8542" s="13"/>
      <c r="W8542" s="13"/>
      <c r="X8542" s="13"/>
      <c r="Y8542" s="13"/>
      <c r="Z8542" s="13"/>
      <c r="AA8542" s="13"/>
      <c r="AB8542" s="13"/>
      <c r="AC8542" s="13"/>
      <c r="AD8542" s="13"/>
      <c r="AE8542" s="13"/>
      <c r="AF8542" s="13"/>
      <c r="AG8542" s="13"/>
      <c r="AH8542" s="13"/>
      <c r="AI8542" s="13"/>
      <c r="AJ8542" s="13"/>
      <c r="AK8542" s="13"/>
      <c r="AL8542" s="13"/>
      <c r="AM8542" s="13"/>
      <c r="AN8542" s="13"/>
      <c r="AO8542" s="13"/>
      <c r="AP8542" s="13"/>
      <c r="AQ8542" s="13"/>
    </row>
    <row r="8543" spans="1:43" x14ac:dyDescent="0.3">
      <c r="A8543" s="12"/>
      <c r="B8543" s="13"/>
      <c r="C8543" s="13"/>
      <c r="D8543" s="13"/>
      <c r="E8543" s="13"/>
      <c r="F8543" s="13"/>
      <c r="G8543" s="13"/>
      <c r="H8543" s="13"/>
      <c r="I8543" s="13"/>
      <c r="J8543" s="13"/>
      <c r="K8543" s="13"/>
      <c r="L8543" s="13"/>
      <c r="M8543" s="13"/>
      <c r="N8543" s="13"/>
      <c r="O8543" s="13"/>
      <c r="P8543" s="13"/>
      <c r="Q8543" s="13"/>
      <c r="R8543" s="13"/>
      <c r="S8543" s="13"/>
      <c r="T8543" s="13"/>
      <c r="U8543" s="13"/>
      <c r="V8543" s="13"/>
      <c r="W8543" s="13"/>
      <c r="X8543" s="13"/>
      <c r="Y8543" s="13"/>
      <c r="Z8543" s="13"/>
      <c r="AA8543" s="13"/>
      <c r="AB8543" s="13"/>
      <c r="AC8543" s="13"/>
      <c r="AD8543" s="13"/>
      <c r="AE8543" s="13"/>
      <c r="AF8543" s="13"/>
      <c r="AG8543" s="13"/>
      <c r="AH8543" s="13"/>
      <c r="AI8543" s="13"/>
      <c r="AJ8543" s="13"/>
      <c r="AK8543" s="13"/>
      <c r="AL8543" s="13"/>
      <c r="AM8543" s="13"/>
      <c r="AN8543" s="13"/>
      <c r="AO8543" s="13"/>
      <c r="AP8543" s="13"/>
      <c r="AQ8543" s="13"/>
    </row>
    <row r="8544" spans="1:43" x14ac:dyDescent="0.3">
      <c r="A8544" s="12"/>
      <c r="B8544" s="13"/>
      <c r="C8544" s="13"/>
      <c r="D8544" s="13"/>
      <c r="E8544" s="13"/>
      <c r="F8544" s="13"/>
      <c r="G8544" s="13"/>
      <c r="H8544" s="13"/>
      <c r="I8544" s="13"/>
      <c r="J8544" s="13"/>
      <c r="K8544" s="13"/>
      <c r="L8544" s="13"/>
      <c r="M8544" s="13"/>
      <c r="N8544" s="13"/>
      <c r="O8544" s="13"/>
      <c r="P8544" s="13"/>
      <c r="Q8544" s="13"/>
      <c r="R8544" s="13"/>
      <c r="S8544" s="13"/>
      <c r="T8544" s="13"/>
      <c r="U8544" s="13"/>
      <c r="V8544" s="13"/>
      <c r="W8544" s="13"/>
      <c r="X8544" s="13"/>
      <c r="Y8544" s="13"/>
      <c r="Z8544" s="13"/>
      <c r="AA8544" s="13"/>
      <c r="AB8544" s="13"/>
      <c r="AC8544" s="13"/>
      <c r="AD8544" s="13"/>
      <c r="AE8544" s="13"/>
      <c r="AF8544" s="13"/>
      <c r="AG8544" s="13"/>
      <c r="AH8544" s="13"/>
      <c r="AI8544" s="13"/>
      <c r="AJ8544" s="13"/>
      <c r="AK8544" s="13"/>
      <c r="AL8544" s="13"/>
      <c r="AM8544" s="13"/>
      <c r="AN8544" s="13"/>
      <c r="AO8544" s="13"/>
      <c r="AP8544" s="13"/>
      <c r="AQ8544" s="13"/>
    </row>
    <row r="8545" spans="1:43" x14ac:dyDescent="0.3">
      <c r="A8545" s="12"/>
      <c r="B8545" s="13"/>
      <c r="C8545" s="13"/>
      <c r="D8545" s="13"/>
      <c r="E8545" s="13"/>
      <c r="F8545" s="13"/>
      <c r="G8545" s="13"/>
      <c r="H8545" s="13"/>
      <c r="I8545" s="13"/>
      <c r="J8545" s="13"/>
      <c r="K8545" s="13"/>
      <c r="L8545" s="13"/>
      <c r="M8545" s="13"/>
      <c r="N8545" s="13"/>
      <c r="O8545" s="13"/>
      <c r="P8545" s="13"/>
      <c r="Q8545" s="13"/>
      <c r="R8545" s="13"/>
      <c r="S8545" s="13"/>
      <c r="T8545" s="13"/>
      <c r="U8545" s="13"/>
      <c r="V8545" s="13"/>
      <c r="W8545" s="13"/>
      <c r="X8545" s="13"/>
      <c r="Y8545" s="13"/>
      <c r="Z8545" s="13"/>
      <c r="AA8545" s="13"/>
      <c r="AB8545" s="13"/>
      <c r="AC8545" s="13"/>
      <c r="AD8545" s="13"/>
      <c r="AE8545" s="13"/>
      <c r="AF8545" s="13"/>
      <c r="AG8545" s="13"/>
      <c r="AH8545" s="13"/>
      <c r="AI8545" s="13"/>
      <c r="AJ8545" s="13"/>
      <c r="AK8545" s="13"/>
      <c r="AL8545" s="13"/>
      <c r="AM8545" s="13"/>
      <c r="AN8545" s="13"/>
      <c r="AO8545" s="13"/>
      <c r="AP8545" s="13"/>
      <c r="AQ8545" s="13"/>
    </row>
    <row r="8546" spans="1:43" x14ac:dyDescent="0.3">
      <c r="A8546" s="12"/>
      <c r="B8546" s="13"/>
      <c r="C8546" s="13"/>
      <c r="D8546" s="13"/>
      <c r="E8546" s="13"/>
      <c r="F8546" s="13"/>
      <c r="G8546" s="13"/>
      <c r="H8546" s="13"/>
      <c r="I8546" s="13"/>
      <c r="J8546" s="13"/>
      <c r="K8546" s="13"/>
      <c r="L8546" s="13"/>
      <c r="M8546" s="13"/>
      <c r="N8546" s="13"/>
      <c r="O8546" s="13"/>
      <c r="P8546" s="13"/>
      <c r="Q8546" s="13"/>
      <c r="R8546" s="13"/>
      <c r="S8546" s="13"/>
      <c r="T8546" s="13"/>
      <c r="U8546" s="13"/>
      <c r="V8546" s="13"/>
      <c r="W8546" s="13"/>
      <c r="X8546" s="13"/>
      <c r="Y8546" s="13"/>
      <c r="Z8546" s="13"/>
      <c r="AA8546" s="13"/>
      <c r="AB8546" s="13"/>
      <c r="AC8546" s="13"/>
      <c r="AD8546" s="13"/>
      <c r="AE8546" s="13"/>
      <c r="AF8546" s="13"/>
      <c r="AG8546" s="13"/>
      <c r="AH8546" s="13"/>
      <c r="AI8546" s="13"/>
      <c r="AJ8546" s="13"/>
      <c r="AK8546" s="13"/>
      <c r="AL8546" s="13"/>
      <c r="AM8546" s="13"/>
      <c r="AN8546" s="13"/>
      <c r="AO8546" s="13"/>
      <c r="AP8546" s="13"/>
      <c r="AQ8546" s="13"/>
    </row>
    <row r="8547" spans="1:43" x14ac:dyDescent="0.3">
      <c r="A8547" s="12"/>
      <c r="B8547" s="13"/>
      <c r="C8547" s="13"/>
      <c r="D8547" s="13"/>
      <c r="E8547" s="13"/>
      <c r="F8547" s="13"/>
      <c r="G8547" s="13"/>
      <c r="H8547" s="13"/>
      <c r="I8547" s="13"/>
      <c r="J8547" s="13"/>
      <c r="K8547" s="13"/>
      <c r="L8547" s="13"/>
      <c r="M8547" s="13"/>
      <c r="N8547" s="13"/>
      <c r="O8547" s="13"/>
      <c r="P8547" s="13"/>
      <c r="Q8547" s="13"/>
      <c r="R8547" s="13"/>
      <c r="S8547" s="13"/>
      <c r="T8547" s="13"/>
      <c r="U8547" s="13"/>
      <c r="V8547" s="13"/>
      <c r="W8547" s="13"/>
      <c r="X8547" s="13"/>
      <c r="Y8547" s="13"/>
      <c r="Z8547" s="13"/>
      <c r="AA8547" s="13"/>
      <c r="AB8547" s="13"/>
      <c r="AC8547" s="13"/>
      <c r="AD8547" s="13"/>
      <c r="AE8547" s="13"/>
      <c r="AF8547" s="13"/>
      <c r="AG8547" s="13"/>
      <c r="AH8547" s="13"/>
      <c r="AI8547" s="13"/>
      <c r="AJ8547" s="13"/>
      <c r="AK8547" s="13"/>
      <c r="AL8547" s="13"/>
      <c r="AM8547" s="13"/>
      <c r="AN8547" s="13"/>
      <c r="AO8547" s="13"/>
      <c r="AP8547" s="13"/>
      <c r="AQ8547" s="13"/>
    </row>
    <row r="8548" spans="1:43" x14ac:dyDescent="0.3">
      <c r="A8548" s="12"/>
      <c r="B8548" s="13"/>
      <c r="C8548" s="13"/>
      <c r="D8548" s="13"/>
      <c r="E8548" s="13"/>
      <c r="F8548" s="13"/>
      <c r="G8548" s="13"/>
      <c r="H8548" s="13"/>
      <c r="I8548" s="13"/>
      <c r="J8548" s="13"/>
      <c r="K8548" s="13"/>
      <c r="L8548" s="13"/>
      <c r="M8548" s="13"/>
      <c r="N8548" s="13"/>
      <c r="O8548" s="13"/>
      <c r="P8548" s="13"/>
      <c r="Q8548" s="13"/>
      <c r="R8548" s="13"/>
      <c r="S8548" s="13"/>
      <c r="T8548" s="13"/>
      <c r="U8548" s="13"/>
      <c r="V8548" s="13"/>
      <c r="W8548" s="13"/>
      <c r="X8548" s="13"/>
      <c r="Y8548" s="13"/>
      <c r="Z8548" s="13"/>
      <c r="AA8548" s="13"/>
      <c r="AB8548" s="13"/>
      <c r="AC8548" s="13"/>
      <c r="AD8548" s="13"/>
      <c r="AE8548" s="13"/>
      <c r="AF8548" s="13"/>
      <c r="AG8548" s="13"/>
      <c r="AH8548" s="13"/>
      <c r="AI8548" s="13"/>
      <c r="AJ8548" s="13"/>
      <c r="AK8548" s="13"/>
      <c r="AL8548" s="13"/>
      <c r="AM8548" s="13"/>
      <c r="AN8548" s="13"/>
      <c r="AO8548" s="13"/>
      <c r="AP8548" s="13"/>
      <c r="AQ8548" s="13"/>
    </row>
    <row r="8549" spans="1:43" x14ac:dyDescent="0.3">
      <c r="A8549" s="12"/>
      <c r="B8549" s="13"/>
      <c r="C8549" s="13"/>
      <c r="D8549" s="13"/>
      <c r="E8549" s="13"/>
      <c r="F8549" s="13"/>
      <c r="G8549" s="13"/>
      <c r="H8549" s="13"/>
      <c r="I8549" s="13"/>
      <c r="J8549" s="13"/>
      <c r="K8549" s="13"/>
      <c r="L8549" s="13"/>
      <c r="M8549" s="13"/>
      <c r="N8549" s="13"/>
      <c r="O8549" s="13"/>
      <c r="P8549" s="13"/>
      <c r="Q8549" s="13"/>
      <c r="R8549" s="13"/>
      <c r="S8549" s="13"/>
      <c r="T8549" s="13"/>
      <c r="U8549" s="13"/>
      <c r="V8549" s="13"/>
      <c r="W8549" s="13"/>
      <c r="X8549" s="13"/>
      <c r="Y8549" s="13"/>
      <c r="Z8549" s="13"/>
      <c r="AA8549" s="13"/>
      <c r="AB8549" s="13"/>
      <c r="AC8549" s="13"/>
      <c r="AD8549" s="13"/>
      <c r="AE8549" s="13"/>
      <c r="AF8549" s="13"/>
      <c r="AG8549" s="13"/>
      <c r="AH8549" s="13"/>
      <c r="AI8549" s="13"/>
      <c r="AJ8549" s="13"/>
      <c r="AK8549" s="13"/>
      <c r="AL8549" s="13"/>
      <c r="AM8549" s="13"/>
      <c r="AN8549" s="13"/>
      <c r="AO8549" s="13"/>
      <c r="AP8549" s="13"/>
      <c r="AQ8549" s="13"/>
    </row>
    <row r="8550" spans="1:43" x14ac:dyDescent="0.3">
      <c r="A8550" s="12"/>
      <c r="B8550" s="13"/>
      <c r="C8550" s="13"/>
      <c r="D8550" s="13"/>
      <c r="E8550" s="13"/>
      <c r="F8550" s="13"/>
      <c r="G8550" s="13"/>
      <c r="H8550" s="13"/>
      <c r="I8550" s="13"/>
      <c r="J8550" s="13"/>
      <c r="K8550" s="13"/>
      <c r="L8550" s="13"/>
      <c r="M8550" s="13"/>
      <c r="N8550" s="13"/>
      <c r="O8550" s="13"/>
      <c r="P8550" s="13"/>
      <c r="Q8550" s="13"/>
      <c r="R8550" s="13"/>
      <c r="S8550" s="13"/>
      <c r="T8550" s="13"/>
      <c r="U8550" s="13"/>
      <c r="V8550" s="13"/>
      <c r="W8550" s="13"/>
      <c r="X8550" s="13"/>
      <c r="Y8550" s="13"/>
      <c r="Z8550" s="13"/>
      <c r="AA8550" s="13"/>
      <c r="AB8550" s="13"/>
      <c r="AC8550" s="13"/>
      <c r="AD8550" s="13"/>
      <c r="AE8550" s="13"/>
      <c r="AF8550" s="13"/>
      <c r="AG8550" s="13"/>
      <c r="AH8550" s="13"/>
      <c r="AI8550" s="13"/>
      <c r="AJ8550" s="13"/>
      <c r="AK8550" s="13"/>
      <c r="AL8550" s="13"/>
      <c r="AM8550" s="13"/>
      <c r="AN8550" s="13"/>
      <c r="AO8550" s="13"/>
      <c r="AP8550" s="13"/>
      <c r="AQ8550" s="13"/>
    </row>
    <row r="8551" spans="1:43" x14ac:dyDescent="0.3">
      <c r="A8551" s="12"/>
      <c r="B8551" s="13"/>
      <c r="C8551" s="13"/>
      <c r="D8551" s="13"/>
      <c r="E8551" s="13"/>
      <c r="F8551" s="13"/>
      <c r="G8551" s="13"/>
      <c r="H8551" s="13"/>
      <c r="I8551" s="13"/>
      <c r="J8551" s="13"/>
      <c r="K8551" s="13"/>
      <c r="L8551" s="13"/>
      <c r="M8551" s="13"/>
      <c r="N8551" s="13"/>
      <c r="O8551" s="13"/>
      <c r="P8551" s="13"/>
      <c r="Q8551" s="13"/>
      <c r="R8551" s="13"/>
      <c r="S8551" s="13"/>
      <c r="T8551" s="13"/>
      <c r="U8551" s="13"/>
      <c r="V8551" s="13"/>
      <c r="W8551" s="13"/>
      <c r="X8551" s="13"/>
      <c r="Y8551" s="13"/>
      <c r="Z8551" s="13"/>
      <c r="AA8551" s="13"/>
      <c r="AB8551" s="13"/>
      <c r="AC8551" s="13"/>
      <c r="AD8551" s="13"/>
      <c r="AE8551" s="13"/>
      <c r="AF8551" s="13"/>
      <c r="AG8551" s="13"/>
      <c r="AH8551" s="13"/>
      <c r="AI8551" s="13"/>
      <c r="AJ8551" s="13"/>
      <c r="AK8551" s="13"/>
      <c r="AL8551" s="13"/>
      <c r="AM8551" s="13"/>
      <c r="AN8551" s="13"/>
      <c r="AO8551" s="13"/>
      <c r="AP8551" s="13"/>
      <c r="AQ8551" s="13"/>
    </row>
    <row r="8552" spans="1:43" x14ac:dyDescent="0.3">
      <c r="A8552" s="12"/>
      <c r="B8552" s="13"/>
      <c r="C8552" s="13"/>
      <c r="D8552" s="13"/>
      <c r="E8552" s="13"/>
      <c r="F8552" s="13"/>
      <c r="G8552" s="13"/>
      <c r="H8552" s="13"/>
      <c r="I8552" s="13"/>
      <c r="J8552" s="13"/>
      <c r="K8552" s="13"/>
      <c r="L8552" s="13"/>
      <c r="M8552" s="13"/>
      <c r="N8552" s="13"/>
      <c r="O8552" s="13"/>
      <c r="P8552" s="13"/>
      <c r="Q8552" s="13"/>
      <c r="R8552" s="13"/>
      <c r="S8552" s="13"/>
      <c r="T8552" s="13"/>
      <c r="U8552" s="13"/>
      <c r="V8552" s="13"/>
      <c r="W8552" s="13"/>
      <c r="X8552" s="13"/>
      <c r="Y8552" s="13"/>
      <c r="Z8552" s="13"/>
      <c r="AA8552" s="13"/>
      <c r="AB8552" s="13"/>
      <c r="AC8552" s="13"/>
      <c r="AD8552" s="13"/>
      <c r="AE8552" s="13"/>
      <c r="AF8552" s="13"/>
      <c r="AG8552" s="13"/>
      <c r="AH8552" s="13"/>
      <c r="AI8552" s="13"/>
      <c r="AJ8552" s="13"/>
      <c r="AK8552" s="13"/>
      <c r="AL8552" s="13"/>
      <c r="AM8552" s="13"/>
      <c r="AN8552" s="13"/>
      <c r="AO8552" s="13"/>
      <c r="AP8552" s="13"/>
      <c r="AQ8552" s="13"/>
    </row>
    <row r="8553" spans="1:43" x14ac:dyDescent="0.3">
      <c r="A8553" s="12"/>
      <c r="B8553" s="13"/>
      <c r="C8553" s="13"/>
      <c r="D8553" s="13"/>
      <c r="E8553" s="13"/>
      <c r="F8553" s="13"/>
      <c r="G8553" s="13"/>
      <c r="H8553" s="13"/>
      <c r="I8553" s="13"/>
      <c r="J8553" s="13"/>
      <c r="K8553" s="13"/>
      <c r="L8553" s="13"/>
      <c r="M8553" s="13"/>
      <c r="N8553" s="13"/>
      <c r="O8553" s="13"/>
      <c r="P8553" s="13"/>
      <c r="Q8553" s="13"/>
      <c r="R8553" s="13"/>
      <c r="S8553" s="13"/>
      <c r="T8553" s="13"/>
      <c r="U8553" s="13"/>
      <c r="V8553" s="13"/>
      <c r="W8553" s="13"/>
      <c r="X8553" s="13"/>
      <c r="Y8553" s="13"/>
      <c r="Z8553" s="13"/>
      <c r="AA8553" s="13"/>
      <c r="AB8553" s="13"/>
      <c r="AC8553" s="13"/>
      <c r="AD8553" s="13"/>
      <c r="AE8553" s="13"/>
      <c r="AF8553" s="13"/>
      <c r="AG8553" s="13"/>
      <c r="AH8553" s="13"/>
      <c r="AI8553" s="13"/>
      <c r="AJ8553" s="13"/>
      <c r="AK8553" s="13"/>
      <c r="AL8553" s="13"/>
      <c r="AM8553" s="13"/>
      <c r="AN8553" s="13"/>
      <c r="AO8553" s="13"/>
      <c r="AP8553" s="13"/>
      <c r="AQ8553" s="13"/>
    </row>
    <row r="8554" spans="1:43" x14ac:dyDescent="0.3">
      <c r="A8554" s="12"/>
      <c r="B8554" s="13"/>
      <c r="C8554" s="13"/>
      <c r="D8554" s="13"/>
      <c r="E8554" s="13"/>
      <c r="F8554" s="13"/>
      <c r="G8554" s="13"/>
      <c r="H8554" s="13"/>
      <c r="I8554" s="13"/>
      <c r="J8554" s="13"/>
      <c r="K8554" s="13"/>
      <c r="L8554" s="13"/>
      <c r="M8554" s="13"/>
      <c r="N8554" s="13"/>
      <c r="O8554" s="13"/>
      <c r="P8554" s="13"/>
      <c r="Q8554" s="13"/>
      <c r="R8554" s="13"/>
      <c r="S8554" s="13"/>
      <c r="T8554" s="13"/>
      <c r="U8554" s="13"/>
      <c r="V8554" s="13"/>
      <c r="W8554" s="13"/>
      <c r="X8554" s="13"/>
      <c r="Y8554" s="13"/>
      <c r="Z8554" s="13"/>
      <c r="AA8554" s="13"/>
      <c r="AB8554" s="13"/>
      <c r="AC8554" s="13"/>
      <c r="AD8554" s="13"/>
      <c r="AE8554" s="13"/>
      <c r="AF8554" s="13"/>
      <c r="AG8554" s="13"/>
      <c r="AH8554" s="13"/>
      <c r="AI8554" s="13"/>
      <c r="AJ8554" s="13"/>
      <c r="AK8554" s="13"/>
      <c r="AL8554" s="13"/>
      <c r="AM8554" s="13"/>
      <c r="AN8554" s="13"/>
      <c r="AO8554" s="13"/>
      <c r="AP8554" s="13"/>
      <c r="AQ8554" s="13"/>
    </row>
    <row r="8555" spans="1:43" x14ac:dyDescent="0.3">
      <c r="A8555" s="12"/>
      <c r="B8555" s="13"/>
      <c r="C8555" s="13"/>
      <c r="D8555" s="13"/>
      <c r="E8555" s="13"/>
      <c r="F8555" s="13"/>
      <c r="G8555" s="13"/>
      <c r="H8555" s="13"/>
      <c r="I8555" s="13"/>
      <c r="J8555" s="13"/>
      <c r="K8555" s="13"/>
      <c r="L8555" s="13"/>
      <c r="M8555" s="13"/>
      <c r="N8555" s="13"/>
      <c r="O8555" s="13"/>
      <c r="P8555" s="13"/>
      <c r="Q8555" s="13"/>
      <c r="R8555" s="13"/>
      <c r="S8555" s="13"/>
      <c r="T8555" s="13"/>
      <c r="U8555" s="13"/>
      <c r="V8555" s="13"/>
      <c r="W8555" s="13"/>
      <c r="X8555" s="13"/>
      <c r="Y8555" s="13"/>
      <c r="Z8555" s="13"/>
      <c r="AA8555" s="13"/>
      <c r="AB8555" s="13"/>
      <c r="AC8555" s="13"/>
      <c r="AD8555" s="13"/>
      <c r="AE8555" s="13"/>
      <c r="AF8555" s="13"/>
      <c r="AG8555" s="13"/>
      <c r="AH8555" s="13"/>
      <c r="AI8555" s="13"/>
      <c r="AJ8555" s="13"/>
      <c r="AK8555" s="13"/>
      <c r="AL8555" s="13"/>
      <c r="AM8555" s="13"/>
      <c r="AN8555" s="13"/>
      <c r="AO8555" s="13"/>
      <c r="AP8555" s="13"/>
      <c r="AQ8555" s="13"/>
    </row>
    <row r="8556" spans="1:43" x14ac:dyDescent="0.3">
      <c r="A8556" s="12"/>
      <c r="B8556" s="13"/>
      <c r="C8556" s="13"/>
      <c r="D8556" s="13"/>
      <c r="E8556" s="13"/>
      <c r="F8556" s="13"/>
      <c r="G8556" s="13"/>
      <c r="H8556" s="13"/>
      <c r="I8556" s="13"/>
      <c r="J8556" s="13"/>
      <c r="K8556" s="13"/>
      <c r="L8556" s="13"/>
      <c r="M8556" s="13"/>
      <c r="N8556" s="13"/>
      <c r="O8556" s="13"/>
      <c r="P8556" s="13"/>
      <c r="Q8556" s="13"/>
      <c r="R8556" s="13"/>
      <c r="S8556" s="13"/>
      <c r="T8556" s="13"/>
      <c r="U8556" s="13"/>
      <c r="V8556" s="13"/>
      <c r="W8556" s="13"/>
      <c r="X8556" s="13"/>
      <c r="Y8556" s="13"/>
      <c r="Z8556" s="13"/>
      <c r="AA8556" s="13"/>
      <c r="AB8556" s="13"/>
      <c r="AC8556" s="13"/>
      <c r="AD8556" s="13"/>
      <c r="AE8556" s="13"/>
      <c r="AF8556" s="13"/>
      <c r="AG8556" s="13"/>
      <c r="AH8556" s="13"/>
      <c r="AI8556" s="13"/>
      <c r="AJ8556" s="13"/>
      <c r="AK8556" s="13"/>
      <c r="AL8556" s="13"/>
      <c r="AM8556" s="13"/>
      <c r="AN8556" s="13"/>
      <c r="AO8556" s="13"/>
      <c r="AP8556" s="13"/>
      <c r="AQ8556" s="13"/>
    </row>
    <row r="8557" spans="1:43" x14ac:dyDescent="0.3">
      <c r="A8557" s="12"/>
      <c r="B8557" s="13"/>
      <c r="C8557" s="13"/>
      <c r="D8557" s="13"/>
      <c r="E8557" s="13"/>
      <c r="F8557" s="13"/>
      <c r="G8557" s="13"/>
      <c r="H8557" s="13"/>
      <c r="I8557" s="13"/>
      <c r="J8557" s="13"/>
      <c r="K8557" s="13"/>
      <c r="L8557" s="13"/>
      <c r="M8557" s="13"/>
      <c r="N8557" s="13"/>
      <c r="O8557" s="13"/>
      <c r="P8557" s="13"/>
      <c r="Q8557" s="13"/>
      <c r="R8557" s="13"/>
      <c r="S8557" s="13"/>
      <c r="T8557" s="13"/>
      <c r="U8557" s="13"/>
      <c r="V8557" s="13"/>
      <c r="W8557" s="13"/>
      <c r="X8557" s="13"/>
      <c r="Y8557" s="13"/>
      <c r="Z8557" s="13"/>
      <c r="AA8557" s="13"/>
      <c r="AB8557" s="13"/>
      <c r="AC8557" s="13"/>
      <c r="AD8557" s="13"/>
      <c r="AE8557" s="13"/>
      <c r="AF8557" s="13"/>
      <c r="AG8557" s="13"/>
      <c r="AH8557" s="13"/>
      <c r="AI8557" s="13"/>
      <c r="AJ8557" s="13"/>
      <c r="AK8557" s="13"/>
      <c r="AL8557" s="13"/>
      <c r="AM8557" s="13"/>
      <c r="AN8557" s="13"/>
      <c r="AO8557" s="13"/>
      <c r="AP8557" s="13"/>
      <c r="AQ8557" s="13"/>
    </row>
    <row r="8558" spans="1:43" x14ac:dyDescent="0.3">
      <c r="A8558" s="12"/>
      <c r="B8558" s="13"/>
      <c r="C8558" s="13"/>
      <c r="D8558" s="13"/>
      <c r="E8558" s="13"/>
      <c r="F8558" s="13"/>
      <c r="G8558" s="13"/>
      <c r="H8558" s="13"/>
      <c r="I8558" s="13"/>
      <c r="J8558" s="13"/>
      <c r="K8558" s="13"/>
      <c r="L8558" s="13"/>
      <c r="M8558" s="13"/>
      <c r="N8558" s="13"/>
      <c r="O8558" s="13"/>
      <c r="P8558" s="13"/>
      <c r="Q8558" s="13"/>
      <c r="R8558" s="13"/>
      <c r="S8558" s="13"/>
      <c r="T8558" s="13"/>
      <c r="U8558" s="13"/>
      <c r="V8558" s="13"/>
      <c r="W8558" s="13"/>
      <c r="X8558" s="13"/>
      <c r="Y8558" s="13"/>
      <c r="Z8558" s="13"/>
      <c r="AA8558" s="13"/>
      <c r="AB8558" s="13"/>
      <c r="AC8558" s="13"/>
      <c r="AD8558" s="13"/>
      <c r="AE8558" s="13"/>
      <c r="AF8558" s="13"/>
      <c r="AG8558" s="13"/>
      <c r="AH8558" s="13"/>
      <c r="AI8558" s="13"/>
      <c r="AJ8558" s="13"/>
      <c r="AK8558" s="13"/>
      <c r="AL8558" s="13"/>
      <c r="AM8558" s="13"/>
      <c r="AN8558" s="13"/>
      <c r="AO8558" s="13"/>
      <c r="AP8558" s="13"/>
      <c r="AQ8558" s="13"/>
    </row>
    <row r="8559" spans="1:43" x14ac:dyDescent="0.3">
      <c r="A8559" s="12"/>
      <c r="B8559" s="13"/>
      <c r="C8559" s="13"/>
      <c r="D8559" s="13"/>
      <c r="E8559" s="13"/>
      <c r="F8559" s="13"/>
      <c r="G8559" s="13"/>
      <c r="H8559" s="13"/>
      <c r="I8559" s="13"/>
      <c r="J8559" s="13"/>
      <c r="K8559" s="13"/>
      <c r="L8559" s="13"/>
      <c r="M8559" s="13"/>
      <c r="N8559" s="13"/>
      <c r="O8559" s="13"/>
      <c r="P8559" s="13"/>
      <c r="Q8559" s="13"/>
      <c r="R8559" s="13"/>
      <c r="S8559" s="13"/>
      <c r="T8559" s="13"/>
      <c r="U8559" s="13"/>
      <c r="V8559" s="13"/>
      <c r="W8559" s="13"/>
      <c r="X8559" s="13"/>
      <c r="Y8559" s="13"/>
      <c r="Z8559" s="13"/>
      <c r="AA8559" s="13"/>
      <c r="AB8559" s="13"/>
      <c r="AC8559" s="13"/>
      <c r="AD8559" s="13"/>
      <c r="AE8559" s="13"/>
      <c r="AF8559" s="13"/>
      <c r="AG8559" s="13"/>
      <c r="AH8559" s="13"/>
      <c r="AI8559" s="13"/>
      <c r="AJ8559" s="13"/>
      <c r="AK8559" s="13"/>
      <c r="AL8559" s="13"/>
      <c r="AM8559" s="13"/>
      <c r="AN8559" s="13"/>
      <c r="AO8559" s="13"/>
      <c r="AP8559" s="13"/>
      <c r="AQ8559" s="13"/>
    </row>
    <row r="8560" spans="1:43" x14ac:dyDescent="0.3">
      <c r="A8560" s="12"/>
      <c r="B8560" s="13"/>
      <c r="C8560" s="13"/>
      <c r="D8560" s="13"/>
      <c r="E8560" s="13"/>
      <c r="F8560" s="13"/>
      <c r="G8560" s="13"/>
      <c r="H8560" s="13"/>
      <c r="I8560" s="13"/>
      <c r="J8560" s="13"/>
      <c r="K8560" s="13"/>
      <c r="L8560" s="13"/>
      <c r="M8560" s="13"/>
      <c r="N8560" s="13"/>
      <c r="O8560" s="13"/>
      <c r="P8560" s="13"/>
      <c r="Q8560" s="13"/>
      <c r="R8560" s="13"/>
      <c r="S8560" s="13"/>
      <c r="T8560" s="13"/>
      <c r="U8560" s="13"/>
      <c r="V8560" s="13"/>
      <c r="W8560" s="13"/>
      <c r="X8560" s="13"/>
      <c r="Y8560" s="13"/>
      <c r="Z8560" s="13"/>
      <c r="AA8560" s="13"/>
      <c r="AB8560" s="13"/>
      <c r="AC8560" s="13"/>
      <c r="AD8560" s="13"/>
      <c r="AE8560" s="13"/>
      <c r="AF8560" s="13"/>
      <c r="AG8560" s="13"/>
      <c r="AH8560" s="13"/>
      <c r="AI8560" s="13"/>
      <c r="AJ8560" s="13"/>
      <c r="AK8560" s="13"/>
      <c r="AL8560" s="13"/>
      <c r="AM8560" s="13"/>
      <c r="AN8560" s="13"/>
      <c r="AO8560" s="13"/>
      <c r="AP8560" s="13"/>
      <c r="AQ8560" s="13"/>
    </row>
    <row r="8561" spans="1:43" x14ac:dyDescent="0.3">
      <c r="A8561" s="12"/>
      <c r="B8561" s="13"/>
      <c r="C8561" s="13"/>
      <c r="D8561" s="13"/>
      <c r="E8561" s="13"/>
      <c r="F8561" s="13"/>
      <c r="G8561" s="13"/>
      <c r="H8561" s="13"/>
      <c r="I8561" s="13"/>
      <c r="J8561" s="13"/>
      <c r="K8561" s="13"/>
      <c r="L8561" s="13"/>
      <c r="M8561" s="13"/>
      <c r="N8561" s="13"/>
      <c r="O8561" s="13"/>
      <c r="P8561" s="13"/>
      <c r="Q8561" s="13"/>
      <c r="R8561" s="13"/>
      <c r="S8561" s="13"/>
      <c r="T8561" s="13"/>
      <c r="U8561" s="13"/>
      <c r="V8561" s="13"/>
      <c r="W8561" s="13"/>
      <c r="X8561" s="13"/>
      <c r="Y8561" s="13"/>
      <c r="Z8561" s="13"/>
      <c r="AA8561" s="13"/>
      <c r="AB8561" s="13"/>
      <c r="AC8561" s="13"/>
      <c r="AD8561" s="13"/>
      <c r="AE8561" s="13"/>
      <c r="AF8561" s="13"/>
      <c r="AG8561" s="13"/>
      <c r="AH8561" s="13"/>
      <c r="AI8561" s="13"/>
      <c r="AJ8561" s="13"/>
      <c r="AK8561" s="13"/>
      <c r="AL8561" s="13"/>
      <c r="AM8561" s="13"/>
      <c r="AN8561" s="13"/>
      <c r="AO8561" s="13"/>
      <c r="AP8561" s="13"/>
      <c r="AQ8561" s="13"/>
    </row>
    <row r="8562" spans="1:43" x14ac:dyDescent="0.3">
      <c r="A8562" s="12"/>
      <c r="B8562" s="13"/>
      <c r="C8562" s="13"/>
      <c r="D8562" s="13"/>
      <c r="E8562" s="13"/>
      <c r="F8562" s="13"/>
      <c r="G8562" s="13"/>
      <c r="H8562" s="13"/>
      <c r="I8562" s="13"/>
      <c r="J8562" s="13"/>
      <c r="K8562" s="13"/>
      <c r="L8562" s="13"/>
      <c r="M8562" s="13"/>
      <c r="N8562" s="13"/>
      <c r="O8562" s="13"/>
      <c r="P8562" s="13"/>
      <c r="Q8562" s="13"/>
      <c r="R8562" s="13"/>
      <c r="S8562" s="13"/>
      <c r="T8562" s="13"/>
      <c r="U8562" s="13"/>
      <c r="V8562" s="13"/>
      <c r="W8562" s="13"/>
      <c r="X8562" s="13"/>
      <c r="Y8562" s="13"/>
      <c r="Z8562" s="13"/>
      <c r="AA8562" s="13"/>
      <c r="AB8562" s="13"/>
      <c r="AC8562" s="13"/>
      <c r="AD8562" s="13"/>
      <c r="AE8562" s="13"/>
      <c r="AF8562" s="13"/>
      <c r="AG8562" s="13"/>
      <c r="AH8562" s="13"/>
      <c r="AI8562" s="13"/>
      <c r="AJ8562" s="13"/>
      <c r="AK8562" s="13"/>
      <c r="AL8562" s="13"/>
      <c r="AM8562" s="13"/>
      <c r="AN8562" s="13"/>
      <c r="AO8562" s="13"/>
      <c r="AP8562" s="13"/>
      <c r="AQ8562" s="13"/>
    </row>
    <row r="8563" spans="1:43" x14ac:dyDescent="0.3">
      <c r="A8563" s="12"/>
      <c r="B8563" s="13"/>
      <c r="C8563" s="13"/>
      <c r="D8563" s="13"/>
      <c r="E8563" s="13"/>
      <c r="F8563" s="13"/>
      <c r="G8563" s="13"/>
      <c r="H8563" s="13"/>
      <c r="I8563" s="13"/>
      <c r="J8563" s="13"/>
      <c r="K8563" s="13"/>
      <c r="L8563" s="13"/>
      <c r="M8563" s="13"/>
      <c r="N8563" s="13"/>
      <c r="O8563" s="13"/>
      <c r="P8563" s="13"/>
      <c r="Q8563" s="13"/>
      <c r="R8563" s="13"/>
      <c r="S8563" s="13"/>
      <c r="T8563" s="13"/>
      <c r="U8563" s="13"/>
      <c r="V8563" s="13"/>
      <c r="W8563" s="13"/>
      <c r="X8563" s="13"/>
      <c r="Y8563" s="13"/>
      <c r="Z8563" s="13"/>
      <c r="AA8563" s="13"/>
      <c r="AB8563" s="13"/>
      <c r="AC8563" s="13"/>
      <c r="AD8563" s="13"/>
      <c r="AE8563" s="13"/>
      <c r="AF8563" s="13"/>
      <c r="AG8563" s="13"/>
      <c r="AH8563" s="13"/>
      <c r="AI8563" s="13"/>
      <c r="AJ8563" s="13"/>
      <c r="AK8563" s="13"/>
      <c r="AL8563" s="13"/>
      <c r="AM8563" s="13"/>
      <c r="AN8563" s="13"/>
      <c r="AO8563" s="13"/>
      <c r="AP8563" s="13"/>
      <c r="AQ8563" s="13"/>
    </row>
    <row r="8564" spans="1:43" x14ac:dyDescent="0.3">
      <c r="A8564" s="12"/>
      <c r="B8564" s="13"/>
      <c r="C8564" s="13"/>
      <c r="D8564" s="13"/>
      <c r="E8564" s="13"/>
      <c r="F8564" s="13"/>
      <c r="G8564" s="13"/>
      <c r="H8564" s="13"/>
      <c r="I8564" s="13"/>
      <c r="J8564" s="13"/>
      <c r="K8564" s="13"/>
      <c r="L8564" s="13"/>
      <c r="M8564" s="13"/>
      <c r="N8564" s="13"/>
      <c r="O8564" s="13"/>
      <c r="P8564" s="13"/>
      <c r="Q8564" s="13"/>
      <c r="R8564" s="13"/>
      <c r="S8564" s="13"/>
      <c r="T8564" s="13"/>
      <c r="U8564" s="13"/>
      <c r="V8564" s="13"/>
      <c r="W8564" s="13"/>
      <c r="X8564" s="13"/>
      <c r="Y8564" s="13"/>
      <c r="Z8564" s="13"/>
      <c r="AA8564" s="13"/>
      <c r="AB8564" s="13"/>
      <c r="AC8564" s="13"/>
      <c r="AD8564" s="13"/>
      <c r="AE8564" s="13"/>
      <c r="AF8564" s="13"/>
      <c r="AG8564" s="13"/>
      <c r="AH8564" s="13"/>
      <c r="AI8564" s="13"/>
      <c r="AJ8564" s="13"/>
      <c r="AK8564" s="13"/>
      <c r="AL8564" s="13"/>
      <c r="AM8564" s="13"/>
      <c r="AN8564" s="13"/>
      <c r="AO8564" s="13"/>
      <c r="AP8564" s="13"/>
      <c r="AQ8564" s="13"/>
    </row>
    <row r="8565" spans="1:43" x14ac:dyDescent="0.3">
      <c r="A8565" s="12"/>
      <c r="B8565" s="13"/>
      <c r="C8565" s="13"/>
      <c r="D8565" s="13"/>
      <c r="E8565" s="13"/>
      <c r="F8565" s="13"/>
      <c r="G8565" s="13"/>
      <c r="H8565" s="13"/>
      <c r="I8565" s="13"/>
      <c r="J8565" s="13"/>
      <c r="K8565" s="13"/>
      <c r="L8565" s="13"/>
      <c r="M8565" s="13"/>
      <c r="N8565" s="13"/>
      <c r="O8565" s="13"/>
      <c r="P8565" s="13"/>
      <c r="Q8565" s="13"/>
      <c r="R8565" s="13"/>
      <c r="S8565" s="13"/>
      <c r="T8565" s="13"/>
      <c r="U8565" s="13"/>
      <c r="V8565" s="13"/>
      <c r="W8565" s="13"/>
      <c r="X8565" s="13"/>
      <c r="Y8565" s="13"/>
      <c r="Z8565" s="13"/>
      <c r="AA8565" s="13"/>
      <c r="AB8565" s="13"/>
      <c r="AC8565" s="13"/>
      <c r="AD8565" s="13"/>
      <c r="AE8565" s="13"/>
      <c r="AF8565" s="13"/>
      <c r="AG8565" s="13"/>
      <c r="AH8565" s="13"/>
      <c r="AI8565" s="13"/>
      <c r="AJ8565" s="13"/>
      <c r="AK8565" s="13"/>
      <c r="AL8565" s="13"/>
      <c r="AM8565" s="13"/>
      <c r="AN8565" s="13"/>
      <c r="AO8565" s="13"/>
      <c r="AP8565" s="13"/>
      <c r="AQ8565" s="13"/>
    </row>
    <row r="8566" spans="1:43" x14ac:dyDescent="0.3">
      <c r="A8566" s="12"/>
      <c r="B8566" s="13"/>
      <c r="C8566" s="13"/>
      <c r="D8566" s="13"/>
      <c r="E8566" s="13"/>
      <c r="F8566" s="13"/>
      <c r="G8566" s="13"/>
      <c r="H8566" s="13"/>
      <c r="I8566" s="13"/>
      <c r="J8566" s="13"/>
      <c r="K8566" s="13"/>
      <c r="L8566" s="13"/>
      <c r="M8566" s="13"/>
      <c r="N8566" s="13"/>
      <c r="O8566" s="13"/>
      <c r="P8566" s="13"/>
      <c r="Q8566" s="13"/>
      <c r="R8566" s="13"/>
      <c r="S8566" s="13"/>
      <c r="T8566" s="13"/>
      <c r="U8566" s="13"/>
      <c r="V8566" s="13"/>
      <c r="W8566" s="13"/>
      <c r="X8566" s="13"/>
      <c r="Y8566" s="13"/>
      <c r="Z8566" s="13"/>
      <c r="AA8566" s="13"/>
      <c r="AB8566" s="13"/>
      <c r="AC8566" s="13"/>
      <c r="AD8566" s="13"/>
      <c r="AE8566" s="13"/>
      <c r="AF8566" s="13"/>
      <c r="AG8566" s="13"/>
      <c r="AH8566" s="13"/>
      <c r="AI8566" s="13"/>
      <c r="AJ8566" s="13"/>
      <c r="AK8566" s="13"/>
      <c r="AL8566" s="13"/>
      <c r="AM8566" s="13"/>
      <c r="AN8566" s="13"/>
      <c r="AO8566" s="13"/>
      <c r="AP8566" s="13"/>
      <c r="AQ8566" s="13"/>
    </row>
    <row r="8567" spans="1:43" x14ac:dyDescent="0.3">
      <c r="A8567" s="12"/>
      <c r="B8567" s="13"/>
      <c r="C8567" s="13"/>
      <c r="D8567" s="13"/>
      <c r="E8567" s="13"/>
      <c r="F8567" s="13"/>
      <c r="G8567" s="13"/>
      <c r="H8567" s="13"/>
      <c r="I8567" s="13"/>
      <c r="J8567" s="13"/>
      <c r="K8567" s="13"/>
      <c r="L8567" s="13"/>
      <c r="M8567" s="13"/>
      <c r="N8567" s="13"/>
      <c r="O8567" s="13"/>
      <c r="P8567" s="13"/>
      <c r="Q8567" s="13"/>
      <c r="R8567" s="13"/>
      <c r="S8567" s="13"/>
      <c r="T8567" s="13"/>
      <c r="U8567" s="13"/>
      <c r="V8567" s="13"/>
      <c r="W8567" s="13"/>
      <c r="X8567" s="13"/>
      <c r="Y8567" s="13"/>
      <c r="Z8567" s="13"/>
      <c r="AA8567" s="13"/>
      <c r="AB8567" s="13"/>
      <c r="AC8567" s="13"/>
      <c r="AD8567" s="13"/>
      <c r="AE8567" s="13"/>
      <c r="AF8567" s="13"/>
      <c r="AG8567" s="13"/>
      <c r="AH8567" s="13"/>
      <c r="AI8567" s="13"/>
      <c r="AJ8567" s="13"/>
      <c r="AK8567" s="13"/>
      <c r="AL8567" s="13"/>
      <c r="AM8567" s="13"/>
      <c r="AN8567" s="13"/>
      <c r="AO8567" s="13"/>
      <c r="AP8567" s="13"/>
      <c r="AQ8567" s="13"/>
    </row>
    <row r="8568" spans="1:43" x14ac:dyDescent="0.3">
      <c r="A8568" s="12"/>
      <c r="B8568" s="13"/>
      <c r="C8568" s="13"/>
      <c r="D8568" s="13"/>
      <c r="E8568" s="13"/>
      <c r="F8568" s="13"/>
      <c r="G8568" s="13"/>
      <c r="H8568" s="13"/>
      <c r="I8568" s="13"/>
      <c r="J8568" s="13"/>
      <c r="K8568" s="13"/>
      <c r="L8568" s="13"/>
      <c r="M8568" s="13"/>
      <c r="N8568" s="13"/>
      <c r="O8568" s="13"/>
      <c r="P8568" s="13"/>
      <c r="Q8568" s="13"/>
      <c r="R8568" s="13"/>
      <c r="S8568" s="13"/>
      <c r="T8568" s="13"/>
      <c r="U8568" s="13"/>
      <c r="V8568" s="13"/>
      <c r="W8568" s="13"/>
      <c r="X8568" s="13"/>
      <c r="Y8568" s="13"/>
      <c r="Z8568" s="13"/>
      <c r="AA8568" s="13"/>
      <c r="AB8568" s="13"/>
      <c r="AC8568" s="13"/>
      <c r="AD8568" s="13"/>
      <c r="AE8568" s="13"/>
      <c r="AF8568" s="13"/>
      <c r="AG8568" s="13"/>
      <c r="AH8568" s="13"/>
      <c r="AI8568" s="13"/>
      <c r="AJ8568" s="13"/>
      <c r="AK8568" s="13"/>
      <c r="AL8568" s="13"/>
      <c r="AM8568" s="13"/>
      <c r="AN8568" s="13"/>
      <c r="AO8568" s="13"/>
      <c r="AP8568" s="13"/>
      <c r="AQ8568" s="13"/>
    </row>
    <row r="8569" spans="1:43" x14ac:dyDescent="0.3">
      <c r="A8569" s="12"/>
      <c r="B8569" s="13"/>
      <c r="C8569" s="13"/>
      <c r="D8569" s="13"/>
      <c r="E8569" s="13"/>
      <c r="F8569" s="13"/>
      <c r="G8569" s="13"/>
      <c r="H8569" s="13"/>
      <c r="I8569" s="13"/>
      <c r="J8569" s="13"/>
      <c r="K8569" s="13"/>
      <c r="L8569" s="13"/>
      <c r="M8569" s="13"/>
      <c r="N8569" s="13"/>
      <c r="O8569" s="13"/>
      <c r="P8569" s="13"/>
      <c r="Q8569" s="13"/>
      <c r="R8569" s="13"/>
      <c r="S8569" s="13"/>
      <c r="T8569" s="13"/>
      <c r="U8569" s="13"/>
      <c r="V8569" s="13"/>
      <c r="W8569" s="13"/>
      <c r="X8569" s="13"/>
      <c r="Y8569" s="13"/>
      <c r="Z8569" s="13"/>
      <c r="AA8569" s="13"/>
      <c r="AB8569" s="13"/>
      <c r="AC8569" s="13"/>
      <c r="AD8569" s="13"/>
      <c r="AE8569" s="13"/>
      <c r="AF8569" s="13"/>
      <c r="AG8569" s="13"/>
      <c r="AH8569" s="13"/>
      <c r="AI8569" s="13"/>
      <c r="AJ8569" s="13"/>
      <c r="AK8569" s="13"/>
      <c r="AL8569" s="13"/>
      <c r="AM8569" s="13"/>
      <c r="AN8569" s="13"/>
      <c r="AO8569" s="13"/>
      <c r="AP8569" s="13"/>
      <c r="AQ8569" s="13"/>
    </row>
    <row r="8570" spans="1:43" x14ac:dyDescent="0.3">
      <c r="A8570" s="12"/>
      <c r="B8570" s="13"/>
      <c r="C8570" s="13"/>
      <c r="D8570" s="13"/>
      <c r="E8570" s="13"/>
      <c r="F8570" s="13"/>
      <c r="G8570" s="13"/>
      <c r="H8570" s="13"/>
      <c r="I8570" s="13"/>
      <c r="J8570" s="13"/>
      <c r="K8570" s="13"/>
      <c r="L8570" s="13"/>
      <c r="M8570" s="13"/>
      <c r="N8570" s="13"/>
      <c r="O8570" s="13"/>
      <c r="P8570" s="13"/>
      <c r="Q8570" s="13"/>
      <c r="R8570" s="13"/>
      <c r="S8570" s="13"/>
      <c r="T8570" s="13"/>
      <c r="U8570" s="13"/>
      <c r="V8570" s="13"/>
      <c r="W8570" s="13"/>
      <c r="X8570" s="13"/>
      <c r="Y8570" s="13"/>
      <c r="Z8570" s="13"/>
      <c r="AA8570" s="13"/>
      <c r="AB8570" s="13"/>
      <c r="AC8570" s="13"/>
      <c r="AD8570" s="13"/>
      <c r="AE8570" s="13"/>
      <c r="AF8570" s="13"/>
      <c r="AG8570" s="13"/>
      <c r="AH8570" s="13"/>
      <c r="AI8570" s="13"/>
      <c r="AJ8570" s="13"/>
      <c r="AK8570" s="13"/>
      <c r="AL8570" s="13"/>
      <c r="AM8570" s="13"/>
      <c r="AN8570" s="13"/>
      <c r="AO8570" s="13"/>
      <c r="AP8570" s="13"/>
      <c r="AQ8570" s="13"/>
    </row>
    <row r="8571" spans="1:43" x14ac:dyDescent="0.3">
      <c r="A8571" s="12"/>
      <c r="B8571" s="13"/>
      <c r="C8571" s="13"/>
      <c r="D8571" s="13"/>
      <c r="E8571" s="13"/>
      <c r="F8571" s="13"/>
      <c r="G8571" s="13"/>
      <c r="H8571" s="13"/>
      <c r="I8571" s="13"/>
      <c r="J8571" s="13"/>
      <c r="K8571" s="13"/>
      <c r="L8571" s="13"/>
      <c r="M8571" s="13"/>
      <c r="N8571" s="13"/>
      <c r="O8571" s="13"/>
      <c r="P8571" s="13"/>
      <c r="Q8571" s="13"/>
      <c r="R8571" s="13"/>
      <c r="S8571" s="13"/>
      <c r="T8571" s="13"/>
      <c r="U8571" s="13"/>
      <c r="V8571" s="13"/>
      <c r="W8571" s="13"/>
      <c r="X8571" s="13"/>
      <c r="Y8571" s="13"/>
      <c r="Z8571" s="13"/>
      <c r="AA8571" s="13"/>
      <c r="AB8571" s="13"/>
      <c r="AC8571" s="13"/>
      <c r="AD8571" s="13"/>
      <c r="AE8571" s="13"/>
      <c r="AF8571" s="13"/>
      <c r="AG8571" s="13"/>
      <c r="AH8571" s="13"/>
      <c r="AI8571" s="13"/>
      <c r="AJ8571" s="13"/>
      <c r="AK8571" s="13"/>
      <c r="AL8571" s="13"/>
      <c r="AM8571" s="13"/>
      <c r="AN8571" s="13"/>
      <c r="AO8571" s="13"/>
      <c r="AP8571" s="13"/>
      <c r="AQ8571" s="13"/>
    </row>
    <row r="8572" spans="1:43" x14ac:dyDescent="0.3">
      <c r="A8572" s="12"/>
      <c r="B8572" s="13"/>
      <c r="C8572" s="13"/>
      <c r="D8572" s="13"/>
      <c r="E8572" s="13"/>
      <c r="F8572" s="13"/>
      <c r="G8572" s="13"/>
      <c r="H8572" s="13"/>
      <c r="I8572" s="13"/>
      <c r="J8572" s="13"/>
      <c r="K8572" s="13"/>
      <c r="L8572" s="13"/>
      <c r="M8572" s="13"/>
      <c r="N8572" s="13"/>
      <c r="O8572" s="13"/>
      <c r="P8572" s="13"/>
      <c r="Q8572" s="13"/>
      <c r="R8572" s="13"/>
      <c r="S8572" s="13"/>
      <c r="T8572" s="13"/>
      <c r="U8572" s="13"/>
      <c r="V8572" s="13"/>
      <c r="W8572" s="13"/>
      <c r="X8572" s="13"/>
      <c r="Y8572" s="13"/>
      <c r="Z8572" s="13"/>
      <c r="AA8572" s="13"/>
      <c r="AB8572" s="13"/>
      <c r="AC8572" s="13"/>
      <c r="AD8572" s="13"/>
      <c r="AE8572" s="13"/>
      <c r="AF8572" s="13"/>
      <c r="AG8572" s="13"/>
      <c r="AH8572" s="13"/>
      <c r="AI8572" s="13"/>
      <c r="AJ8572" s="13"/>
      <c r="AK8572" s="13"/>
      <c r="AL8572" s="13"/>
      <c r="AM8572" s="13"/>
      <c r="AN8572" s="13"/>
      <c r="AO8572" s="13"/>
      <c r="AP8572" s="13"/>
      <c r="AQ8572" s="13"/>
    </row>
    <row r="8573" spans="1:43" x14ac:dyDescent="0.3">
      <c r="A8573" s="12"/>
      <c r="B8573" s="13"/>
      <c r="C8573" s="13"/>
      <c r="D8573" s="13"/>
      <c r="E8573" s="13"/>
      <c r="F8573" s="13"/>
      <c r="G8573" s="13"/>
      <c r="H8573" s="13"/>
      <c r="I8573" s="13"/>
      <c r="J8573" s="13"/>
      <c r="K8573" s="13"/>
      <c r="L8573" s="13"/>
      <c r="M8573" s="13"/>
      <c r="N8573" s="13"/>
      <c r="O8573" s="13"/>
      <c r="P8573" s="13"/>
      <c r="Q8573" s="13"/>
      <c r="R8573" s="13"/>
      <c r="S8573" s="13"/>
      <c r="T8573" s="13"/>
      <c r="U8573" s="13"/>
      <c r="V8573" s="13"/>
      <c r="W8573" s="13"/>
      <c r="X8573" s="13"/>
      <c r="Y8573" s="13"/>
      <c r="Z8573" s="13"/>
      <c r="AA8573" s="13"/>
      <c r="AB8573" s="13"/>
      <c r="AC8573" s="13"/>
      <c r="AD8573" s="13"/>
      <c r="AE8573" s="13"/>
      <c r="AF8573" s="13"/>
      <c r="AG8573" s="13"/>
      <c r="AH8573" s="13"/>
      <c r="AI8573" s="13"/>
      <c r="AJ8573" s="13"/>
      <c r="AK8573" s="13"/>
      <c r="AL8573" s="13"/>
      <c r="AM8573" s="13"/>
      <c r="AN8573" s="13"/>
      <c r="AO8573" s="13"/>
      <c r="AP8573" s="13"/>
      <c r="AQ8573" s="13"/>
    </row>
    <row r="8574" spans="1:43" x14ac:dyDescent="0.3">
      <c r="A8574" s="12"/>
      <c r="B8574" s="13"/>
      <c r="C8574" s="13"/>
      <c r="D8574" s="13"/>
      <c r="E8574" s="13"/>
      <c r="F8574" s="13"/>
      <c r="G8574" s="13"/>
      <c r="H8574" s="13"/>
      <c r="I8574" s="13"/>
      <c r="J8574" s="13"/>
      <c r="K8574" s="13"/>
      <c r="L8574" s="13"/>
      <c r="M8574" s="13"/>
      <c r="N8574" s="13"/>
      <c r="O8574" s="13"/>
      <c r="P8574" s="13"/>
      <c r="Q8574" s="13"/>
      <c r="R8574" s="13"/>
      <c r="S8574" s="13"/>
      <c r="T8574" s="13"/>
      <c r="U8574" s="13"/>
      <c r="V8574" s="13"/>
      <c r="W8574" s="13"/>
      <c r="X8574" s="13"/>
      <c r="Y8574" s="13"/>
      <c r="Z8574" s="13"/>
      <c r="AA8574" s="13"/>
      <c r="AB8574" s="13"/>
      <c r="AC8574" s="13"/>
      <c r="AD8574" s="13"/>
      <c r="AE8574" s="13"/>
      <c r="AF8574" s="13"/>
      <c r="AG8574" s="13"/>
      <c r="AH8574" s="13"/>
      <c r="AI8574" s="13"/>
      <c r="AJ8574" s="13"/>
      <c r="AK8574" s="13"/>
      <c r="AL8574" s="13"/>
      <c r="AM8574" s="13"/>
      <c r="AN8574" s="13"/>
      <c r="AO8574" s="13"/>
      <c r="AP8574" s="13"/>
      <c r="AQ8574" s="13"/>
    </row>
    <row r="8575" spans="1:43" x14ac:dyDescent="0.3">
      <c r="A8575" s="12"/>
      <c r="B8575" s="13"/>
      <c r="C8575" s="13"/>
      <c r="D8575" s="13"/>
      <c r="E8575" s="13"/>
      <c r="F8575" s="13"/>
      <c r="G8575" s="13"/>
      <c r="H8575" s="13"/>
      <c r="I8575" s="13"/>
      <c r="J8575" s="13"/>
      <c r="K8575" s="13"/>
      <c r="L8575" s="13"/>
      <c r="M8575" s="13"/>
      <c r="N8575" s="13"/>
      <c r="O8575" s="13"/>
      <c r="P8575" s="13"/>
      <c r="Q8575" s="13"/>
      <c r="R8575" s="13"/>
      <c r="S8575" s="13"/>
      <c r="T8575" s="13"/>
      <c r="U8575" s="13"/>
      <c r="V8575" s="13"/>
      <c r="W8575" s="13"/>
      <c r="X8575" s="13"/>
      <c r="Y8575" s="13"/>
      <c r="Z8575" s="13"/>
      <c r="AA8575" s="13"/>
      <c r="AB8575" s="13"/>
      <c r="AC8575" s="13"/>
      <c r="AD8575" s="13"/>
      <c r="AE8575" s="13"/>
      <c r="AF8575" s="13"/>
      <c r="AG8575" s="13"/>
      <c r="AH8575" s="13"/>
      <c r="AI8575" s="13"/>
      <c r="AJ8575" s="13"/>
      <c r="AK8575" s="13"/>
      <c r="AL8575" s="13"/>
      <c r="AM8575" s="13"/>
      <c r="AN8575" s="13"/>
      <c r="AO8575" s="13"/>
      <c r="AP8575" s="13"/>
      <c r="AQ8575" s="13"/>
    </row>
    <row r="8576" spans="1:43" x14ac:dyDescent="0.3">
      <c r="A8576" s="12"/>
      <c r="B8576" s="13"/>
      <c r="C8576" s="13"/>
      <c r="D8576" s="13"/>
      <c r="E8576" s="13"/>
      <c r="F8576" s="13"/>
      <c r="G8576" s="13"/>
      <c r="H8576" s="13"/>
      <c r="I8576" s="13"/>
      <c r="J8576" s="13"/>
      <c r="K8576" s="13"/>
      <c r="L8576" s="13"/>
      <c r="M8576" s="13"/>
      <c r="N8576" s="13"/>
      <c r="O8576" s="13"/>
      <c r="P8576" s="13"/>
      <c r="Q8576" s="13"/>
      <c r="R8576" s="13"/>
      <c r="S8576" s="13"/>
      <c r="T8576" s="13"/>
      <c r="U8576" s="13"/>
      <c r="V8576" s="13"/>
      <c r="W8576" s="13"/>
      <c r="X8576" s="13"/>
      <c r="Y8576" s="13"/>
      <c r="Z8576" s="13"/>
      <c r="AA8576" s="13"/>
      <c r="AB8576" s="13"/>
      <c r="AC8576" s="13"/>
      <c r="AD8576" s="13"/>
      <c r="AE8576" s="13"/>
      <c r="AF8576" s="13"/>
      <c r="AG8576" s="13"/>
      <c r="AH8576" s="13"/>
      <c r="AI8576" s="13"/>
      <c r="AJ8576" s="13"/>
      <c r="AK8576" s="13"/>
      <c r="AL8576" s="13"/>
      <c r="AM8576" s="13"/>
      <c r="AN8576" s="13"/>
      <c r="AO8576" s="13"/>
      <c r="AP8576" s="13"/>
      <c r="AQ8576" s="13"/>
    </row>
    <row r="8577" spans="1:43" x14ac:dyDescent="0.3">
      <c r="A8577" s="12"/>
      <c r="B8577" s="13"/>
      <c r="C8577" s="13"/>
      <c r="D8577" s="13"/>
      <c r="E8577" s="13"/>
      <c r="F8577" s="13"/>
      <c r="G8577" s="13"/>
      <c r="H8577" s="13"/>
      <c r="I8577" s="13"/>
      <c r="J8577" s="13"/>
      <c r="K8577" s="13"/>
      <c r="L8577" s="13"/>
      <c r="M8577" s="13"/>
      <c r="N8577" s="13"/>
      <c r="O8577" s="13"/>
      <c r="P8577" s="13"/>
      <c r="Q8577" s="13"/>
      <c r="R8577" s="13"/>
      <c r="S8577" s="13"/>
      <c r="T8577" s="13"/>
      <c r="U8577" s="13"/>
      <c r="V8577" s="13"/>
      <c r="W8577" s="13"/>
      <c r="X8577" s="13"/>
      <c r="Y8577" s="13"/>
      <c r="Z8577" s="13"/>
      <c r="AA8577" s="13"/>
      <c r="AB8577" s="13"/>
      <c r="AC8577" s="13"/>
      <c r="AD8577" s="13"/>
      <c r="AE8577" s="13"/>
      <c r="AF8577" s="13"/>
      <c r="AG8577" s="13"/>
      <c r="AH8577" s="13"/>
      <c r="AI8577" s="13"/>
      <c r="AJ8577" s="13"/>
      <c r="AK8577" s="13"/>
      <c r="AL8577" s="13"/>
      <c r="AM8577" s="13"/>
      <c r="AN8577" s="13"/>
      <c r="AO8577" s="13"/>
      <c r="AP8577" s="13"/>
      <c r="AQ8577" s="13"/>
    </row>
    <row r="8578" spans="1:43" x14ac:dyDescent="0.3">
      <c r="A8578" s="12"/>
      <c r="B8578" s="13"/>
      <c r="C8578" s="13"/>
      <c r="D8578" s="13"/>
      <c r="E8578" s="13"/>
      <c r="F8578" s="13"/>
      <c r="G8578" s="13"/>
      <c r="H8578" s="13"/>
      <c r="I8578" s="13"/>
      <c r="J8578" s="13"/>
      <c r="K8578" s="13"/>
      <c r="L8578" s="13"/>
      <c r="M8578" s="13"/>
      <c r="N8578" s="13"/>
      <c r="O8578" s="13"/>
      <c r="P8578" s="13"/>
      <c r="Q8578" s="13"/>
      <c r="R8578" s="13"/>
      <c r="S8578" s="13"/>
      <c r="T8578" s="13"/>
      <c r="U8578" s="13"/>
      <c r="V8578" s="13"/>
      <c r="W8578" s="13"/>
      <c r="X8578" s="13"/>
      <c r="Y8578" s="13"/>
      <c r="Z8578" s="13"/>
      <c r="AA8578" s="13"/>
      <c r="AB8578" s="13"/>
      <c r="AC8578" s="13"/>
      <c r="AD8578" s="13"/>
      <c r="AE8578" s="13"/>
      <c r="AF8578" s="13"/>
      <c r="AG8578" s="13"/>
      <c r="AH8578" s="13"/>
      <c r="AI8578" s="13"/>
      <c r="AJ8578" s="13"/>
      <c r="AK8578" s="13"/>
      <c r="AL8578" s="13"/>
      <c r="AM8578" s="13"/>
      <c r="AN8578" s="13"/>
      <c r="AO8578" s="13"/>
      <c r="AP8578" s="13"/>
      <c r="AQ8578" s="13"/>
    </row>
    <row r="8579" spans="1:43" x14ac:dyDescent="0.3">
      <c r="A8579" s="12"/>
      <c r="B8579" s="13"/>
      <c r="C8579" s="13"/>
      <c r="D8579" s="13"/>
      <c r="E8579" s="13"/>
      <c r="F8579" s="13"/>
      <c r="G8579" s="13"/>
      <c r="H8579" s="13"/>
      <c r="I8579" s="13"/>
      <c r="J8579" s="13"/>
      <c r="K8579" s="13"/>
      <c r="L8579" s="13"/>
      <c r="M8579" s="13"/>
      <c r="N8579" s="13"/>
      <c r="O8579" s="13"/>
      <c r="P8579" s="13"/>
      <c r="Q8579" s="13"/>
      <c r="R8579" s="13"/>
      <c r="S8579" s="13"/>
      <c r="T8579" s="13"/>
      <c r="U8579" s="13"/>
      <c r="V8579" s="13"/>
      <c r="W8579" s="13"/>
      <c r="X8579" s="13"/>
      <c r="Y8579" s="13"/>
      <c r="Z8579" s="13"/>
      <c r="AA8579" s="13"/>
      <c r="AB8579" s="13"/>
      <c r="AC8579" s="13"/>
      <c r="AD8579" s="13"/>
      <c r="AE8579" s="13"/>
      <c r="AF8579" s="13"/>
      <c r="AG8579" s="13"/>
      <c r="AH8579" s="13"/>
      <c r="AI8579" s="13"/>
      <c r="AJ8579" s="13"/>
      <c r="AK8579" s="13"/>
      <c r="AL8579" s="13"/>
      <c r="AM8579" s="13"/>
      <c r="AN8579" s="13"/>
      <c r="AO8579" s="13"/>
      <c r="AP8579" s="13"/>
      <c r="AQ8579" s="13"/>
    </row>
    <row r="8580" spans="1:43" x14ac:dyDescent="0.3">
      <c r="A8580" s="12"/>
      <c r="B8580" s="13"/>
      <c r="C8580" s="13"/>
      <c r="D8580" s="13"/>
      <c r="E8580" s="13"/>
      <c r="F8580" s="13"/>
      <c r="G8580" s="13"/>
      <c r="H8580" s="13"/>
      <c r="I8580" s="13"/>
      <c r="J8580" s="13"/>
      <c r="K8580" s="13"/>
      <c r="L8580" s="13"/>
      <c r="M8580" s="13"/>
      <c r="N8580" s="13"/>
      <c r="O8580" s="13"/>
      <c r="P8580" s="13"/>
      <c r="Q8580" s="13"/>
      <c r="R8580" s="13"/>
      <c r="S8580" s="13"/>
      <c r="T8580" s="13"/>
      <c r="U8580" s="13"/>
      <c r="V8580" s="13"/>
      <c r="W8580" s="13"/>
      <c r="X8580" s="13"/>
      <c r="Y8580" s="13"/>
      <c r="Z8580" s="13"/>
      <c r="AA8580" s="13"/>
      <c r="AB8580" s="13"/>
      <c r="AC8580" s="13"/>
      <c r="AD8580" s="13"/>
      <c r="AE8580" s="13"/>
      <c r="AF8580" s="13"/>
      <c r="AG8580" s="13"/>
      <c r="AH8580" s="13"/>
      <c r="AI8580" s="13"/>
      <c r="AJ8580" s="13"/>
      <c r="AK8580" s="13"/>
      <c r="AL8580" s="13"/>
      <c r="AM8580" s="13"/>
      <c r="AN8580" s="13"/>
      <c r="AO8580" s="13"/>
      <c r="AP8580" s="13"/>
      <c r="AQ8580" s="13"/>
    </row>
    <row r="8581" spans="1:43" x14ac:dyDescent="0.3">
      <c r="A8581" s="12"/>
      <c r="B8581" s="13"/>
      <c r="C8581" s="13"/>
      <c r="D8581" s="13"/>
      <c r="E8581" s="13"/>
      <c r="F8581" s="13"/>
      <c r="G8581" s="13"/>
      <c r="H8581" s="13"/>
      <c r="I8581" s="13"/>
      <c r="J8581" s="13"/>
      <c r="K8581" s="13"/>
      <c r="L8581" s="13"/>
      <c r="M8581" s="13"/>
      <c r="N8581" s="13"/>
      <c r="O8581" s="13"/>
      <c r="P8581" s="13"/>
      <c r="Q8581" s="13"/>
      <c r="R8581" s="13"/>
      <c r="S8581" s="13"/>
      <c r="T8581" s="13"/>
      <c r="U8581" s="13"/>
      <c r="V8581" s="13"/>
      <c r="W8581" s="13"/>
      <c r="X8581" s="13"/>
      <c r="Y8581" s="13"/>
      <c r="Z8581" s="13"/>
      <c r="AA8581" s="13"/>
      <c r="AB8581" s="13"/>
      <c r="AC8581" s="13"/>
      <c r="AD8581" s="13"/>
      <c r="AE8581" s="13"/>
      <c r="AF8581" s="13"/>
      <c r="AG8581" s="13"/>
      <c r="AH8581" s="13"/>
      <c r="AI8581" s="13"/>
      <c r="AJ8581" s="13"/>
      <c r="AK8581" s="13"/>
      <c r="AL8581" s="13"/>
      <c r="AM8581" s="13"/>
      <c r="AN8581" s="13"/>
      <c r="AO8581" s="13"/>
      <c r="AP8581" s="13"/>
      <c r="AQ8581" s="13"/>
    </row>
    <row r="8582" spans="1:43" x14ac:dyDescent="0.3">
      <c r="A8582" s="12"/>
      <c r="B8582" s="13"/>
      <c r="C8582" s="13"/>
      <c r="D8582" s="13"/>
      <c r="E8582" s="13"/>
      <c r="F8582" s="13"/>
      <c r="G8582" s="13"/>
      <c r="H8582" s="13"/>
      <c r="I8582" s="13"/>
      <c r="J8582" s="13"/>
      <c r="K8582" s="13"/>
      <c r="L8582" s="13"/>
      <c r="M8582" s="13"/>
      <c r="N8582" s="13"/>
      <c r="O8582" s="13"/>
      <c r="P8582" s="13"/>
      <c r="Q8582" s="13"/>
      <c r="R8582" s="13"/>
      <c r="S8582" s="13"/>
      <c r="T8582" s="13"/>
      <c r="U8582" s="13"/>
      <c r="V8582" s="13"/>
      <c r="W8582" s="13"/>
      <c r="X8582" s="13"/>
      <c r="Y8582" s="13"/>
      <c r="Z8582" s="13"/>
      <c r="AA8582" s="13"/>
      <c r="AB8582" s="13"/>
      <c r="AC8582" s="13"/>
      <c r="AD8582" s="13"/>
      <c r="AE8582" s="13"/>
      <c r="AF8582" s="13"/>
      <c r="AG8582" s="13"/>
      <c r="AH8582" s="13"/>
      <c r="AI8582" s="13"/>
      <c r="AJ8582" s="13"/>
      <c r="AK8582" s="13"/>
      <c r="AL8582" s="13"/>
      <c r="AM8582" s="13"/>
      <c r="AN8582" s="13"/>
      <c r="AO8582" s="13"/>
      <c r="AP8582" s="13"/>
      <c r="AQ8582" s="13"/>
    </row>
    <row r="8583" spans="1:43" x14ac:dyDescent="0.3">
      <c r="A8583" s="12"/>
      <c r="B8583" s="13"/>
      <c r="C8583" s="13"/>
      <c r="D8583" s="13"/>
      <c r="E8583" s="13"/>
      <c r="F8583" s="13"/>
      <c r="G8583" s="13"/>
      <c r="H8583" s="13"/>
      <c r="I8583" s="13"/>
      <c r="J8583" s="13"/>
      <c r="K8583" s="13"/>
      <c r="L8583" s="13"/>
      <c r="M8583" s="13"/>
      <c r="N8583" s="13"/>
      <c r="O8583" s="13"/>
      <c r="P8583" s="13"/>
      <c r="Q8583" s="13"/>
      <c r="R8583" s="13"/>
      <c r="S8583" s="13"/>
      <c r="T8583" s="13"/>
      <c r="U8583" s="13"/>
      <c r="V8583" s="13"/>
      <c r="W8583" s="13"/>
      <c r="X8583" s="13"/>
      <c r="Y8583" s="13"/>
      <c r="Z8583" s="13"/>
      <c r="AA8583" s="13"/>
      <c r="AB8583" s="13"/>
      <c r="AC8583" s="13"/>
      <c r="AD8583" s="13"/>
      <c r="AE8583" s="13"/>
      <c r="AF8583" s="13"/>
      <c r="AG8583" s="13"/>
      <c r="AH8583" s="13"/>
      <c r="AI8583" s="13"/>
      <c r="AJ8583" s="13"/>
      <c r="AK8583" s="13"/>
      <c r="AL8583" s="13"/>
      <c r="AM8583" s="13"/>
      <c r="AN8583" s="13"/>
      <c r="AO8583" s="13"/>
      <c r="AP8583" s="13"/>
      <c r="AQ8583" s="13"/>
    </row>
    <row r="8584" spans="1:43" x14ac:dyDescent="0.3">
      <c r="A8584" s="12"/>
      <c r="B8584" s="13"/>
      <c r="C8584" s="13"/>
      <c r="D8584" s="13"/>
      <c r="E8584" s="13"/>
      <c r="F8584" s="13"/>
      <c r="G8584" s="13"/>
      <c r="H8584" s="13"/>
      <c r="I8584" s="13"/>
      <c r="J8584" s="13"/>
      <c r="K8584" s="13"/>
      <c r="L8584" s="13"/>
      <c r="M8584" s="13"/>
      <c r="N8584" s="13"/>
      <c r="O8584" s="13"/>
      <c r="P8584" s="13"/>
      <c r="Q8584" s="13"/>
      <c r="R8584" s="13"/>
      <c r="S8584" s="13"/>
      <c r="T8584" s="13"/>
      <c r="U8584" s="13"/>
      <c r="V8584" s="13"/>
      <c r="W8584" s="13"/>
      <c r="X8584" s="13"/>
      <c r="Y8584" s="13"/>
      <c r="Z8584" s="13"/>
      <c r="AA8584" s="13"/>
      <c r="AB8584" s="13"/>
      <c r="AC8584" s="13"/>
      <c r="AD8584" s="13"/>
      <c r="AE8584" s="13"/>
      <c r="AF8584" s="13"/>
      <c r="AG8584" s="13"/>
      <c r="AH8584" s="13"/>
      <c r="AI8584" s="13"/>
      <c r="AJ8584" s="13"/>
      <c r="AK8584" s="13"/>
      <c r="AL8584" s="13"/>
      <c r="AM8584" s="13"/>
      <c r="AN8584" s="13"/>
      <c r="AO8584" s="13"/>
      <c r="AP8584" s="13"/>
      <c r="AQ8584" s="13"/>
    </row>
    <row r="8585" spans="1:43" x14ac:dyDescent="0.3">
      <c r="A8585" s="12"/>
      <c r="B8585" s="13"/>
      <c r="C8585" s="13"/>
      <c r="D8585" s="13"/>
      <c r="E8585" s="13"/>
      <c r="F8585" s="13"/>
      <c r="G8585" s="13"/>
      <c r="H8585" s="13"/>
      <c r="I8585" s="13"/>
      <c r="J8585" s="13"/>
      <c r="K8585" s="13"/>
      <c r="L8585" s="13"/>
      <c r="M8585" s="13"/>
      <c r="N8585" s="13"/>
      <c r="O8585" s="13"/>
      <c r="P8585" s="13"/>
      <c r="Q8585" s="13"/>
      <c r="R8585" s="13"/>
      <c r="S8585" s="13"/>
      <c r="T8585" s="13"/>
      <c r="U8585" s="13"/>
      <c r="V8585" s="13"/>
      <c r="W8585" s="13"/>
      <c r="X8585" s="13"/>
      <c r="Y8585" s="13"/>
      <c r="Z8585" s="13"/>
      <c r="AA8585" s="13"/>
      <c r="AB8585" s="13"/>
      <c r="AC8585" s="13"/>
      <c r="AD8585" s="13"/>
      <c r="AE8585" s="13"/>
      <c r="AF8585" s="13"/>
      <c r="AG8585" s="13"/>
      <c r="AH8585" s="13"/>
      <c r="AI8585" s="13"/>
      <c r="AJ8585" s="13"/>
      <c r="AK8585" s="13"/>
      <c r="AL8585" s="13"/>
      <c r="AM8585" s="13"/>
      <c r="AN8585" s="13"/>
      <c r="AO8585" s="13"/>
      <c r="AP8585" s="13"/>
      <c r="AQ8585" s="13"/>
    </row>
    <row r="8586" spans="1:43" x14ac:dyDescent="0.3">
      <c r="A8586" s="12"/>
      <c r="B8586" s="13"/>
      <c r="C8586" s="13"/>
      <c r="D8586" s="13"/>
      <c r="E8586" s="13"/>
      <c r="F8586" s="13"/>
      <c r="G8586" s="13"/>
      <c r="H8586" s="13"/>
      <c r="I8586" s="13"/>
      <c r="J8586" s="13"/>
      <c r="K8586" s="13"/>
      <c r="L8586" s="13"/>
      <c r="M8586" s="13"/>
      <c r="N8586" s="13"/>
      <c r="O8586" s="13"/>
      <c r="P8586" s="13"/>
      <c r="Q8586" s="13"/>
      <c r="R8586" s="13"/>
      <c r="S8586" s="13"/>
      <c r="T8586" s="13"/>
      <c r="U8586" s="13"/>
      <c r="V8586" s="13"/>
      <c r="W8586" s="13"/>
      <c r="X8586" s="13"/>
      <c r="Y8586" s="13"/>
      <c r="Z8586" s="13"/>
      <c r="AA8586" s="13"/>
      <c r="AB8586" s="13"/>
      <c r="AC8586" s="13"/>
      <c r="AD8586" s="13"/>
      <c r="AE8586" s="13"/>
      <c r="AF8586" s="13"/>
      <c r="AG8586" s="13"/>
      <c r="AH8586" s="13"/>
      <c r="AI8586" s="13"/>
      <c r="AJ8586" s="13"/>
      <c r="AK8586" s="13"/>
      <c r="AL8586" s="13"/>
      <c r="AM8586" s="13"/>
      <c r="AN8586" s="13"/>
      <c r="AO8586" s="13"/>
      <c r="AP8586" s="13"/>
      <c r="AQ8586" s="13"/>
    </row>
    <row r="8587" spans="1:43" x14ac:dyDescent="0.3">
      <c r="A8587" s="12"/>
      <c r="B8587" s="13"/>
      <c r="C8587" s="13"/>
      <c r="D8587" s="13"/>
      <c r="E8587" s="13"/>
      <c r="F8587" s="13"/>
      <c r="G8587" s="13"/>
      <c r="H8587" s="13"/>
      <c r="I8587" s="13"/>
      <c r="J8587" s="13"/>
      <c r="K8587" s="13"/>
      <c r="L8587" s="13"/>
      <c r="M8587" s="13"/>
      <c r="N8587" s="13"/>
      <c r="O8587" s="13"/>
      <c r="P8587" s="13"/>
      <c r="Q8587" s="13"/>
      <c r="R8587" s="13"/>
      <c r="S8587" s="13"/>
      <c r="T8587" s="13"/>
      <c r="U8587" s="13"/>
      <c r="V8587" s="13"/>
      <c r="W8587" s="13"/>
      <c r="X8587" s="13"/>
      <c r="Y8587" s="13"/>
      <c r="Z8587" s="13"/>
      <c r="AA8587" s="13"/>
      <c r="AB8587" s="13"/>
      <c r="AC8587" s="13"/>
      <c r="AD8587" s="13"/>
      <c r="AE8587" s="13"/>
      <c r="AF8587" s="13"/>
      <c r="AG8587" s="13"/>
      <c r="AH8587" s="13"/>
      <c r="AI8587" s="13"/>
      <c r="AJ8587" s="13"/>
      <c r="AK8587" s="13"/>
      <c r="AL8587" s="13"/>
      <c r="AM8587" s="13"/>
      <c r="AN8587" s="13"/>
      <c r="AO8587" s="13"/>
      <c r="AP8587" s="13"/>
      <c r="AQ8587" s="13"/>
    </row>
    <row r="8588" spans="1:43" x14ac:dyDescent="0.3">
      <c r="A8588" s="12"/>
      <c r="B8588" s="13"/>
      <c r="C8588" s="13"/>
      <c r="D8588" s="13"/>
      <c r="E8588" s="13"/>
      <c r="F8588" s="13"/>
      <c r="G8588" s="13"/>
      <c r="H8588" s="13"/>
      <c r="I8588" s="13"/>
      <c r="J8588" s="13"/>
      <c r="K8588" s="13"/>
      <c r="L8588" s="13"/>
      <c r="M8588" s="13"/>
      <c r="N8588" s="13"/>
      <c r="O8588" s="13"/>
      <c r="P8588" s="13"/>
      <c r="Q8588" s="13"/>
      <c r="R8588" s="13"/>
      <c r="S8588" s="13"/>
      <c r="T8588" s="13"/>
      <c r="U8588" s="13"/>
      <c r="V8588" s="13"/>
      <c r="W8588" s="13"/>
      <c r="X8588" s="13"/>
      <c r="Y8588" s="13"/>
      <c r="Z8588" s="13"/>
      <c r="AA8588" s="13"/>
      <c r="AB8588" s="13"/>
      <c r="AC8588" s="13"/>
      <c r="AD8588" s="13"/>
      <c r="AE8588" s="13"/>
      <c r="AF8588" s="13"/>
      <c r="AG8588" s="13"/>
      <c r="AH8588" s="13"/>
      <c r="AI8588" s="13"/>
      <c r="AJ8588" s="13"/>
      <c r="AK8588" s="13"/>
      <c r="AL8588" s="13"/>
      <c r="AM8588" s="13"/>
      <c r="AN8588" s="13"/>
      <c r="AO8588" s="13"/>
      <c r="AP8588" s="13"/>
      <c r="AQ8588" s="13"/>
    </row>
    <row r="8589" spans="1:43" x14ac:dyDescent="0.3">
      <c r="A8589" s="12"/>
      <c r="B8589" s="13"/>
      <c r="C8589" s="13"/>
      <c r="D8589" s="13"/>
      <c r="E8589" s="13"/>
      <c r="F8589" s="13"/>
      <c r="G8589" s="13"/>
      <c r="H8589" s="13"/>
      <c r="I8589" s="13"/>
      <c r="J8589" s="13"/>
      <c r="K8589" s="13"/>
      <c r="L8589" s="13"/>
      <c r="M8589" s="13"/>
      <c r="N8589" s="13"/>
      <c r="O8589" s="13"/>
      <c r="P8589" s="13"/>
      <c r="Q8589" s="13"/>
      <c r="R8589" s="13"/>
      <c r="S8589" s="13"/>
      <c r="T8589" s="13"/>
      <c r="U8589" s="13"/>
      <c r="V8589" s="13"/>
      <c r="W8589" s="13"/>
      <c r="X8589" s="13"/>
      <c r="Y8589" s="13"/>
      <c r="Z8589" s="13"/>
      <c r="AA8589" s="13"/>
      <c r="AB8589" s="13"/>
      <c r="AC8589" s="13"/>
      <c r="AD8589" s="13"/>
      <c r="AE8589" s="13"/>
      <c r="AF8589" s="13"/>
      <c r="AG8589" s="13"/>
      <c r="AH8589" s="13"/>
      <c r="AI8589" s="13"/>
      <c r="AJ8589" s="13"/>
      <c r="AK8589" s="13"/>
      <c r="AL8589" s="13"/>
      <c r="AM8589" s="13"/>
      <c r="AN8589" s="13"/>
      <c r="AO8589" s="13"/>
      <c r="AP8589" s="13"/>
      <c r="AQ8589" s="13"/>
    </row>
    <row r="8590" spans="1:43" x14ac:dyDescent="0.3">
      <c r="A8590" s="12"/>
      <c r="B8590" s="13"/>
      <c r="C8590" s="13"/>
      <c r="D8590" s="13"/>
      <c r="E8590" s="13"/>
      <c r="F8590" s="13"/>
      <c r="G8590" s="13"/>
      <c r="H8590" s="13"/>
      <c r="I8590" s="13"/>
      <c r="J8590" s="13"/>
      <c r="K8590" s="13"/>
      <c r="L8590" s="13"/>
      <c r="M8590" s="13"/>
      <c r="N8590" s="13"/>
      <c r="O8590" s="13"/>
      <c r="P8590" s="13"/>
      <c r="Q8590" s="13"/>
      <c r="R8590" s="13"/>
      <c r="S8590" s="13"/>
      <c r="T8590" s="13"/>
      <c r="U8590" s="13"/>
      <c r="V8590" s="13"/>
      <c r="W8590" s="13"/>
      <c r="X8590" s="13"/>
      <c r="Y8590" s="13"/>
      <c r="Z8590" s="13"/>
      <c r="AA8590" s="13"/>
      <c r="AB8590" s="13"/>
      <c r="AC8590" s="13"/>
      <c r="AD8590" s="13"/>
      <c r="AE8590" s="13"/>
      <c r="AF8590" s="13"/>
      <c r="AG8590" s="13"/>
      <c r="AH8590" s="13"/>
      <c r="AI8590" s="13"/>
      <c r="AJ8590" s="13"/>
      <c r="AK8590" s="13"/>
      <c r="AL8590" s="13"/>
      <c r="AM8590" s="13"/>
      <c r="AN8590" s="13"/>
      <c r="AO8590" s="13"/>
      <c r="AP8590" s="13"/>
      <c r="AQ8590" s="13"/>
    </row>
    <row r="8591" spans="1:43" x14ac:dyDescent="0.3">
      <c r="A8591" s="12"/>
      <c r="B8591" s="13"/>
      <c r="C8591" s="13"/>
      <c r="D8591" s="13"/>
      <c r="E8591" s="13"/>
      <c r="F8591" s="13"/>
      <c r="G8591" s="13"/>
      <c r="H8591" s="13"/>
      <c r="I8591" s="13"/>
      <c r="J8591" s="13"/>
      <c r="K8591" s="13"/>
      <c r="L8591" s="13"/>
      <c r="M8591" s="13"/>
      <c r="N8591" s="13"/>
      <c r="O8591" s="13"/>
      <c r="P8591" s="13"/>
      <c r="Q8591" s="13"/>
      <c r="R8591" s="13"/>
      <c r="S8591" s="13"/>
      <c r="T8591" s="13"/>
      <c r="U8591" s="13"/>
      <c r="V8591" s="13"/>
      <c r="W8591" s="13"/>
      <c r="X8591" s="13"/>
      <c r="Y8591" s="13"/>
      <c r="Z8591" s="13"/>
      <c r="AA8591" s="13"/>
      <c r="AB8591" s="13"/>
      <c r="AC8591" s="13"/>
      <c r="AD8591" s="13"/>
      <c r="AE8591" s="13"/>
      <c r="AF8591" s="13"/>
      <c r="AG8591" s="13"/>
      <c r="AH8591" s="13"/>
      <c r="AI8591" s="13"/>
      <c r="AJ8591" s="13"/>
      <c r="AK8591" s="13"/>
      <c r="AL8591" s="13"/>
      <c r="AM8591" s="13"/>
      <c r="AN8591" s="13"/>
      <c r="AO8591" s="13"/>
      <c r="AP8591" s="13"/>
      <c r="AQ8591" s="13"/>
    </row>
    <row r="8592" spans="1:43" x14ac:dyDescent="0.3">
      <c r="A8592" s="12"/>
      <c r="B8592" s="13"/>
      <c r="C8592" s="13"/>
      <c r="D8592" s="13"/>
      <c r="E8592" s="13"/>
      <c r="F8592" s="13"/>
      <c r="G8592" s="13"/>
      <c r="H8592" s="13"/>
      <c r="I8592" s="13"/>
      <c r="J8592" s="13"/>
      <c r="K8592" s="13"/>
      <c r="L8592" s="13"/>
      <c r="M8592" s="13"/>
      <c r="N8592" s="13"/>
      <c r="O8592" s="13"/>
      <c r="P8592" s="13"/>
      <c r="Q8592" s="13"/>
      <c r="R8592" s="13"/>
      <c r="S8592" s="13"/>
      <c r="T8592" s="13"/>
      <c r="U8592" s="13"/>
      <c r="V8592" s="13"/>
      <c r="W8592" s="13"/>
      <c r="X8592" s="13"/>
      <c r="Y8592" s="13"/>
      <c r="Z8592" s="13"/>
      <c r="AA8592" s="13"/>
      <c r="AB8592" s="13"/>
      <c r="AC8592" s="13"/>
      <c r="AD8592" s="13"/>
      <c r="AE8592" s="13"/>
      <c r="AF8592" s="13"/>
      <c r="AG8592" s="13"/>
      <c r="AH8592" s="13"/>
      <c r="AI8592" s="13"/>
      <c r="AJ8592" s="13"/>
      <c r="AK8592" s="13"/>
      <c r="AL8592" s="13"/>
      <c r="AM8592" s="13"/>
      <c r="AN8592" s="13"/>
      <c r="AO8592" s="13"/>
      <c r="AP8592" s="13"/>
      <c r="AQ8592" s="13"/>
    </row>
    <row r="8593" spans="1:43" x14ac:dyDescent="0.3">
      <c r="A8593" s="12"/>
      <c r="B8593" s="13"/>
      <c r="C8593" s="13"/>
      <c r="D8593" s="13"/>
      <c r="E8593" s="13"/>
      <c r="F8593" s="13"/>
      <c r="G8593" s="13"/>
      <c r="H8593" s="13"/>
      <c r="I8593" s="13"/>
      <c r="J8593" s="13"/>
      <c r="K8593" s="13"/>
      <c r="L8593" s="13"/>
      <c r="M8593" s="13"/>
      <c r="N8593" s="13"/>
      <c r="O8593" s="13"/>
      <c r="P8593" s="13"/>
      <c r="Q8593" s="13"/>
      <c r="R8593" s="13"/>
      <c r="S8593" s="13"/>
      <c r="T8593" s="13"/>
      <c r="U8593" s="13"/>
      <c r="V8593" s="13"/>
      <c r="W8593" s="13"/>
      <c r="X8593" s="13"/>
      <c r="Y8593" s="13"/>
      <c r="Z8593" s="13"/>
      <c r="AA8593" s="13"/>
      <c r="AB8593" s="13"/>
      <c r="AC8593" s="13"/>
      <c r="AD8593" s="13"/>
      <c r="AE8593" s="13"/>
      <c r="AF8593" s="13"/>
      <c r="AG8593" s="13"/>
      <c r="AH8593" s="13"/>
      <c r="AI8593" s="13"/>
      <c r="AJ8593" s="13"/>
      <c r="AK8593" s="13"/>
      <c r="AL8593" s="13"/>
      <c r="AM8593" s="13"/>
      <c r="AN8593" s="13"/>
      <c r="AO8593" s="13"/>
      <c r="AP8593" s="13"/>
      <c r="AQ8593" s="13"/>
    </row>
    <row r="8594" spans="1:43" x14ac:dyDescent="0.3">
      <c r="A8594" s="12"/>
      <c r="B8594" s="13"/>
      <c r="C8594" s="13"/>
      <c r="D8594" s="13"/>
      <c r="E8594" s="13"/>
      <c r="F8594" s="13"/>
      <c r="G8594" s="13"/>
      <c r="H8594" s="13"/>
      <c r="I8594" s="13"/>
      <c r="J8594" s="13"/>
      <c r="K8594" s="13"/>
      <c r="L8594" s="13"/>
      <c r="M8594" s="13"/>
      <c r="N8594" s="13"/>
      <c r="O8594" s="13"/>
      <c r="P8594" s="13"/>
      <c r="Q8594" s="13"/>
      <c r="R8594" s="13"/>
      <c r="S8594" s="13"/>
      <c r="T8594" s="13"/>
      <c r="U8594" s="13"/>
      <c r="V8594" s="13"/>
      <c r="W8594" s="13"/>
      <c r="X8594" s="13"/>
      <c r="Y8594" s="13"/>
      <c r="Z8594" s="13"/>
      <c r="AA8594" s="13"/>
      <c r="AB8594" s="13"/>
      <c r="AC8594" s="13"/>
      <c r="AD8594" s="13"/>
      <c r="AE8594" s="13"/>
      <c r="AF8594" s="13"/>
      <c r="AG8594" s="13"/>
      <c r="AH8594" s="13"/>
      <c r="AI8594" s="13"/>
      <c r="AJ8594" s="13"/>
      <c r="AK8594" s="13"/>
      <c r="AL8594" s="13"/>
      <c r="AM8594" s="13"/>
      <c r="AN8594" s="13"/>
      <c r="AO8594" s="13"/>
      <c r="AP8594" s="13"/>
      <c r="AQ8594" s="13"/>
    </row>
    <row r="8595" spans="1:43" x14ac:dyDescent="0.3">
      <c r="A8595" s="12"/>
      <c r="B8595" s="13"/>
      <c r="C8595" s="13"/>
      <c r="D8595" s="13"/>
      <c r="E8595" s="13"/>
      <c r="F8595" s="13"/>
      <c r="G8595" s="13"/>
      <c r="H8595" s="13"/>
      <c r="I8595" s="13"/>
      <c r="J8595" s="13"/>
      <c r="K8595" s="13"/>
      <c r="L8595" s="13"/>
      <c r="M8595" s="13"/>
      <c r="N8595" s="13"/>
      <c r="O8595" s="13"/>
      <c r="P8595" s="13"/>
      <c r="Q8595" s="13"/>
      <c r="R8595" s="13"/>
      <c r="S8595" s="13"/>
      <c r="T8595" s="13"/>
      <c r="U8595" s="13"/>
      <c r="V8595" s="13"/>
      <c r="W8595" s="13"/>
      <c r="X8595" s="13"/>
      <c r="Y8595" s="13"/>
      <c r="Z8595" s="13"/>
      <c r="AA8595" s="13"/>
      <c r="AB8595" s="13"/>
      <c r="AC8595" s="13"/>
      <c r="AD8595" s="13"/>
      <c r="AE8595" s="13"/>
      <c r="AF8595" s="13"/>
      <c r="AG8595" s="13"/>
      <c r="AH8595" s="13"/>
      <c r="AI8595" s="13"/>
      <c r="AJ8595" s="13"/>
      <c r="AK8595" s="13"/>
      <c r="AL8595" s="13"/>
      <c r="AM8595" s="13"/>
      <c r="AN8595" s="13"/>
      <c r="AO8595" s="13"/>
      <c r="AP8595" s="13"/>
      <c r="AQ8595" s="13"/>
    </row>
    <row r="8596" spans="1:43" x14ac:dyDescent="0.3">
      <c r="A8596" s="12"/>
      <c r="B8596" s="13"/>
      <c r="C8596" s="13"/>
      <c r="D8596" s="13"/>
      <c r="E8596" s="13"/>
      <c r="F8596" s="13"/>
      <c r="G8596" s="13"/>
      <c r="H8596" s="13"/>
      <c r="I8596" s="13"/>
      <c r="J8596" s="13"/>
      <c r="K8596" s="13"/>
      <c r="L8596" s="13"/>
      <c r="M8596" s="13"/>
      <c r="N8596" s="13"/>
      <c r="O8596" s="13"/>
      <c r="P8596" s="13"/>
      <c r="Q8596" s="13"/>
      <c r="R8596" s="13"/>
      <c r="S8596" s="13"/>
      <c r="T8596" s="13"/>
      <c r="U8596" s="13"/>
      <c r="V8596" s="13"/>
      <c r="W8596" s="13"/>
      <c r="X8596" s="13"/>
      <c r="Y8596" s="13"/>
      <c r="Z8596" s="13"/>
      <c r="AA8596" s="13"/>
      <c r="AB8596" s="13"/>
      <c r="AC8596" s="13"/>
      <c r="AD8596" s="13"/>
      <c r="AE8596" s="13"/>
      <c r="AF8596" s="13"/>
      <c r="AG8596" s="13"/>
      <c r="AH8596" s="13"/>
      <c r="AI8596" s="13"/>
      <c r="AJ8596" s="13"/>
      <c r="AK8596" s="13"/>
      <c r="AL8596" s="13"/>
      <c r="AM8596" s="13"/>
      <c r="AN8596" s="13"/>
      <c r="AO8596" s="13"/>
      <c r="AP8596" s="13"/>
      <c r="AQ8596" s="13"/>
    </row>
    <row r="8597" spans="1:43" x14ac:dyDescent="0.3">
      <c r="A8597" s="12"/>
      <c r="B8597" s="13"/>
      <c r="C8597" s="13"/>
      <c r="D8597" s="13"/>
      <c r="E8597" s="13"/>
      <c r="F8597" s="13"/>
      <c r="G8597" s="13"/>
      <c r="H8597" s="13"/>
      <c r="I8597" s="13"/>
      <c r="J8597" s="13"/>
      <c r="K8597" s="13"/>
      <c r="L8597" s="13"/>
      <c r="M8597" s="13"/>
      <c r="N8597" s="13"/>
      <c r="O8597" s="13"/>
      <c r="P8597" s="13"/>
      <c r="Q8597" s="13"/>
      <c r="R8597" s="13"/>
      <c r="S8597" s="13"/>
      <c r="T8597" s="13"/>
      <c r="U8597" s="13"/>
      <c r="V8597" s="13"/>
      <c r="W8597" s="13"/>
      <c r="X8597" s="13"/>
      <c r="Y8597" s="13"/>
      <c r="Z8597" s="13"/>
      <c r="AA8597" s="13"/>
      <c r="AB8597" s="13"/>
      <c r="AC8597" s="13"/>
      <c r="AD8597" s="13"/>
      <c r="AE8597" s="13"/>
      <c r="AF8597" s="13"/>
      <c r="AG8597" s="13"/>
      <c r="AH8597" s="13"/>
      <c r="AI8597" s="13"/>
      <c r="AJ8597" s="13"/>
      <c r="AK8597" s="13"/>
      <c r="AL8597" s="13"/>
      <c r="AM8597" s="13"/>
      <c r="AN8597" s="13"/>
      <c r="AO8597" s="13"/>
      <c r="AP8597" s="13"/>
      <c r="AQ8597" s="13"/>
    </row>
    <row r="8598" spans="1:43" x14ac:dyDescent="0.3">
      <c r="A8598" s="12"/>
      <c r="B8598" s="13"/>
      <c r="C8598" s="13"/>
      <c r="D8598" s="13"/>
      <c r="E8598" s="13"/>
      <c r="F8598" s="13"/>
      <c r="G8598" s="13"/>
      <c r="H8598" s="13"/>
      <c r="I8598" s="13"/>
      <c r="J8598" s="13"/>
      <c r="K8598" s="13"/>
      <c r="L8598" s="13"/>
      <c r="M8598" s="13"/>
      <c r="N8598" s="13"/>
      <c r="O8598" s="13"/>
      <c r="P8598" s="13"/>
      <c r="Q8598" s="13"/>
      <c r="R8598" s="13"/>
      <c r="S8598" s="13"/>
      <c r="T8598" s="13"/>
      <c r="U8598" s="13"/>
      <c r="V8598" s="13"/>
      <c r="W8598" s="13"/>
      <c r="X8598" s="13"/>
      <c r="Y8598" s="13"/>
      <c r="Z8598" s="13"/>
      <c r="AA8598" s="13"/>
      <c r="AB8598" s="13"/>
      <c r="AC8598" s="13"/>
      <c r="AD8598" s="13"/>
      <c r="AE8598" s="13"/>
      <c r="AF8598" s="13"/>
      <c r="AG8598" s="13"/>
      <c r="AH8598" s="13"/>
      <c r="AI8598" s="13"/>
      <c r="AJ8598" s="13"/>
      <c r="AK8598" s="13"/>
      <c r="AL8598" s="13"/>
      <c r="AM8598" s="13"/>
      <c r="AN8598" s="13"/>
      <c r="AO8598" s="13"/>
      <c r="AP8598" s="13"/>
      <c r="AQ8598" s="13"/>
    </row>
    <row r="8599" spans="1:43" x14ac:dyDescent="0.3">
      <c r="A8599" s="12"/>
      <c r="B8599" s="13"/>
      <c r="C8599" s="13"/>
      <c r="D8599" s="13"/>
      <c r="E8599" s="13"/>
      <c r="F8599" s="13"/>
      <c r="G8599" s="13"/>
      <c r="H8599" s="13"/>
      <c r="I8599" s="13"/>
      <c r="J8599" s="13"/>
      <c r="K8599" s="13"/>
      <c r="L8599" s="13"/>
      <c r="M8599" s="13"/>
      <c r="N8599" s="13"/>
      <c r="O8599" s="13"/>
      <c r="P8599" s="13"/>
      <c r="Q8599" s="13"/>
      <c r="R8599" s="13"/>
      <c r="S8599" s="13"/>
      <c r="T8599" s="13"/>
      <c r="U8599" s="13"/>
      <c r="V8599" s="13"/>
      <c r="W8599" s="13"/>
      <c r="X8599" s="13"/>
      <c r="Y8599" s="13"/>
      <c r="Z8599" s="13"/>
      <c r="AA8599" s="13"/>
      <c r="AB8599" s="13"/>
      <c r="AC8599" s="13"/>
      <c r="AD8599" s="13"/>
      <c r="AE8599" s="13"/>
      <c r="AF8599" s="13"/>
      <c r="AG8599" s="13"/>
      <c r="AH8599" s="13"/>
      <c r="AI8599" s="13"/>
      <c r="AJ8599" s="13"/>
      <c r="AK8599" s="13"/>
      <c r="AL8599" s="13"/>
      <c r="AM8599" s="13"/>
      <c r="AN8599" s="13"/>
      <c r="AO8599" s="13"/>
      <c r="AP8599" s="13"/>
      <c r="AQ8599" s="13"/>
    </row>
    <row r="8600" spans="1:43" x14ac:dyDescent="0.3">
      <c r="A8600" s="12"/>
      <c r="B8600" s="13"/>
      <c r="C8600" s="13"/>
      <c r="D8600" s="13"/>
      <c r="E8600" s="13"/>
      <c r="F8600" s="13"/>
      <c r="G8600" s="13"/>
      <c r="H8600" s="13"/>
      <c r="I8600" s="13"/>
      <c r="J8600" s="13"/>
      <c r="K8600" s="13"/>
      <c r="L8600" s="13"/>
      <c r="M8600" s="13"/>
      <c r="N8600" s="13"/>
      <c r="O8600" s="13"/>
      <c r="P8600" s="13"/>
      <c r="Q8600" s="13"/>
      <c r="R8600" s="13"/>
      <c r="S8600" s="13"/>
      <c r="T8600" s="13"/>
      <c r="U8600" s="13"/>
      <c r="V8600" s="13"/>
      <c r="W8600" s="13"/>
      <c r="X8600" s="13"/>
      <c r="Y8600" s="13"/>
      <c r="Z8600" s="13"/>
      <c r="AA8600" s="13"/>
      <c r="AB8600" s="13"/>
      <c r="AC8600" s="13"/>
      <c r="AD8600" s="13"/>
      <c r="AE8600" s="13"/>
      <c r="AF8600" s="13"/>
      <c r="AG8600" s="13"/>
      <c r="AH8600" s="13"/>
      <c r="AI8600" s="13"/>
      <c r="AJ8600" s="13"/>
      <c r="AK8600" s="13"/>
      <c r="AL8600" s="13"/>
      <c r="AM8600" s="13"/>
      <c r="AN8600" s="13"/>
      <c r="AO8600" s="13"/>
      <c r="AP8600" s="13"/>
      <c r="AQ8600" s="13"/>
    </row>
    <row r="8601" spans="1:43" x14ac:dyDescent="0.3">
      <c r="A8601" s="12"/>
      <c r="B8601" s="13"/>
      <c r="C8601" s="13"/>
      <c r="D8601" s="13"/>
      <c r="E8601" s="13"/>
      <c r="F8601" s="13"/>
      <c r="G8601" s="13"/>
      <c r="H8601" s="13"/>
      <c r="I8601" s="13"/>
      <c r="J8601" s="13"/>
      <c r="K8601" s="13"/>
      <c r="L8601" s="13"/>
      <c r="M8601" s="13"/>
      <c r="N8601" s="13"/>
      <c r="O8601" s="13"/>
      <c r="P8601" s="13"/>
      <c r="Q8601" s="13"/>
      <c r="R8601" s="13"/>
      <c r="S8601" s="13"/>
      <c r="T8601" s="13"/>
      <c r="U8601" s="13"/>
      <c r="V8601" s="13"/>
      <c r="W8601" s="13"/>
      <c r="X8601" s="13"/>
      <c r="Y8601" s="13"/>
      <c r="Z8601" s="13"/>
      <c r="AA8601" s="13"/>
      <c r="AB8601" s="13"/>
      <c r="AC8601" s="13"/>
      <c r="AD8601" s="13"/>
      <c r="AE8601" s="13"/>
      <c r="AF8601" s="13"/>
      <c r="AG8601" s="13"/>
      <c r="AH8601" s="13"/>
      <c r="AI8601" s="13"/>
      <c r="AJ8601" s="13"/>
      <c r="AK8601" s="13"/>
      <c r="AL8601" s="13"/>
      <c r="AM8601" s="13"/>
      <c r="AN8601" s="13"/>
      <c r="AO8601" s="13"/>
      <c r="AP8601" s="13"/>
      <c r="AQ8601" s="13"/>
    </row>
    <row r="8602" spans="1:43" x14ac:dyDescent="0.3">
      <c r="A8602" s="12"/>
      <c r="B8602" s="13"/>
      <c r="C8602" s="13"/>
      <c r="D8602" s="13"/>
      <c r="E8602" s="13"/>
      <c r="F8602" s="13"/>
      <c r="G8602" s="13"/>
      <c r="H8602" s="13"/>
      <c r="I8602" s="13"/>
      <c r="J8602" s="13"/>
      <c r="K8602" s="13"/>
      <c r="L8602" s="13"/>
      <c r="M8602" s="13"/>
      <c r="N8602" s="13"/>
      <c r="O8602" s="13"/>
      <c r="P8602" s="13"/>
      <c r="Q8602" s="13"/>
      <c r="R8602" s="13"/>
      <c r="S8602" s="13"/>
      <c r="T8602" s="13"/>
      <c r="U8602" s="13"/>
      <c r="V8602" s="13"/>
      <c r="W8602" s="13"/>
      <c r="X8602" s="13"/>
      <c r="Y8602" s="13"/>
      <c r="Z8602" s="13"/>
      <c r="AA8602" s="13"/>
      <c r="AB8602" s="13"/>
      <c r="AC8602" s="13"/>
      <c r="AD8602" s="13"/>
      <c r="AE8602" s="13"/>
      <c r="AF8602" s="13"/>
      <c r="AG8602" s="13"/>
      <c r="AH8602" s="13"/>
      <c r="AI8602" s="13"/>
      <c r="AJ8602" s="13"/>
      <c r="AK8602" s="13"/>
      <c r="AL8602" s="13"/>
      <c r="AM8602" s="13"/>
      <c r="AN8602" s="13"/>
      <c r="AO8602" s="13"/>
      <c r="AP8602" s="13"/>
      <c r="AQ8602" s="13"/>
    </row>
    <row r="8603" spans="1:43" x14ac:dyDescent="0.3">
      <c r="A8603" s="12"/>
      <c r="B8603" s="13"/>
      <c r="C8603" s="13"/>
      <c r="D8603" s="13"/>
      <c r="E8603" s="13"/>
      <c r="F8603" s="13"/>
      <c r="G8603" s="13"/>
      <c r="H8603" s="13"/>
      <c r="I8603" s="13"/>
      <c r="J8603" s="13"/>
      <c r="K8603" s="13"/>
      <c r="L8603" s="13"/>
      <c r="M8603" s="13"/>
      <c r="N8603" s="13"/>
      <c r="O8603" s="13"/>
      <c r="P8603" s="13"/>
      <c r="Q8603" s="13"/>
      <c r="R8603" s="13"/>
      <c r="S8603" s="13"/>
      <c r="T8603" s="13"/>
      <c r="U8603" s="13"/>
      <c r="V8603" s="13"/>
      <c r="W8603" s="13"/>
      <c r="X8603" s="13"/>
      <c r="Y8603" s="13"/>
      <c r="Z8603" s="13"/>
      <c r="AA8603" s="13"/>
      <c r="AB8603" s="13"/>
      <c r="AC8603" s="13"/>
      <c r="AD8603" s="13"/>
      <c r="AE8603" s="13"/>
      <c r="AF8603" s="13"/>
      <c r="AG8603" s="13"/>
      <c r="AH8603" s="13"/>
      <c r="AI8603" s="13"/>
      <c r="AJ8603" s="13"/>
      <c r="AK8603" s="13"/>
      <c r="AL8603" s="13"/>
      <c r="AM8603" s="13"/>
      <c r="AN8603" s="13"/>
      <c r="AO8603" s="13"/>
      <c r="AP8603" s="13"/>
      <c r="AQ8603" s="13"/>
    </row>
    <row r="8604" spans="1:43" x14ac:dyDescent="0.3">
      <c r="A8604" s="12"/>
      <c r="B8604" s="13"/>
      <c r="C8604" s="13"/>
      <c r="D8604" s="13"/>
      <c r="E8604" s="13"/>
      <c r="F8604" s="13"/>
      <c r="G8604" s="13"/>
      <c r="H8604" s="13"/>
      <c r="I8604" s="13"/>
      <c r="J8604" s="13"/>
      <c r="K8604" s="13"/>
      <c r="L8604" s="13"/>
      <c r="M8604" s="13"/>
      <c r="N8604" s="13"/>
      <c r="O8604" s="13"/>
      <c r="P8604" s="13"/>
      <c r="Q8604" s="13"/>
      <c r="R8604" s="13"/>
      <c r="S8604" s="13"/>
      <c r="T8604" s="13"/>
      <c r="U8604" s="13"/>
      <c r="V8604" s="13"/>
      <c r="W8604" s="13"/>
      <c r="X8604" s="13"/>
      <c r="Y8604" s="13"/>
      <c r="Z8604" s="13"/>
      <c r="AA8604" s="13"/>
      <c r="AB8604" s="13"/>
      <c r="AC8604" s="13"/>
      <c r="AD8604" s="13"/>
      <c r="AE8604" s="13"/>
      <c r="AF8604" s="13"/>
      <c r="AG8604" s="13"/>
      <c r="AH8604" s="13"/>
      <c r="AI8604" s="13"/>
      <c r="AJ8604" s="13"/>
      <c r="AK8604" s="13"/>
      <c r="AL8604" s="13"/>
      <c r="AM8604" s="13"/>
      <c r="AN8604" s="13"/>
      <c r="AO8604" s="13"/>
      <c r="AP8604" s="13"/>
      <c r="AQ8604" s="13"/>
    </row>
    <row r="8605" spans="1:43" x14ac:dyDescent="0.3">
      <c r="A8605" s="12"/>
      <c r="B8605" s="13"/>
      <c r="C8605" s="13"/>
      <c r="D8605" s="13"/>
      <c r="E8605" s="13"/>
      <c r="F8605" s="13"/>
      <c r="G8605" s="13"/>
      <c r="H8605" s="13"/>
      <c r="I8605" s="13"/>
      <c r="J8605" s="13"/>
      <c r="K8605" s="13"/>
      <c r="L8605" s="13"/>
      <c r="M8605" s="13"/>
      <c r="N8605" s="13"/>
      <c r="O8605" s="13"/>
      <c r="P8605" s="13"/>
      <c r="Q8605" s="13"/>
      <c r="R8605" s="13"/>
      <c r="S8605" s="13"/>
      <c r="T8605" s="13"/>
      <c r="U8605" s="13"/>
      <c r="V8605" s="13"/>
      <c r="W8605" s="13"/>
      <c r="X8605" s="13"/>
      <c r="Y8605" s="13"/>
      <c r="Z8605" s="13"/>
      <c r="AA8605" s="13"/>
      <c r="AB8605" s="13"/>
      <c r="AC8605" s="13"/>
      <c r="AD8605" s="13"/>
      <c r="AE8605" s="13"/>
      <c r="AF8605" s="13"/>
      <c r="AG8605" s="13"/>
      <c r="AH8605" s="13"/>
      <c r="AI8605" s="13"/>
      <c r="AJ8605" s="13"/>
      <c r="AK8605" s="13"/>
      <c r="AL8605" s="13"/>
      <c r="AM8605" s="13"/>
      <c r="AN8605" s="13"/>
      <c r="AO8605" s="13"/>
      <c r="AP8605" s="13"/>
      <c r="AQ8605" s="13"/>
    </row>
    <row r="8606" spans="1:43" x14ac:dyDescent="0.3">
      <c r="A8606" s="12"/>
      <c r="B8606" s="13"/>
      <c r="C8606" s="13"/>
      <c r="D8606" s="13"/>
      <c r="E8606" s="13"/>
      <c r="F8606" s="13"/>
      <c r="G8606" s="13"/>
      <c r="H8606" s="13"/>
      <c r="I8606" s="13"/>
      <c r="J8606" s="13"/>
      <c r="K8606" s="13"/>
      <c r="L8606" s="13"/>
      <c r="M8606" s="13"/>
      <c r="N8606" s="13"/>
      <c r="O8606" s="13"/>
      <c r="P8606" s="13"/>
      <c r="Q8606" s="13"/>
      <c r="R8606" s="13"/>
      <c r="S8606" s="13"/>
      <c r="T8606" s="13"/>
      <c r="U8606" s="13"/>
      <c r="V8606" s="13"/>
      <c r="W8606" s="13"/>
      <c r="X8606" s="13"/>
      <c r="Y8606" s="13"/>
      <c r="Z8606" s="13"/>
      <c r="AA8606" s="13"/>
      <c r="AB8606" s="13"/>
      <c r="AC8606" s="13"/>
      <c r="AD8606" s="13"/>
      <c r="AE8606" s="13"/>
      <c r="AF8606" s="13"/>
      <c r="AG8606" s="13"/>
      <c r="AH8606" s="13"/>
      <c r="AI8606" s="13"/>
      <c r="AJ8606" s="13"/>
      <c r="AK8606" s="13"/>
      <c r="AL8606" s="13"/>
      <c r="AM8606" s="13"/>
      <c r="AN8606" s="13"/>
      <c r="AO8606" s="13"/>
      <c r="AP8606" s="13"/>
      <c r="AQ8606" s="13"/>
    </row>
    <row r="8607" spans="1:43" x14ac:dyDescent="0.3">
      <c r="A8607" s="12"/>
      <c r="B8607" s="13"/>
      <c r="C8607" s="13"/>
      <c r="D8607" s="13"/>
      <c r="E8607" s="13"/>
      <c r="F8607" s="13"/>
      <c r="G8607" s="13"/>
      <c r="H8607" s="13"/>
      <c r="I8607" s="13"/>
      <c r="J8607" s="13"/>
      <c r="K8607" s="13"/>
      <c r="L8607" s="13"/>
      <c r="M8607" s="13"/>
      <c r="N8607" s="13"/>
      <c r="O8607" s="13"/>
      <c r="P8607" s="13"/>
      <c r="Q8607" s="13"/>
      <c r="R8607" s="13"/>
      <c r="S8607" s="13"/>
      <c r="T8607" s="13"/>
      <c r="U8607" s="13"/>
      <c r="V8607" s="13"/>
      <c r="W8607" s="13"/>
      <c r="X8607" s="13"/>
      <c r="Y8607" s="13"/>
      <c r="Z8607" s="13"/>
      <c r="AA8607" s="13"/>
      <c r="AB8607" s="13"/>
      <c r="AC8607" s="13"/>
      <c r="AD8607" s="13"/>
      <c r="AE8607" s="13"/>
      <c r="AF8607" s="13"/>
      <c r="AG8607" s="13"/>
      <c r="AH8607" s="13"/>
      <c r="AI8607" s="13"/>
      <c r="AJ8607" s="13"/>
      <c r="AK8607" s="13"/>
      <c r="AL8607" s="13"/>
      <c r="AM8607" s="13"/>
      <c r="AN8607" s="13"/>
      <c r="AO8607" s="13"/>
      <c r="AP8607" s="13"/>
      <c r="AQ8607" s="13"/>
    </row>
    <row r="8608" spans="1:43" x14ac:dyDescent="0.3">
      <c r="A8608" s="12"/>
      <c r="B8608" s="13"/>
      <c r="C8608" s="13"/>
      <c r="D8608" s="13"/>
      <c r="E8608" s="13"/>
      <c r="F8608" s="13"/>
      <c r="G8608" s="13"/>
      <c r="H8608" s="13"/>
      <c r="I8608" s="13"/>
      <c r="J8608" s="13"/>
      <c r="K8608" s="13"/>
      <c r="L8608" s="13"/>
      <c r="M8608" s="13"/>
      <c r="N8608" s="13"/>
      <c r="O8608" s="13"/>
      <c r="P8608" s="13"/>
      <c r="Q8608" s="13"/>
      <c r="R8608" s="13"/>
      <c r="S8608" s="13"/>
      <c r="T8608" s="13"/>
      <c r="U8608" s="13"/>
      <c r="V8608" s="13"/>
      <c r="W8608" s="13"/>
      <c r="X8608" s="13"/>
      <c r="Y8608" s="13"/>
      <c r="Z8608" s="13"/>
      <c r="AA8608" s="13"/>
      <c r="AB8608" s="13"/>
      <c r="AC8608" s="13"/>
      <c r="AD8608" s="13"/>
      <c r="AE8608" s="13"/>
      <c r="AF8608" s="13"/>
      <c r="AG8608" s="13"/>
      <c r="AH8608" s="13"/>
      <c r="AI8608" s="13"/>
      <c r="AJ8608" s="13"/>
      <c r="AK8608" s="13"/>
      <c r="AL8608" s="13"/>
      <c r="AM8608" s="13"/>
      <c r="AN8608" s="13"/>
      <c r="AO8608" s="13"/>
      <c r="AP8608" s="13"/>
      <c r="AQ8608" s="13"/>
    </row>
    <row r="8609" spans="1:43" x14ac:dyDescent="0.3">
      <c r="A8609" s="12"/>
      <c r="B8609" s="13"/>
      <c r="C8609" s="13"/>
      <c r="D8609" s="13"/>
      <c r="E8609" s="13"/>
      <c r="F8609" s="13"/>
      <c r="G8609" s="13"/>
      <c r="H8609" s="13"/>
      <c r="I8609" s="13"/>
      <c r="J8609" s="13"/>
      <c r="K8609" s="13"/>
      <c r="L8609" s="13"/>
      <c r="M8609" s="13"/>
      <c r="N8609" s="13"/>
      <c r="O8609" s="13"/>
      <c r="P8609" s="13"/>
      <c r="Q8609" s="13"/>
      <c r="R8609" s="13"/>
      <c r="S8609" s="13"/>
      <c r="T8609" s="13"/>
      <c r="U8609" s="13"/>
      <c r="V8609" s="13"/>
      <c r="W8609" s="13"/>
      <c r="X8609" s="13"/>
      <c r="Y8609" s="13"/>
      <c r="Z8609" s="13"/>
      <c r="AA8609" s="13"/>
      <c r="AB8609" s="13"/>
      <c r="AC8609" s="13"/>
      <c r="AD8609" s="13"/>
      <c r="AE8609" s="13"/>
      <c r="AF8609" s="13"/>
      <c r="AG8609" s="13"/>
      <c r="AH8609" s="13"/>
      <c r="AI8609" s="13"/>
      <c r="AJ8609" s="13"/>
      <c r="AK8609" s="13"/>
      <c r="AL8609" s="13"/>
      <c r="AM8609" s="13"/>
      <c r="AN8609" s="13"/>
      <c r="AO8609" s="13"/>
      <c r="AP8609" s="13"/>
      <c r="AQ8609" s="13"/>
    </row>
    <row r="8610" spans="1:43" x14ac:dyDescent="0.3">
      <c r="A8610" s="12"/>
      <c r="B8610" s="13"/>
      <c r="C8610" s="13"/>
      <c r="D8610" s="13"/>
      <c r="E8610" s="13"/>
      <c r="F8610" s="13"/>
      <c r="G8610" s="13"/>
      <c r="H8610" s="13"/>
      <c r="I8610" s="13"/>
      <c r="J8610" s="13"/>
      <c r="K8610" s="13"/>
      <c r="L8610" s="13"/>
      <c r="M8610" s="13"/>
      <c r="N8610" s="13"/>
      <c r="O8610" s="13"/>
      <c r="P8610" s="13"/>
      <c r="Q8610" s="13"/>
      <c r="R8610" s="13"/>
      <c r="S8610" s="13"/>
      <c r="T8610" s="13"/>
      <c r="U8610" s="13"/>
      <c r="V8610" s="13"/>
      <c r="W8610" s="13"/>
      <c r="X8610" s="13"/>
      <c r="Y8610" s="13"/>
      <c r="Z8610" s="13"/>
      <c r="AA8610" s="13"/>
      <c r="AB8610" s="13"/>
      <c r="AC8610" s="13"/>
      <c r="AD8610" s="13"/>
      <c r="AE8610" s="13"/>
      <c r="AF8610" s="13"/>
      <c r="AG8610" s="13"/>
      <c r="AH8610" s="13"/>
      <c r="AI8610" s="13"/>
      <c r="AJ8610" s="13"/>
      <c r="AK8610" s="13"/>
      <c r="AL8610" s="13"/>
      <c r="AM8610" s="13"/>
      <c r="AN8610" s="13"/>
      <c r="AO8610" s="13"/>
      <c r="AP8610" s="13"/>
      <c r="AQ8610" s="13"/>
    </row>
    <row r="8611" spans="1:43" x14ac:dyDescent="0.3">
      <c r="A8611" s="12"/>
      <c r="B8611" s="13"/>
      <c r="C8611" s="13"/>
      <c r="D8611" s="13"/>
      <c r="E8611" s="13"/>
      <c r="F8611" s="13"/>
      <c r="G8611" s="13"/>
      <c r="H8611" s="13"/>
      <c r="I8611" s="13"/>
      <c r="J8611" s="13"/>
      <c r="K8611" s="13"/>
      <c r="L8611" s="13"/>
      <c r="M8611" s="13"/>
      <c r="N8611" s="13"/>
      <c r="O8611" s="13"/>
      <c r="P8611" s="13"/>
      <c r="Q8611" s="13"/>
      <c r="R8611" s="13"/>
      <c r="S8611" s="13"/>
      <c r="T8611" s="13"/>
      <c r="U8611" s="13"/>
      <c r="V8611" s="13"/>
      <c r="W8611" s="13"/>
      <c r="X8611" s="13"/>
      <c r="Y8611" s="13"/>
      <c r="Z8611" s="13"/>
      <c r="AA8611" s="13"/>
      <c r="AB8611" s="13"/>
      <c r="AC8611" s="13"/>
      <c r="AD8611" s="13"/>
      <c r="AE8611" s="13"/>
      <c r="AF8611" s="13"/>
      <c r="AG8611" s="13"/>
      <c r="AH8611" s="13"/>
      <c r="AI8611" s="13"/>
      <c r="AJ8611" s="13"/>
      <c r="AK8611" s="13"/>
      <c r="AL8611" s="13"/>
      <c r="AM8611" s="13"/>
      <c r="AN8611" s="13"/>
      <c r="AO8611" s="13"/>
      <c r="AP8611" s="13"/>
      <c r="AQ8611" s="13"/>
    </row>
    <row r="8612" spans="1:43" x14ac:dyDescent="0.3">
      <c r="A8612" s="12"/>
      <c r="B8612" s="13"/>
      <c r="C8612" s="13"/>
      <c r="D8612" s="13"/>
      <c r="E8612" s="13"/>
      <c r="F8612" s="13"/>
      <c r="G8612" s="13"/>
      <c r="H8612" s="13"/>
      <c r="I8612" s="13"/>
      <c r="J8612" s="13"/>
      <c r="K8612" s="13"/>
      <c r="L8612" s="13"/>
      <c r="M8612" s="13"/>
      <c r="N8612" s="13"/>
      <c r="O8612" s="13"/>
      <c r="P8612" s="13"/>
      <c r="Q8612" s="13"/>
      <c r="R8612" s="13"/>
      <c r="S8612" s="13"/>
      <c r="T8612" s="13"/>
      <c r="U8612" s="13"/>
      <c r="V8612" s="13"/>
      <c r="W8612" s="13"/>
      <c r="X8612" s="13"/>
      <c r="Y8612" s="13"/>
      <c r="Z8612" s="13"/>
      <c r="AA8612" s="13"/>
      <c r="AB8612" s="13"/>
      <c r="AC8612" s="13"/>
      <c r="AD8612" s="13"/>
      <c r="AE8612" s="13"/>
      <c r="AF8612" s="13"/>
      <c r="AG8612" s="13"/>
      <c r="AH8612" s="13"/>
      <c r="AI8612" s="13"/>
      <c r="AJ8612" s="13"/>
      <c r="AK8612" s="13"/>
      <c r="AL8612" s="13"/>
      <c r="AM8612" s="13"/>
      <c r="AN8612" s="13"/>
      <c r="AO8612" s="13"/>
      <c r="AP8612" s="13"/>
      <c r="AQ8612" s="13"/>
    </row>
    <row r="8613" spans="1:43" x14ac:dyDescent="0.3">
      <c r="A8613" s="12"/>
      <c r="B8613" s="13"/>
      <c r="C8613" s="13"/>
      <c r="D8613" s="13"/>
      <c r="E8613" s="13"/>
      <c r="F8613" s="13"/>
      <c r="G8613" s="13"/>
      <c r="H8613" s="13"/>
      <c r="I8613" s="13"/>
      <c r="J8613" s="13"/>
      <c r="K8613" s="13"/>
      <c r="L8613" s="13"/>
      <c r="M8613" s="13"/>
      <c r="N8613" s="13"/>
      <c r="O8613" s="13"/>
      <c r="P8613" s="13"/>
      <c r="Q8613" s="13"/>
      <c r="R8613" s="13"/>
      <c r="S8613" s="13"/>
      <c r="T8613" s="13"/>
      <c r="U8613" s="13"/>
      <c r="V8613" s="13"/>
      <c r="W8613" s="13"/>
      <c r="X8613" s="13"/>
      <c r="Y8613" s="13"/>
      <c r="Z8613" s="13"/>
      <c r="AA8613" s="13"/>
      <c r="AB8613" s="13"/>
      <c r="AC8613" s="13"/>
      <c r="AD8613" s="13"/>
      <c r="AE8613" s="13"/>
      <c r="AF8613" s="13"/>
      <c r="AG8613" s="13"/>
      <c r="AH8613" s="13"/>
      <c r="AI8613" s="13"/>
      <c r="AJ8613" s="13"/>
      <c r="AK8613" s="13"/>
      <c r="AL8613" s="13"/>
      <c r="AM8613" s="13"/>
      <c r="AN8613" s="13"/>
      <c r="AO8613" s="13"/>
      <c r="AP8613" s="13"/>
      <c r="AQ8613" s="13"/>
    </row>
    <row r="8614" spans="1:43" x14ac:dyDescent="0.3">
      <c r="A8614" s="12"/>
      <c r="B8614" s="13"/>
      <c r="C8614" s="13"/>
      <c r="D8614" s="13"/>
      <c r="E8614" s="13"/>
      <c r="F8614" s="13"/>
      <c r="G8614" s="13"/>
      <c r="H8614" s="13"/>
      <c r="I8614" s="13"/>
      <c r="J8614" s="13"/>
      <c r="K8614" s="13"/>
      <c r="L8614" s="13"/>
      <c r="M8614" s="13"/>
      <c r="N8614" s="13"/>
      <c r="O8614" s="13"/>
      <c r="P8614" s="13"/>
      <c r="Q8614" s="13"/>
      <c r="R8614" s="13"/>
      <c r="S8614" s="13"/>
      <c r="T8614" s="13"/>
      <c r="U8614" s="13"/>
      <c r="V8614" s="13"/>
      <c r="W8614" s="13"/>
      <c r="X8614" s="13"/>
      <c r="Y8614" s="13"/>
      <c r="Z8614" s="13"/>
      <c r="AA8614" s="13"/>
      <c r="AB8614" s="13"/>
      <c r="AC8614" s="13"/>
      <c r="AD8614" s="13"/>
      <c r="AE8614" s="13"/>
      <c r="AF8614" s="13"/>
      <c r="AG8614" s="13"/>
      <c r="AH8614" s="13"/>
      <c r="AI8614" s="13"/>
      <c r="AJ8614" s="13"/>
      <c r="AK8614" s="13"/>
      <c r="AL8614" s="13"/>
      <c r="AM8614" s="13"/>
      <c r="AN8614" s="13"/>
      <c r="AO8614" s="13"/>
      <c r="AP8614" s="13"/>
      <c r="AQ8614" s="13"/>
    </row>
    <row r="8615" spans="1:43" x14ac:dyDescent="0.3">
      <c r="A8615" s="12"/>
      <c r="B8615" s="13"/>
      <c r="C8615" s="13"/>
      <c r="D8615" s="13"/>
      <c r="E8615" s="13"/>
      <c r="F8615" s="13"/>
      <c r="G8615" s="13"/>
      <c r="H8615" s="13"/>
      <c r="I8615" s="13"/>
      <c r="J8615" s="13"/>
      <c r="K8615" s="13"/>
      <c r="L8615" s="13"/>
      <c r="M8615" s="13"/>
      <c r="N8615" s="13"/>
      <c r="O8615" s="13"/>
      <c r="P8615" s="13"/>
      <c r="Q8615" s="13"/>
      <c r="R8615" s="13"/>
      <c r="S8615" s="13"/>
      <c r="T8615" s="13"/>
      <c r="U8615" s="13"/>
      <c r="V8615" s="13"/>
      <c r="W8615" s="13"/>
      <c r="X8615" s="13"/>
      <c r="Y8615" s="13"/>
      <c r="Z8615" s="13"/>
      <c r="AA8615" s="13"/>
      <c r="AB8615" s="13"/>
      <c r="AC8615" s="13"/>
      <c r="AD8615" s="13"/>
      <c r="AE8615" s="13"/>
      <c r="AF8615" s="13"/>
      <c r="AG8615" s="13"/>
      <c r="AH8615" s="13"/>
      <c r="AI8615" s="13"/>
      <c r="AJ8615" s="13"/>
      <c r="AK8615" s="13"/>
      <c r="AL8615" s="13"/>
      <c r="AM8615" s="13"/>
      <c r="AN8615" s="13"/>
      <c r="AO8615" s="13"/>
      <c r="AP8615" s="13"/>
      <c r="AQ8615" s="13"/>
    </row>
    <row r="8616" spans="1:43" x14ac:dyDescent="0.3">
      <c r="A8616" s="12"/>
      <c r="B8616" s="13"/>
      <c r="C8616" s="13"/>
      <c r="D8616" s="13"/>
      <c r="E8616" s="13"/>
      <c r="F8616" s="13"/>
      <c r="G8616" s="13"/>
      <c r="H8616" s="13"/>
      <c r="I8616" s="13"/>
      <c r="J8616" s="13"/>
      <c r="K8616" s="13"/>
      <c r="L8616" s="13"/>
      <c r="M8616" s="13"/>
      <c r="N8616" s="13"/>
      <c r="O8616" s="13"/>
      <c r="P8616" s="13"/>
      <c r="Q8616" s="13"/>
      <c r="R8616" s="13"/>
      <c r="S8616" s="13"/>
      <c r="T8616" s="13"/>
      <c r="U8616" s="13"/>
      <c r="V8616" s="13"/>
      <c r="W8616" s="13"/>
      <c r="X8616" s="13"/>
      <c r="Y8616" s="13"/>
      <c r="Z8616" s="13"/>
      <c r="AA8616" s="13"/>
      <c r="AB8616" s="13"/>
      <c r="AC8616" s="13"/>
      <c r="AD8616" s="13"/>
      <c r="AE8616" s="13"/>
      <c r="AF8616" s="13"/>
      <c r="AG8616" s="13"/>
      <c r="AH8616" s="13"/>
      <c r="AI8616" s="13"/>
      <c r="AJ8616" s="13"/>
      <c r="AK8616" s="13"/>
      <c r="AL8616" s="13"/>
      <c r="AM8616" s="13"/>
      <c r="AN8616" s="13"/>
      <c r="AO8616" s="13"/>
      <c r="AP8616" s="13"/>
      <c r="AQ8616" s="13"/>
    </row>
    <row r="8617" spans="1:43" x14ac:dyDescent="0.3">
      <c r="A8617" s="12"/>
      <c r="B8617" s="13"/>
      <c r="C8617" s="13"/>
      <c r="D8617" s="13"/>
      <c r="E8617" s="13"/>
      <c r="F8617" s="13"/>
      <c r="G8617" s="13"/>
      <c r="H8617" s="13"/>
      <c r="I8617" s="13"/>
      <c r="J8617" s="13"/>
      <c r="K8617" s="13"/>
      <c r="L8617" s="13"/>
      <c r="M8617" s="13"/>
      <c r="N8617" s="13"/>
      <c r="O8617" s="13"/>
      <c r="P8617" s="13"/>
      <c r="Q8617" s="13"/>
      <c r="R8617" s="13"/>
      <c r="S8617" s="13"/>
      <c r="T8617" s="13"/>
      <c r="U8617" s="13"/>
      <c r="V8617" s="13"/>
      <c r="W8617" s="13"/>
      <c r="X8617" s="13"/>
      <c r="Y8617" s="13"/>
      <c r="Z8617" s="13"/>
      <c r="AA8617" s="13"/>
      <c r="AB8617" s="13"/>
      <c r="AC8617" s="13"/>
      <c r="AD8617" s="13"/>
      <c r="AE8617" s="13"/>
      <c r="AF8617" s="13"/>
      <c r="AG8617" s="13"/>
      <c r="AH8617" s="13"/>
      <c r="AI8617" s="13"/>
      <c r="AJ8617" s="13"/>
      <c r="AK8617" s="13"/>
      <c r="AL8617" s="13"/>
      <c r="AM8617" s="13"/>
      <c r="AN8617" s="13"/>
      <c r="AO8617" s="13"/>
      <c r="AP8617" s="13"/>
      <c r="AQ8617" s="13"/>
    </row>
    <row r="8618" spans="1:43" x14ac:dyDescent="0.3">
      <c r="A8618" s="12"/>
      <c r="B8618" s="13"/>
      <c r="C8618" s="13"/>
      <c r="D8618" s="13"/>
      <c r="E8618" s="13"/>
      <c r="F8618" s="13"/>
      <c r="G8618" s="13"/>
      <c r="H8618" s="13"/>
      <c r="I8618" s="13"/>
      <c r="J8618" s="13"/>
      <c r="K8618" s="13"/>
      <c r="L8618" s="13"/>
      <c r="M8618" s="13"/>
      <c r="N8618" s="13"/>
      <c r="O8618" s="13"/>
      <c r="P8618" s="13"/>
      <c r="Q8618" s="13"/>
      <c r="R8618" s="13"/>
      <c r="S8618" s="13"/>
      <c r="T8618" s="13"/>
      <c r="U8618" s="13"/>
      <c r="V8618" s="13"/>
      <c r="W8618" s="13"/>
      <c r="X8618" s="13"/>
      <c r="Y8618" s="13"/>
      <c r="Z8618" s="13"/>
      <c r="AA8618" s="13"/>
      <c r="AB8618" s="13"/>
      <c r="AC8618" s="13"/>
      <c r="AD8618" s="13"/>
      <c r="AE8618" s="13"/>
      <c r="AF8618" s="13"/>
      <c r="AG8618" s="13"/>
      <c r="AH8618" s="13"/>
      <c r="AI8618" s="13"/>
      <c r="AJ8618" s="13"/>
      <c r="AK8618" s="13"/>
      <c r="AL8618" s="13"/>
      <c r="AM8618" s="13"/>
      <c r="AN8618" s="13"/>
      <c r="AO8618" s="13"/>
      <c r="AP8618" s="13"/>
      <c r="AQ8618" s="13"/>
    </row>
    <row r="8619" spans="1:43" x14ac:dyDescent="0.3">
      <c r="A8619" s="12"/>
      <c r="B8619" s="13"/>
      <c r="C8619" s="13"/>
      <c r="D8619" s="13"/>
      <c r="E8619" s="13"/>
      <c r="F8619" s="13"/>
      <c r="G8619" s="13"/>
      <c r="H8619" s="13"/>
      <c r="I8619" s="13"/>
      <c r="J8619" s="13"/>
      <c r="K8619" s="13"/>
      <c r="L8619" s="13"/>
      <c r="M8619" s="13"/>
      <c r="N8619" s="13"/>
      <c r="O8619" s="13"/>
      <c r="P8619" s="13"/>
      <c r="Q8619" s="13"/>
      <c r="R8619" s="13"/>
      <c r="S8619" s="13"/>
      <c r="T8619" s="13"/>
      <c r="U8619" s="13"/>
      <c r="V8619" s="13"/>
      <c r="W8619" s="13"/>
      <c r="X8619" s="13"/>
      <c r="Y8619" s="13"/>
      <c r="Z8619" s="13"/>
      <c r="AA8619" s="13"/>
      <c r="AB8619" s="13"/>
      <c r="AC8619" s="13"/>
      <c r="AD8619" s="13"/>
      <c r="AE8619" s="13"/>
      <c r="AF8619" s="13"/>
      <c r="AG8619" s="13"/>
      <c r="AH8619" s="13"/>
      <c r="AI8619" s="13"/>
      <c r="AJ8619" s="13"/>
      <c r="AK8619" s="13"/>
      <c r="AL8619" s="13"/>
      <c r="AM8619" s="13"/>
      <c r="AN8619" s="13"/>
      <c r="AO8619" s="13"/>
      <c r="AP8619" s="13"/>
      <c r="AQ8619" s="13"/>
    </row>
    <row r="8620" spans="1:43" x14ac:dyDescent="0.3">
      <c r="A8620" s="12"/>
      <c r="B8620" s="13"/>
      <c r="C8620" s="13"/>
      <c r="D8620" s="13"/>
      <c r="E8620" s="13"/>
      <c r="F8620" s="13"/>
      <c r="G8620" s="13"/>
      <c r="H8620" s="13"/>
      <c r="I8620" s="13"/>
      <c r="J8620" s="13"/>
      <c r="K8620" s="13"/>
      <c r="L8620" s="13"/>
      <c r="M8620" s="13"/>
      <c r="N8620" s="13"/>
      <c r="O8620" s="13"/>
      <c r="P8620" s="13"/>
      <c r="Q8620" s="13"/>
      <c r="R8620" s="13"/>
      <c r="S8620" s="13"/>
      <c r="T8620" s="13"/>
      <c r="U8620" s="13"/>
      <c r="V8620" s="13"/>
      <c r="W8620" s="13"/>
      <c r="X8620" s="13"/>
      <c r="Y8620" s="13"/>
      <c r="Z8620" s="13"/>
      <c r="AA8620" s="13"/>
      <c r="AB8620" s="13"/>
      <c r="AC8620" s="13"/>
      <c r="AD8620" s="13"/>
      <c r="AE8620" s="13"/>
      <c r="AF8620" s="13"/>
      <c r="AG8620" s="13"/>
      <c r="AH8620" s="13"/>
      <c r="AI8620" s="13"/>
      <c r="AJ8620" s="13"/>
      <c r="AK8620" s="13"/>
      <c r="AL8620" s="13"/>
      <c r="AM8620" s="13"/>
      <c r="AN8620" s="13"/>
      <c r="AO8620" s="13"/>
      <c r="AP8620" s="13"/>
      <c r="AQ8620" s="13"/>
    </row>
    <row r="8621" spans="1:43" x14ac:dyDescent="0.3">
      <c r="A8621" s="12"/>
      <c r="B8621" s="13"/>
      <c r="C8621" s="13"/>
      <c r="D8621" s="13"/>
      <c r="E8621" s="13"/>
      <c r="F8621" s="13"/>
      <c r="G8621" s="13"/>
      <c r="H8621" s="13"/>
      <c r="I8621" s="13"/>
      <c r="J8621" s="13"/>
      <c r="K8621" s="13"/>
      <c r="L8621" s="13"/>
      <c r="M8621" s="13"/>
      <c r="N8621" s="13"/>
      <c r="O8621" s="13"/>
      <c r="P8621" s="13"/>
      <c r="Q8621" s="13"/>
      <c r="R8621" s="13"/>
      <c r="S8621" s="13"/>
      <c r="T8621" s="13"/>
      <c r="U8621" s="13"/>
      <c r="V8621" s="13"/>
      <c r="W8621" s="13"/>
      <c r="X8621" s="13"/>
      <c r="Y8621" s="13"/>
      <c r="Z8621" s="13"/>
      <c r="AA8621" s="13"/>
      <c r="AB8621" s="13"/>
      <c r="AC8621" s="13"/>
      <c r="AD8621" s="13"/>
      <c r="AE8621" s="13"/>
      <c r="AF8621" s="13"/>
      <c r="AG8621" s="13"/>
      <c r="AH8621" s="13"/>
      <c r="AI8621" s="13"/>
      <c r="AJ8621" s="13"/>
      <c r="AK8621" s="13"/>
      <c r="AL8621" s="13"/>
      <c r="AM8621" s="13"/>
      <c r="AN8621" s="13"/>
      <c r="AO8621" s="13"/>
      <c r="AP8621" s="13"/>
      <c r="AQ8621" s="13"/>
    </row>
    <row r="8622" spans="1:43" x14ac:dyDescent="0.3">
      <c r="A8622" s="12"/>
      <c r="B8622" s="13"/>
      <c r="C8622" s="13"/>
      <c r="D8622" s="13"/>
      <c r="E8622" s="13"/>
      <c r="F8622" s="13"/>
      <c r="G8622" s="13"/>
      <c r="H8622" s="13"/>
      <c r="I8622" s="13"/>
      <c r="J8622" s="13"/>
      <c r="K8622" s="13"/>
      <c r="L8622" s="13"/>
      <c r="M8622" s="13"/>
      <c r="N8622" s="13"/>
      <c r="O8622" s="13"/>
      <c r="P8622" s="13"/>
      <c r="Q8622" s="13"/>
      <c r="R8622" s="13"/>
      <c r="S8622" s="13"/>
      <c r="T8622" s="13"/>
      <c r="U8622" s="13"/>
      <c r="V8622" s="13"/>
      <c r="W8622" s="13"/>
      <c r="X8622" s="13"/>
      <c r="Y8622" s="13"/>
      <c r="Z8622" s="13"/>
      <c r="AA8622" s="13"/>
      <c r="AB8622" s="13"/>
      <c r="AC8622" s="13"/>
      <c r="AD8622" s="13"/>
      <c r="AE8622" s="13"/>
      <c r="AF8622" s="13"/>
      <c r="AG8622" s="13"/>
      <c r="AH8622" s="13"/>
      <c r="AI8622" s="13"/>
      <c r="AJ8622" s="13"/>
      <c r="AK8622" s="13"/>
      <c r="AL8622" s="13"/>
      <c r="AM8622" s="13"/>
      <c r="AN8622" s="13"/>
      <c r="AO8622" s="13"/>
      <c r="AP8622" s="13"/>
      <c r="AQ8622" s="13"/>
    </row>
    <row r="8623" spans="1:43" x14ac:dyDescent="0.3">
      <c r="A8623" s="12"/>
      <c r="B8623" s="13"/>
      <c r="C8623" s="13"/>
      <c r="D8623" s="13"/>
      <c r="E8623" s="13"/>
      <c r="F8623" s="13"/>
      <c r="G8623" s="13"/>
      <c r="H8623" s="13"/>
      <c r="I8623" s="13"/>
      <c r="J8623" s="13"/>
      <c r="K8623" s="13"/>
      <c r="L8623" s="13"/>
      <c r="M8623" s="13"/>
      <c r="N8623" s="13"/>
      <c r="O8623" s="13"/>
      <c r="P8623" s="13"/>
      <c r="Q8623" s="13"/>
      <c r="R8623" s="13"/>
      <c r="S8623" s="13"/>
      <c r="T8623" s="13"/>
      <c r="U8623" s="13"/>
      <c r="V8623" s="13"/>
      <c r="W8623" s="13"/>
      <c r="X8623" s="13"/>
      <c r="Y8623" s="13"/>
      <c r="Z8623" s="13"/>
      <c r="AA8623" s="13"/>
      <c r="AB8623" s="13"/>
      <c r="AC8623" s="13"/>
      <c r="AD8623" s="13"/>
      <c r="AE8623" s="13"/>
      <c r="AF8623" s="13"/>
      <c r="AG8623" s="13"/>
      <c r="AH8623" s="13"/>
      <c r="AI8623" s="13"/>
      <c r="AJ8623" s="13"/>
      <c r="AK8623" s="13"/>
      <c r="AL8623" s="13"/>
      <c r="AM8623" s="13"/>
      <c r="AN8623" s="13"/>
      <c r="AO8623" s="13"/>
      <c r="AP8623" s="13"/>
      <c r="AQ8623" s="13"/>
    </row>
    <row r="8624" spans="1:43" x14ac:dyDescent="0.3">
      <c r="A8624" s="12"/>
      <c r="B8624" s="13"/>
      <c r="C8624" s="13"/>
      <c r="D8624" s="13"/>
      <c r="E8624" s="13"/>
      <c r="F8624" s="13"/>
      <c r="G8624" s="13"/>
      <c r="H8624" s="13"/>
      <c r="I8624" s="13"/>
      <c r="J8624" s="13"/>
      <c r="K8624" s="13"/>
      <c r="L8624" s="13"/>
      <c r="M8624" s="13"/>
      <c r="N8624" s="13"/>
      <c r="O8624" s="13"/>
      <c r="P8624" s="13"/>
      <c r="Q8624" s="13"/>
      <c r="R8624" s="13"/>
      <c r="S8624" s="13"/>
      <c r="T8624" s="13"/>
      <c r="U8624" s="13"/>
      <c r="V8624" s="13"/>
      <c r="W8624" s="13"/>
      <c r="X8624" s="13"/>
      <c r="Y8624" s="13"/>
      <c r="Z8624" s="13"/>
      <c r="AA8624" s="13"/>
      <c r="AB8624" s="13"/>
      <c r="AC8624" s="13"/>
      <c r="AD8624" s="13"/>
      <c r="AE8624" s="13"/>
      <c r="AF8624" s="13"/>
      <c r="AG8624" s="13"/>
      <c r="AH8624" s="13"/>
      <c r="AI8624" s="13"/>
      <c r="AJ8624" s="13"/>
      <c r="AK8624" s="13"/>
      <c r="AL8624" s="13"/>
      <c r="AM8624" s="13"/>
      <c r="AN8624" s="13"/>
      <c r="AO8624" s="13"/>
      <c r="AP8624" s="13"/>
      <c r="AQ8624" s="13"/>
    </row>
    <row r="8625" spans="1:43" x14ac:dyDescent="0.3">
      <c r="A8625" s="12"/>
      <c r="B8625" s="13"/>
      <c r="C8625" s="13"/>
      <c r="D8625" s="13"/>
      <c r="E8625" s="13"/>
      <c r="F8625" s="13"/>
      <c r="G8625" s="13"/>
      <c r="H8625" s="13"/>
      <c r="I8625" s="13"/>
      <c r="J8625" s="13"/>
      <c r="K8625" s="13"/>
      <c r="L8625" s="13"/>
      <c r="M8625" s="13"/>
      <c r="N8625" s="13"/>
      <c r="O8625" s="13"/>
      <c r="P8625" s="13"/>
      <c r="Q8625" s="13"/>
      <c r="R8625" s="13"/>
      <c r="S8625" s="13"/>
      <c r="T8625" s="13"/>
      <c r="U8625" s="13"/>
      <c r="V8625" s="13"/>
      <c r="W8625" s="13"/>
      <c r="X8625" s="13"/>
      <c r="Y8625" s="13"/>
      <c r="Z8625" s="13"/>
      <c r="AA8625" s="13"/>
      <c r="AB8625" s="13"/>
      <c r="AC8625" s="13"/>
      <c r="AD8625" s="13"/>
      <c r="AE8625" s="13"/>
      <c r="AF8625" s="13"/>
      <c r="AG8625" s="13"/>
      <c r="AH8625" s="13"/>
      <c r="AI8625" s="13"/>
      <c r="AJ8625" s="13"/>
      <c r="AK8625" s="13"/>
      <c r="AL8625" s="13"/>
      <c r="AM8625" s="13"/>
      <c r="AN8625" s="13"/>
      <c r="AO8625" s="13"/>
      <c r="AP8625" s="13"/>
      <c r="AQ8625" s="13"/>
    </row>
    <row r="8626" spans="1:43" x14ac:dyDescent="0.3">
      <c r="A8626" s="12"/>
      <c r="B8626" s="13"/>
      <c r="C8626" s="13"/>
      <c r="D8626" s="13"/>
      <c r="E8626" s="13"/>
      <c r="F8626" s="13"/>
      <c r="G8626" s="13"/>
      <c r="H8626" s="13"/>
      <c r="I8626" s="13"/>
      <c r="J8626" s="13"/>
      <c r="K8626" s="13"/>
      <c r="L8626" s="13"/>
      <c r="M8626" s="13"/>
      <c r="N8626" s="13"/>
      <c r="O8626" s="13"/>
      <c r="P8626" s="13"/>
      <c r="Q8626" s="13"/>
      <c r="R8626" s="13"/>
      <c r="S8626" s="13"/>
      <c r="T8626" s="13"/>
      <c r="U8626" s="13"/>
      <c r="V8626" s="13"/>
      <c r="W8626" s="13"/>
      <c r="X8626" s="13"/>
      <c r="Y8626" s="13"/>
      <c r="Z8626" s="13"/>
      <c r="AA8626" s="13"/>
      <c r="AB8626" s="13"/>
      <c r="AC8626" s="13"/>
      <c r="AD8626" s="13"/>
      <c r="AE8626" s="13"/>
      <c r="AF8626" s="13"/>
      <c r="AG8626" s="13"/>
      <c r="AH8626" s="13"/>
      <c r="AI8626" s="13"/>
      <c r="AJ8626" s="13"/>
      <c r="AK8626" s="13"/>
      <c r="AL8626" s="13"/>
      <c r="AM8626" s="13"/>
      <c r="AN8626" s="13"/>
      <c r="AO8626" s="13"/>
      <c r="AP8626" s="13"/>
      <c r="AQ8626" s="13"/>
    </row>
    <row r="8627" spans="1:43" x14ac:dyDescent="0.3">
      <c r="A8627" s="12"/>
      <c r="B8627" s="13"/>
      <c r="C8627" s="13"/>
      <c r="D8627" s="13"/>
      <c r="E8627" s="13"/>
      <c r="F8627" s="13"/>
      <c r="G8627" s="13"/>
      <c r="H8627" s="13"/>
      <c r="I8627" s="13"/>
      <c r="J8627" s="13"/>
      <c r="K8627" s="13"/>
      <c r="L8627" s="13"/>
      <c r="M8627" s="13"/>
      <c r="N8627" s="13"/>
      <c r="O8627" s="13"/>
      <c r="P8627" s="13"/>
      <c r="Q8627" s="13"/>
      <c r="R8627" s="13"/>
      <c r="S8627" s="13"/>
      <c r="T8627" s="13"/>
      <c r="U8627" s="13"/>
      <c r="V8627" s="13"/>
      <c r="W8627" s="13"/>
      <c r="X8627" s="13"/>
      <c r="Y8627" s="13"/>
      <c r="Z8627" s="13"/>
      <c r="AA8627" s="13"/>
      <c r="AB8627" s="13"/>
      <c r="AC8627" s="13"/>
      <c r="AD8627" s="13"/>
      <c r="AE8627" s="13"/>
      <c r="AF8627" s="13"/>
      <c r="AG8627" s="13"/>
      <c r="AH8627" s="13"/>
      <c r="AI8627" s="13"/>
      <c r="AJ8627" s="13"/>
      <c r="AK8627" s="13"/>
      <c r="AL8627" s="13"/>
      <c r="AM8627" s="13"/>
      <c r="AN8627" s="13"/>
      <c r="AO8627" s="13"/>
      <c r="AP8627" s="13"/>
      <c r="AQ8627" s="13"/>
    </row>
    <row r="8628" spans="1:43" x14ac:dyDescent="0.3">
      <c r="A8628" s="12"/>
      <c r="B8628" s="13"/>
      <c r="C8628" s="13"/>
      <c r="D8628" s="13"/>
      <c r="E8628" s="13"/>
      <c r="F8628" s="13"/>
      <c r="G8628" s="13"/>
      <c r="H8628" s="13"/>
      <c r="I8628" s="13"/>
      <c r="J8628" s="13"/>
      <c r="K8628" s="13"/>
      <c r="L8628" s="13"/>
      <c r="M8628" s="13"/>
      <c r="N8628" s="13"/>
      <c r="O8628" s="13"/>
      <c r="P8628" s="13"/>
      <c r="Q8628" s="13"/>
      <c r="R8628" s="13"/>
      <c r="S8628" s="13"/>
      <c r="T8628" s="13"/>
      <c r="U8628" s="13"/>
      <c r="V8628" s="13"/>
      <c r="W8628" s="13"/>
      <c r="X8628" s="13"/>
      <c r="Y8628" s="13"/>
      <c r="Z8628" s="13"/>
      <c r="AA8628" s="13"/>
      <c r="AB8628" s="13"/>
      <c r="AC8628" s="13"/>
      <c r="AD8628" s="13"/>
      <c r="AE8628" s="13"/>
      <c r="AF8628" s="13"/>
      <c r="AG8628" s="13"/>
      <c r="AH8628" s="13"/>
      <c r="AI8628" s="13"/>
      <c r="AJ8628" s="13"/>
      <c r="AK8628" s="13"/>
      <c r="AL8628" s="13"/>
      <c r="AM8628" s="13"/>
      <c r="AN8628" s="13"/>
      <c r="AO8628" s="13"/>
      <c r="AP8628" s="13"/>
      <c r="AQ8628" s="13"/>
    </row>
    <row r="8629" spans="1:43" x14ac:dyDescent="0.3">
      <c r="A8629" s="12"/>
      <c r="B8629" s="13"/>
      <c r="C8629" s="13"/>
      <c r="D8629" s="13"/>
      <c r="E8629" s="13"/>
      <c r="F8629" s="13"/>
      <c r="G8629" s="13"/>
      <c r="H8629" s="13"/>
      <c r="I8629" s="13"/>
      <c r="J8629" s="13"/>
      <c r="K8629" s="13"/>
      <c r="L8629" s="13"/>
      <c r="M8629" s="13"/>
      <c r="N8629" s="13"/>
      <c r="O8629" s="13"/>
      <c r="P8629" s="13"/>
      <c r="Q8629" s="13"/>
      <c r="R8629" s="13"/>
      <c r="S8629" s="13"/>
      <c r="T8629" s="13"/>
      <c r="U8629" s="13"/>
      <c r="V8629" s="13"/>
      <c r="W8629" s="13"/>
      <c r="X8629" s="13"/>
      <c r="Y8629" s="13"/>
      <c r="Z8629" s="13"/>
      <c r="AA8629" s="13"/>
      <c r="AB8629" s="13"/>
      <c r="AC8629" s="13"/>
      <c r="AD8629" s="13"/>
      <c r="AE8629" s="13"/>
      <c r="AF8629" s="13"/>
      <c r="AG8629" s="13"/>
      <c r="AH8629" s="13"/>
      <c r="AI8629" s="13"/>
      <c r="AJ8629" s="13"/>
      <c r="AK8629" s="13"/>
      <c r="AL8629" s="13"/>
      <c r="AM8629" s="13"/>
      <c r="AN8629" s="13"/>
      <c r="AO8629" s="13"/>
      <c r="AP8629" s="13"/>
      <c r="AQ8629" s="13"/>
    </row>
    <row r="8630" spans="1:43" x14ac:dyDescent="0.3">
      <c r="A8630" s="12"/>
      <c r="B8630" s="13"/>
      <c r="C8630" s="13"/>
      <c r="D8630" s="13"/>
      <c r="E8630" s="13"/>
      <c r="F8630" s="13"/>
      <c r="G8630" s="13"/>
      <c r="H8630" s="13"/>
      <c r="I8630" s="13"/>
      <c r="J8630" s="13"/>
      <c r="K8630" s="13"/>
      <c r="L8630" s="13"/>
      <c r="M8630" s="13"/>
      <c r="N8630" s="13"/>
      <c r="O8630" s="13"/>
      <c r="P8630" s="13"/>
      <c r="Q8630" s="13"/>
      <c r="R8630" s="13"/>
      <c r="S8630" s="13"/>
      <c r="T8630" s="13"/>
      <c r="U8630" s="13"/>
      <c r="V8630" s="13"/>
      <c r="W8630" s="13"/>
      <c r="X8630" s="13"/>
      <c r="Y8630" s="13"/>
      <c r="Z8630" s="13"/>
      <c r="AA8630" s="13"/>
      <c r="AB8630" s="13"/>
      <c r="AC8630" s="13"/>
      <c r="AD8630" s="13"/>
      <c r="AE8630" s="13"/>
      <c r="AF8630" s="13"/>
      <c r="AG8630" s="13"/>
      <c r="AH8630" s="13"/>
      <c r="AI8630" s="13"/>
      <c r="AJ8630" s="13"/>
      <c r="AK8630" s="13"/>
      <c r="AL8630" s="13"/>
      <c r="AM8630" s="13"/>
      <c r="AN8630" s="13"/>
      <c r="AO8630" s="13"/>
      <c r="AP8630" s="13"/>
      <c r="AQ8630" s="13"/>
    </row>
    <row r="8631" spans="1:43" x14ac:dyDescent="0.3">
      <c r="A8631" s="12"/>
      <c r="B8631" s="13"/>
      <c r="C8631" s="13"/>
      <c r="D8631" s="13"/>
      <c r="E8631" s="13"/>
      <c r="F8631" s="13"/>
      <c r="G8631" s="13"/>
      <c r="H8631" s="13"/>
      <c r="I8631" s="13"/>
      <c r="J8631" s="13"/>
      <c r="K8631" s="13"/>
      <c r="L8631" s="13"/>
      <c r="M8631" s="13"/>
      <c r="N8631" s="13"/>
      <c r="O8631" s="13"/>
      <c r="P8631" s="13"/>
      <c r="Q8631" s="13"/>
      <c r="R8631" s="13"/>
      <c r="S8631" s="13"/>
      <c r="T8631" s="13"/>
      <c r="U8631" s="13"/>
      <c r="V8631" s="13"/>
      <c r="W8631" s="13"/>
      <c r="X8631" s="13"/>
      <c r="Y8631" s="13"/>
      <c r="Z8631" s="13"/>
      <c r="AA8631" s="13"/>
      <c r="AB8631" s="13"/>
      <c r="AC8631" s="13"/>
      <c r="AD8631" s="13"/>
      <c r="AE8631" s="13"/>
      <c r="AF8631" s="13"/>
      <c r="AG8631" s="13"/>
      <c r="AH8631" s="13"/>
      <c r="AI8631" s="13"/>
      <c r="AJ8631" s="13"/>
      <c r="AK8631" s="13"/>
      <c r="AL8631" s="13"/>
      <c r="AM8631" s="13"/>
      <c r="AN8631" s="13"/>
      <c r="AO8631" s="13"/>
      <c r="AP8631" s="13"/>
      <c r="AQ8631" s="13"/>
    </row>
    <row r="8632" spans="1:43" x14ac:dyDescent="0.3">
      <c r="A8632" s="12"/>
      <c r="B8632" s="13"/>
      <c r="C8632" s="13"/>
      <c r="D8632" s="13"/>
      <c r="E8632" s="13"/>
      <c r="F8632" s="13"/>
      <c r="G8632" s="13"/>
      <c r="H8632" s="13"/>
      <c r="I8632" s="13"/>
      <c r="J8632" s="13"/>
      <c r="K8632" s="13"/>
      <c r="L8632" s="13"/>
      <c r="M8632" s="13"/>
      <c r="N8632" s="13"/>
      <c r="O8632" s="13"/>
      <c r="P8632" s="13"/>
      <c r="Q8632" s="13"/>
      <c r="R8632" s="13"/>
      <c r="S8632" s="13"/>
      <c r="T8632" s="13"/>
      <c r="U8632" s="13"/>
      <c r="V8632" s="13"/>
      <c r="W8632" s="13"/>
      <c r="X8632" s="13"/>
      <c r="Y8632" s="13"/>
      <c r="Z8632" s="13"/>
      <c r="AA8632" s="13"/>
      <c r="AB8632" s="13"/>
      <c r="AC8632" s="13"/>
      <c r="AD8632" s="13"/>
      <c r="AE8632" s="13"/>
      <c r="AF8632" s="13"/>
      <c r="AG8632" s="13"/>
      <c r="AH8632" s="13"/>
      <c r="AI8632" s="13"/>
      <c r="AJ8632" s="13"/>
      <c r="AK8632" s="13"/>
      <c r="AL8632" s="13"/>
      <c r="AM8632" s="13"/>
      <c r="AN8632" s="13"/>
      <c r="AO8632" s="13"/>
      <c r="AP8632" s="13"/>
      <c r="AQ8632" s="13"/>
    </row>
    <row r="8633" spans="1:43" x14ac:dyDescent="0.3">
      <c r="A8633" s="12"/>
      <c r="B8633" s="13"/>
      <c r="C8633" s="13"/>
      <c r="D8633" s="13"/>
      <c r="E8633" s="13"/>
      <c r="F8633" s="13"/>
      <c r="G8633" s="13"/>
      <c r="H8633" s="13"/>
      <c r="I8633" s="13"/>
      <c r="J8633" s="13"/>
      <c r="K8633" s="13"/>
      <c r="L8633" s="13"/>
      <c r="M8633" s="13"/>
      <c r="N8633" s="13"/>
      <c r="O8633" s="13"/>
      <c r="P8633" s="13"/>
      <c r="Q8633" s="13"/>
      <c r="R8633" s="13"/>
      <c r="S8633" s="13"/>
      <c r="T8633" s="13"/>
      <c r="U8633" s="13"/>
      <c r="V8633" s="13"/>
      <c r="W8633" s="13"/>
      <c r="X8633" s="13"/>
      <c r="Y8633" s="13"/>
      <c r="Z8633" s="13"/>
      <c r="AA8633" s="13"/>
      <c r="AB8633" s="13"/>
      <c r="AC8633" s="13"/>
      <c r="AD8633" s="13"/>
      <c r="AE8633" s="13"/>
      <c r="AF8633" s="13"/>
      <c r="AG8633" s="13"/>
      <c r="AH8633" s="13"/>
      <c r="AI8633" s="13"/>
      <c r="AJ8633" s="13"/>
      <c r="AK8633" s="13"/>
      <c r="AL8633" s="13"/>
      <c r="AM8633" s="13"/>
      <c r="AN8633" s="13"/>
      <c r="AO8633" s="13"/>
      <c r="AP8633" s="13"/>
      <c r="AQ8633" s="13"/>
    </row>
    <row r="8634" spans="1:43" x14ac:dyDescent="0.3">
      <c r="A8634" s="12"/>
      <c r="B8634" s="13"/>
      <c r="C8634" s="13"/>
      <c r="D8634" s="13"/>
      <c r="E8634" s="13"/>
      <c r="F8634" s="13"/>
      <c r="G8634" s="13"/>
      <c r="H8634" s="13"/>
      <c r="I8634" s="13"/>
      <c r="J8634" s="13"/>
      <c r="K8634" s="13"/>
      <c r="L8634" s="13"/>
      <c r="M8634" s="13"/>
      <c r="N8634" s="13"/>
      <c r="O8634" s="13"/>
      <c r="P8634" s="13"/>
      <c r="Q8634" s="13"/>
      <c r="R8634" s="13"/>
      <c r="S8634" s="13"/>
      <c r="T8634" s="13"/>
      <c r="U8634" s="13"/>
      <c r="V8634" s="13"/>
      <c r="W8634" s="13"/>
      <c r="X8634" s="13"/>
      <c r="Y8634" s="13"/>
      <c r="Z8634" s="13"/>
      <c r="AA8634" s="13"/>
      <c r="AB8634" s="13"/>
      <c r="AC8634" s="13"/>
      <c r="AD8634" s="13"/>
      <c r="AE8634" s="13"/>
      <c r="AF8634" s="13"/>
      <c r="AG8634" s="13"/>
      <c r="AH8634" s="13"/>
      <c r="AI8634" s="13"/>
      <c r="AJ8634" s="13"/>
      <c r="AK8634" s="13"/>
      <c r="AL8634" s="13"/>
      <c r="AM8634" s="13"/>
      <c r="AN8634" s="13"/>
      <c r="AO8634" s="13"/>
      <c r="AP8634" s="13"/>
      <c r="AQ8634" s="13"/>
    </row>
    <row r="8635" spans="1:43" x14ac:dyDescent="0.3">
      <c r="A8635" s="12"/>
      <c r="B8635" s="13"/>
      <c r="C8635" s="13"/>
      <c r="D8635" s="13"/>
      <c r="E8635" s="13"/>
      <c r="F8635" s="13"/>
      <c r="G8635" s="13"/>
      <c r="H8635" s="13"/>
      <c r="I8635" s="13"/>
      <c r="J8635" s="13"/>
      <c r="K8635" s="13"/>
      <c r="L8635" s="13"/>
      <c r="M8635" s="13"/>
      <c r="N8635" s="13"/>
      <c r="O8635" s="13"/>
      <c r="P8635" s="13"/>
      <c r="Q8635" s="13"/>
      <c r="R8635" s="13"/>
      <c r="S8635" s="13"/>
      <c r="T8635" s="13"/>
      <c r="U8635" s="13"/>
      <c r="V8635" s="13"/>
      <c r="W8635" s="13"/>
      <c r="X8635" s="13"/>
      <c r="Y8635" s="13"/>
      <c r="Z8635" s="13"/>
      <c r="AA8635" s="13"/>
      <c r="AB8635" s="13"/>
      <c r="AC8635" s="13"/>
      <c r="AD8635" s="13"/>
      <c r="AE8635" s="13"/>
      <c r="AF8635" s="13"/>
      <c r="AG8635" s="13"/>
      <c r="AH8635" s="13"/>
      <c r="AI8635" s="13"/>
      <c r="AJ8635" s="13"/>
      <c r="AK8635" s="13"/>
      <c r="AL8635" s="13"/>
      <c r="AM8635" s="13"/>
      <c r="AN8635" s="13"/>
      <c r="AO8635" s="13"/>
      <c r="AP8635" s="13"/>
      <c r="AQ8635" s="13"/>
    </row>
    <row r="8636" spans="1:43" x14ac:dyDescent="0.3">
      <c r="A8636" s="12"/>
      <c r="B8636" s="13"/>
      <c r="C8636" s="13"/>
      <c r="D8636" s="13"/>
      <c r="E8636" s="13"/>
      <c r="F8636" s="13"/>
      <c r="G8636" s="13"/>
      <c r="H8636" s="13"/>
      <c r="I8636" s="13"/>
      <c r="J8636" s="13"/>
      <c r="K8636" s="13"/>
      <c r="L8636" s="13"/>
      <c r="M8636" s="13"/>
      <c r="N8636" s="13"/>
      <c r="O8636" s="13"/>
      <c r="P8636" s="13"/>
      <c r="Q8636" s="13"/>
      <c r="R8636" s="13"/>
      <c r="S8636" s="13"/>
      <c r="T8636" s="13"/>
      <c r="U8636" s="13"/>
      <c r="V8636" s="13"/>
      <c r="W8636" s="13"/>
      <c r="X8636" s="13"/>
      <c r="Y8636" s="13"/>
      <c r="Z8636" s="13"/>
      <c r="AA8636" s="13"/>
      <c r="AB8636" s="13"/>
      <c r="AC8636" s="13"/>
      <c r="AD8636" s="13"/>
      <c r="AE8636" s="13"/>
      <c r="AF8636" s="13"/>
      <c r="AG8636" s="13"/>
      <c r="AH8636" s="13"/>
      <c r="AI8636" s="13"/>
      <c r="AJ8636" s="13"/>
      <c r="AK8636" s="13"/>
      <c r="AL8636" s="13"/>
      <c r="AM8636" s="13"/>
      <c r="AN8636" s="13"/>
      <c r="AO8636" s="13"/>
      <c r="AP8636" s="13"/>
      <c r="AQ8636" s="13"/>
    </row>
    <row r="8637" spans="1:43" x14ac:dyDescent="0.3">
      <c r="A8637" s="12"/>
      <c r="B8637" s="13"/>
      <c r="C8637" s="13"/>
      <c r="D8637" s="13"/>
      <c r="E8637" s="13"/>
      <c r="F8637" s="13"/>
      <c r="G8637" s="13"/>
      <c r="H8637" s="13"/>
      <c r="I8637" s="13"/>
      <c r="J8637" s="13"/>
      <c r="K8637" s="13"/>
      <c r="L8637" s="13"/>
      <c r="M8637" s="13"/>
      <c r="N8637" s="13"/>
      <c r="O8637" s="13"/>
      <c r="P8637" s="13"/>
      <c r="Q8637" s="13"/>
      <c r="R8637" s="13"/>
      <c r="S8637" s="13"/>
      <c r="T8637" s="13"/>
      <c r="U8637" s="13"/>
      <c r="V8637" s="13"/>
      <c r="W8637" s="13"/>
      <c r="X8637" s="13"/>
      <c r="Y8637" s="13"/>
      <c r="Z8637" s="13"/>
      <c r="AA8637" s="13"/>
      <c r="AB8637" s="13"/>
      <c r="AC8637" s="13"/>
      <c r="AD8637" s="13"/>
      <c r="AE8637" s="13"/>
      <c r="AF8637" s="13"/>
      <c r="AG8637" s="13"/>
      <c r="AH8637" s="13"/>
      <c r="AI8637" s="13"/>
      <c r="AJ8637" s="13"/>
      <c r="AK8637" s="13"/>
      <c r="AL8637" s="13"/>
      <c r="AM8637" s="13"/>
      <c r="AN8637" s="13"/>
      <c r="AO8637" s="13"/>
      <c r="AP8637" s="13"/>
      <c r="AQ8637" s="13"/>
    </row>
    <row r="8638" spans="1:43" x14ac:dyDescent="0.3">
      <c r="A8638" s="12"/>
      <c r="B8638" s="13"/>
      <c r="C8638" s="13"/>
      <c r="D8638" s="13"/>
      <c r="E8638" s="13"/>
      <c r="F8638" s="13"/>
      <c r="G8638" s="13"/>
      <c r="H8638" s="13"/>
      <c r="I8638" s="13"/>
      <c r="J8638" s="13"/>
      <c r="K8638" s="13"/>
      <c r="L8638" s="13"/>
      <c r="M8638" s="13"/>
      <c r="N8638" s="13"/>
      <c r="O8638" s="13"/>
      <c r="P8638" s="13"/>
      <c r="Q8638" s="13"/>
      <c r="R8638" s="13"/>
      <c r="S8638" s="13"/>
      <c r="T8638" s="13"/>
      <c r="U8638" s="13"/>
      <c r="V8638" s="13"/>
      <c r="W8638" s="13"/>
      <c r="X8638" s="13"/>
      <c r="Y8638" s="13"/>
      <c r="Z8638" s="13"/>
      <c r="AA8638" s="13"/>
      <c r="AB8638" s="13"/>
      <c r="AC8638" s="13"/>
      <c r="AD8638" s="13"/>
      <c r="AE8638" s="13"/>
      <c r="AF8638" s="13"/>
      <c r="AG8638" s="13"/>
      <c r="AH8638" s="13"/>
      <c r="AI8638" s="13"/>
      <c r="AJ8638" s="13"/>
      <c r="AK8638" s="13"/>
      <c r="AL8638" s="13"/>
      <c r="AM8638" s="13"/>
      <c r="AN8638" s="13"/>
      <c r="AO8638" s="13"/>
      <c r="AP8638" s="13"/>
      <c r="AQ8638" s="13"/>
    </row>
    <row r="8639" spans="1:43" x14ac:dyDescent="0.3">
      <c r="A8639" s="12"/>
      <c r="B8639" s="13"/>
      <c r="C8639" s="13"/>
      <c r="D8639" s="13"/>
      <c r="E8639" s="13"/>
      <c r="F8639" s="13"/>
      <c r="G8639" s="13"/>
      <c r="H8639" s="13"/>
      <c r="I8639" s="13"/>
      <c r="J8639" s="13"/>
      <c r="K8639" s="13"/>
      <c r="L8639" s="13"/>
      <c r="M8639" s="13"/>
      <c r="N8639" s="13"/>
      <c r="O8639" s="13"/>
      <c r="P8639" s="13"/>
      <c r="Q8639" s="13"/>
      <c r="R8639" s="13"/>
      <c r="S8639" s="13"/>
      <c r="T8639" s="13"/>
      <c r="U8639" s="13"/>
      <c r="V8639" s="13"/>
      <c r="W8639" s="13"/>
      <c r="X8639" s="13"/>
      <c r="Y8639" s="13"/>
      <c r="Z8639" s="13"/>
      <c r="AA8639" s="13"/>
      <c r="AB8639" s="13"/>
      <c r="AC8639" s="13"/>
      <c r="AD8639" s="13"/>
      <c r="AE8639" s="13"/>
      <c r="AF8639" s="13"/>
      <c r="AG8639" s="13"/>
      <c r="AH8639" s="13"/>
      <c r="AI8639" s="13"/>
      <c r="AJ8639" s="13"/>
      <c r="AK8639" s="13"/>
      <c r="AL8639" s="13"/>
      <c r="AM8639" s="13"/>
      <c r="AN8639" s="13"/>
      <c r="AO8639" s="13"/>
      <c r="AP8639" s="13"/>
      <c r="AQ8639" s="13"/>
    </row>
    <row r="8640" spans="1:43" x14ac:dyDescent="0.3">
      <c r="A8640" s="12"/>
      <c r="B8640" s="13"/>
      <c r="C8640" s="13"/>
      <c r="D8640" s="13"/>
      <c r="E8640" s="13"/>
      <c r="F8640" s="13"/>
      <c r="G8640" s="13"/>
      <c r="H8640" s="13"/>
      <c r="I8640" s="13"/>
      <c r="J8640" s="13"/>
      <c r="K8640" s="13"/>
      <c r="L8640" s="13"/>
      <c r="M8640" s="13"/>
      <c r="N8640" s="13"/>
      <c r="O8640" s="13"/>
      <c r="P8640" s="13"/>
      <c r="Q8640" s="13"/>
      <c r="R8640" s="13"/>
      <c r="S8640" s="13"/>
      <c r="T8640" s="13"/>
      <c r="U8640" s="13"/>
      <c r="V8640" s="13"/>
      <c r="W8640" s="13"/>
      <c r="X8640" s="13"/>
      <c r="Y8640" s="13"/>
      <c r="Z8640" s="13"/>
      <c r="AA8640" s="13"/>
      <c r="AB8640" s="13"/>
      <c r="AC8640" s="13"/>
      <c r="AD8640" s="13"/>
      <c r="AE8640" s="13"/>
      <c r="AF8640" s="13"/>
      <c r="AG8640" s="13"/>
      <c r="AH8640" s="13"/>
      <c r="AI8640" s="13"/>
      <c r="AJ8640" s="13"/>
      <c r="AK8640" s="13"/>
      <c r="AL8640" s="13"/>
      <c r="AM8640" s="13"/>
      <c r="AN8640" s="13"/>
      <c r="AO8640" s="13"/>
      <c r="AP8640" s="13"/>
      <c r="AQ8640" s="13"/>
    </row>
    <row r="8641" spans="1:43" x14ac:dyDescent="0.3">
      <c r="A8641" s="12"/>
      <c r="B8641" s="13"/>
      <c r="C8641" s="13"/>
      <c r="D8641" s="13"/>
      <c r="E8641" s="13"/>
      <c r="F8641" s="13"/>
      <c r="G8641" s="13"/>
      <c r="H8641" s="13"/>
      <c r="I8641" s="13"/>
      <c r="J8641" s="13"/>
      <c r="K8641" s="13"/>
      <c r="L8641" s="13"/>
      <c r="M8641" s="13"/>
      <c r="N8641" s="13"/>
      <c r="O8641" s="13"/>
      <c r="P8641" s="13"/>
      <c r="Q8641" s="13"/>
      <c r="R8641" s="13"/>
      <c r="S8641" s="13"/>
      <c r="T8641" s="13"/>
      <c r="U8641" s="13"/>
      <c r="V8641" s="13"/>
      <c r="W8641" s="13"/>
      <c r="X8641" s="13"/>
      <c r="Y8641" s="13"/>
      <c r="Z8641" s="13"/>
      <c r="AA8641" s="13"/>
      <c r="AB8641" s="13"/>
      <c r="AC8641" s="13"/>
      <c r="AD8641" s="13"/>
      <c r="AE8641" s="13"/>
      <c r="AF8641" s="13"/>
      <c r="AG8641" s="13"/>
      <c r="AH8641" s="13"/>
      <c r="AI8641" s="13"/>
      <c r="AJ8641" s="13"/>
      <c r="AK8641" s="13"/>
      <c r="AL8641" s="13"/>
      <c r="AM8641" s="13"/>
      <c r="AN8641" s="13"/>
      <c r="AO8641" s="13"/>
      <c r="AP8641" s="13"/>
      <c r="AQ8641" s="13"/>
    </row>
    <row r="8642" spans="1:43" x14ac:dyDescent="0.3">
      <c r="A8642" s="12"/>
      <c r="B8642" s="13"/>
      <c r="C8642" s="13"/>
      <c r="D8642" s="13"/>
      <c r="E8642" s="13"/>
      <c r="F8642" s="13"/>
      <c r="G8642" s="13"/>
      <c r="H8642" s="13"/>
      <c r="I8642" s="13"/>
      <c r="J8642" s="13"/>
      <c r="K8642" s="13"/>
      <c r="L8642" s="13"/>
      <c r="M8642" s="13"/>
      <c r="N8642" s="13"/>
      <c r="O8642" s="13"/>
      <c r="P8642" s="13"/>
      <c r="Q8642" s="13"/>
      <c r="R8642" s="13"/>
      <c r="S8642" s="13"/>
      <c r="T8642" s="13"/>
      <c r="U8642" s="13"/>
      <c r="V8642" s="13"/>
      <c r="W8642" s="13"/>
      <c r="X8642" s="13"/>
      <c r="Y8642" s="13"/>
      <c r="Z8642" s="13"/>
      <c r="AA8642" s="13"/>
      <c r="AB8642" s="13"/>
      <c r="AC8642" s="13"/>
      <c r="AD8642" s="13"/>
      <c r="AE8642" s="13"/>
      <c r="AF8642" s="13"/>
      <c r="AG8642" s="13"/>
      <c r="AH8642" s="13"/>
      <c r="AI8642" s="13"/>
      <c r="AJ8642" s="13"/>
      <c r="AK8642" s="13"/>
      <c r="AL8642" s="13"/>
      <c r="AM8642" s="13"/>
      <c r="AN8642" s="13"/>
      <c r="AO8642" s="13"/>
      <c r="AP8642" s="13"/>
      <c r="AQ8642" s="13"/>
    </row>
    <row r="8643" spans="1:43" x14ac:dyDescent="0.3">
      <c r="A8643" s="12"/>
      <c r="B8643" s="13"/>
      <c r="C8643" s="13"/>
      <c r="D8643" s="13"/>
      <c r="E8643" s="13"/>
      <c r="F8643" s="13"/>
      <c r="G8643" s="13"/>
      <c r="H8643" s="13"/>
      <c r="I8643" s="13"/>
      <c r="J8643" s="13"/>
      <c r="K8643" s="13"/>
      <c r="L8643" s="13"/>
      <c r="M8643" s="13"/>
      <c r="N8643" s="13"/>
      <c r="O8643" s="13"/>
      <c r="P8643" s="13"/>
      <c r="Q8643" s="13"/>
      <c r="R8643" s="13"/>
      <c r="S8643" s="13"/>
      <c r="T8643" s="13"/>
      <c r="U8643" s="13"/>
      <c r="V8643" s="13"/>
      <c r="W8643" s="13"/>
      <c r="X8643" s="13"/>
      <c r="Y8643" s="13"/>
      <c r="Z8643" s="13"/>
      <c r="AA8643" s="13"/>
      <c r="AB8643" s="13"/>
      <c r="AC8643" s="13"/>
      <c r="AD8643" s="13"/>
      <c r="AE8643" s="13"/>
      <c r="AF8643" s="13"/>
      <c r="AG8643" s="13"/>
      <c r="AH8643" s="13"/>
      <c r="AI8643" s="13"/>
      <c r="AJ8643" s="13"/>
      <c r="AK8643" s="13"/>
      <c r="AL8643" s="13"/>
      <c r="AM8643" s="13"/>
      <c r="AN8643" s="13"/>
      <c r="AO8643" s="13"/>
      <c r="AP8643" s="13"/>
      <c r="AQ8643" s="13"/>
    </row>
    <row r="8644" spans="1:43" x14ac:dyDescent="0.3">
      <c r="A8644" s="12"/>
      <c r="B8644" s="13"/>
      <c r="C8644" s="13"/>
      <c r="D8644" s="13"/>
      <c r="E8644" s="13"/>
      <c r="F8644" s="13"/>
      <c r="G8644" s="13"/>
      <c r="H8644" s="13"/>
      <c r="I8644" s="13"/>
      <c r="J8644" s="13"/>
      <c r="K8644" s="13"/>
      <c r="L8644" s="13"/>
      <c r="M8644" s="13"/>
      <c r="N8644" s="13"/>
      <c r="O8644" s="13"/>
      <c r="P8644" s="13"/>
      <c r="Q8644" s="13"/>
      <c r="R8644" s="13"/>
      <c r="S8644" s="13"/>
      <c r="T8644" s="13"/>
      <c r="U8644" s="13"/>
      <c r="V8644" s="13"/>
      <c r="W8644" s="13"/>
      <c r="X8644" s="13"/>
      <c r="Y8644" s="13"/>
      <c r="Z8644" s="13"/>
      <c r="AA8644" s="13"/>
      <c r="AB8644" s="13"/>
      <c r="AC8644" s="13"/>
      <c r="AD8644" s="13"/>
      <c r="AE8644" s="13"/>
      <c r="AF8644" s="13"/>
      <c r="AG8644" s="13"/>
      <c r="AH8644" s="13"/>
      <c r="AI8644" s="13"/>
      <c r="AJ8644" s="13"/>
      <c r="AK8644" s="13"/>
      <c r="AL8644" s="13"/>
      <c r="AM8644" s="13"/>
      <c r="AN8644" s="13"/>
      <c r="AO8644" s="13"/>
      <c r="AP8644" s="13"/>
      <c r="AQ8644" s="13"/>
    </row>
    <row r="8645" spans="1:43" x14ac:dyDescent="0.3">
      <c r="A8645" s="12"/>
      <c r="B8645" s="13"/>
      <c r="C8645" s="13"/>
      <c r="D8645" s="13"/>
      <c r="E8645" s="13"/>
      <c r="F8645" s="13"/>
      <c r="G8645" s="13"/>
      <c r="H8645" s="13"/>
      <c r="I8645" s="13"/>
      <c r="J8645" s="13"/>
      <c r="K8645" s="13"/>
      <c r="L8645" s="13"/>
      <c r="M8645" s="13"/>
      <c r="N8645" s="13"/>
      <c r="O8645" s="13"/>
      <c r="P8645" s="13"/>
      <c r="Q8645" s="13"/>
      <c r="R8645" s="13"/>
      <c r="S8645" s="13"/>
      <c r="T8645" s="13"/>
      <c r="U8645" s="13"/>
      <c r="V8645" s="13"/>
      <c r="W8645" s="13"/>
      <c r="X8645" s="13"/>
      <c r="Y8645" s="13"/>
      <c r="Z8645" s="13"/>
      <c r="AA8645" s="13"/>
      <c r="AB8645" s="13"/>
      <c r="AC8645" s="13"/>
      <c r="AD8645" s="13"/>
      <c r="AE8645" s="13"/>
      <c r="AF8645" s="13"/>
      <c r="AG8645" s="13"/>
      <c r="AH8645" s="13"/>
      <c r="AI8645" s="13"/>
      <c r="AJ8645" s="13"/>
      <c r="AK8645" s="13"/>
      <c r="AL8645" s="13"/>
      <c r="AM8645" s="13"/>
      <c r="AN8645" s="13"/>
      <c r="AO8645" s="13"/>
      <c r="AP8645" s="13"/>
      <c r="AQ8645" s="13"/>
    </row>
    <row r="8646" spans="1:43" x14ac:dyDescent="0.3">
      <c r="A8646" s="12"/>
      <c r="B8646" s="13"/>
      <c r="C8646" s="13"/>
      <c r="D8646" s="13"/>
      <c r="E8646" s="13"/>
      <c r="F8646" s="13"/>
      <c r="G8646" s="13"/>
      <c r="H8646" s="13"/>
      <c r="I8646" s="13"/>
      <c r="J8646" s="13"/>
      <c r="K8646" s="13"/>
      <c r="L8646" s="13"/>
      <c r="M8646" s="13"/>
      <c r="N8646" s="13"/>
      <c r="O8646" s="13"/>
      <c r="P8646" s="13"/>
      <c r="Q8646" s="13"/>
      <c r="R8646" s="13"/>
      <c r="S8646" s="13"/>
      <c r="T8646" s="13"/>
      <c r="U8646" s="13"/>
      <c r="V8646" s="13"/>
      <c r="W8646" s="13"/>
      <c r="X8646" s="13"/>
      <c r="Y8646" s="13"/>
      <c r="Z8646" s="13"/>
      <c r="AA8646" s="13"/>
      <c r="AB8646" s="13"/>
      <c r="AC8646" s="13"/>
      <c r="AD8646" s="13"/>
      <c r="AE8646" s="13"/>
      <c r="AF8646" s="13"/>
      <c r="AG8646" s="13"/>
      <c r="AH8646" s="13"/>
      <c r="AI8646" s="13"/>
      <c r="AJ8646" s="13"/>
      <c r="AK8646" s="13"/>
      <c r="AL8646" s="13"/>
      <c r="AM8646" s="13"/>
      <c r="AN8646" s="13"/>
      <c r="AO8646" s="13"/>
      <c r="AP8646" s="13"/>
      <c r="AQ8646" s="13"/>
    </row>
    <row r="8647" spans="1:43" x14ac:dyDescent="0.3">
      <c r="A8647" s="12"/>
      <c r="B8647" s="13"/>
      <c r="C8647" s="13"/>
      <c r="D8647" s="13"/>
      <c r="E8647" s="13"/>
      <c r="F8647" s="13"/>
      <c r="G8647" s="13"/>
      <c r="H8647" s="13"/>
      <c r="I8647" s="13"/>
      <c r="J8647" s="13"/>
      <c r="K8647" s="13"/>
      <c r="L8647" s="13"/>
      <c r="M8647" s="13"/>
      <c r="N8647" s="13"/>
      <c r="O8647" s="13"/>
      <c r="P8647" s="13"/>
      <c r="Q8647" s="13"/>
      <c r="R8647" s="13"/>
      <c r="S8647" s="13"/>
      <c r="T8647" s="13"/>
      <c r="U8647" s="13"/>
      <c r="V8647" s="13"/>
      <c r="W8647" s="13"/>
      <c r="X8647" s="13"/>
      <c r="Y8647" s="13"/>
      <c r="Z8647" s="13"/>
      <c r="AA8647" s="13"/>
      <c r="AB8647" s="13"/>
      <c r="AC8647" s="13"/>
      <c r="AD8647" s="13"/>
      <c r="AE8647" s="13"/>
      <c r="AF8647" s="13"/>
      <c r="AG8647" s="13"/>
      <c r="AH8647" s="13"/>
      <c r="AI8647" s="13"/>
      <c r="AJ8647" s="13"/>
      <c r="AK8647" s="13"/>
      <c r="AL8647" s="13"/>
      <c r="AM8647" s="13"/>
      <c r="AN8647" s="13"/>
      <c r="AO8647" s="13"/>
      <c r="AP8647" s="13"/>
      <c r="AQ8647" s="13"/>
    </row>
    <row r="8648" spans="1:43" x14ac:dyDescent="0.3">
      <c r="A8648" s="12"/>
      <c r="B8648" s="13"/>
      <c r="C8648" s="13"/>
      <c r="D8648" s="13"/>
      <c r="E8648" s="13"/>
      <c r="F8648" s="13"/>
      <c r="G8648" s="13"/>
      <c r="H8648" s="13"/>
      <c r="I8648" s="13"/>
      <c r="J8648" s="13"/>
      <c r="K8648" s="13"/>
      <c r="L8648" s="13"/>
      <c r="M8648" s="13"/>
      <c r="N8648" s="13"/>
      <c r="O8648" s="13"/>
      <c r="P8648" s="13"/>
      <c r="Q8648" s="13"/>
      <c r="R8648" s="13"/>
      <c r="S8648" s="13"/>
      <c r="T8648" s="13"/>
      <c r="U8648" s="13"/>
      <c r="V8648" s="13"/>
      <c r="W8648" s="13"/>
      <c r="X8648" s="13"/>
      <c r="Y8648" s="13"/>
      <c r="Z8648" s="13"/>
      <c r="AA8648" s="13"/>
      <c r="AB8648" s="13"/>
      <c r="AC8648" s="13"/>
      <c r="AD8648" s="13"/>
      <c r="AE8648" s="13"/>
      <c r="AF8648" s="13"/>
      <c r="AG8648" s="13"/>
      <c r="AH8648" s="13"/>
      <c r="AI8648" s="13"/>
      <c r="AJ8648" s="13"/>
      <c r="AK8648" s="13"/>
      <c r="AL8648" s="13"/>
      <c r="AM8648" s="13"/>
      <c r="AN8648" s="13"/>
      <c r="AO8648" s="13"/>
      <c r="AP8648" s="13"/>
      <c r="AQ8648" s="13"/>
    </row>
    <row r="8649" spans="1:43" x14ac:dyDescent="0.3">
      <c r="A8649" s="12"/>
      <c r="B8649" s="13"/>
      <c r="C8649" s="13"/>
      <c r="D8649" s="13"/>
      <c r="E8649" s="13"/>
      <c r="F8649" s="13"/>
      <c r="G8649" s="13"/>
      <c r="H8649" s="13"/>
      <c r="I8649" s="13"/>
      <c r="J8649" s="13"/>
      <c r="K8649" s="13"/>
      <c r="L8649" s="13"/>
      <c r="M8649" s="13"/>
      <c r="N8649" s="13"/>
      <c r="O8649" s="13"/>
      <c r="P8649" s="13"/>
      <c r="Q8649" s="13"/>
      <c r="R8649" s="13"/>
      <c r="S8649" s="13"/>
      <c r="T8649" s="13"/>
      <c r="U8649" s="13"/>
      <c r="V8649" s="13"/>
      <c r="W8649" s="13"/>
      <c r="X8649" s="13"/>
      <c r="Y8649" s="13"/>
      <c r="Z8649" s="13"/>
      <c r="AA8649" s="13"/>
      <c r="AB8649" s="13"/>
      <c r="AC8649" s="13"/>
      <c r="AD8649" s="13"/>
      <c r="AE8649" s="13"/>
      <c r="AF8649" s="13"/>
      <c r="AG8649" s="13"/>
      <c r="AH8649" s="13"/>
      <c r="AI8649" s="13"/>
      <c r="AJ8649" s="13"/>
      <c r="AK8649" s="13"/>
      <c r="AL8649" s="13"/>
      <c r="AM8649" s="13"/>
      <c r="AN8649" s="13"/>
      <c r="AO8649" s="13"/>
      <c r="AP8649" s="13"/>
      <c r="AQ8649" s="13"/>
    </row>
    <row r="8650" spans="1:43" x14ac:dyDescent="0.3">
      <c r="A8650" s="12"/>
      <c r="B8650" s="13"/>
      <c r="C8650" s="13"/>
      <c r="D8650" s="13"/>
      <c r="E8650" s="13"/>
      <c r="F8650" s="13"/>
      <c r="G8650" s="13"/>
      <c r="H8650" s="13"/>
      <c r="I8650" s="13"/>
      <c r="J8650" s="13"/>
      <c r="K8650" s="13"/>
      <c r="L8650" s="13"/>
      <c r="M8650" s="13"/>
      <c r="N8650" s="13"/>
      <c r="O8650" s="13"/>
      <c r="P8650" s="13"/>
      <c r="Q8650" s="13"/>
      <c r="R8650" s="13"/>
      <c r="S8650" s="13"/>
      <c r="T8650" s="13"/>
      <c r="U8650" s="13"/>
      <c r="V8650" s="13"/>
      <c r="W8650" s="13"/>
      <c r="X8650" s="13"/>
      <c r="Y8650" s="13"/>
      <c r="Z8650" s="13"/>
      <c r="AA8650" s="13"/>
      <c r="AB8650" s="13"/>
      <c r="AC8650" s="13"/>
      <c r="AD8650" s="13"/>
      <c r="AE8650" s="13"/>
      <c r="AF8650" s="13"/>
      <c r="AG8650" s="13"/>
      <c r="AH8650" s="13"/>
      <c r="AI8650" s="13"/>
      <c r="AJ8650" s="13"/>
      <c r="AK8650" s="13"/>
      <c r="AL8650" s="13"/>
      <c r="AM8650" s="13"/>
      <c r="AN8650" s="13"/>
      <c r="AO8650" s="13"/>
      <c r="AP8650" s="13"/>
      <c r="AQ8650" s="13"/>
    </row>
    <row r="8651" spans="1:43" x14ac:dyDescent="0.3">
      <c r="A8651" s="12"/>
      <c r="B8651" s="13"/>
      <c r="C8651" s="13"/>
      <c r="D8651" s="13"/>
      <c r="E8651" s="13"/>
      <c r="F8651" s="13"/>
      <c r="G8651" s="13"/>
      <c r="H8651" s="13"/>
      <c r="I8651" s="13"/>
      <c r="J8651" s="13"/>
      <c r="K8651" s="13"/>
      <c r="L8651" s="13"/>
      <c r="M8651" s="13"/>
      <c r="N8651" s="13"/>
      <c r="O8651" s="13"/>
      <c r="P8651" s="13"/>
      <c r="Q8651" s="13"/>
      <c r="R8651" s="13"/>
      <c r="S8651" s="13"/>
      <c r="T8651" s="13"/>
      <c r="U8651" s="13"/>
      <c r="V8651" s="13"/>
      <c r="W8651" s="13"/>
      <c r="X8651" s="13"/>
      <c r="Y8651" s="13"/>
      <c r="Z8651" s="13"/>
      <c r="AA8651" s="13"/>
      <c r="AB8651" s="13"/>
      <c r="AC8651" s="13"/>
      <c r="AD8651" s="13"/>
      <c r="AE8651" s="13"/>
      <c r="AF8651" s="13"/>
      <c r="AG8651" s="13"/>
      <c r="AH8651" s="13"/>
      <c r="AI8651" s="13"/>
      <c r="AJ8651" s="13"/>
      <c r="AK8651" s="13"/>
      <c r="AL8651" s="13"/>
      <c r="AM8651" s="13"/>
      <c r="AN8651" s="13"/>
      <c r="AO8651" s="13"/>
      <c r="AP8651" s="13"/>
      <c r="AQ8651" s="13"/>
    </row>
    <row r="8652" spans="1:43" x14ac:dyDescent="0.3">
      <c r="A8652" s="12"/>
      <c r="B8652" s="13"/>
      <c r="C8652" s="13"/>
      <c r="D8652" s="13"/>
      <c r="E8652" s="13"/>
      <c r="F8652" s="13"/>
      <c r="G8652" s="13"/>
      <c r="H8652" s="13"/>
      <c r="I8652" s="13"/>
      <c r="J8652" s="13"/>
      <c r="K8652" s="13"/>
      <c r="L8652" s="13"/>
      <c r="M8652" s="13"/>
      <c r="N8652" s="13"/>
      <c r="O8652" s="13"/>
      <c r="P8652" s="13"/>
      <c r="Q8652" s="13"/>
      <c r="R8652" s="13"/>
      <c r="S8652" s="13"/>
      <c r="T8652" s="13"/>
      <c r="U8652" s="13"/>
      <c r="V8652" s="13"/>
      <c r="W8652" s="13"/>
      <c r="X8652" s="13"/>
      <c r="Y8652" s="13"/>
      <c r="Z8652" s="13"/>
      <c r="AA8652" s="13"/>
      <c r="AB8652" s="13"/>
      <c r="AC8652" s="13"/>
      <c r="AD8652" s="13"/>
      <c r="AE8652" s="13"/>
      <c r="AF8652" s="13"/>
      <c r="AG8652" s="13"/>
      <c r="AH8652" s="13"/>
      <c r="AI8652" s="13"/>
      <c r="AJ8652" s="13"/>
      <c r="AK8652" s="13"/>
      <c r="AL8652" s="13"/>
      <c r="AM8652" s="13"/>
      <c r="AN8652" s="13"/>
      <c r="AO8652" s="13"/>
      <c r="AP8652" s="13"/>
      <c r="AQ8652" s="13"/>
    </row>
    <row r="8653" spans="1:43" x14ac:dyDescent="0.3">
      <c r="A8653" s="12"/>
      <c r="B8653" s="13"/>
      <c r="C8653" s="13"/>
      <c r="D8653" s="13"/>
      <c r="E8653" s="13"/>
      <c r="F8653" s="13"/>
      <c r="G8653" s="13"/>
      <c r="H8653" s="13"/>
      <c r="I8653" s="13"/>
      <c r="J8653" s="13"/>
      <c r="K8653" s="13"/>
      <c r="L8653" s="13"/>
      <c r="M8653" s="13"/>
      <c r="N8653" s="13"/>
      <c r="O8653" s="13"/>
      <c r="P8653" s="13"/>
      <c r="Q8653" s="13"/>
      <c r="R8653" s="13"/>
      <c r="S8653" s="13"/>
      <c r="T8653" s="13"/>
      <c r="U8653" s="13"/>
      <c r="V8653" s="13"/>
      <c r="W8653" s="13"/>
      <c r="X8653" s="13"/>
      <c r="Y8653" s="13"/>
      <c r="Z8653" s="13"/>
      <c r="AA8653" s="13"/>
      <c r="AB8653" s="13"/>
      <c r="AC8653" s="13"/>
      <c r="AD8653" s="13"/>
      <c r="AE8653" s="13"/>
      <c r="AF8653" s="13"/>
      <c r="AG8653" s="13"/>
      <c r="AH8653" s="13"/>
      <c r="AI8653" s="13"/>
      <c r="AJ8653" s="13"/>
      <c r="AK8653" s="13"/>
      <c r="AL8653" s="13"/>
      <c r="AM8653" s="13"/>
      <c r="AN8653" s="13"/>
      <c r="AO8653" s="13"/>
      <c r="AP8653" s="13"/>
      <c r="AQ8653" s="13"/>
    </row>
    <row r="8654" spans="1:43" x14ac:dyDescent="0.3">
      <c r="A8654" s="12"/>
      <c r="B8654" s="13"/>
      <c r="C8654" s="13"/>
      <c r="D8654" s="13"/>
      <c r="E8654" s="13"/>
      <c r="F8654" s="13"/>
      <c r="G8654" s="13"/>
      <c r="H8654" s="13"/>
      <c r="I8654" s="13"/>
      <c r="J8654" s="13"/>
      <c r="K8654" s="13"/>
      <c r="L8654" s="13"/>
      <c r="M8654" s="13"/>
      <c r="N8654" s="13"/>
      <c r="O8654" s="13"/>
      <c r="P8654" s="13"/>
      <c r="Q8654" s="13"/>
      <c r="R8654" s="13"/>
      <c r="S8654" s="13"/>
      <c r="T8654" s="13"/>
      <c r="U8654" s="13"/>
      <c r="V8654" s="13"/>
      <c r="W8654" s="13"/>
      <c r="X8654" s="13"/>
      <c r="Y8654" s="13"/>
      <c r="Z8654" s="13"/>
      <c r="AA8654" s="13"/>
      <c r="AB8654" s="13"/>
      <c r="AC8654" s="13"/>
      <c r="AD8654" s="13"/>
      <c r="AE8654" s="13"/>
      <c r="AF8654" s="13"/>
      <c r="AG8654" s="13"/>
      <c r="AH8654" s="13"/>
      <c r="AI8654" s="13"/>
      <c r="AJ8654" s="13"/>
      <c r="AK8654" s="13"/>
      <c r="AL8654" s="13"/>
      <c r="AM8654" s="13"/>
      <c r="AN8654" s="13"/>
      <c r="AO8654" s="13"/>
      <c r="AP8654" s="13"/>
      <c r="AQ8654" s="13"/>
    </row>
    <row r="8655" spans="1:43" x14ac:dyDescent="0.3">
      <c r="A8655" s="12"/>
      <c r="B8655" s="13"/>
      <c r="C8655" s="13"/>
      <c r="D8655" s="13"/>
      <c r="E8655" s="13"/>
      <c r="F8655" s="13"/>
      <c r="G8655" s="13"/>
      <c r="H8655" s="13"/>
      <c r="I8655" s="13"/>
      <c r="J8655" s="13"/>
      <c r="K8655" s="13"/>
      <c r="L8655" s="13"/>
      <c r="M8655" s="13"/>
      <c r="N8655" s="13"/>
      <c r="O8655" s="13"/>
      <c r="P8655" s="13"/>
      <c r="Q8655" s="13"/>
      <c r="R8655" s="13"/>
      <c r="S8655" s="13"/>
      <c r="T8655" s="13"/>
      <c r="U8655" s="13"/>
      <c r="V8655" s="13"/>
      <c r="W8655" s="13"/>
      <c r="X8655" s="13"/>
      <c r="Y8655" s="13"/>
      <c r="Z8655" s="13"/>
      <c r="AA8655" s="13"/>
      <c r="AB8655" s="13"/>
      <c r="AC8655" s="13"/>
      <c r="AD8655" s="13"/>
      <c r="AE8655" s="13"/>
      <c r="AF8655" s="13"/>
      <c r="AG8655" s="13"/>
      <c r="AH8655" s="13"/>
      <c r="AI8655" s="13"/>
      <c r="AJ8655" s="13"/>
      <c r="AK8655" s="13"/>
      <c r="AL8655" s="13"/>
      <c r="AM8655" s="13"/>
      <c r="AN8655" s="13"/>
      <c r="AO8655" s="13"/>
      <c r="AP8655" s="13"/>
      <c r="AQ8655" s="13"/>
    </row>
    <row r="8656" spans="1:43" x14ac:dyDescent="0.3">
      <c r="A8656" s="12"/>
      <c r="B8656" s="13"/>
      <c r="C8656" s="13"/>
      <c r="D8656" s="13"/>
      <c r="E8656" s="13"/>
      <c r="F8656" s="13"/>
      <c r="G8656" s="13"/>
      <c r="H8656" s="13"/>
      <c r="I8656" s="13"/>
      <c r="J8656" s="13"/>
      <c r="K8656" s="13"/>
      <c r="L8656" s="13"/>
      <c r="M8656" s="13"/>
      <c r="N8656" s="13"/>
      <c r="O8656" s="13"/>
      <c r="P8656" s="13"/>
      <c r="Q8656" s="13"/>
      <c r="R8656" s="13"/>
      <c r="S8656" s="13"/>
      <c r="T8656" s="13"/>
      <c r="U8656" s="13"/>
      <c r="V8656" s="13"/>
      <c r="W8656" s="13"/>
      <c r="X8656" s="13"/>
      <c r="Y8656" s="13"/>
      <c r="Z8656" s="13"/>
      <c r="AA8656" s="13"/>
      <c r="AB8656" s="13"/>
      <c r="AC8656" s="13"/>
      <c r="AD8656" s="13"/>
      <c r="AE8656" s="13"/>
      <c r="AF8656" s="13"/>
      <c r="AG8656" s="13"/>
      <c r="AH8656" s="13"/>
      <c r="AI8656" s="13"/>
      <c r="AJ8656" s="13"/>
      <c r="AK8656" s="13"/>
      <c r="AL8656" s="13"/>
      <c r="AM8656" s="13"/>
      <c r="AN8656" s="13"/>
      <c r="AO8656" s="13"/>
      <c r="AP8656" s="13"/>
      <c r="AQ8656" s="13"/>
    </row>
    <row r="8657" spans="1:43" x14ac:dyDescent="0.3">
      <c r="A8657" s="12"/>
      <c r="B8657" s="13"/>
      <c r="C8657" s="13"/>
      <c r="D8657" s="13"/>
      <c r="E8657" s="13"/>
      <c r="F8657" s="13"/>
      <c r="G8657" s="13"/>
      <c r="H8657" s="13"/>
      <c r="I8657" s="13"/>
      <c r="J8657" s="13"/>
      <c r="K8657" s="13"/>
      <c r="L8657" s="13"/>
      <c r="M8657" s="13"/>
      <c r="N8657" s="13"/>
      <c r="O8657" s="13"/>
      <c r="P8657" s="13"/>
      <c r="Q8657" s="13"/>
      <c r="R8657" s="13"/>
      <c r="S8657" s="13"/>
      <c r="T8657" s="13"/>
      <c r="U8657" s="13"/>
      <c r="V8657" s="13"/>
      <c r="W8657" s="13"/>
      <c r="X8657" s="13"/>
      <c r="Y8657" s="13"/>
      <c r="Z8657" s="13"/>
      <c r="AA8657" s="13"/>
      <c r="AB8657" s="13"/>
      <c r="AC8657" s="13"/>
      <c r="AD8657" s="13"/>
      <c r="AE8657" s="13"/>
      <c r="AF8657" s="13"/>
      <c r="AG8657" s="13"/>
      <c r="AH8657" s="13"/>
      <c r="AI8657" s="13"/>
      <c r="AJ8657" s="13"/>
      <c r="AK8657" s="13"/>
      <c r="AL8657" s="13"/>
      <c r="AM8657" s="13"/>
      <c r="AN8657" s="13"/>
      <c r="AO8657" s="13"/>
      <c r="AP8657" s="13"/>
      <c r="AQ8657" s="13"/>
    </row>
    <row r="8658" spans="1:43" x14ac:dyDescent="0.3">
      <c r="A8658" s="12"/>
      <c r="B8658" s="13"/>
      <c r="C8658" s="13"/>
      <c r="D8658" s="13"/>
      <c r="E8658" s="13"/>
      <c r="F8658" s="13"/>
      <c r="G8658" s="13"/>
      <c r="H8658" s="13"/>
      <c r="I8658" s="13"/>
      <c r="J8658" s="13"/>
      <c r="K8658" s="13"/>
      <c r="L8658" s="13"/>
      <c r="M8658" s="13"/>
      <c r="N8658" s="13"/>
      <c r="O8658" s="13"/>
      <c r="P8658" s="13"/>
      <c r="Q8658" s="13"/>
      <c r="R8658" s="13"/>
      <c r="S8658" s="13"/>
      <c r="T8658" s="13"/>
      <c r="U8658" s="13"/>
      <c r="V8658" s="13"/>
      <c r="W8658" s="13"/>
      <c r="X8658" s="13"/>
      <c r="Y8658" s="13"/>
      <c r="Z8658" s="13"/>
      <c r="AA8658" s="13"/>
      <c r="AB8658" s="13"/>
      <c r="AC8658" s="13"/>
      <c r="AD8658" s="13"/>
      <c r="AE8658" s="13"/>
      <c r="AF8658" s="13"/>
      <c r="AG8658" s="13"/>
      <c r="AH8658" s="13"/>
      <c r="AI8658" s="13"/>
      <c r="AJ8658" s="13"/>
      <c r="AK8658" s="13"/>
      <c r="AL8658" s="13"/>
      <c r="AM8658" s="13"/>
      <c r="AN8658" s="13"/>
      <c r="AO8658" s="13"/>
      <c r="AP8658" s="13"/>
      <c r="AQ8658" s="13"/>
    </row>
    <row r="8659" spans="1:43" x14ac:dyDescent="0.3">
      <c r="A8659" s="12"/>
      <c r="B8659" s="13"/>
      <c r="C8659" s="13"/>
      <c r="D8659" s="13"/>
      <c r="E8659" s="13"/>
      <c r="F8659" s="13"/>
      <c r="G8659" s="13"/>
      <c r="H8659" s="13"/>
      <c r="I8659" s="13"/>
      <c r="J8659" s="13"/>
      <c r="K8659" s="13"/>
      <c r="L8659" s="13"/>
      <c r="M8659" s="13"/>
      <c r="N8659" s="13"/>
      <c r="O8659" s="13"/>
      <c r="P8659" s="13"/>
      <c r="Q8659" s="13"/>
      <c r="R8659" s="13"/>
      <c r="S8659" s="13"/>
      <c r="T8659" s="13"/>
      <c r="U8659" s="13"/>
      <c r="V8659" s="13"/>
      <c r="W8659" s="13"/>
      <c r="X8659" s="13"/>
      <c r="Y8659" s="13"/>
      <c r="Z8659" s="13"/>
      <c r="AA8659" s="13"/>
      <c r="AB8659" s="13"/>
      <c r="AC8659" s="13"/>
      <c r="AD8659" s="13"/>
      <c r="AE8659" s="13"/>
      <c r="AF8659" s="13"/>
      <c r="AG8659" s="13"/>
      <c r="AH8659" s="13"/>
      <c r="AI8659" s="13"/>
      <c r="AJ8659" s="13"/>
      <c r="AK8659" s="13"/>
      <c r="AL8659" s="13"/>
      <c r="AM8659" s="13"/>
      <c r="AN8659" s="13"/>
      <c r="AO8659" s="13"/>
      <c r="AP8659" s="13"/>
      <c r="AQ8659" s="13"/>
    </row>
    <row r="8660" spans="1:43" x14ac:dyDescent="0.3">
      <c r="A8660" s="12"/>
      <c r="B8660" s="13"/>
      <c r="C8660" s="13"/>
      <c r="D8660" s="13"/>
      <c r="E8660" s="13"/>
      <c r="F8660" s="13"/>
      <c r="G8660" s="13"/>
      <c r="H8660" s="13"/>
      <c r="I8660" s="13"/>
      <c r="J8660" s="13"/>
      <c r="K8660" s="13"/>
      <c r="L8660" s="13"/>
      <c r="M8660" s="13"/>
      <c r="N8660" s="13"/>
      <c r="O8660" s="13"/>
      <c r="P8660" s="13"/>
      <c r="Q8660" s="13"/>
      <c r="R8660" s="13"/>
      <c r="S8660" s="13"/>
      <c r="T8660" s="13"/>
      <c r="U8660" s="13"/>
      <c r="V8660" s="13"/>
      <c r="W8660" s="13"/>
      <c r="X8660" s="13"/>
      <c r="Y8660" s="13"/>
      <c r="Z8660" s="13"/>
      <c r="AA8660" s="13"/>
      <c r="AB8660" s="13"/>
      <c r="AC8660" s="13"/>
      <c r="AD8660" s="13"/>
      <c r="AE8660" s="13"/>
      <c r="AF8660" s="13"/>
      <c r="AG8660" s="13"/>
      <c r="AH8660" s="13"/>
      <c r="AI8660" s="13"/>
      <c r="AJ8660" s="13"/>
      <c r="AK8660" s="13"/>
      <c r="AL8660" s="13"/>
      <c r="AM8660" s="13"/>
      <c r="AN8660" s="13"/>
      <c r="AO8660" s="13"/>
      <c r="AP8660" s="13"/>
      <c r="AQ8660" s="13"/>
    </row>
    <row r="8661" spans="1:43" x14ac:dyDescent="0.3">
      <c r="A8661" s="12"/>
      <c r="B8661" s="13"/>
      <c r="C8661" s="13"/>
      <c r="D8661" s="13"/>
      <c r="E8661" s="13"/>
      <c r="F8661" s="13"/>
      <c r="G8661" s="13"/>
      <c r="H8661" s="13"/>
      <c r="I8661" s="13"/>
      <c r="J8661" s="13"/>
      <c r="K8661" s="13"/>
      <c r="L8661" s="13"/>
      <c r="M8661" s="13"/>
      <c r="N8661" s="13"/>
      <c r="O8661" s="13"/>
      <c r="P8661" s="13"/>
      <c r="Q8661" s="13"/>
      <c r="R8661" s="13"/>
      <c r="S8661" s="13"/>
      <c r="T8661" s="13"/>
      <c r="U8661" s="13"/>
      <c r="V8661" s="13"/>
      <c r="W8661" s="13"/>
      <c r="X8661" s="13"/>
      <c r="Y8661" s="13"/>
      <c r="Z8661" s="13"/>
      <c r="AA8661" s="13"/>
      <c r="AB8661" s="13"/>
      <c r="AC8661" s="13"/>
      <c r="AD8661" s="13"/>
      <c r="AE8661" s="13"/>
      <c r="AF8661" s="13"/>
      <c r="AG8661" s="13"/>
      <c r="AH8661" s="13"/>
      <c r="AI8661" s="13"/>
      <c r="AJ8661" s="13"/>
      <c r="AK8661" s="13"/>
      <c r="AL8661" s="13"/>
      <c r="AM8661" s="13"/>
      <c r="AN8661" s="13"/>
      <c r="AO8661" s="13"/>
      <c r="AP8661" s="13"/>
      <c r="AQ8661" s="13"/>
    </row>
    <row r="8662" spans="1:43" x14ac:dyDescent="0.3">
      <c r="A8662" s="12"/>
      <c r="B8662" s="13"/>
      <c r="C8662" s="13"/>
      <c r="D8662" s="13"/>
      <c r="E8662" s="13"/>
      <c r="F8662" s="13"/>
      <c r="G8662" s="13"/>
      <c r="H8662" s="13"/>
      <c r="I8662" s="13"/>
      <c r="J8662" s="13"/>
      <c r="K8662" s="13"/>
      <c r="L8662" s="13"/>
      <c r="M8662" s="13"/>
      <c r="N8662" s="13"/>
      <c r="O8662" s="13"/>
      <c r="P8662" s="13"/>
      <c r="Q8662" s="13"/>
      <c r="R8662" s="13"/>
      <c r="S8662" s="13"/>
      <c r="T8662" s="13"/>
      <c r="U8662" s="13"/>
      <c r="V8662" s="13"/>
      <c r="W8662" s="13"/>
      <c r="X8662" s="13"/>
      <c r="Y8662" s="13"/>
      <c r="Z8662" s="13"/>
      <c r="AA8662" s="13"/>
      <c r="AB8662" s="13"/>
      <c r="AC8662" s="13"/>
      <c r="AD8662" s="13"/>
      <c r="AE8662" s="13"/>
      <c r="AF8662" s="13"/>
      <c r="AG8662" s="13"/>
      <c r="AH8662" s="13"/>
      <c r="AI8662" s="13"/>
      <c r="AJ8662" s="13"/>
      <c r="AK8662" s="13"/>
      <c r="AL8662" s="13"/>
      <c r="AM8662" s="13"/>
      <c r="AN8662" s="13"/>
      <c r="AO8662" s="13"/>
      <c r="AP8662" s="13"/>
      <c r="AQ8662" s="13"/>
    </row>
    <row r="8663" spans="1:43" x14ac:dyDescent="0.3">
      <c r="A8663" s="12"/>
      <c r="B8663" s="13"/>
      <c r="C8663" s="13"/>
      <c r="D8663" s="13"/>
      <c r="E8663" s="13"/>
      <c r="F8663" s="13"/>
      <c r="G8663" s="13"/>
      <c r="H8663" s="13"/>
      <c r="I8663" s="13"/>
      <c r="J8663" s="13"/>
      <c r="K8663" s="13"/>
      <c r="L8663" s="13"/>
      <c r="M8663" s="13"/>
      <c r="N8663" s="13"/>
      <c r="O8663" s="13"/>
      <c r="P8663" s="13"/>
      <c r="Q8663" s="13"/>
      <c r="R8663" s="13"/>
      <c r="S8663" s="13"/>
      <c r="T8663" s="13"/>
      <c r="U8663" s="13"/>
      <c r="V8663" s="13"/>
      <c r="W8663" s="13"/>
      <c r="X8663" s="13"/>
      <c r="Y8663" s="13"/>
      <c r="Z8663" s="13"/>
      <c r="AA8663" s="13"/>
      <c r="AB8663" s="13"/>
      <c r="AC8663" s="13"/>
      <c r="AD8663" s="13"/>
      <c r="AE8663" s="13"/>
      <c r="AF8663" s="13"/>
      <c r="AG8663" s="13"/>
      <c r="AH8663" s="13"/>
      <c r="AI8663" s="13"/>
      <c r="AJ8663" s="13"/>
      <c r="AK8663" s="13"/>
      <c r="AL8663" s="13"/>
      <c r="AM8663" s="13"/>
      <c r="AN8663" s="13"/>
      <c r="AO8663" s="13"/>
      <c r="AP8663" s="13"/>
      <c r="AQ8663" s="13"/>
    </row>
    <row r="8664" spans="1:43" x14ac:dyDescent="0.3">
      <c r="A8664" s="12"/>
      <c r="B8664" s="13"/>
      <c r="C8664" s="13"/>
      <c r="D8664" s="13"/>
      <c r="E8664" s="13"/>
      <c r="F8664" s="13"/>
      <c r="G8664" s="13"/>
      <c r="H8664" s="13"/>
      <c r="I8664" s="13"/>
      <c r="J8664" s="13"/>
      <c r="K8664" s="13"/>
      <c r="L8664" s="13"/>
      <c r="M8664" s="13"/>
      <c r="N8664" s="13"/>
      <c r="O8664" s="13"/>
      <c r="P8664" s="13"/>
      <c r="Q8664" s="13"/>
      <c r="R8664" s="13"/>
      <c r="S8664" s="13"/>
      <c r="T8664" s="13"/>
      <c r="U8664" s="13"/>
      <c r="V8664" s="13"/>
      <c r="W8664" s="13"/>
      <c r="X8664" s="13"/>
      <c r="Y8664" s="13"/>
      <c r="Z8664" s="13"/>
      <c r="AA8664" s="13"/>
      <c r="AB8664" s="13"/>
      <c r="AC8664" s="13"/>
      <c r="AD8664" s="13"/>
      <c r="AE8664" s="13"/>
      <c r="AF8664" s="13"/>
      <c r="AG8664" s="13"/>
      <c r="AH8664" s="13"/>
      <c r="AI8664" s="13"/>
      <c r="AJ8664" s="13"/>
      <c r="AK8664" s="13"/>
      <c r="AL8664" s="13"/>
      <c r="AM8664" s="13"/>
      <c r="AN8664" s="13"/>
      <c r="AO8664" s="13"/>
      <c r="AP8664" s="13"/>
      <c r="AQ8664" s="13"/>
    </row>
    <row r="8665" spans="1:43" x14ac:dyDescent="0.3">
      <c r="A8665" s="12"/>
      <c r="B8665" s="13"/>
      <c r="C8665" s="13"/>
      <c r="D8665" s="13"/>
      <c r="E8665" s="13"/>
      <c r="F8665" s="13"/>
      <c r="G8665" s="13"/>
      <c r="H8665" s="13"/>
      <c r="I8665" s="13"/>
      <c r="J8665" s="13"/>
      <c r="K8665" s="13"/>
      <c r="L8665" s="13"/>
      <c r="M8665" s="13"/>
      <c r="N8665" s="13"/>
      <c r="O8665" s="13"/>
      <c r="P8665" s="13"/>
      <c r="Q8665" s="13"/>
      <c r="R8665" s="13"/>
      <c r="S8665" s="13"/>
      <c r="T8665" s="13"/>
      <c r="U8665" s="13"/>
      <c r="V8665" s="13"/>
      <c r="W8665" s="13"/>
      <c r="X8665" s="13"/>
      <c r="Y8665" s="13"/>
      <c r="Z8665" s="13"/>
      <c r="AA8665" s="13"/>
      <c r="AB8665" s="13"/>
      <c r="AC8665" s="13"/>
      <c r="AD8665" s="13"/>
      <c r="AE8665" s="13"/>
      <c r="AF8665" s="13"/>
      <c r="AG8665" s="13"/>
      <c r="AH8665" s="13"/>
      <c r="AI8665" s="13"/>
      <c r="AJ8665" s="13"/>
      <c r="AK8665" s="13"/>
      <c r="AL8665" s="13"/>
      <c r="AM8665" s="13"/>
      <c r="AN8665" s="13"/>
      <c r="AO8665" s="13"/>
      <c r="AP8665" s="13"/>
      <c r="AQ8665" s="13"/>
    </row>
    <row r="8666" spans="1:43" x14ac:dyDescent="0.3">
      <c r="A8666" s="12"/>
      <c r="B8666" s="13"/>
      <c r="C8666" s="13"/>
      <c r="D8666" s="13"/>
      <c r="E8666" s="13"/>
      <c r="F8666" s="13"/>
      <c r="G8666" s="13"/>
      <c r="H8666" s="13"/>
      <c r="I8666" s="13"/>
      <c r="J8666" s="13"/>
      <c r="K8666" s="13"/>
      <c r="L8666" s="13"/>
      <c r="M8666" s="13"/>
      <c r="N8666" s="13"/>
      <c r="O8666" s="13"/>
      <c r="P8666" s="13"/>
      <c r="Q8666" s="13"/>
      <c r="R8666" s="13"/>
      <c r="S8666" s="13"/>
      <c r="T8666" s="13"/>
      <c r="U8666" s="13"/>
      <c r="V8666" s="13"/>
      <c r="W8666" s="13"/>
      <c r="X8666" s="13"/>
      <c r="Y8666" s="13"/>
      <c r="Z8666" s="13"/>
      <c r="AA8666" s="13"/>
      <c r="AB8666" s="13"/>
      <c r="AC8666" s="13"/>
      <c r="AD8666" s="13"/>
      <c r="AE8666" s="13"/>
      <c r="AF8666" s="13"/>
      <c r="AG8666" s="13"/>
      <c r="AH8666" s="13"/>
      <c r="AI8666" s="13"/>
      <c r="AJ8666" s="13"/>
      <c r="AK8666" s="13"/>
      <c r="AL8666" s="13"/>
      <c r="AM8666" s="13"/>
      <c r="AN8666" s="13"/>
      <c r="AO8666" s="13"/>
      <c r="AP8666" s="13"/>
      <c r="AQ8666" s="13"/>
    </row>
    <row r="8667" spans="1:43" x14ac:dyDescent="0.3">
      <c r="A8667" s="12"/>
      <c r="B8667" s="13"/>
      <c r="C8667" s="13"/>
      <c r="D8667" s="13"/>
      <c r="E8667" s="13"/>
      <c r="F8667" s="13"/>
      <c r="G8667" s="13"/>
      <c r="H8667" s="13"/>
      <c r="I8667" s="13"/>
      <c r="J8667" s="13"/>
      <c r="K8667" s="13"/>
      <c r="L8667" s="13"/>
      <c r="M8667" s="13"/>
      <c r="N8667" s="13"/>
      <c r="O8667" s="13"/>
      <c r="P8667" s="13"/>
      <c r="Q8667" s="13"/>
      <c r="R8667" s="13"/>
      <c r="S8667" s="13"/>
      <c r="T8667" s="13"/>
      <c r="U8667" s="13"/>
      <c r="V8667" s="13"/>
      <c r="W8667" s="13"/>
      <c r="X8667" s="13"/>
      <c r="Y8667" s="13"/>
      <c r="Z8667" s="13"/>
      <c r="AA8667" s="13"/>
      <c r="AB8667" s="13"/>
      <c r="AC8667" s="13"/>
      <c r="AD8667" s="13"/>
      <c r="AE8667" s="13"/>
      <c r="AF8667" s="13"/>
      <c r="AG8667" s="13"/>
      <c r="AH8667" s="13"/>
      <c r="AI8667" s="13"/>
      <c r="AJ8667" s="13"/>
      <c r="AK8667" s="13"/>
      <c r="AL8667" s="13"/>
      <c r="AM8667" s="13"/>
      <c r="AN8667" s="13"/>
      <c r="AO8667" s="13"/>
      <c r="AP8667" s="13"/>
      <c r="AQ8667" s="13"/>
    </row>
    <row r="8668" spans="1:43" x14ac:dyDescent="0.3">
      <c r="A8668" s="12"/>
      <c r="B8668" s="13"/>
      <c r="C8668" s="13"/>
      <c r="D8668" s="13"/>
      <c r="E8668" s="13"/>
      <c r="F8668" s="13"/>
      <c r="G8668" s="13"/>
      <c r="H8668" s="13"/>
      <c r="I8668" s="13"/>
      <c r="J8668" s="13"/>
      <c r="K8668" s="13"/>
      <c r="L8668" s="13"/>
      <c r="M8668" s="13"/>
      <c r="N8668" s="13"/>
      <c r="O8668" s="13"/>
      <c r="P8668" s="13"/>
      <c r="Q8668" s="13"/>
      <c r="R8668" s="13"/>
      <c r="S8668" s="13"/>
      <c r="T8668" s="13"/>
      <c r="U8668" s="13"/>
      <c r="V8668" s="13"/>
      <c r="W8668" s="13"/>
      <c r="X8668" s="13"/>
      <c r="Y8668" s="13"/>
      <c r="Z8668" s="13"/>
      <c r="AA8668" s="13"/>
      <c r="AB8668" s="13"/>
      <c r="AC8668" s="13"/>
      <c r="AD8668" s="13"/>
      <c r="AE8668" s="13"/>
      <c r="AF8668" s="13"/>
      <c r="AG8668" s="13"/>
      <c r="AH8668" s="13"/>
      <c r="AI8668" s="13"/>
      <c r="AJ8668" s="13"/>
      <c r="AK8668" s="13"/>
      <c r="AL8668" s="13"/>
      <c r="AM8668" s="13"/>
      <c r="AN8668" s="13"/>
      <c r="AO8668" s="13"/>
      <c r="AP8668" s="13"/>
      <c r="AQ8668" s="13"/>
    </row>
    <row r="8669" spans="1:43" x14ac:dyDescent="0.3">
      <c r="A8669" s="12"/>
      <c r="B8669" s="13"/>
      <c r="C8669" s="13"/>
      <c r="D8669" s="13"/>
      <c r="E8669" s="13"/>
      <c r="F8669" s="13"/>
      <c r="G8669" s="13"/>
      <c r="H8669" s="13"/>
      <c r="I8669" s="13"/>
      <c r="J8669" s="13"/>
      <c r="K8669" s="13"/>
      <c r="L8669" s="13"/>
      <c r="M8669" s="13"/>
      <c r="N8669" s="13"/>
      <c r="O8669" s="13"/>
      <c r="P8669" s="13"/>
      <c r="Q8669" s="13"/>
      <c r="R8669" s="13"/>
      <c r="S8669" s="13"/>
      <c r="T8669" s="13"/>
      <c r="U8669" s="13"/>
      <c r="V8669" s="13"/>
      <c r="W8669" s="13"/>
      <c r="X8669" s="13"/>
      <c r="Y8669" s="13"/>
      <c r="Z8669" s="13"/>
      <c r="AA8669" s="13"/>
      <c r="AB8669" s="13"/>
      <c r="AC8669" s="13"/>
      <c r="AD8669" s="13"/>
      <c r="AE8669" s="13"/>
      <c r="AF8669" s="13"/>
      <c r="AG8669" s="13"/>
      <c r="AH8669" s="13"/>
      <c r="AI8669" s="13"/>
      <c r="AJ8669" s="13"/>
      <c r="AK8669" s="13"/>
      <c r="AL8669" s="13"/>
      <c r="AM8669" s="13"/>
      <c r="AN8669" s="13"/>
      <c r="AO8669" s="13"/>
      <c r="AP8669" s="13"/>
      <c r="AQ8669" s="13"/>
    </row>
    <row r="8670" spans="1:43" x14ac:dyDescent="0.3">
      <c r="A8670" s="12"/>
      <c r="B8670" s="13"/>
      <c r="C8670" s="13"/>
      <c r="D8670" s="13"/>
      <c r="E8670" s="13"/>
      <c r="F8670" s="13"/>
      <c r="G8670" s="13"/>
      <c r="H8670" s="13"/>
      <c r="I8670" s="13"/>
      <c r="J8670" s="13"/>
      <c r="K8670" s="13"/>
      <c r="L8670" s="13"/>
      <c r="M8670" s="13"/>
      <c r="N8670" s="13"/>
      <c r="O8670" s="13"/>
      <c r="P8670" s="13"/>
      <c r="Q8670" s="13"/>
      <c r="R8670" s="13"/>
      <c r="S8670" s="13"/>
      <c r="T8670" s="13"/>
      <c r="U8670" s="13"/>
      <c r="V8670" s="13"/>
      <c r="W8670" s="13"/>
      <c r="X8670" s="13"/>
      <c r="Y8670" s="13"/>
      <c r="Z8670" s="13"/>
      <c r="AA8670" s="13"/>
      <c r="AB8670" s="13"/>
      <c r="AC8670" s="13"/>
      <c r="AD8670" s="13"/>
      <c r="AE8670" s="13"/>
      <c r="AF8670" s="13"/>
      <c r="AG8670" s="13"/>
      <c r="AH8670" s="13"/>
      <c r="AI8670" s="13"/>
      <c r="AJ8670" s="13"/>
      <c r="AK8670" s="13"/>
      <c r="AL8670" s="13"/>
      <c r="AM8670" s="13"/>
      <c r="AN8670" s="13"/>
      <c r="AO8670" s="13"/>
      <c r="AP8670" s="13"/>
      <c r="AQ8670" s="13"/>
    </row>
    <row r="8671" spans="1:43" x14ac:dyDescent="0.3">
      <c r="A8671" s="12"/>
      <c r="B8671" s="13"/>
      <c r="C8671" s="13"/>
      <c r="D8671" s="13"/>
      <c r="E8671" s="13"/>
      <c r="F8671" s="13"/>
      <c r="G8671" s="13"/>
      <c r="H8671" s="13"/>
      <c r="I8671" s="13"/>
      <c r="J8671" s="13"/>
      <c r="K8671" s="13"/>
      <c r="L8671" s="13"/>
      <c r="M8671" s="13"/>
      <c r="N8671" s="13"/>
      <c r="O8671" s="13"/>
      <c r="P8671" s="13"/>
      <c r="Q8671" s="13"/>
      <c r="R8671" s="13"/>
      <c r="S8671" s="13"/>
      <c r="T8671" s="13"/>
      <c r="U8671" s="13"/>
      <c r="V8671" s="13"/>
      <c r="W8671" s="13"/>
      <c r="X8671" s="13"/>
      <c r="Y8671" s="13"/>
      <c r="Z8671" s="13"/>
      <c r="AA8671" s="13"/>
      <c r="AB8671" s="13"/>
      <c r="AC8671" s="13"/>
      <c r="AD8671" s="13"/>
      <c r="AE8671" s="13"/>
      <c r="AF8671" s="13"/>
      <c r="AG8671" s="13"/>
      <c r="AH8671" s="13"/>
      <c r="AI8671" s="13"/>
      <c r="AJ8671" s="13"/>
      <c r="AK8671" s="13"/>
      <c r="AL8671" s="13"/>
      <c r="AM8671" s="13"/>
      <c r="AN8671" s="13"/>
      <c r="AO8671" s="13"/>
      <c r="AP8671" s="13"/>
      <c r="AQ8671" s="13"/>
    </row>
    <row r="8672" spans="1:43" x14ac:dyDescent="0.3">
      <c r="A8672" s="12"/>
      <c r="B8672" s="13"/>
      <c r="C8672" s="13"/>
      <c r="D8672" s="13"/>
      <c r="E8672" s="13"/>
      <c r="F8672" s="13"/>
      <c r="G8672" s="13"/>
      <c r="H8672" s="13"/>
      <c r="I8672" s="13"/>
      <c r="J8672" s="13"/>
      <c r="K8672" s="13"/>
      <c r="L8672" s="13"/>
      <c r="M8672" s="13"/>
      <c r="N8672" s="13"/>
      <c r="O8672" s="13"/>
      <c r="P8672" s="13"/>
      <c r="Q8672" s="13"/>
      <c r="R8672" s="13"/>
      <c r="S8672" s="13"/>
      <c r="T8672" s="13"/>
      <c r="U8672" s="13"/>
      <c r="V8672" s="13"/>
      <c r="W8672" s="13"/>
      <c r="X8672" s="13"/>
      <c r="Y8672" s="13"/>
      <c r="Z8672" s="13"/>
      <c r="AA8672" s="13"/>
      <c r="AB8672" s="13"/>
      <c r="AC8672" s="13"/>
      <c r="AD8672" s="13"/>
      <c r="AE8672" s="13"/>
      <c r="AF8672" s="13"/>
      <c r="AG8672" s="13"/>
      <c r="AH8672" s="13"/>
      <c r="AI8672" s="13"/>
      <c r="AJ8672" s="13"/>
      <c r="AK8672" s="13"/>
      <c r="AL8672" s="13"/>
      <c r="AM8672" s="13"/>
      <c r="AN8672" s="13"/>
      <c r="AO8672" s="13"/>
      <c r="AP8672" s="13"/>
      <c r="AQ8672" s="13"/>
    </row>
    <row r="8673" spans="1:43" x14ac:dyDescent="0.3">
      <c r="A8673" s="12"/>
      <c r="B8673" s="13"/>
      <c r="C8673" s="13"/>
      <c r="D8673" s="13"/>
      <c r="E8673" s="13"/>
      <c r="F8673" s="13"/>
      <c r="G8673" s="13"/>
      <c r="H8673" s="13"/>
      <c r="I8673" s="13"/>
      <c r="J8673" s="13"/>
      <c r="K8673" s="13"/>
      <c r="L8673" s="13"/>
      <c r="M8673" s="13"/>
      <c r="N8673" s="13"/>
      <c r="O8673" s="13"/>
      <c r="P8673" s="13"/>
      <c r="Q8673" s="13"/>
      <c r="R8673" s="13"/>
      <c r="S8673" s="13"/>
      <c r="T8673" s="13"/>
      <c r="U8673" s="13"/>
      <c r="V8673" s="13"/>
      <c r="W8673" s="13"/>
      <c r="X8673" s="13"/>
      <c r="Y8673" s="13"/>
      <c r="Z8673" s="13"/>
      <c r="AA8673" s="13"/>
      <c r="AB8673" s="13"/>
      <c r="AC8673" s="13"/>
      <c r="AD8673" s="13"/>
      <c r="AE8673" s="13"/>
      <c r="AF8673" s="13"/>
      <c r="AG8673" s="13"/>
      <c r="AH8673" s="13"/>
      <c r="AI8673" s="13"/>
      <c r="AJ8673" s="13"/>
      <c r="AK8673" s="13"/>
      <c r="AL8673" s="13"/>
      <c r="AM8673" s="13"/>
      <c r="AN8673" s="13"/>
      <c r="AO8673" s="13"/>
      <c r="AP8673" s="13"/>
      <c r="AQ8673" s="13"/>
    </row>
    <row r="8674" spans="1:43" x14ac:dyDescent="0.3">
      <c r="A8674" s="12"/>
      <c r="B8674" s="13"/>
      <c r="C8674" s="13"/>
      <c r="D8674" s="13"/>
      <c r="E8674" s="13"/>
      <c r="F8674" s="13"/>
      <c r="G8674" s="13"/>
      <c r="H8674" s="13"/>
      <c r="I8674" s="13"/>
      <c r="J8674" s="13"/>
      <c r="K8674" s="13"/>
      <c r="L8674" s="13"/>
      <c r="M8674" s="13"/>
      <c r="N8674" s="13"/>
      <c r="O8674" s="13"/>
      <c r="P8674" s="13"/>
      <c r="Q8674" s="13"/>
      <c r="R8674" s="13"/>
      <c r="S8674" s="13"/>
      <c r="T8674" s="13"/>
      <c r="U8674" s="13"/>
      <c r="V8674" s="13"/>
      <c r="W8674" s="13"/>
      <c r="X8674" s="13"/>
      <c r="Y8674" s="13"/>
      <c r="Z8674" s="13"/>
      <c r="AA8674" s="13"/>
      <c r="AB8674" s="13"/>
      <c r="AC8674" s="13"/>
      <c r="AD8674" s="13"/>
      <c r="AE8674" s="13"/>
      <c r="AF8674" s="13"/>
      <c r="AG8674" s="13"/>
      <c r="AH8674" s="13"/>
      <c r="AI8674" s="13"/>
      <c r="AJ8674" s="13"/>
      <c r="AK8674" s="13"/>
      <c r="AL8674" s="13"/>
      <c r="AM8674" s="13"/>
      <c r="AN8674" s="13"/>
      <c r="AO8674" s="13"/>
      <c r="AP8674" s="13"/>
      <c r="AQ8674" s="13"/>
    </row>
    <row r="8675" spans="1:43" x14ac:dyDescent="0.3">
      <c r="A8675" s="12"/>
      <c r="B8675" s="13"/>
      <c r="C8675" s="13"/>
      <c r="D8675" s="13"/>
      <c r="E8675" s="13"/>
      <c r="F8675" s="13"/>
      <c r="G8675" s="13"/>
      <c r="H8675" s="13"/>
      <c r="I8675" s="13"/>
      <c r="J8675" s="13"/>
      <c r="K8675" s="13"/>
      <c r="L8675" s="13"/>
      <c r="M8675" s="13"/>
      <c r="N8675" s="13"/>
      <c r="O8675" s="13"/>
      <c r="P8675" s="13"/>
      <c r="Q8675" s="13"/>
      <c r="R8675" s="13"/>
      <c r="S8675" s="13"/>
      <c r="T8675" s="13"/>
      <c r="U8675" s="13"/>
      <c r="V8675" s="13"/>
      <c r="W8675" s="13"/>
      <c r="X8675" s="13"/>
      <c r="Y8675" s="13"/>
      <c r="Z8675" s="13"/>
      <c r="AA8675" s="13"/>
      <c r="AB8675" s="13"/>
      <c r="AC8675" s="13"/>
      <c r="AD8675" s="13"/>
      <c r="AE8675" s="13"/>
      <c r="AF8675" s="13"/>
      <c r="AG8675" s="13"/>
      <c r="AH8675" s="13"/>
      <c r="AI8675" s="13"/>
      <c r="AJ8675" s="13"/>
      <c r="AK8675" s="13"/>
      <c r="AL8675" s="13"/>
      <c r="AM8675" s="13"/>
      <c r="AN8675" s="13"/>
      <c r="AO8675" s="13"/>
      <c r="AP8675" s="13"/>
      <c r="AQ8675" s="13"/>
    </row>
    <row r="8676" spans="1:43" x14ac:dyDescent="0.3">
      <c r="A8676" s="12"/>
      <c r="B8676" s="13"/>
      <c r="C8676" s="13"/>
      <c r="D8676" s="13"/>
      <c r="E8676" s="13"/>
      <c r="F8676" s="13"/>
      <c r="G8676" s="13"/>
      <c r="H8676" s="13"/>
      <c r="I8676" s="13"/>
      <c r="J8676" s="13"/>
      <c r="K8676" s="13"/>
      <c r="L8676" s="13"/>
      <c r="M8676" s="13"/>
      <c r="N8676" s="13"/>
      <c r="O8676" s="13"/>
      <c r="P8676" s="13"/>
      <c r="Q8676" s="13"/>
      <c r="R8676" s="13"/>
      <c r="S8676" s="13"/>
      <c r="T8676" s="13"/>
      <c r="U8676" s="13"/>
      <c r="V8676" s="13"/>
      <c r="W8676" s="13"/>
      <c r="X8676" s="13"/>
      <c r="Y8676" s="13"/>
      <c r="Z8676" s="13"/>
      <c r="AA8676" s="13"/>
      <c r="AB8676" s="13"/>
      <c r="AC8676" s="13"/>
      <c r="AD8676" s="13"/>
      <c r="AE8676" s="13"/>
      <c r="AF8676" s="13"/>
      <c r="AG8676" s="13"/>
      <c r="AH8676" s="13"/>
      <c r="AI8676" s="13"/>
      <c r="AJ8676" s="13"/>
      <c r="AK8676" s="13"/>
      <c r="AL8676" s="13"/>
      <c r="AM8676" s="13"/>
      <c r="AN8676" s="13"/>
      <c r="AO8676" s="13"/>
      <c r="AP8676" s="13"/>
      <c r="AQ8676" s="13"/>
    </row>
    <row r="8677" spans="1:43" x14ac:dyDescent="0.3">
      <c r="A8677" s="12"/>
      <c r="B8677" s="13"/>
      <c r="C8677" s="13"/>
      <c r="D8677" s="13"/>
      <c r="E8677" s="13"/>
      <c r="F8677" s="13"/>
      <c r="G8677" s="13"/>
      <c r="H8677" s="13"/>
      <c r="I8677" s="13"/>
      <c r="J8677" s="13"/>
      <c r="K8677" s="13"/>
      <c r="L8677" s="13"/>
      <c r="M8677" s="13"/>
      <c r="N8677" s="13"/>
      <c r="O8677" s="13"/>
      <c r="P8677" s="13"/>
      <c r="Q8677" s="13"/>
      <c r="R8677" s="13"/>
      <c r="S8677" s="13"/>
      <c r="T8677" s="13"/>
      <c r="U8677" s="13"/>
      <c r="V8677" s="13"/>
      <c r="W8677" s="13"/>
      <c r="X8677" s="13"/>
      <c r="Y8677" s="13"/>
      <c r="Z8677" s="13"/>
      <c r="AA8677" s="13"/>
      <c r="AB8677" s="13"/>
      <c r="AC8677" s="13"/>
      <c r="AD8677" s="13"/>
      <c r="AE8677" s="13"/>
      <c r="AF8677" s="13"/>
      <c r="AG8677" s="13"/>
      <c r="AH8677" s="13"/>
      <c r="AI8677" s="13"/>
      <c r="AJ8677" s="13"/>
      <c r="AK8677" s="13"/>
      <c r="AL8677" s="13"/>
      <c r="AM8677" s="13"/>
      <c r="AN8677" s="13"/>
      <c r="AO8677" s="13"/>
      <c r="AP8677" s="13"/>
      <c r="AQ8677" s="13"/>
    </row>
    <row r="8678" spans="1:43" x14ac:dyDescent="0.3">
      <c r="A8678" s="12"/>
      <c r="B8678" s="13"/>
      <c r="C8678" s="13"/>
      <c r="D8678" s="13"/>
      <c r="E8678" s="13"/>
      <c r="F8678" s="13"/>
      <c r="G8678" s="13"/>
      <c r="H8678" s="13"/>
      <c r="I8678" s="13"/>
      <c r="J8678" s="13"/>
      <c r="K8678" s="13"/>
      <c r="L8678" s="13"/>
      <c r="M8678" s="13"/>
      <c r="N8678" s="13"/>
      <c r="O8678" s="13"/>
      <c r="P8678" s="13"/>
      <c r="Q8678" s="13"/>
      <c r="R8678" s="13"/>
      <c r="S8678" s="13"/>
      <c r="T8678" s="13"/>
      <c r="U8678" s="13"/>
      <c r="V8678" s="13"/>
      <c r="W8678" s="13"/>
      <c r="X8678" s="13"/>
      <c r="Y8678" s="13"/>
      <c r="Z8678" s="13"/>
      <c r="AA8678" s="13"/>
      <c r="AB8678" s="13"/>
      <c r="AC8678" s="13"/>
      <c r="AD8678" s="13"/>
      <c r="AE8678" s="13"/>
      <c r="AF8678" s="13"/>
      <c r="AG8678" s="13"/>
      <c r="AH8678" s="13"/>
      <c r="AI8678" s="13"/>
      <c r="AJ8678" s="13"/>
      <c r="AK8678" s="13"/>
      <c r="AL8678" s="13"/>
      <c r="AM8678" s="13"/>
      <c r="AN8678" s="13"/>
      <c r="AO8678" s="13"/>
      <c r="AP8678" s="13"/>
      <c r="AQ8678" s="13"/>
    </row>
    <row r="8679" spans="1:43" x14ac:dyDescent="0.3">
      <c r="A8679" s="12"/>
      <c r="B8679" s="13"/>
      <c r="C8679" s="13"/>
      <c r="D8679" s="13"/>
      <c r="E8679" s="13"/>
      <c r="F8679" s="13"/>
      <c r="G8679" s="13"/>
      <c r="H8679" s="13"/>
      <c r="I8679" s="13"/>
      <c r="J8679" s="13"/>
      <c r="K8679" s="13"/>
      <c r="L8679" s="13"/>
      <c r="M8679" s="13"/>
      <c r="N8679" s="13"/>
      <c r="O8679" s="13"/>
      <c r="P8679" s="13"/>
      <c r="Q8679" s="13"/>
      <c r="R8679" s="13"/>
      <c r="S8679" s="13"/>
      <c r="T8679" s="13"/>
      <c r="U8679" s="13"/>
      <c r="V8679" s="13"/>
      <c r="W8679" s="13"/>
      <c r="X8679" s="13"/>
      <c r="Y8679" s="13"/>
      <c r="Z8679" s="13"/>
      <c r="AA8679" s="13"/>
      <c r="AB8679" s="13"/>
      <c r="AC8679" s="13"/>
      <c r="AD8679" s="13"/>
      <c r="AE8679" s="13"/>
      <c r="AF8679" s="13"/>
      <c r="AG8679" s="13"/>
      <c r="AH8679" s="13"/>
      <c r="AI8679" s="13"/>
      <c r="AJ8679" s="13"/>
      <c r="AK8679" s="13"/>
      <c r="AL8679" s="13"/>
      <c r="AM8679" s="13"/>
      <c r="AN8679" s="13"/>
      <c r="AO8679" s="13"/>
      <c r="AP8679" s="13"/>
      <c r="AQ8679" s="13"/>
    </row>
    <row r="8680" spans="1:43" x14ac:dyDescent="0.3">
      <c r="A8680" s="12"/>
      <c r="B8680" s="13"/>
      <c r="C8680" s="13"/>
      <c r="D8680" s="13"/>
      <c r="E8680" s="13"/>
      <c r="F8680" s="13"/>
      <c r="G8680" s="13"/>
      <c r="H8680" s="13"/>
      <c r="I8680" s="13"/>
      <c r="J8680" s="13"/>
      <c r="K8680" s="13"/>
      <c r="L8680" s="13"/>
      <c r="M8680" s="13"/>
      <c r="N8680" s="13"/>
      <c r="O8680" s="13"/>
      <c r="P8680" s="13"/>
      <c r="Q8680" s="13"/>
      <c r="R8680" s="13"/>
      <c r="S8680" s="13"/>
      <c r="T8680" s="13"/>
      <c r="U8680" s="13"/>
      <c r="V8680" s="13"/>
      <c r="W8680" s="13"/>
      <c r="X8680" s="13"/>
      <c r="Y8680" s="13"/>
      <c r="Z8680" s="13"/>
      <c r="AA8680" s="13"/>
      <c r="AB8680" s="13"/>
      <c r="AC8680" s="13"/>
      <c r="AD8680" s="13"/>
      <c r="AE8680" s="13"/>
      <c r="AF8680" s="13"/>
      <c r="AG8680" s="13"/>
      <c r="AH8680" s="13"/>
      <c r="AI8680" s="13"/>
      <c r="AJ8680" s="13"/>
      <c r="AK8680" s="13"/>
      <c r="AL8680" s="13"/>
      <c r="AM8680" s="13"/>
      <c r="AN8680" s="13"/>
      <c r="AO8680" s="13"/>
      <c r="AP8680" s="13"/>
      <c r="AQ8680" s="13"/>
    </row>
    <row r="8681" spans="1:43" x14ac:dyDescent="0.3">
      <c r="A8681" s="12"/>
      <c r="B8681" s="13"/>
      <c r="C8681" s="13"/>
      <c r="D8681" s="13"/>
      <c r="E8681" s="13"/>
      <c r="F8681" s="13"/>
      <c r="G8681" s="13"/>
      <c r="H8681" s="13"/>
      <c r="I8681" s="13"/>
      <c r="J8681" s="13"/>
      <c r="K8681" s="13"/>
      <c r="L8681" s="13"/>
      <c r="M8681" s="13"/>
      <c r="N8681" s="13"/>
      <c r="O8681" s="13"/>
      <c r="P8681" s="13"/>
      <c r="Q8681" s="13"/>
      <c r="R8681" s="13"/>
      <c r="S8681" s="13"/>
      <c r="T8681" s="13"/>
      <c r="U8681" s="13"/>
      <c r="V8681" s="13"/>
      <c r="W8681" s="13"/>
      <c r="X8681" s="13"/>
      <c r="Y8681" s="13"/>
      <c r="Z8681" s="13"/>
      <c r="AA8681" s="13"/>
      <c r="AB8681" s="13"/>
      <c r="AC8681" s="13"/>
      <c r="AD8681" s="13"/>
      <c r="AE8681" s="13"/>
      <c r="AF8681" s="13"/>
      <c r="AG8681" s="13"/>
      <c r="AH8681" s="13"/>
      <c r="AI8681" s="13"/>
      <c r="AJ8681" s="13"/>
      <c r="AK8681" s="13"/>
      <c r="AL8681" s="13"/>
      <c r="AM8681" s="13"/>
      <c r="AN8681" s="13"/>
      <c r="AO8681" s="13"/>
      <c r="AP8681" s="13"/>
      <c r="AQ8681" s="13"/>
    </row>
    <row r="8682" spans="1:43" x14ac:dyDescent="0.3">
      <c r="A8682" s="12"/>
      <c r="B8682" s="13"/>
      <c r="C8682" s="13"/>
      <c r="D8682" s="13"/>
      <c r="E8682" s="13"/>
      <c r="F8682" s="13"/>
      <c r="G8682" s="13"/>
      <c r="H8682" s="13"/>
      <c r="I8682" s="13"/>
      <c r="J8682" s="13"/>
      <c r="K8682" s="13"/>
      <c r="L8682" s="13"/>
      <c r="M8682" s="13"/>
      <c r="N8682" s="13"/>
      <c r="O8682" s="13"/>
      <c r="P8682" s="13"/>
      <c r="Q8682" s="13"/>
      <c r="R8682" s="13"/>
      <c r="S8682" s="13"/>
      <c r="T8682" s="13"/>
      <c r="U8682" s="13"/>
      <c r="V8682" s="13"/>
      <c r="W8682" s="13"/>
      <c r="X8682" s="13"/>
      <c r="Y8682" s="13"/>
      <c r="Z8682" s="13"/>
      <c r="AA8682" s="13"/>
      <c r="AB8682" s="13"/>
      <c r="AC8682" s="13"/>
      <c r="AD8682" s="13"/>
      <c r="AE8682" s="13"/>
      <c r="AF8682" s="13"/>
      <c r="AG8682" s="13"/>
      <c r="AH8682" s="13"/>
      <c r="AI8682" s="13"/>
      <c r="AJ8682" s="13"/>
      <c r="AK8682" s="13"/>
      <c r="AL8682" s="13"/>
      <c r="AM8682" s="13"/>
      <c r="AN8682" s="13"/>
      <c r="AO8682" s="13"/>
      <c r="AP8682" s="13"/>
      <c r="AQ8682" s="13"/>
    </row>
    <row r="8683" spans="1:43" x14ac:dyDescent="0.3">
      <c r="A8683" s="12"/>
      <c r="B8683" s="13"/>
      <c r="C8683" s="13"/>
      <c r="D8683" s="13"/>
      <c r="E8683" s="13"/>
      <c r="F8683" s="13"/>
      <c r="G8683" s="13"/>
      <c r="H8683" s="13"/>
      <c r="I8683" s="13"/>
      <c r="J8683" s="13"/>
      <c r="K8683" s="13"/>
      <c r="L8683" s="13"/>
      <c r="M8683" s="13"/>
      <c r="N8683" s="13"/>
      <c r="O8683" s="13"/>
      <c r="P8683" s="13"/>
      <c r="Q8683" s="13"/>
      <c r="R8683" s="13"/>
      <c r="S8683" s="13"/>
      <c r="T8683" s="13"/>
      <c r="U8683" s="13"/>
      <c r="V8683" s="13"/>
      <c r="W8683" s="13"/>
      <c r="X8683" s="13"/>
      <c r="Y8683" s="13"/>
      <c r="Z8683" s="13"/>
      <c r="AA8683" s="13"/>
      <c r="AB8683" s="13"/>
      <c r="AC8683" s="13"/>
      <c r="AD8683" s="13"/>
      <c r="AE8683" s="13"/>
      <c r="AF8683" s="13"/>
      <c r="AG8683" s="13"/>
      <c r="AH8683" s="13"/>
      <c r="AI8683" s="13"/>
      <c r="AJ8683" s="13"/>
      <c r="AK8683" s="13"/>
      <c r="AL8683" s="13"/>
      <c r="AM8683" s="13"/>
      <c r="AN8683" s="13"/>
      <c r="AO8683" s="13"/>
      <c r="AP8683" s="13"/>
      <c r="AQ8683" s="13"/>
    </row>
    <row r="8684" spans="1:43" x14ac:dyDescent="0.3">
      <c r="A8684" s="12"/>
      <c r="B8684" s="13"/>
      <c r="C8684" s="13"/>
      <c r="D8684" s="13"/>
      <c r="E8684" s="13"/>
      <c r="F8684" s="13"/>
      <c r="G8684" s="13"/>
      <c r="H8684" s="13"/>
      <c r="I8684" s="13"/>
      <c r="J8684" s="13"/>
      <c r="K8684" s="13"/>
      <c r="L8684" s="13"/>
      <c r="M8684" s="13"/>
      <c r="N8684" s="13"/>
      <c r="O8684" s="13"/>
      <c r="P8684" s="13"/>
      <c r="Q8684" s="13"/>
      <c r="R8684" s="13"/>
      <c r="S8684" s="13"/>
      <c r="T8684" s="13"/>
      <c r="U8684" s="13"/>
      <c r="V8684" s="13"/>
      <c r="W8684" s="13"/>
      <c r="X8684" s="13"/>
      <c r="Y8684" s="13"/>
      <c r="Z8684" s="13"/>
      <c r="AA8684" s="13"/>
      <c r="AB8684" s="13"/>
      <c r="AC8684" s="13"/>
      <c r="AD8684" s="13"/>
      <c r="AE8684" s="13"/>
      <c r="AF8684" s="13"/>
      <c r="AG8684" s="13"/>
      <c r="AH8684" s="13"/>
      <c r="AI8684" s="13"/>
      <c r="AJ8684" s="13"/>
      <c r="AK8684" s="13"/>
      <c r="AL8684" s="13"/>
      <c r="AM8684" s="13"/>
      <c r="AN8684" s="13"/>
      <c r="AO8684" s="13"/>
      <c r="AP8684" s="13"/>
      <c r="AQ8684" s="13"/>
    </row>
    <row r="8685" spans="1:43" x14ac:dyDescent="0.3">
      <c r="A8685" s="12"/>
      <c r="B8685" s="13"/>
      <c r="C8685" s="13"/>
      <c r="D8685" s="13"/>
      <c r="E8685" s="13"/>
      <c r="F8685" s="13"/>
      <c r="G8685" s="13"/>
      <c r="H8685" s="13"/>
      <c r="I8685" s="13"/>
      <c r="J8685" s="13"/>
      <c r="K8685" s="13"/>
      <c r="L8685" s="13"/>
      <c r="M8685" s="13"/>
      <c r="N8685" s="13"/>
      <c r="O8685" s="13"/>
      <c r="P8685" s="13"/>
      <c r="Q8685" s="13"/>
      <c r="R8685" s="13"/>
      <c r="S8685" s="13"/>
      <c r="T8685" s="13"/>
      <c r="U8685" s="13"/>
      <c r="V8685" s="13"/>
      <c r="W8685" s="13"/>
      <c r="X8685" s="13"/>
      <c r="Y8685" s="13"/>
      <c r="Z8685" s="13"/>
      <c r="AA8685" s="13"/>
      <c r="AB8685" s="13"/>
      <c r="AC8685" s="13"/>
      <c r="AD8685" s="13"/>
      <c r="AE8685" s="13"/>
      <c r="AF8685" s="13"/>
      <c r="AG8685" s="13"/>
      <c r="AH8685" s="13"/>
      <c r="AI8685" s="13"/>
      <c r="AJ8685" s="13"/>
      <c r="AK8685" s="13"/>
      <c r="AL8685" s="13"/>
      <c r="AM8685" s="13"/>
      <c r="AN8685" s="13"/>
      <c r="AO8685" s="13"/>
      <c r="AP8685" s="13"/>
      <c r="AQ8685" s="13"/>
    </row>
    <row r="8686" spans="1:43" x14ac:dyDescent="0.3">
      <c r="A8686" s="12"/>
      <c r="B8686" s="13"/>
      <c r="C8686" s="13"/>
      <c r="D8686" s="13"/>
      <c r="E8686" s="13"/>
      <c r="F8686" s="13"/>
      <c r="G8686" s="13"/>
      <c r="H8686" s="13"/>
      <c r="I8686" s="13"/>
      <c r="J8686" s="13"/>
      <c r="K8686" s="13"/>
      <c r="L8686" s="13"/>
      <c r="M8686" s="13"/>
      <c r="N8686" s="13"/>
      <c r="O8686" s="13"/>
      <c r="P8686" s="13"/>
      <c r="Q8686" s="13"/>
      <c r="R8686" s="13"/>
      <c r="S8686" s="13"/>
      <c r="T8686" s="13"/>
      <c r="U8686" s="13"/>
      <c r="V8686" s="13"/>
      <c r="W8686" s="13"/>
      <c r="X8686" s="13"/>
      <c r="Y8686" s="13"/>
      <c r="Z8686" s="13"/>
      <c r="AA8686" s="13"/>
      <c r="AB8686" s="13"/>
      <c r="AC8686" s="13"/>
      <c r="AD8686" s="13"/>
      <c r="AE8686" s="13"/>
      <c r="AF8686" s="13"/>
      <c r="AG8686" s="13"/>
      <c r="AH8686" s="13"/>
      <c r="AI8686" s="13"/>
      <c r="AJ8686" s="13"/>
      <c r="AK8686" s="13"/>
      <c r="AL8686" s="13"/>
      <c r="AM8686" s="13"/>
      <c r="AN8686" s="13"/>
      <c r="AO8686" s="13"/>
      <c r="AP8686" s="13"/>
      <c r="AQ8686" s="13"/>
    </row>
    <row r="8687" spans="1:43" x14ac:dyDescent="0.3">
      <c r="A8687" s="12"/>
      <c r="B8687" s="13"/>
      <c r="C8687" s="13"/>
      <c r="D8687" s="13"/>
      <c r="E8687" s="13"/>
      <c r="F8687" s="13"/>
      <c r="G8687" s="13"/>
      <c r="H8687" s="13"/>
      <c r="I8687" s="13"/>
      <c r="J8687" s="13"/>
      <c r="K8687" s="13"/>
      <c r="L8687" s="13"/>
      <c r="M8687" s="13"/>
      <c r="N8687" s="13"/>
      <c r="O8687" s="13"/>
      <c r="P8687" s="13"/>
      <c r="Q8687" s="13"/>
      <c r="R8687" s="13"/>
      <c r="S8687" s="13"/>
      <c r="T8687" s="13"/>
      <c r="U8687" s="13"/>
      <c r="V8687" s="13"/>
      <c r="W8687" s="13"/>
      <c r="X8687" s="13"/>
      <c r="Y8687" s="13"/>
      <c r="Z8687" s="13"/>
      <c r="AA8687" s="13"/>
      <c r="AB8687" s="13"/>
      <c r="AC8687" s="13"/>
      <c r="AD8687" s="13"/>
      <c r="AE8687" s="13"/>
      <c r="AF8687" s="13"/>
      <c r="AG8687" s="13"/>
      <c r="AH8687" s="13"/>
      <c r="AI8687" s="13"/>
      <c r="AJ8687" s="13"/>
      <c r="AK8687" s="13"/>
      <c r="AL8687" s="13"/>
      <c r="AM8687" s="13"/>
      <c r="AN8687" s="13"/>
      <c r="AO8687" s="13"/>
      <c r="AP8687" s="13"/>
      <c r="AQ8687" s="13"/>
    </row>
    <row r="8688" spans="1:43" x14ac:dyDescent="0.3">
      <c r="A8688" s="12"/>
      <c r="B8688" s="13"/>
      <c r="C8688" s="13"/>
      <c r="D8688" s="13"/>
      <c r="E8688" s="13"/>
      <c r="F8688" s="13"/>
      <c r="G8688" s="13"/>
      <c r="H8688" s="13"/>
      <c r="I8688" s="13"/>
      <c r="J8688" s="13"/>
      <c r="K8688" s="13"/>
      <c r="L8688" s="13"/>
      <c r="M8688" s="13"/>
      <c r="N8688" s="13"/>
      <c r="O8688" s="13"/>
      <c r="P8688" s="13"/>
      <c r="Q8688" s="13"/>
      <c r="R8688" s="13"/>
      <c r="S8688" s="13"/>
      <c r="T8688" s="13"/>
      <c r="U8688" s="13"/>
      <c r="V8688" s="13"/>
      <c r="W8688" s="13"/>
      <c r="X8688" s="13"/>
      <c r="Y8688" s="13"/>
      <c r="Z8688" s="13"/>
      <c r="AA8688" s="13"/>
      <c r="AB8688" s="13"/>
      <c r="AC8688" s="13"/>
      <c r="AD8688" s="13"/>
      <c r="AE8688" s="13"/>
      <c r="AF8688" s="13"/>
      <c r="AG8688" s="13"/>
      <c r="AH8688" s="13"/>
      <c r="AI8688" s="13"/>
      <c r="AJ8688" s="13"/>
      <c r="AK8688" s="13"/>
      <c r="AL8688" s="13"/>
      <c r="AM8688" s="13"/>
      <c r="AN8688" s="13"/>
      <c r="AO8688" s="13"/>
      <c r="AP8688" s="13"/>
      <c r="AQ8688" s="13"/>
    </row>
    <row r="8689" spans="1:43" x14ac:dyDescent="0.3">
      <c r="A8689" s="12"/>
      <c r="B8689" s="13"/>
      <c r="C8689" s="13"/>
      <c r="D8689" s="13"/>
      <c r="E8689" s="13"/>
      <c r="F8689" s="13"/>
      <c r="G8689" s="13"/>
      <c r="H8689" s="13"/>
      <c r="I8689" s="13"/>
      <c r="J8689" s="13"/>
      <c r="K8689" s="13"/>
      <c r="L8689" s="13"/>
      <c r="M8689" s="13"/>
      <c r="N8689" s="13"/>
      <c r="O8689" s="13"/>
      <c r="P8689" s="13"/>
      <c r="Q8689" s="13"/>
      <c r="R8689" s="13"/>
      <c r="S8689" s="13"/>
      <c r="T8689" s="13"/>
      <c r="U8689" s="13"/>
      <c r="V8689" s="13"/>
      <c r="W8689" s="13"/>
      <c r="X8689" s="13"/>
      <c r="Y8689" s="13"/>
      <c r="Z8689" s="13"/>
      <c r="AA8689" s="13"/>
      <c r="AB8689" s="13"/>
      <c r="AC8689" s="13"/>
      <c r="AD8689" s="13"/>
      <c r="AE8689" s="13"/>
      <c r="AF8689" s="13"/>
      <c r="AG8689" s="13"/>
      <c r="AH8689" s="13"/>
      <c r="AI8689" s="13"/>
      <c r="AJ8689" s="13"/>
      <c r="AK8689" s="13"/>
      <c r="AL8689" s="13"/>
      <c r="AM8689" s="13"/>
      <c r="AN8689" s="13"/>
      <c r="AO8689" s="13"/>
      <c r="AP8689" s="13"/>
      <c r="AQ8689" s="13"/>
    </row>
    <row r="8690" spans="1:43" x14ac:dyDescent="0.3">
      <c r="A8690" s="12"/>
      <c r="B8690" s="13"/>
      <c r="C8690" s="13"/>
      <c r="D8690" s="13"/>
      <c r="E8690" s="13"/>
      <c r="F8690" s="13"/>
      <c r="G8690" s="13"/>
      <c r="H8690" s="13"/>
      <c r="I8690" s="13"/>
      <c r="J8690" s="13"/>
      <c r="K8690" s="13"/>
      <c r="L8690" s="13"/>
      <c r="M8690" s="13"/>
      <c r="N8690" s="13"/>
      <c r="O8690" s="13"/>
      <c r="P8690" s="13"/>
      <c r="Q8690" s="13"/>
      <c r="R8690" s="13"/>
      <c r="S8690" s="13"/>
      <c r="T8690" s="13"/>
      <c r="U8690" s="13"/>
      <c r="V8690" s="13"/>
      <c r="W8690" s="13"/>
      <c r="X8690" s="13"/>
      <c r="Y8690" s="13"/>
      <c r="Z8690" s="13"/>
      <c r="AA8690" s="13"/>
      <c r="AB8690" s="13"/>
      <c r="AC8690" s="13"/>
      <c r="AD8690" s="13"/>
      <c r="AE8690" s="13"/>
      <c r="AF8690" s="13"/>
      <c r="AG8690" s="13"/>
      <c r="AH8690" s="13"/>
      <c r="AI8690" s="13"/>
      <c r="AJ8690" s="13"/>
      <c r="AK8690" s="13"/>
      <c r="AL8690" s="13"/>
      <c r="AM8690" s="13"/>
      <c r="AN8690" s="13"/>
      <c r="AO8690" s="13"/>
      <c r="AP8690" s="13"/>
      <c r="AQ8690" s="13"/>
    </row>
    <row r="8691" spans="1:43" x14ac:dyDescent="0.3">
      <c r="A8691" s="12"/>
      <c r="B8691" s="13"/>
      <c r="C8691" s="13"/>
      <c r="D8691" s="13"/>
      <c r="E8691" s="13"/>
      <c r="F8691" s="13"/>
      <c r="G8691" s="13"/>
      <c r="H8691" s="13"/>
      <c r="I8691" s="13"/>
      <c r="J8691" s="13"/>
      <c r="K8691" s="13"/>
      <c r="L8691" s="13"/>
      <c r="M8691" s="13"/>
      <c r="N8691" s="13"/>
      <c r="O8691" s="13"/>
      <c r="P8691" s="13"/>
      <c r="Q8691" s="13"/>
      <c r="R8691" s="13"/>
      <c r="S8691" s="13"/>
      <c r="T8691" s="13"/>
      <c r="U8691" s="13"/>
      <c r="V8691" s="13"/>
      <c r="W8691" s="13"/>
      <c r="X8691" s="13"/>
      <c r="Y8691" s="13"/>
      <c r="Z8691" s="13"/>
      <c r="AA8691" s="13"/>
      <c r="AB8691" s="13"/>
      <c r="AC8691" s="13"/>
      <c r="AD8691" s="13"/>
      <c r="AE8691" s="13"/>
      <c r="AF8691" s="13"/>
      <c r="AG8691" s="13"/>
      <c r="AH8691" s="13"/>
      <c r="AI8691" s="13"/>
      <c r="AJ8691" s="13"/>
      <c r="AK8691" s="13"/>
      <c r="AL8691" s="13"/>
      <c r="AM8691" s="13"/>
      <c r="AN8691" s="13"/>
      <c r="AO8691" s="13"/>
      <c r="AP8691" s="13"/>
      <c r="AQ8691" s="13"/>
    </row>
    <row r="8692" spans="1:43" x14ac:dyDescent="0.3">
      <c r="A8692" s="12"/>
      <c r="B8692" s="13"/>
      <c r="C8692" s="13"/>
      <c r="D8692" s="13"/>
      <c r="E8692" s="13"/>
      <c r="F8692" s="13"/>
      <c r="G8692" s="13"/>
      <c r="H8692" s="13"/>
      <c r="I8692" s="13"/>
      <c r="J8692" s="13"/>
      <c r="K8692" s="13"/>
      <c r="L8692" s="13"/>
      <c r="M8692" s="13"/>
      <c r="N8692" s="13"/>
      <c r="O8692" s="13"/>
      <c r="P8692" s="13"/>
      <c r="Q8692" s="13"/>
      <c r="R8692" s="13"/>
      <c r="S8692" s="13"/>
      <c r="T8692" s="13"/>
      <c r="U8692" s="13"/>
      <c r="V8692" s="13"/>
      <c r="W8692" s="13"/>
      <c r="X8692" s="13"/>
      <c r="Y8692" s="13"/>
      <c r="Z8692" s="13"/>
      <c r="AA8692" s="13"/>
      <c r="AB8692" s="13"/>
      <c r="AC8692" s="13"/>
      <c r="AD8692" s="13"/>
      <c r="AE8692" s="13"/>
      <c r="AF8692" s="13"/>
      <c r="AG8692" s="13"/>
      <c r="AH8692" s="13"/>
      <c r="AI8692" s="13"/>
      <c r="AJ8692" s="13"/>
      <c r="AK8692" s="13"/>
      <c r="AL8692" s="13"/>
      <c r="AM8692" s="13"/>
      <c r="AN8692" s="13"/>
      <c r="AO8692" s="13"/>
      <c r="AP8692" s="13"/>
      <c r="AQ8692" s="13"/>
    </row>
    <row r="8693" spans="1:43" x14ac:dyDescent="0.3">
      <c r="A8693" s="12"/>
      <c r="B8693" s="13"/>
      <c r="C8693" s="13"/>
      <c r="D8693" s="13"/>
      <c r="E8693" s="13"/>
      <c r="F8693" s="13"/>
      <c r="G8693" s="13"/>
      <c r="H8693" s="13"/>
      <c r="I8693" s="13"/>
      <c r="J8693" s="13"/>
      <c r="K8693" s="13"/>
      <c r="L8693" s="13"/>
      <c r="M8693" s="13"/>
      <c r="N8693" s="13"/>
      <c r="O8693" s="13"/>
      <c r="P8693" s="13"/>
      <c r="Q8693" s="13"/>
      <c r="R8693" s="13"/>
      <c r="S8693" s="13"/>
      <c r="T8693" s="13"/>
      <c r="U8693" s="13"/>
      <c r="V8693" s="13"/>
      <c r="W8693" s="13"/>
      <c r="X8693" s="13"/>
      <c r="Y8693" s="13"/>
      <c r="Z8693" s="13"/>
      <c r="AA8693" s="13"/>
      <c r="AB8693" s="13"/>
      <c r="AC8693" s="13"/>
      <c r="AD8693" s="13"/>
      <c r="AE8693" s="13"/>
      <c r="AF8693" s="13"/>
      <c r="AG8693" s="13"/>
      <c r="AH8693" s="13"/>
      <c r="AI8693" s="13"/>
      <c r="AJ8693" s="13"/>
      <c r="AK8693" s="13"/>
      <c r="AL8693" s="13"/>
      <c r="AM8693" s="13"/>
      <c r="AN8693" s="13"/>
      <c r="AO8693" s="13"/>
      <c r="AP8693" s="13"/>
      <c r="AQ8693" s="13"/>
    </row>
    <row r="8694" spans="1:43" x14ac:dyDescent="0.3">
      <c r="A8694" s="12"/>
      <c r="B8694" s="13"/>
      <c r="C8694" s="13"/>
      <c r="D8694" s="13"/>
      <c r="E8694" s="13"/>
      <c r="F8694" s="13"/>
      <c r="G8694" s="13"/>
      <c r="H8694" s="13"/>
      <c r="I8694" s="13"/>
      <c r="J8694" s="13"/>
      <c r="K8694" s="13"/>
      <c r="L8694" s="13"/>
      <c r="M8694" s="13"/>
      <c r="N8694" s="13"/>
      <c r="O8694" s="13"/>
      <c r="P8694" s="13"/>
      <c r="Q8694" s="13"/>
      <c r="R8694" s="13"/>
      <c r="S8694" s="13"/>
      <c r="T8694" s="13"/>
      <c r="U8694" s="13"/>
      <c r="V8694" s="13"/>
      <c r="W8694" s="13"/>
      <c r="X8694" s="13"/>
      <c r="Y8694" s="13"/>
      <c r="Z8694" s="13"/>
      <c r="AA8694" s="13"/>
      <c r="AB8694" s="13"/>
      <c r="AC8694" s="13"/>
      <c r="AD8694" s="13"/>
      <c r="AE8694" s="13"/>
      <c r="AF8694" s="13"/>
      <c r="AG8694" s="13"/>
      <c r="AH8694" s="13"/>
      <c r="AI8694" s="13"/>
      <c r="AJ8694" s="13"/>
      <c r="AK8694" s="13"/>
      <c r="AL8694" s="13"/>
      <c r="AM8694" s="13"/>
      <c r="AN8694" s="13"/>
      <c r="AO8694" s="13"/>
      <c r="AP8694" s="13"/>
      <c r="AQ8694" s="13"/>
    </row>
    <row r="8695" spans="1:43" x14ac:dyDescent="0.3">
      <c r="A8695" s="12"/>
      <c r="B8695" s="13"/>
      <c r="C8695" s="13"/>
      <c r="D8695" s="13"/>
      <c r="E8695" s="13"/>
      <c r="F8695" s="13"/>
      <c r="G8695" s="13"/>
      <c r="H8695" s="13"/>
      <c r="I8695" s="13"/>
      <c r="J8695" s="13"/>
      <c r="K8695" s="13"/>
      <c r="L8695" s="13"/>
      <c r="M8695" s="13"/>
      <c r="N8695" s="13"/>
      <c r="O8695" s="13"/>
      <c r="P8695" s="13"/>
      <c r="Q8695" s="13"/>
      <c r="R8695" s="13"/>
      <c r="S8695" s="13"/>
      <c r="T8695" s="13"/>
      <c r="U8695" s="13"/>
      <c r="V8695" s="13"/>
      <c r="W8695" s="13"/>
      <c r="X8695" s="13"/>
      <c r="Y8695" s="13"/>
      <c r="Z8695" s="13"/>
      <c r="AA8695" s="13"/>
      <c r="AB8695" s="13"/>
      <c r="AC8695" s="13"/>
      <c r="AD8695" s="13"/>
      <c r="AE8695" s="13"/>
      <c r="AF8695" s="13"/>
      <c r="AG8695" s="13"/>
      <c r="AH8695" s="13"/>
      <c r="AI8695" s="13"/>
      <c r="AJ8695" s="13"/>
      <c r="AK8695" s="13"/>
      <c r="AL8695" s="13"/>
      <c r="AM8695" s="13"/>
      <c r="AN8695" s="13"/>
      <c r="AO8695" s="13"/>
      <c r="AP8695" s="13"/>
      <c r="AQ8695" s="13"/>
    </row>
    <row r="8696" spans="1:43" x14ac:dyDescent="0.3">
      <c r="A8696" s="12"/>
      <c r="B8696" s="13"/>
      <c r="C8696" s="13"/>
      <c r="D8696" s="13"/>
      <c r="E8696" s="13"/>
      <c r="F8696" s="13"/>
      <c r="G8696" s="13"/>
      <c r="H8696" s="13"/>
      <c r="I8696" s="13"/>
      <c r="J8696" s="13"/>
      <c r="K8696" s="13"/>
      <c r="L8696" s="13"/>
      <c r="M8696" s="13"/>
      <c r="N8696" s="13"/>
      <c r="O8696" s="13"/>
      <c r="P8696" s="13"/>
      <c r="Q8696" s="13"/>
      <c r="R8696" s="13"/>
      <c r="S8696" s="13"/>
      <c r="T8696" s="13"/>
      <c r="U8696" s="13"/>
      <c r="V8696" s="13"/>
      <c r="W8696" s="13"/>
      <c r="X8696" s="13"/>
      <c r="Y8696" s="13"/>
      <c r="Z8696" s="13"/>
      <c r="AA8696" s="13"/>
      <c r="AB8696" s="13"/>
      <c r="AC8696" s="13"/>
      <c r="AD8696" s="13"/>
      <c r="AE8696" s="13"/>
      <c r="AF8696" s="13"/>
      <c r="AG8696" s="13"/>
      <c r="AH8696" s="13"/>
      <c r="AI8696" s="13"/>
      <c r="AJ8696" s="13"/>
      <c r="AK8696" s="13"/>
      <c r="AL8696" s="13"/>
      <c r="AM8696" s="13"/>
      <c r="AN8696" s="13"/>
      <c r="AO8696" s="13"/>
      <c r="AP8696" s="13"/>
      <c r="AQ8696" s="13"/>
    </row>
    <row r="8697" spans="1:43" x14ac:dyDescent="0.3">
      <c r="A8697" s="12"/>
      <c r="B8697" s="13"/>
      <c r="C8697" s="13"/>
      <c r="D8697" s="13"/>
      <c r="E8697" s="13"/>
      <c r="F8697" s="13"/>
      <c r="G8697" s="13"/>
      <c r="H8697" s="13"/>
      <c r="I8697" s="13"/>
      <c r="J8697" s="13"/>
      <c r="K8697" s="13"/>
      <c r="L8697" s="13"/>
      <c r="M8697" s="13"/>
      <c r="N8697" s="13"/>
      <c r="O8697" s="13"/>
      <c r="P8697" s="13"/>
      <c r="Q8697" s="13"/>
      <c r="R8697" s="13"/>
      <c r="S8697" s="13"/>
      <c r="T8697" s="13"/>
      <c r="U8697" s="13"/>
      <c r="V8697" s="13"/>
      <c r="W8697" s="13"/>
      <c r="X8697" s="13"/>
      <c r="Y8697" s="13"/>
      <c r="Z8697" s="13"/>
      <c r="AA8697" s="13"/>
      <c r="AB8697" s="13"/>
      <c r="AC8697" s="13"/>
      <c r="AD8697" s="13"/>
      <c r="AE8697" s="13"/>
      <c r="AF8697" s="13"/>
      <c r="AG8697" s="13"/>
      <c r="AH8697" s="13"/>
      <c r="AI8697" s="13"/>
      <c r="AJ8697" s="13"/>
      <c r="AK8697" s="13"/>
      <c r="AL8697" s="13"/>
      <c r="AM8697" s="13"/>
      <c r="AN8697" s="13"/>
      <c r="AO8697" s="13"/>
      <c r="AP8697" s="13"/>
      <c r="AQ8697" s="13"/>
    </row>
    <row r="8698" spans="1:43" x14ac:dyDescent="0.3">
      <c r="A8698" s="12"/>
      <c r="B8698" s="13"/>
      <c r="C8698" s="13"/>
      <c r="D8698" s="13"/>
      <c r="E8698" s="13"/>
      <c r="F8698" s="13"/>
      <c r="G8698" s="13"/>
      <c r="H8698" s="13"/>
      <c r="I8698" s="13"/>
      <c r="J8698" s="13"/>
      <c r="K8698" s="13"/>
      <c r="L8698" s="13"/>
      <c r="M8698" s="13"/>
      <c r="N8698" s="13"/>
      <c r="O8698" s="13"/>
      <c r="P8698" s="13"/>
      <c r="Q8698" s="13"/>
      <c r="R8698" s="13"/>
      <c r="S8698" s="13"/>
      <c r="T8698" s="13"/>
      <c r="U8698" s="13"/>
      <c r="V8698" s="13"/>
      <c r="W8698" s="13"/>
      <c r="X8698" s="13"/>
      <c r="Y8698" s="13"/>
      <c r="Z8698" s="13"/>
      <c r="AA8698" s="13"/>
      <c r="AB8698" s="13"/>
      <c r="AC8698" s="13"/>
      <c r="AD8698" s="13"/>
      <c r="AE8698" s="13"/>
      <c r="AF8698" s="13"/>
      <c r="AG8698" s="13"/>
      <c r="AH8698" s="13"/>
      <c r="AI8698" s="13"/>
      <c r="AJ8698" s="13"/>
      <c r="AK8698" s="13"/>
      <c r="AL8698" s="13"/>
      <c r="AM8698" s="13"/>
      <c r="AN8698" s="13"/>
      <c r="AO8698" s="13"/>
      <c r="AP8698" s="13"/>
      <c r="AQ8698" s="13"/>
    </row>
    <row r="8699" spans="1:43" x14ac:dyDescent="0.3">
      <c r="A8699" s="12"/>
      <c r="B8699" s="13"/>
      <c r="C8699" s="13"/>
      <c r="D8699" s="13"/>
      <c r="E8699" s="13"/>
      <c r="F8699" s="13"/>
      <c r="G8699" s="13"/>
      <c r="H8699" s="13"/>
      <c r="I8699" s="13"/>
      <c r="J8699" s="13"/>
      <c r="K8699" s="13"/>
      <c r="L8699" s="13"/>
      <c r="M8699" s="13"/>
      <c r="N8699" s="13"/>
      <c r="O8699" s="13"/>
      <c r="P8699" s="13"/>
      <c r="Q8699" s="13"/>
      <c r="R8699" s="13"/>
      <c r="S8699" s="13"/>
      <c r="T8699" s="13"/>
      <c r="U8699" s="13"/>
      <c r="V8699" s="13"/>
      <c r="W8699" s="13"/>
      <c r="X8699" s="13"/>
      <c r="Y8699" s="13"/>
      <c r="Z8699" s="13"/>
      <c r="AA8699" s="13"/>
      <c r="AB8699" s="13"/>
      <c r="AC8699" s="13"/>
      <c r="AD8699" s="13"/>
      <c r="AE8699" s="13"/>
      <c r="AF8699" s="13"/>
      <c r="AG8699" s="13"/>
      <c r="AH8699" s="13"/>
      <c r="AI8699" s="13"/>
      <c r="AJ8699" s="13"/>
      <c r="AK8699" s="13"/>
      <c r="AL8699" s="13"/>
      <c r="AM8699" s="13"/>
      <c r="AN8699" s="13"/>
      <c r="AO8699" s="13"/>
      <c r="AP8699" s="13"/>
      <c r="AQ8699" s="13"/>
    </row>
    <row r="8700" spans="1:43" x14ac:dyDescent="0.3">
      <c r="A8700" s="12"/>
      <c r="B8700" s="13"/>
      <c r="C8700" s="13"/>
      <c r="D8700" s="13"/>
      <c r="E8700" s="13"/>
      <c r="F8700" s="13"/>
      <c r="G8700" s="13"/>
      <c r="H8700" s="13"/>
      <c r="I8700" s="13"/>
      <c r="J8700" s="13"/>
      <c r="K8700" s="13"/>
      <c r="L8700" s="13"/>
      <c r="M8700" s="13"/>
      <c r="N8700" s="13"/>
      <c r="O8700" s="13"/>
      <c r="P8700" s="13"/>
      <c r="Q8700" s="13"/>
      <c r="R8700" s="13"/>
      <c r="S8700" s="13"/>
      <c r="T8700" s="13"/>
      <c r="U8700" s="13"/>
      <c r="V8700" s="13"/>
      <c r="W8700" s="13"/>
      <c r="X8700" s="13"/>
      <c r="Y8700" s="13"/>
      <c r="Z8700" s="13"/>
      <c r="AA8700" s="13"/>
      <c r="AB8700" s="13"/>
      <c r="AC8700" s="13"/>
      <c r="AD8700" s="13"/>
      <c r="AE8700" s="13"/>
      <c r="AF8700" s="13"/>
      <c r="AG8700" s="13"/>
      <c r="AH8700" s="13"/>
      <c r="AI8700" s="13"/>
      <c r="AJ8700" s="13"/>
      <c r="AK8700" s="13"/>
      <c r="AL8700" s="13"/>
      <c r="AM8700" s="13"/>
      <c r="AN8700" s="13"/>
      <c r="AO8700" s="13"/>
      <c r="AP8700" s="13"/>
      <c r="AQ8700" s="13"/>
    </row>
    <row r="8701" spans="1:43" x14ac:dyDescent="0.3">
      <c r="A8701" s="12"/>
      <c r="B8701" s="13"/>
      <c r="C8701" s="13"/>
      <c r="D8701" s="13"/>
      <c r="E8701" s="13"/>
      <c r="F8701" s="13"/>
      <c r="G8701" s="13"/>
      <c r="H8701" s="13"/>
      <c r="I8701" s="13"/>
      <c r="J8701" s="13"/>
      <c r="K8701" s="13"/>
      <c r="L8701" s="13"/>
      <c r="M8701" s="13"/>
      <c r="N8701" s="13"/>
      <c r="O8701" s="13"/>
      <c r="P8701" s="13"/>
      <c r="Q8701" s="13"/>
      <c r="R8701" s="13"/>
      <c r="S8701" s="13"/>
      <c r="T8701" s="13"/>
      <c r="U8701" s="13"/>
      <c r="V8701" s="13"/>
      <c r="W8701" s="13"/>
      <c r="X8701" s="13"/>
      <c r="Y8701" s="13"/>
      <c r="Z8701" s="13"/>
      <c r="AA8701" s="13"/>
      <c r="AB8701" s="13"/>
      <c r="AC8701" s="13"/>
      <c r="AD8701" s="13"/>
      <c r="AE8701" s="13"/>
      <c r="AF8701" s="13"/>
      <c r="AG8701" s="13"/>
      <c r="AH8701" s="13"/>
      <c r="AI8701" s="13"/>
      <c r="AJ8701" s="13"/>
      <c r="AK8701" s="13"/>
      <c r="AL8701" s="13"/>
      <c r="AM8701" s="13"/>
      <c r="AN8701" s="13"/>
      <c r="AO8701" s="13"/>
      <c r="AP8701" s="13"/>
      <c r="AQ8701" s="13"/>
    </row>
    <row r="8702" spans="1:43" x14ac:dyDescent="0.3">
      <c r="A8702" s="12"/>
      <c r="B8702" s="13"/>
      <c r="C8702" s="13"/>
      <c r="D8702" s="13"/>
      <c r="E8702" s="13"/>
      <c r="F8702" s="13"/>
      <c r="G8702" s="13"/>
      <c r="H8702" s="13"/>
      <c r="I8702" s="13"/>
      <c r="J8702" s="13"/>
      <c r="K8702" s="13"/>
      <c r="L8702" s="13"/>
      <c r="M8702" s="13"/>
      <c r="N8702" s="13"/>
      <c r="O8702" s="13"/>
      <c r="P8702" s="13"/>
      <c r="Q8702" s="13"/>
      <c r="R8702" s="13"/>
      <c r="S8702" s="13"/>
      <c r="T8702" s="13"/>
      <c r="U8702" s="13"/>
      <c r="V8702" s="13"/>
      <c r="W8702" s="13"/>
      <c r="X8702" s="13"/>
      <c r="Y8702" s="13"/>
      <c r="Z8702" s="13"/>
      <c r="AA8702" s="13"/>
      <c r="AB8702" s="13"/>
      <c r="AC8702" s="13"/>
      <c r="AD8702" s="13"/>
      <c r="AE8702" s="13"/>
      <c r="AF8702" s="13"/>
      <c r="AG8702" s="13"/>
      <c r="AH8702" s="13"/>
      <c r="AI8702" s="13"/>
      <c r="AJ8702" s="13"/>
      <c r="AK8702" s="13"/>
      <c r="AL8702" s="13"/>
      <c r="AM8702" s="13"/>
      <c r="AN8702" s="13"/>
      <c r="AO8702" s="13"/>
      <c r="AP8702" s="13"/>
      <c r="AQ8702" s="13"/>
    </row>
    <row r="8703" spans="1:43" x14ac:dyDescent="0.3">
      <c r="A8703" s="12"/>
      <c r="B8703" s="13"/>
      <c r="C8703" s="13"/>
      <c r="D8703" s="13"/>
      <c r="E8703" s="13"/>
      <c r="F8703" s="13"/>
      <c r="G8703" s="13"/>
      <c r="H8703" s="13"/>
      <c r="I8703" s="13"/>
      <c r="J8703" s="13"/>
      <c r="K8703" s="13"/>
      <c r="L8703" s="13"/>
      <c r="M8703" s="13"/>
      <c r="N8703" s="13"/>
      <c r="O8703" s="13"/>
      <c r="P8703" s="13"/>
      <c r="Q8703" s="13"/>
      <c r="R8703" s="13"/>
      <c r="S8703" s="13"/>
      <c r="T8703" s="13"/>
      <c r="U8703" s="13"/>
      <c r="V8703" s="13"/>
      <c r="W8703" s="13"/>
      <c r="X8703" s="13"/>
      <c r="Y8703" s="13"/>
      <c r="Z8703" s="13"/>
      <c r="AA8703" s="13"/>
      <c r="AB8703" s="13"/>
      <c r="AC8703" s="13"/>
      <c r="AD8703" s="13"/>
      <c r="AE8703" s="13"/>
      <c r="AF8703" s="13"/>
      <c r="AG8703" s="13"/>
      <c r="AH8703" s="13"/>
      <c r="AI8703" s="13"/>
      <c r="AJ8703" s="13"/>
      <c r="AK8703" s="13"/>
      <c r="AL8703" s="13"/>
      <c r="AM8703" s="13"/>
      <c r="AN8703" s="13"/>
      <c r="AO8703" s="13"/>
      <c r="AP8703" s="13"/>
      <c r="AQ8703" s="13"/>
    </row>
    <row r="8704" spans="1:43" x14ac:dyDescent="0.3">
      <c r="A8704" s="12"/>
      <c r="B8704" s="13"/>
      <c r="C8704" s="13"/>
      <c r="D8704" s="13"/>
      <c r="E8704" s="13"/>
      <c r="F8704" s="13"/>
      <c r="G8704" s="13"/>
      <c r="H8704" s="13"/>
      <c r="I8704" s="13"/>
      <c r="J8704" s="13"/>
      <c r="K8704" s="13"/>
      <c r="L8704" s="13"/>
      <c r="M8704" s="13"/>
      <c r="N8704" s="13"/>
      <c r="O8704" s="13"/>
      <c r="P8704" s="13"/>
      <c r="Q8704" s="13"/>
      <c r="R8704" s="13"/>
      <c r="S8704" s="13"/>
      <c r="T8704" s="13"/>
      <c r="U8704" s="13"/>
      <c r="V8704" s="13"/>
      <c r="W8704" s="13"/>
      <c r="X8704" s="13"/>
      <c r="Y8704" s="13"/>
      <c r="Z8704" s="13"/>
      <c r="AA8704" s="13"/>
      <c r="AB8704" s="13"/>
      <c r="AC8704" s="13"/>
      <c r="AD8704" s="13"/>
      <c r="AE8704" s="13"/>
      <c r="AF8704" s="13"/>
      <c r="AG8704" s="13"/>
      <c r="AH8704" s="13"/>
      <c r="AI8704" s="13"/>
      <c r="AJ8704" s="13"/>
      <c r="AK8704" s="13"/>
      <c r="AL8704" s="13"/>
      <c r="AM8704" s="13"/>
      <c r="AN8704" s="13"/>
      <c r="AO8704" s="13"/>
      <c r="AP8704" s="13"/>
      <c r="AQ8704" s="13"/>
    </row>
    <row r="8705" spans="1:43" x14ac:dyDescent="0.3">
      <c r="A8705" s="12"/>
      <c r="B8705" s="13"/>
      <c r="C8705" s="13"/>
      <c r="D8705" s="13"/>
      <c r="E8705" s="13"/>
      <c r="F8705" s="13"/>
      <c r="G8705" s="13"/>
      <c r="H8705" s="13"/>
      <c r="I8705" s="13"/>
      <c r="J8705" s="13"/>
      <c r="K8705" s="13"/>
      <c r="L8705" s="13"/>
      <c r="M8705" s="13"/>
      <c r="N8705" s="13"/>
      <c r="O8705" s="13"/>
      <c r="P8705" s="13"/>
      <c r="Q8705" s="13"/>
      <c r="R8705" s="13"/>
      <c r="S8705" s="13"/>
      <c r="T8705" s="13"/>
      <c r="U8705" s="13"/>
      <c r="V8705" s="13"/>
      <c r="W8705" s="13"/>
      <c r="X8705" s="13"/>
      <c r="Y8705" s="13"/>
      <c r="Z8705" s="13"/>
      <c r="AA8705" s="13"/>
      <c r="AB8705" s="13"/>
      <c r="AC8705" s="13"/>
      <c r="AD8705" s="13"/>
      <c r="AE8705" s="13"/>
      <c r="AF8705" s="13"/>
      <c r="AG8705" s="13"/>
      <c r="AH8705" s="13"/>
      <c r="AI8705" s="13"/>
      <c r="AJ8705" s="13"/>
      <c r="AK8705" s="13"/>
      <c r="AL8705" s="13"/>
      <c r="AM8705" s="13"/>
      <c r="AN8705" s="13"/>
      <c r="AO8705" s="13"/>
      <c r="AP8705" s="13"/>
      <c r="AQ8705" s="13"/>
    </row>
    <row r="8706" spans="1:43" x14ac:dyDescent="0.3">
      <c r="A8706" s="12"/>
      <c r="B8706" s="13"/>
      <c r="C8706" s="13"/>
      <c r="D8706" s="13"/>
      <c r="E8706" s="13"/>
      <c r="F8706" s="13"/>
      <c r="G8706" s="13"/>
      <c r="H8706" s="13"/>
      <c r="I8706" s="13"/>
      <c r="J8706" s="13"/>
      <c r="K8706" s="13"/>
      <c r="L8706" s="13"/>
      <c r="M8706" s="13"/>
      <c r="N8706" s="13"/>
      <c r="O8706" s="13"/>
      <c r="P8706" s="13"/>
      <c r="Q8706" s="13"/>
      <c r="R8706" s="13"/>
      <c r="S8706" s="13"/>
      <c r="T8706" s="13"/>
      <c r="U8706" s="13"/>
      <c r="V8706" s="13"/>
      <c r="W8706" s="13"/>
      <c r="X8706" s="13"/>
      <c r="Y8706" s="13"/>
      <c r="Z8706" s="13"/>
      <c r="AA8706" s="13"/>
      <c r="AB8706" s="13"/>
      <c r="AC8706" s="13"/>
      <c r="AD8706" s="13"/>
      <c r="AE8706" s="13"/>
      <c r="AF8706" s="13"/>
      <c r="AG8706" s="13"/>
      <c r="AH8706" s="13"/>
      <c r="AI8706" s="13"/>
      <c r="AJ8706" s="13"/>
      <c r="AK8706" s="13"/>
      <c r="AL8706" s="13"/>
      <c r="AM8706" s="13"/>
      <c r="AN8706" s="13"/>
      <c r="AO8706" s="13"/>
      <c r="AP8706" s="13"/>
      <c r="AQ8706" s="13"/>
    </row>
    <row r="8707" spans="1:43" x14ac:dyDescent="0.3">
      <c r="A8707" s="12"/>
      <c r="B8707" s="13"/>
      <c r="C8707" s="13"/>
      <c r="D8707" s="13"/>
      <c r="E8707" s="13"/>
      <c r="F8707" s="13"/>
      <c r="G8707" s="13"/>
      <c r="H8707" s="13"/>
      <c r="I8707" s="13"/>
      <c r="J8707" s="13"/>
      <c r="K8707" s="13"/>
      <c r="L8707" s="13"/>
      <c r="M8707" s="13"/>
      <c r="N8707" s="13"/>
      <c r="O8707" s="13"/>
      <c r="P8707" s="13"/>
      <c r="Q8707" s="13"/>
      <c r="R8707" s="13"/>
      <c r="S8707" s="13"/>
      <c r="T8707" s="13"/>
      <c r="U8707" s="13"/>
      <c r="V8707" s="13"/>
      <c r="W8707" s="13"/>
      <c r="X8707" s="13"/>
      <c r="Y8707" s="13"/>
      <c r="Z8707" s="13"/>
      <c r="AA8707" s="13"/>
      <c r="AB8707" s="13"/>
      <c r="AC8707" s="13"/>
      <c r="AD8707" s="13"/>
      <c r="AE8707" s="13"/>
      <c r="AF8707" s="13"/>
      <c r="AG8707" s="13"/>
      <c r="AH8707" s="13"/>
      <c r="AI8707" s="13"/>
      <c r="AJ8707" s="13"/>
      <c r="AK8707" s="13"/>
      <c r="AL8707" s="13"/>
      <c r="AM8707" s="13"/>
      <c r="AN8707" s="13"/>
      <c r="AO8707" s="13"/>
      <c r="AP8707" s="13"/>
      <c r="AQ8707" s="13"/>
    </row>
    <row r="8708" spans="1:43" x14ac:dyDescent="0.3">
      <c r="A8708" s="12"/>
      <c r="B8708" s="13"/>
      <c r="C8708" s="13"/>
      <c r="D8708" s="13"/>
      <c r="E8708" s="13"/>
      <c r="F8708" s="13"/>
      <c r="G8708" s="13"/>
      <c r="H8708" s="13"/>
      <c r="I8708" s="13"/>
      <c r="J8708" s="13"/>
      <c r="K8708" s="13"/>
      <c r="L8708" s="13"/>
      <c r="M8708" s="13"/>
      <c r="N8708" s="13"/>
      <c r="O8708" s="13"/>
      <c r="P8708" s="13"/>
      <c r="Q8708" s="13"/>
      <c r="R8708" s="13"/>
      <c r="S8708" s="13"/>
      <c r="T8708" s="13"/>
      <c r="U8708" s="13"/>
      <c r="V8708" s="13"/>
      <c r="W8708" s="13"/>
      <c r="X8708" s="13"/>
      <c r="Y8708" s="13"/>
      <c r="Z8708" s="13"/>
      <c r="AA8708" s="13"/>
      <c r="AB8708" s="13"/>
      <c r="AC8708" s="13"/>
      <c r="AD8708" s="13"/>
      <c r="AE8708" s="13"/>
      <c r="AF8708" s="13"/>
      <c r="AG8708" s="13"/>
      <c r="AH8708" s="13"/>
      <c r="AI8708" s="13"/>
      <c r="AJ8708" s="13"/>
      <c r="AK8708" s="13"/>
      <c r="AL8708" s="13"/>
      <c r="AM8708" s="13"/>
      <c r="AN8708" s="13"/>
      <c r="AO8708" s="13"/>
      <c r="AP8708" s="13"/>
      <c r="AQ8708" s="13"/>
    </row>
    <row r="8709" spans="1:43" x14ac:dyDescent="0.3">
      <c r="A8709" s="12"/>
      <c r="B8709" s="13"/>
      <c r="C8709" s="13"/>
      <c r="D8709" s="13"/>
      <c r="E8709" s="13"/>
      <c r="F8709" s="13"/>
      <c r="G8709" s="13"/>
      <c r="H8709" s="13"/>
      <c r="I8709" s="13"/>
      <c r="J8709" s="13"/>
      <c r="K8709" s="13"/>
      <c r="L8709" s="13"/>
      <c r="M8709" s="13"/>
      <c r="N8709" s="13"/>
      <c r="O8709" s="13"/>
      <c r="P8709" s="13"/>
      <c r="Q8709" s="13"/>
      <c r="R8709" s="13"/>
      <c r="S8709" s="13"/>
      <c r="T8709" s="13"/>
      <c r="U8709" s="13"/>
      <c r="V8709" s="13"/>
      <c r="W8709" s="13"/>
      <c r="X8709" s="13"/>
      <c r="Y8709" s="13"/>
      <c r="Z8709" s="13"/>
      <c r="AA8709" s="13"/>
      <c r="AB8709" s="13"/>
      <c r="AC8709" s="13"/>
      <c r="AD8709" s="13"/>
      <c r="AE8709" s="13"/>
      <c r="AF8709" s="13"/>
      <c r="AG8709" s="13"/>
      <c r="AH8709" s="13"/>
      <c r="AI8709" s="13"/>
      <c r="AJ8709" s="13"/>
      <c r="AK8709" s="13"/>
      <c r="AL8709" s="13"/>
      <c r="AM8709" s="13"/>
      <c r="AN8709" s="13"/>
      <c r="AO8709" s="13"/>
      <c r="AP8709" s="13"/>
      <c r="AQ8709" s="13"/>
    </row>
    <row r="8710" spans="1:43" x14ac:dyDescent="0.3">
      <c r="A8710" s="12"/>
      <c r="B8710" s="13"/>
      <c r="C8710" s="13"/>
      <c r="D8710" s="13"/>
      <c r="E8710" s="13"/>
      <c r="F8710" s="13"/>
      <c r="G8710" s="13"/>
      <c r="H8710" s="13"/>
      <c r="I8710" s="13"/>
      <c r="J8710" s="13"/>
      <c r="K8710" s="13"/>
      <c r="L8710" s="13"/>
      <c r="M8710" s="13"/>
      <c r="N8710" s="13"/>
      <c r="O8710" s="13"/>
      <c r="P8710" s="13"/>
      <c r="Q8710" s="13"/>
      <c r="R8710" s="13"/>
      <c r="S8710" s="13"/>
      <c r="T8710" s="13"/>
      <c r="U8710" s="13"/>
      <c r="V8710" s="13"/>
      <c r="W8710" s="13"/>
      <c r="X8710" s="13"/>
      <c r="Y8710" s="13"/>
      <c r="Z8710" s="13"/>
      <c r="AA8710" s="13"/>
      <c r="AB8710" s="13"/>
      <c r="AC8710" s="13"/>
      <c r="AD8710" s="13"/>
      <c r="AE8710" s="13"/>
      <c r="AF8710" s="13"/>
      <c r="AG8710" s="13"/>
      <c r="AH8710" s="13"/>
      <c r="AI8710" s="13"/>
      <c r="AJ8710" s="13"/>
      <c r="AK8710" s="13"/>
      <c r="AL8710" s="13"/>
      <c r="AM8710" s="13"/>
      <c r="AN8710" s="13"/>
      <c r="AO8710" s="13"/>
      <c r="AP8710" s="13"/>
      <c r="AQ8710" s="13"/>
    </row>
    <row r="8711" spans="1:43" x14ac:dyDescent="0.3">
      <c r="A8711" s="12"/>
      <c r="B8711" s="13"/>
      <c r="C8711" s="13"/>
      <c r="D8711" s="13"/>
      <c r="E8711" s="13"/>
      <c r="F8711" s="13"/>
      <c r="G8711" s="13"/>
      <c r="H8711" s="13"/>
      <c r="I8711" s="13"/>
      <c r="J8711" s="13"/>
      <c r="K8711" s="13"/>
      <c r="L8711" s="13"/>
      <c r="M8711" s="13"/>
      <c r="N8711" s="13"/>
      <c r="O8711" s="13"/>
      <c r="P8711" s="13"/>
      <c r="Q8711" s="13"/>
      <c r="R8711" s="13"/>
      <c r="S8711" s="13"/>
      <c r="T8711" s="13"/>
      <c r="U8711" s="13"/>
      <c r="V8711" s="13"/>
      <c r="W8711" s="13"/>
      <c r="X8711" s="13"/>
      <c r="Y8711" s="13"/>
      <c r="Z8711" s="13"/>
      <c r="AA8711" s="13"/>
      <c r="AB8711" s="13"/>
      <c r="AC8711" s="13"/>
      <c r="AD8711" s="13"/>
      <c r="AE8711" s="13"/>
      <c r="AF8711" s="13"/>
      <c r="AG8711" s="13"/>
      <c r="AH8711" s="13"/>
      <c r="AI8711" s="13"/>
      <c r="AJ8711" s="13"/>
      <c r="AK8711" s="13"/>
      <c r="AL8711" s="13"/>
      <c r="AM8711" s="13"/>
      <c r="AN8711" s="13"/>
      <c r="AO8711" s="13"/>
      <c r="AP8711" s="13"/>
      <c r="AQ8711" s="13"/>
    </row>
    <row r="8712" spans="1:43" x14ac:dyDescent="0.3">
      <c r="A8712" s="12"/>
      <c r="B8712" s="13"/>
      <c r="C8712" s="13"/>
      <c r="D8712" s="13"/>
      <c r="E8712" s="13"/>
      <c r="F8712" s="13"/>
      <c r="G8712" s="13"/>
      <c r="H8712" s="13"/>
      <c r="I8712" s="13"/>
      <c r="J8712" s="13"/>
      <c r="K8712" s="13"/>
      <c r="L8712" s="13"/>
      <c r="M8712" s="13"/>
      <c r="N8712" s="13"/>
      <c r="O8712" s="13"/>
      <c r="P8712" s="13"/>
      <c r="Q8712" s="13"/>
      <c r="R8712" s="13"/>
      <c r="S8712" s="13"/>
      <c r="T8712" s="13"/>
      <c r="U8712" s="13"/>
      <c r="V8712" s="13"/>
      <c r="W8712" s="13"/>
      <c r="X8712" s="13"/>
      <c r="Y8712" s="13"/>
      <c r="Z8712" s="13"/>
      <c r="AA8712" s="13"/>
      <c r="AB8712" s="13"/>
      <c r="AC8712" s="13"/>
      <c r="AD8712" s="13"/>
      <c r="AE8712" s="13"/>
      <c r="AF8712" s="13"/>
      <c r="AG8712" s="13"/>
      <c r="AH8712" s="13"/>
      <c r="AI8712" s="13"/>
      <c r="AJ8712" s="13"/>
      <c r="AK8712" s="13"/>
      <c r="AL8712" s="13"/>
      <c r="AM8712" s="13"/>
      <c r="AN8712" s="13"/>
      <c r="AO8712" s="13"/>
      <c r="AP8712" s="13"/>
      <c r="AQ8712" s="13"/>
    </row>
    <row r="8713" spans="1:43" x14ac:dyDescent="0.3">
      <c r="A8713" s="12"/>
      <c r="B8713" s="13"/>
      <c r="C8713" s="13"/>
      <c r="D8713" s="13"/>
      <c r="E8713" s="13"/>
      <c r="F8713" s="13"/>
      <c r="G8713" s="13"/>
      <c r="H8713" s="13"/>
      <c r="I8713" s="13"/>
      <c r="J8713" s="13"/>
      <c r="K8713" s="13"/>
      <c r="L8713" s="13"/>
      <c r="M8713" s="13"/>
      <c r="N8713" s="13"/>
      <c r="O8713" s="13"/>
      <c r="P8713" s="13"/>
      <c r="Q8713" s="13"/>
      <c r="R8713" s="13"/>
      <c r="S8713" s="13"/>
      <c r="T8713" s="13"/>
      <c r="U8713" s="13"/>
      <c r="V8713" s="13"/>
      <c r="W8713" s="13"/>
      <c r="X8713" s="13"/>
      <c r="Y8713" s="13"/>
      <c r="Z8713" s="13"/>
      <c r="AA8713" s="13"/>
      <c r="AB8713" s="13"/>
      <c r="AC8713" s="13"/>
      <c r="AD8713" s="13"/>
      <c r="AE8713" s="13"/>
      <c r="AF8713" s="13"/>
      <c r="AG8713" s="13"/>
      <c r="AH8713" s="13"/>
      <c r="AI8713" s="13"/>
      <c r="AJ8713" s="13"/>
      <c r="AK8713" s="13"/>
      <c r="AL8713" s="13"/>
      <c r="AM8713" s="13"/>
      <c r="AN8713" s="13"/>
      <c r="AO8713" s="13"/>
      <c r="AP8713" s="13"/>
      <c r="AQ8713" s="13"/>
    </row>
    <row r="8714" spans="1:43" x14ac:dyDescent="0.3">
      <c r="A8714" s="12"/>
      <c r="B8714" s="13"/>
      <c r="C8714" s="13"/>
      <c r="D8714" s="13"/>
      <c r="E8714" s="13"/>
      <c r="F8714" s="13"/>
      <c r="G8714" s="13"/>
      <c r="H8714" s="13"/>
      <c r="I8714" s="13"/>
      <c r="J8714" s="13"/>
      <c r="K8714" s="13"/>
      <c r="L8714" s="13"/>
      <c r="M8714" s="13"/>
      <c r="N8714" s="13"/>
      <c r="O8714" s="13"/>
      <c r="P8714" s="13"/>
      <c r="Q8714" s="13"/>
      <c r="R8714" s="13"/>
      <c r="S8714" s="13"/>
      <c r="T8714" s="13"/>
      <c r="U8714" s="13"/>
      <c r="V8714" s="13"/>
      <c r="W8714" s="13"/>
      <c r="X8714" s="13"/>
      <c r="Y8714" s="13"/>
      <c r="Z8714" s="13"/>
      <c r="AA8714" s="13"/>
      <c r="AB8714" s="13"/>
      <c r="AC8714" s="13"/>
      <c r="AD8714" s="13"/>
      <c r="AE8714" s="13"/>
      <c r="AF8714" s="13"/>
      <c r="AG8714" s="13"/>
      <c r="AH8714" s="13"/>
      <c r="AI8714" s="13"/>
      <c r="AJ8714" s="13"/>
      <c r="AK8714" s="13"/>
      <c r="AL8714" s="13"/>
      <c r="AM8714" s="13"/>
      <c r="AN8714" s="13"/>
      <c r="AO8714" s="13"/>
      <c r="AP8714" s="13"/>
      <c r="AQ8714" s="13"/>
    </row>
    <row r="8715" spans="1:43" x14ac:dyDescent="0.3">
      <c r="A8715" s="12"/>
      <c r="B8715" s="13"/>
      <c r="C8715" s="13"/>
      <c r="D8715" s="13"/>
      <c r="E8715" s="13"/>
      <c r="F8715" s="13"/>
      <c r="G8715" s="13"/>
      <c r="H8715" s="13"/>
      <c r="I8715" s="13"/>
      <c r="J8715" s="13"/>
      <c r="K8715" s="13"/>
      <c r="L8715" s="13"/>
      <c r="M8715" s="13"/>
      <c r="N8715" s="13"/>
      <c r="O8715" s="13"/>
      <c r="P8715" s="13"/>
      <c r="Q8715" s="13"/>
      <c r="R8715" s="13"/>
      <c r="S8715" s="13"/>
      <c r="T8715" s="13"/>
      <c r="U8715" s="13"/>
      <c r="V8715" s="13"/>
      <c r="W8715" s="13"/>
      <c r="X8715" s="13"/>
      <c r="Y8715" s="13"/>
      <c r="Z8715" s="13"/>
      <c r="AA8715" s="13"/>
      <c r="AB8715" s="13"/>
      <c r="AC8715" s="13"/>
      <c r="AD8715" s="13"/>
      <c r="AE8715" s="13"/>
      <c r="AF8715" s="13"/>
      <c r="AG8715" s="13"/>
      <c r="AH8715" s="13"/>
      <c r="AI8715" s="13"/>
      <c r="AJ8715" s="13"/>
      <c r="AK8715" s="13"/>
      <c r="AL8715" s="13"/>
      <c r="AM8715" s="13"/>
      <c r="AN8715" s="13"/>
      <c r="AO8715" s="13"/>
      <c r="AP8715" s="13"/>
      <c r="AQ8715" s="13"/>
    </row>
    <row r="8716" spans="1:43" x14ac:dyDescent="0.3">
      <c r="A8716" s="12"/>
      <c r="B8716" s="13"/>
      <c r="C8716" s="13"/>
      <c r="D8716" s="13"/>
      <c r="E8716" s="13"/>
      <c r="F8716" s="13"/>
      <c r="G8716" s="13"/>
      <c r="H8716" s="13"/>
      <c r="I8716" s="13"/>
      <c r="J8716" s="13"/>
      <c r="K8716" s="13"/>
      <c r="L8716" s="13"/>
      <c r="M8716" s="13"/>
      <c r="N8716" s="13"/>
      <c r="O8716" s="13"/>
      <c r="P8716" s="13"/>
      <c r="Q8716" s="13"/>
      <c r="R8716" s="13"/>
      <c r="S8716" s="13"/>
      <c r="T8716" s="13"/>
      <c r="U8716" s="13"/>
      <c r="V8716" s="13"/>
      <c r="W8716" s="13"/>
      <c r="X8716" s="13"/>
      <c r="Y8716" s="13"/>
      <c r="Z8716" s="13"/>
      <c r="AA8716" s="13"/>
      <c r="AB8716" s="13"/>
      <c r="AC8716" s="13"/>
      <c r="AD8716" s="13"/>
      <c r="AE8716" s="13"/>
      <c r="AF8716" s="13"/>
      <c r="AG8716" s="13"/>
      <c r="AH8716" s="13"/>
      <c r="AI8716" s="13"/>
      <c r="AJ8716" s="13"/>
      <c r="AK8716" s="13"/>
      <c r="AL8716" s="13"/>
      <c r="AM8716" s="13"/>
      <c r="AN8716" s="13"/>
      <c r="AO8716" s="13"/>
      <c r="AP8716" s="13"/>
      <c r="AQ8716" s="13"/>
    </row>
    <row r="8717" spans="1:43" x14ac:dyDescent="0.3">
      <c r="A8717" s="12"/>
      <c r="B8717" s="13"/>
      <c r="C8717" s="13"/>
      <c r="D8717" s="13"/>
      <c r="E8717" s="13"/>
      <c r="F8717" s="13"/>
      <c r="G8717" s="13"/>
      <c r="H8717" s="13"/>
      <c r="I8717" s="13"/>
      <c r="J8717" s="13"/>
      <c r="K8717" s="13"/>
      <c r="L8717" s="13"/>
      <c r="M8717" s="13"/>
      <c r="N8717" s="13"/>
      <c r="O8717" s="13"/>
      <c r="P8717" s="13"/>
      <c r="Q8717" s="13"/>
      <c r="R8717" s="13"/>
      <c r="S8717" s="13"/>
      <c r="T8717" s="13"/>
      <c r="U8717" s="13"/>
      <c r="V8717" s="13"/>
      <c r="W8717" s="13"/>
      <c r="X8717" s="13"/>
      <c r="Y8717" s="13"/>
      <c r="Z8717" s="13"/>
      <c r="AA8717" s="13"/>
      <c r="AB8717" s="13"/>
      <c r="AC8717" s="13"/>
      <c r="AD8717" s="13"/>
      <c r="AE8717" s="13"/>
      <c r="AF8717" s="13"/>
      <c r="AG8717" s="13"/>
      <c r="AH8717" s="13"/>
      <c r="AI8717" s="13"/>
      <c r="AJ8717" s="13"/>
      <c r="AK8717" s="13"/>
      <c r="AL8717" s="13"/>
      <c r="AM8717" s="13"/>
      <c r="AN8717" s="13"/>
      <c r="AO8717" s="13"/>
      <c r="AP8717" s="13"/>
      <c r="AQ8717" s="13"/>
    </row>
    <row r="8718" spans="1:43" x14ac:dyDescent="0.3">
      <c r="A8718" s="12"/>
      <c r="B8718" s="13"/>
      <c r="C8718" s="13"/>
      <c r="D8718" s="13"/>
      <c r="E8718" s="13"/>
      <c r="F8718" s="13"/>
      <c r="G8718" s="13"/>
      <c r="H8718" s="13"/>
      <c r="I8718" s="13"/>
      <c r="J8718" s="13"/>
      <c r="K8718" s="13"/>
      <c r="L8718" s="13"/>
      <c r="M8718" s="13"/>
      <c r="N8718" s="13"/>
      <c r="O8718" s="13"/>
      <c r="P8718" s="13"/>
      <c r="Q8718" s="13"/>
      <c r="R8718" s="13"/>
      <c r="S8718" s="13"/>
      <c r="T8718" s="13"/>
      <c r="U8718" s="13"/>
      <c r="V8718" s="13"/>
      <c r="W8718" s="13"/>
      <c r="X8718" s="13"/>
      <c r="Y8718" s="13"/>
      <c r="Z8718" s="13"/>
      <c r="AA8718" s="13"/>
      <c r="AB8718" s="13"/>
      <c r="AC8718" s="13"/>
      <c r="AD8718" s="13"/>
      <c r="AE8718" s="13"/>
      <c r="AF8718" s="13"/>
      <c r="AG8718" s="13"/>
      <c r="AH8718" s="13"/>
      <c r="AI8718" s="13"/>
      <c r="AJ8718" s="13"/>
      <c r="AK8718" s="13"/>
      <c r="AL8718" s="13"/>
      <c r="AM8718" s="13"/>
      <c r="AN8718" s="13"/>
      <c r="AO8718" s="13"/>
      <c r="AP8718" s="13"/>
      <c r="AQ8718" s="13"/>
    </row>
    <row r="8719" spans="1:43" x14ac:dyDescent="0.3">
      <c r="A8719" s="12"/>
      <c r="B8719" s="13"/>
      <c r="C8719" s="13"/>
      <c r="D8719" s="13"/>
      <c r="E8719" s="13"/>
      <c r="F8719" s="13"/>
      <c r="G8719" s="13"/>
      <c r="H8719" s="13"/>
      <c r="I8719" s="13"/>
      <c r="J8719" s="13"/>
      <c r="K8719" s="13"/>
      <c r="L8719" s="13"/>
      <c r="M8719" s="13"/>
      <c r="N8719" s="13"/>
      <c r="O8719" s="13"/>
      <c r="P8719" s="13"/>
      <c r="Q8719" s="13"/>
      <c r="R8719" s="13"/>
      <c r="S8719" s="13"/>
      <c r="T8719" s="13"/>
      <c r="U8719" s="13"/>
      <c r="V8719" s="13"/>
      <c r="W8719" s="13"/>
      <c r="X8719" s="13"/>
      <c r="Y8719" s="13"/>
      <c r="Z8719" s="13"/>
      <c r="AA8719" s="13"/>
      <c r="AB8719" s="13"/>
      <c r="AC8719" s="13"/>
      <c r="AD8719" s="13"/>
      <c r="AE8719" s="13"/>
      <c r="AF8719" s="13"/>
      <c r="AG8719" s="13"/>
      <c r="AH8719" s="13"/>
      <c r="AI8719" s="13"/>
      <c r="AJ8719" s="13"/>
      <c r="AK8719" s="13"/>
      <c r="AL8719" s="13"/>
      <c r="AM8719" s="13"/>
      <c r="AN8719" s="13"/>
      <c r="AO8719" s="13"/>
      <c r="AP8719" s="13"/>
      <c r="AQ8719" s="13"/>
    </row>
    <row r="8720" spans="1:43" x14ac:dyDescent="0.3">
      <c r="A8720" s="12"/>
      <c r="B8720" s="13"/>
      <c r="C8720" s="13"/>
      <c r="D8720" s="13"/>
      <c r="E8720" s="13"/>
      <c r="F8720" s="13"/>
      <c r="G8720" s="13"/>
      <c r="H8720" s="13"/>
      <c r="I8720" s="13"/>
      <c r="J8720" s="13"/>
      <c r="K8720" s="13"/>
      <c r="L8720" s="13"/>
      <c r="M8720" s="13"/>
      <c r="N8720" s="13"/>
      <c r="O8720" s="13"/>
      <c r="P8720" s="13"/>
      <c r="Q8720" s="13"/>
      <c r="R8720" s="13"/>
      <c r="S8720" s="13"/>
      <c r="T8720" s="13"/>
      <c r="U8720" s="13"/>
      <c r="V8720" s="13"/>
      <c r="W8720" s="13"/>
      <c r="X8720" s="13"/>
      <c r="Y8720" s="13"/>
      <c r="Z8720" s="13"/>
      <c r="AA8720" s="13"/>
      <c r="AB8720" s="13"/>
      <c r="AC8720" s="13"/>
      <c r="AD8720" s="13"/>
      <c r="AE8720" s="13"/>
      <c r="AF8720" s="13"/>
      <c r="AG8720" s="13"/>
      <c r="AH8720" s="13"/>
      <c r="AI8720" s="13"/>
      <c r="AJ8720" s="13"/>
      <c r="AK8720" s="13"/>
      <c r="AL8720" s="13"/>
      <c r="AM8720" s="13"/>
      <c r="AN8720" s="13"/>
      <c r="AO8720" s="13"/>
      <c r="AP8720" s="13"/>
      <c r="AQ8720" s="13"/>
    </row>
    <row r="8721" spans="1:43" x14ac:dyDescent="0.3">
      <c r="A8721" s="12"/>
      <c r="B8721" s="13"/>
      <c r="C8721" s="13"/>
      <c r="D8721" s="13"/>
      <c r="E8721" s="13"/>
      <c r="F8721" s="13"/>
      <c r="G8721" s="13"/>
      <c r="H8721" s="13"/>
      <c r="I8721" s="13"/>
      <c r="J8721" s="13"/>
      <c r="K8721" s="13"/>
      <c r="L8721" s="13"/>
      <c r="M8721" s="13"/>
      <c r="N8721" s="13"/>
      <c r="O8721" s="13"/>
      <c r="P8721" s="13"/>
      <c r="Q8721" s="13"/>
      <c r="R8721" s="13"/>
      <c r="S8721" s="13"/>
      <c r="T8721" s="13"/>
      <c r="U8721" s="13"/>
      <c r="V8721" s="13"/>
      <c r="W8721" s="13"/>
      <c r="X8721" s="13"/>
      <c r="Y8721" s="13"/>
      <c r="Z8721" s="13"/>
      <c r="AA8721" s="13"/>
      <c r="AB8721" s="13"/>
      <c r="AC8721" s="13"/>
      <c r="AD8721" s="13"/>
      <c r="AE8721" s="13"/>
      <c r="AF8721" s="13"/>
      <c r="AG8721" s="13"/>
      <c r="AH8721" s="13"/>
      <c r="AI8721" s="13"/>
      <c r="AJ8721" s="13"/>
      <c r="AK8721" s="13"/>
      <c r="AL8721" s="13"/>
      <c r="AM8721" s="13"/>
      <c r="AN8721" s="13"/>
      <c r="AO8721" s="13"/>
      <c r="AP8721" s="13"/>
      <c r="AQ8721" s="13"/>
    </row>
    <row r="8722" spans="1:43" x14ac:dyDescent="0.3">
      <c r="A8722" s="12"/>
      <c r="B8722" s="13"/>
      <c r="C8722" s="13"/>
      <c r="D8722" s="13"/>
      <c r="E8722" s="13"/>
      <c r="F8722" s="13"/>
      <c r="G8722" s="13"/>
      <c r="H8722" s="13"/>
      <c r="I8722" s="13"/>
      <c r="J8722" s="13"/>
      <c r="K8722" s="13"/>
      <c r="L8722" s="13"/>
      <c r="M8722" s="13"/>
      <c r="N8722" s="13"/>
      <c r="O8722" s="13"/>
      <c r="P8722" s="13"/>
      <c r="Q8722" s="13"/>
      <c r="R8722" s="13"/>
      <c r="S8722" s="13"/>
      <c r="T8722" s="13"/>
      <c r="U8722" s="13"/>
      <c r="V8722" s="13"/>
      <c r="W8722" s="13"/>
      <c r="X8722" s="13"/>
      <c r="Y8722" s="13"/>
      <c r="Z8722" s="13"/>
      <c r="AA8722" s="13"/>
      <c r="AB8722" s="13"/>
      <c r="AC8722" s="13"/>
      <c r="AD8722" s="13"/>
      <c r="AE8722" s="13"/>
      <c r="AF8722" s="13"/>
      <c r="AG8722" s="13"/>
      <c r="AH8722" s="13"/>
      <c r="AI8722" s="13"/>
      <c r="AJ8722" s="13"/>
      <c r="AK8722" s="13"/>
      <c r="AL8722" s="13"/>
      <c r="AM8722" s="13"/>
      <c r="AN8722" s="13"/>
      <c r="AO8722" s="13"/>
      <c r="AP8722" s="13"/>
      <c r="AQ8722" s="13"/>
    </row>
    <row r="8723" spans="1:43" x14ac:dyDescent="0.3">
      <c r="A8723" s="12"/>
      <c r="B8723" s="13"/>
      <c r="C8723" s="13"/>
      <c r="D8723" s="13"/>
      <c r="E8723" s="13"/>
      <c r="F8723" s="13"/>
      <c r="G8723" s="13"/>
      <c r="H8723" s="13"/>
      <c r="I8723" s="13"/>
      <c r="J8723" s="13"/>
      <c r="K8723" s="13"/>
      <c r="L8723" s="13"/>
      <c r="M8723" s="13"/>
      <c r="N8723" s="13"/>
      <c r="O8723" s="13"/>
      <c r="P8723" s="13"/>
      <c r="Q8723" s="13"/>
      <c r="R8723" s="13"/>
      <c r="S8723" s="13"/>
      <c r="T8723" s="13"/>
      <c r="U8723" s="13"/>
      <c r="V8723" s="13"/>
      <c r="W8723" s="13"/>
      <c r="X8723" s="13"/>
      <c r="Y8723" s="13"/>
      <c r="Z8723" s="13"/>
      <c r="AA8723" s="13"/>
      <c r="AB8723" s="13"/>
      <c r="AC8723" s="13"/>
      <c r="AD8723" s="13"/>
      <c r="AE8723" s="13"/>
      <c r="AF8723" s="13"/>
      <c r="AG8723" s="13"/>
      <c r="AH8723" s="13"/>
      <c r="AI8723" s="13"/>
      <c r="AJ8723" s="13"/>
      <c r="AK8723" s="13"/>
      <c r="AL8723" s="13"/>
      <c r="AM8723" s="13"/>
      <c r="AN8723" s="13"/>
      <c r="AO8723" s="13"/>
      <c r="AP8723" s="13"/>
      <c r="AQ8723" s="13"/>
    </row>
    <row r="8724" spans="1:43" x14ac:dyDescent="0.3">
      <c r="A8724" s="12"/>
      <c r="B8724" s="13"/>
      <c r="C8724" s="13"/>
      <c r="D8724" s="13"/>
      <c r="E8724" s="13"/>
      <c r="F8724" s="13"/>
      <c r="G8724" s="13"/>
      <c r="H8724" s="13"/>
      <c r="I8724" s="13"/>
      <c r="J8724" s="13"/>
      <c r="K8724" s="13"/>
      <c r="L8724" s="13"/>
      <c r="M8724" s="13"/>
      <c r="N8724" s="13"/>
      <c r="O8724" s="13"/>
      <c r="P8724" s="13"/>
      <c r="Q8724" s="13"/>
      <c r="R8724" s="13"/>
      <c r="S8724" s="13"/>
      <c r="T8724" s="13"/>
      <c r="U8724" s="13"/>
      <c r="V8724" s="13"/>
      <c r="W8724" s="13"/>
      <c r="X8724" s="13"/>
      <c r="Y8724" s="13"/>
      <c r="Z8724" s="13"/>
      <c r="AA8724" s="13"/>
      <c r="AB8724" s="13"/>
      <c r="AC8724" s="13"/>
      <c r="AD8724" s="13"/>
      <c r="AE8724" s="13"/>
      <c r="AF8724" s="13"/>
      <c r="AG8724" s="13"/>
      <c r="AH8724" s="13"/>
      <c r="AI8724" s="13"/>
      <c r="AJ8724" s="13"/>
      <c r="AK8724" s="13"/>
      <c r="AL8724" s="13"/>
      <c r="AM8724" s="13"/>
      <c r="AN8724" s="13"/>
      <c r="AO8724" s="13"/>
      <c r="AP8724" s="13"/>
      <c r="AQ8724" s="13"/>
    </row>
    <row r="8725" spans="1:43" x14ac:dyDescent="0.3">
      <c r="A8725" s="12"/>
      <c r="B8725" s="13"/>
      <c r="C8725" s="13"/>
      <c r="D8725" s="13"/>
      <c r="E8725" s="13"/>
      <c r="F8725" s="13"/>
      <c r="G8725" s="13"/>
      <c r="H8725" s="13"/>
      <c r="I8725" s="13"/>
      <c r="J8725" s="13"/>
      <c r="K8725" s="13"/>
      <c r="L8725" s="13"/>
      <c r="M8725" s="13"/>
      <c r="N8725" s="13"/>
      <c r="O8725" s="13"/>
      <c r="P8725" s="13"/>
      <c r="Q8725" s="13"/>
      <c r="R8725" s="13"/>
      <c r="S8725" s="13"/>
      <c r="T8725" s="13"/>
      <c r="U8725" s="13"/>
      <c r="V8725" s="13"/>
      <c r="W8725" s="13"/>
      <c r="X8725" s="13"/>
      <c r="Y8725" s="13"/>
      <c r="Z8725" s="13"/>
      <c r="AA8725" s="13"/>
      <c r="AB8725" s="13"/>
      <c r="AC8725" s="13"/>
      <c r="AD8725" s="13"/>
      <c r="AE8725" s="13"/>
      <c r="AF8725" s="13"/>
      <c r="AG8725" s="13"/>
      <c r="AH8725" s="13"/>
      <c r="AI8725" s="13"/>
      <c r="AJ8725" s="13"/>
      <c r="AK8725" s="13"/>
      <c r="AL8725" s="13"/>
      <c r="AM8725" s="13"/>
      <c r="AN8725" s="13"/>
      <c r="AO8725" s="13"/>
      <c r="AP8725" s="13"/>
      <c r="AQ8725" s="13"/>
    </row>
    <row r="8726" spans="1:43" x14ac:dyDescent="0.3">
      <c r="A8726" s="12"/>
      <c r="B8726" s="13"/>
      <c r="C8726" s="13"/>
      <c r="D8726" s="13"/>
      <c r="E8726" s="13"/>
      <c r="F8726" s="13"/>
      <c r="G8726" s="13"/>
      <c r="H8726" s="13"/>
      <c r="I8726" s="13"/>
      <c r="J8726" s="13"/>
      <c r="K8726" s="13"/>
      <c r="L8726" s="13"/>
      <c r="M8726" s="13"/>
      <c r="N8726" s="13"/>
      <c r="O8726" s="13"/>
      <c r="P8726" s="13"/>
      <c r="Q8726" s="13"/>
      <c r="R8726" s="13"/>
      <c r="S8726" s="13"/>
      <c r="T8726" s="13"/>
      <c r="U8726" s="13"/>
      <c r="V8726" s="13"/>
      <c r="W8726" s="13"/>
      <c r="X8726" s="13"/>
      <c r="Y8726" s="13"/>
      <c r="Z8726" s="13"/>
      <c r="AA8726" s="13"/>
      <c r="AB8726" s="13"/>
      <c r="AC8726" s="13"/>
      <c r="AD8726" s="13"/>
      <c r="AE8726" s="13"/>
      <c r="AF8726" s="13"/>
      <c r="AG8726" s="13"/>
      <c r="AH8726" s="13"/>
      <c r="AI8726" s="13"/>
      <c r="AJ8726" s="13"/>
      <c r="AK8726" s="13"/>
      <c r="AL8726" s="13"/>
      <c r="AM8726" s="13"/>
      <c r="AN8726" s="13"/>
      <c r="AO8726" s="13"/>
      <c r="AP8726" s="13"/>
      <c r="AQ8726" s="13"/>
    </row>
    <row r="8727" spans="1:43" x14ac:dyDescent="0.3">
      <c r="A8727" s="12"/>
      <c r="B8727" s="13"/>
      <c r="C8727" s="13"/>
      <c r="D8727" s="13"/>
      <c r="E8727" s="13"/>
      <c r="F8727" s="13"/>
      <c r="G8727" s="13"/>
      <c r="H8727" s="13"/>
      <c r="I8727" s="13"/>
      <c r="J8727" s="13"/>
      <c r="K8727" s="13"/>
      <c r="L8727" s="13"/>
      <c r="M8727" s="13"/>
      <c r="N8727" s="13"/>
      <c r="O8727" s="13"/>
      <c r="P8727" s="13"/>
      <c r="Q8727" s="13"/>
      <c r="R8727" s="13"/>
      <c r="S8727" s="13"/>
      <c r="T8727" s="13"/>
      <c r="U8727" s="13"/>
      <c r="V8727" s="13"/>
      <c r="W8727" s="13"/>
      <c r="X8727" s="13"/>
      <c r="Y8727" s="13"/>
      <c r="Z8727" s="13"/>
      <c r="AA8727" s="13"/>
      <c r="AB8727" s="13"/>
      <c r="AC8727" s="13"/>
      <c r="AD8727" s="13"/>
      <c r="AE8727" s="13"/>
      <c r="AF8727" s="13"/>
      <c r="AG8727" s="13"/>
      <c r="AH8727" s="13"/>
      <c r="AI8727" s="13"/>
      <c r="AJ8727" s="13"/>
      <c r="AK8727" s="13"/>
      <c r="AL8727" s="13"/>
      <c r="AM8727" s="13"/>
      <c r="AN8727" s="13"/>
      <c r="AO8727" s="13"/>
      <c r="AP8727" s="13"/>
      <c r="AQ8727" s="13"/>
    </row>
    <row r="8728" spans="1:43" x14ac:dyDescent="0.3">
      <c r="A8728" s="12"/>
      <c r="B8728" s="13"/>
      <c r="C8728" s="13"/>
      <c r="D8728" s="13"/>
      <c r="E8728" s="13"/>
      <c r="F8728" s="13"/>
      <c r="G8728" s="13"/>
      <c r="H8728" s="13"/>
      <c r="I8728" s="13"/>
      <c r="J8728" s="13"/>
      <c r="K8728" s="13"/>
      <c r="L8728" s="13"/>
      <c r="M8728" s="13"/>
      <c r="N8728" s="13"/>
      <c r="O8728" s="13"/>
      <c r="P8728" s="13"/>
      <c r="Q8728" s="13"/>
      <c r="R8728" s="13"/>
      <c r="S8728" s="13"/>
      <c r="T8728" s="13"/>
      <c r="U8728" s="13"/>
      <c r="V8728" s="13"/>
      <c r="W8728" s="13"/>
      <c r="X8728" s="13"/>
      <c r="Y8728" s="13"/>
      <c r="Z8728" s="13"/>
      <c r="AA8728" s="13"/>
      <c r="AB8728" s="13"/>
      <c r="AC8728" s="13"/>
      <c r="AD8728" s="13"/>
      <c r="AE8728" s="13"/>
      <c r="AF8728" s="13"/>
      <c r="AG8728" s="13"/>
      <c r="AH8728" s="13"/>
      <c r="AI8728" s="13"/>
      <c r="AJ8728" s="13"/>
      <c r="AK8728" s="13"/>
      <c r="AL8728" s="13"/>
      <c r="AM8728" s="13"/>
      <c r="AN8728" s="13"/>
      <c r="AO8728" s="13"/>
      <c r="AP8728" s="13"/>
      <c r="AQ8728" s="13"/>
    </row>
    <row r="8729" spans="1:43" x14ac:dyDescent="0.3">
      <c r="A8729" s="12"/>
      <c r="B8729" s="13"/>
      <c r="C8729" s="13"/>
      <c r="D8729" s="13"/>
      <c r="E8729" s="13"/>
      <c r="F8729" s="13"/>
      <c r="G8729" s="13"/>
      <c r="H8729" s="13"/>
      <c r="I8729" s="13"/>
      <c r="J8729" s="13"/>
      <c r="K8729" s="13"/>
      <c r="L8729" s="13"/>
      <c r="M8729" s="13"/>
      <c r="N8729" s="13"/>
      <c r="O8729" s="13"/>
      <c r="P8729" s="13"/>
      <c r="Q8729" s="13"/>
      <c r="R8729" s="13"/>
      <c r="S8729" s="13"/>
      <c r="T8729" s="13"/>
      <c r="U8729" s="13"/>
      <c r="V8729" s="13"/>
      <c r="W8729" s="13"/>
      <c r="X8729" s="13"/>
      <c r="Y8729" s="13"/>
      <c r="Z8729" s="13"/>
      <c r="AA8729" s="13"/>
      <c r="AB8729" s="13"/>
      <c r="AC8729" s="13"/>
      <c r="AD8729" s="13"/>
      <c r="AE8729" s="13"/>
      <c r="AF8729" s="13"/>
      <c r="AG8729" s="13"/>
      <c r="AH8729" s="13"/>
      <c r="AI8729" s="13"/>
      <c r="AJ8729" s="13"/>
      <c r="AK8729" s="13"/>
      <c r="AL8729" s="13"/>
      <c r="AM8729" s="13"/>
      <c r="AN8729" s="13"/>
      <c r="AO8729" s="13"/>
      <c r="AP8729" s="13"/>
      <c r="AQ8729" s="13"/>
    </row>
    <row r="8730" spans="1:43" x14ac:dyDescent="0.3">
      <c r="A8730" s="12"/>
      <c r="B8730" s="13"/>
      <c r="C8730" s="13"/>
      <c r="D8730" s="13"/>
      <c r="E8730" s="13"/>
      <c r="F8730" s="13"/>
      <c r="G8730" s="13"/>
      <c r="H8730" s="13"/>
      <c r="I8730" s="13"/>
      <c r="J8730" s="13"/>
      <c r="K8730" s="13"/>
      <c r="L8730" s="13"/>
      <c r="M8730" s="13"/>
      <c r="N8730" s="13"/>
      <c r="O8730" s="13"/>
      <c r="P8730" s="13"/>
      <c r="Q8730" s="13"/>
      <c r="R8730" s="13"/>
      <c r="S8730" s="13"/>
      <c r="T8730" s="13"/>
      <c r="U8730" s="13"/>
      <c r="V8730" s="13"/>
      <c r="W8730" s="13"/>
      <c r="X8730" s="13"/>
      <c r="Y8730" s="13"/>
      <c r="Z8730" s="13"/>
      <c r="AA8730" s="13"/>
      <c r="AB8730" s="13"/>
      <c r="AC8730" s="13"/>
      <c r="AD8730" s="13"/>
      <c r="AE8730" s="13"/>
      <c r="AF8730" s="13"/>
      <c r="AG8730" s="13"/>
      <c r="AH8730" s="13"/>
      <c r="AI8730" s="13"/>
      <c r="AJ8730" s="13"/>
      <c r="AK8730" s="13"/>
      <c r="AL8730" s="13"/>
      <c r="AM8730" s="13"/>
      <c r="AN8730" s="13"/>
      <c r="AO8730" s="13"/>
      <c r="AP8730" s="13"/>
      <c r="AQ8730" s="13"/>
    </row>
    <row r="8731" spans="1:43" x14ac:dyDescent="0.3">
      <c r="A8731" s="12"/>
      <c r="B8731" s="13"/>
      <c r="C8731" s="13"/>
      <c r="D8731" s="13"/>
      <c r="E8731" s="13"/>
      <c r="F8731" s="13"/>
      <c r="G8731" s="13"/>
      <c r="H8731" s="13"/>
      <c r="I8731" s="13"/>
      <c r="J8731" s="13"/>
      <c r="K8731" s="13"/>
      <c r="L8731" s="13"/>
      <c r="M8731" s="13"/>
      <c r="N8731" s="13"/>
      <c r="O8731" s="13"/>
      <c r="P8731" s="13"/>
      <c r="Q8731" s="13"/>
      <c r="R8731" s="13"/>
      <c r="S8731" s="13"/>
      <c r="T8731" s="13"/>
      <c r="U8731" s="13"/>
      <c r="V8731" s="13"/>
      <c r="W8731" s="13"/>
      <c r="X8731" s="13"/>
      <c r="Y8731" s="13"/>
      <c r="Z8731" s="13"/>
      <c r="AA8731" s="13"/>
      <c r="AB8731" s="13"/>
      <c r="AC8731" s="13"/>
      <c r="AD8731" s="13"/>
      <c r="AE8731" s="13"/>
      <c r="AF8731" s="13"/>
      <c r="AG8731" s="13"/>
      <c r="AH8731" s="13"/>
      <c r="AI8731" s="13"/>
      <c r="AJ8731" s="13"/>
      <c r="AK8731" s="13"/>
      <c r="AL8731" s="13"/>
      <c r="AM8731" s="13"/>
      <c r="AN8731" s="13"/>
      <c r="AO8731" s="13"/>
      <c r="AP8731" s="13"/>
      <c r="AQ8731" s="13"/>
    </row>
    <row r="8732" spans="1:43" x14ac:dyDescent="0.3">
      <c r="A8732" s="12"/>
      <c r="B8732" s="13"/>
      <c r="C8732" s="13"/>
      <c r="D8732" s="13"/>
      <c r="E8732" s="13"/>
      <c r="F8732" s="13"/>
      <c r="G8732" s="13"/>
      <c r="H8732" s="13"/>
      <c r="I8732" s="13"/>
      <c r="J8732" s="13"/>
      <c r="K8732" s="13"/>
      <c r="L8732" s="13"/>
      <c r="M8732" s="13"/>
      <c r="N8732" s="13"/>
      <c r="O8732" s="13"/>
      <c r="P8732" s="13"/>
      <c r="Q8732" s="13"/>
      <c r="R8732" s="13"/>
      <c r="S8732" s="13"/>
      <c r="T8732" s="13"/>
      <c r="U8732" s="13"/>
      <c r="V8732" s="13"/>
      <c r="W8732" s="13"/>
      <c r="X8732" s="13"/>
      <c r="Y8732" s="13"/>
      <c r="Z8732" s="13"/>
      <c r="AA8732" s="13"/>
      <c r="AB8732" s="13"/>
      <c r="AC8732" s="13"/>
      <c r="AD8732" s="13"/>
      <c r="AE8732" s="13"/>
      <c r="AF8732" s="13"/>
      <c r="AG8732" s="13"/>
      <c r="AH8732" s="13"/>
      <c r="AI8732" s="13"/>
      <c r="AJ8732" s="13"/>
      <c r="AK8732" s="13"/>
      <c r="AL8732" s="13"/>
      <c r="AM8732" s="13"/>
      <c r="AN8732" s="13"/>
      <c r="AO8732" s="13"/>
      <c r="AP8732" s="13"/>
      <c r="AQ8732" s="13"/>
    </row>
    <row r="8733" spans="1:43" x14ac:dyDescent="0.3">
      <c r="A8733" s="12"/>
      <c r="B8733" s="13"/>
      <c r="C8733" s="13"/>
      <c r="D8733" s="13"/>
      <c r="E8733" s="13"/>
      <c r="F8733" s="13"/>
      <c r="G8733" s="13"/>
      <c r="H8733" s="13"/>
      <c r="I8733" s="13"/>
      <c r="J8733" s="13"/>
      <c r="K8733" s="13"/>
      <c r="L8733" s="13"/>
      <c r="M8733" s="13"/>
      <c r="N8733" s="13"/>
      <c r="O8733" s="13"/>
      <c r="P8733" s="13"/>
      <c r="Q8733" s="13"/>
      <c r="R8733" s="13"/>
      <c r="S8733" s="13"/>
      <c r="T8733" s="13"/>
      <c r="U8733" s="13"/>
      <c r="V8733" s="13"/>
      <c r="W8733" s="13"/>
      <c r="X8733" s="13"/>
      <c r="Y8733" s="13"/>
      <c r="Z8733" s="13"/>
      <c r="AA8733" s="13"/>
      <c r="AB8733" s="13"/>
      <c r="AC8733" s="13"/>
      <c r="AD8733" s="13"/>
      <c r="AE8733" s="13"/>
      <c r="AF8733" s="13"/>
      <c r="AG8733" s="13"/>
      <c r="AH8733" s="13"/>
      <c r="AI8733" s="13"/>
      <c r="AJ8733" s="13"/>
      <c r="AK8733" s="13"/>
      <c r="AL8733" s="13"/>
      <c r="AM8733" s="13"/>
      <c r="AN8733" s="13"/>
      <c r="AO8733" s="13"/>
      <c r="AP8733" s="13"/>
      <c r="AQ8733" s="13"/>
    </row>
    <row r="8734" spans="1:43" x14ac:dyDescent="0.3">
      <c r="A8734" s="12"/>
      <c r="B8734" s="13"/>
      <c r="C8734" s="13"/>
      <c r="D8734" s="13"/>
      <c r="E8734" s="13"/>
      <c r="F8734" s="13"/>
      <c r="G8734" s="13"/>
      <c r="H8734" s="13"/>
      <c r="I8734" s="13"/>
      <c r="J8734" s="13"/>
      <c r="K8734" s="13"/>
      <c r="L8734" s="13"/>
      <c r="M8734" s="13"/>
      <c r="N8734" s="13"/>
      <c r="O8734" s="13"/>
      <c r="P8734" s="13"/>
      <c r="Q8734" s="13"/>
      <c r="R8734" s="13"/>
      <c r="S8734" s="13"/>
      <c r="T8734" s="13"/>
      <c r="U8734" s="13"/>
      <c r="V8734" s="13"/>
      <c r="W8734" s="13"/>
      <c r="X8734" s="13"/>
      <c r="Y8734" s="13"/>
      <c r="Z8734" s="13"/>
      <c r="AA8734" s="13"/>
      <c r="AB8734" s="13"/>
      <c r="AC8734" s="13"/>
      <c r="AD8734" s="13"/>
      <c r="AE8734" s="13"/>
      <c r="AF8734" s="13"/>
      <c r="AG8734" s="13"/>
      <c r="AH8734" s="13"/>
      <c r="AI8734" s="13"/>
      <c r="AJ8734" s="13"/>
      <c r="AK8734" s="13"/>
      <c r="AL8734" s="13"/>
      <c r="AM8734" s="13"/>
      <c r="AN8734" s="13"/>
      <c r="AO8734" s="13"/>
      <c r="AP8734" s="13"/>
      <c r="AQ8734" s="13"/>
    </row>
    <row r="8735" spans="1:43" x14ac:dyDescent="0.3">
      <c r="A8735" s="12"/>
      <c r="B8735" s="13"/>
      <c r="C8735" s="13"/>
      <c r="D8735" s="13"/>
      <c r="E8735" s="13"/>
      <c r="F8735" s="13"/>
      <c r="G8735" s="13"/>
      <c r="H8735" s="13"/>
      <c r="I8735" s="13"/>
      <c r="J8735" s="13"/>
      <c r="K8735" s="13"/>
      <c r="L8735" s="13"/>
      <c r="M8735" s="13"/>
      <c r="N8735" s="13"/>
      <c r="O8735" s="13"/>
      <c r="P8735" s="13"/>
      <c r="Q8735" s="13"/>
      <c r="R8735" s="13"/>
      <c r="S8735" s="13"/>
      <c r="T8735" s="13"/>
      <c r="U8735" s="13"/>
      <c r="V8735" s="13"/>
      <c r="W8735" s="13"/>
      <c r="X8735" s="13"/>
      <c r="Y8735" s="13"/>
      <c r="Z8735" s="13"/>
      <c r="AA8735" s="13"/>
      <c r="AB8735" s="13"/>
      <c r="AC8735" s="13"/>
      <c r="AD8735" s="13"/>
      <c r="AE8735" s="13"/>
      <c r="AF8735" s="13"/>
      <c r="AG8735" s="13"/>
      <c r="AH8735" s="13"/>
      <c r="AI8735" s="13"/>
      <c r="AJ8735" s="13"/>
      <c r="AK8735" s="13"/>
      <c r="AL8735" s="13"/>
      <c r="AM8735" s="13"/>
      <c r="AN8735" s="13"/>
      <c r="AO8735" s="13"/>
      <c r="AP8735" s="13"/>
      <c r="AQ8735" s="13"/>
    </row>
    <row r="8736" spans="1:43" x14ac:dyDescent="0.3">
      <c r="A8736" s="12"/>
      <c r="B8736" s="13"/>
      <c r="C8736" s="13"/>
      <c r="D8736" s="13"/>
      <c r="E8736" s="13"/>
      <c r="F8736" s="13"/>
      <c r="G8736" s="13"/>
      <c r="H8736" s="13"/>
      <c r="I8736" s="13"/>
      <c r="J8736" s="13"/>
      <c r="K8736" s="13"/>
      <c r="L8736" s="13"/>
      <c r="M8736" s="13"/>
      <c r="N8736" s="13"/>
      <c r="O8736" s="13"/>
      <c r="P8736" s="13"/>
      <c r="Q8736" s="13"/>
      <c r="R8736" s="13"/>
      <c r="S8736" s="13"/>
      <c r="T8736" s="13"/>
      <c r="U8736" s="13"/>
      <c r="V8736" s="13"/>
      <c r="W8736" s="13"/>
      <c r="X8736" s="13"/>
      <c r="Y8736" s="13"/>
      <c r="Z8736" s="13"/>
      <c r="AA8736" s="13"/>
      <c r="AB8736" s="13"/>
      <c r="AC8736" s="13"/>
      <c r="AD8736" s="13"/>
      <c r="AE8736" s="13"/>
      <c r="AF8736" s="13"/>
      <c r="AG8736" s="13"/>
      <c r="AH8736" s="13"/>
      <c r="AI8736" s="13"/>
      <c r="AJ8736" s="13"/>
      <c r="AK8736" s="13"/>
      <c r="AL8736" s="13"/>
      <c r="AM8736" s="13"/>
      <c r="AN8736" s="13"/>
      <c r="AO8736" s="13"/>
      <c r="AP8736" s="13"/>
      <c r="AQ8736" s="13"/>
    </row>
    <row r="8737" spans="1:43" x14ac:dyDescent="0.3">
      <c r="A8737" s="12"/>
      <c r="B8737" s="13"/>
      <c r="C8737" s="13"/>
      <c r="D8737" s="13"/>
      <c r="E8737" s="13"/>
      <c r="F8737" s="13"/>
      <c r="G8737" s="13"/>
      <c r="H8737" s="13"/>
      <c r="I8737" s="13"/>
      <c r="J8737" s="13"/>
      <c r="K8737" s="13"/>
      <c r="L8737" s="13"/>
      <c r="M8737" s="13"/>
      <c r="N8737" s="13"/>
      <c r="O8737" s="13"/>
      <c r="P8737" s="13"/>
      <c r="Q8737" s="13"/>
      <c r="R8737" s="13"/>
      <c r="S8737" s="13"/>
      <c r="T8737" s="13"/>
      <c r="U8737" s="13"/>
      <c r="V8737" s="13"/>
      <c r="W8737" s="13"/>
      <c r="X8737" s="13"/>
      <c r="Y8737" s="13"/>
      <c r="Z8737" s="13"/>
      <c r="AA8737" s="13"/>
      <c r="AB8737" s="13"/>
      <c r="AC8737" s="13"/>
      <c r="AD8737" s="13"/>
      <c r="AE8737" s="13"/>
      <c r="AF8737" s="13"/>
      <c r="AG8737" s="13"/>
      <c r="AH8737" s="13"/>
      <c r="AI8737" s="13"/>
      <c r="AJ8737" s="13"/>
      <c r="AK8737" s="13"/>
      <c r="AL8737" s="13"/>
      <c r="AM8737" s="13"/>
      <c r="AN8737" s="13"/>
      <c r="AO8737" s="13"/>
      <c r="AP8737" s="13"/>
      <c r="AQ8737" s="13"/>
    </row>
    <row r="8738" spans="1:43" x14ac:dyDescent="0.3">
      <c r="A8738" s="12"/>
      <c r="B8738" s="13"/>
      <c r="C8738" s="13"/>
      <c r="D8738" s="13"/>
      <c r="E8738" s="13"/>
      <c r="F8738" s="13"/>
      <c r="G8738" s="13"/>
      <c r="H8738" s="13"/>
      <c r="I8738" s="13"/>
      <c r="J8738" s="13"/>
      <c r="K8738" s="13"/>
      <c r="L8738" s="13"/>
      <c r="M8738" s="13"/>
      <c r="N8738" s="13"/>
      <c r="O8738" s="13"/>
      <c r="P8738" s="13"/>
      <c r="Q8738" s="13"/>
      <c r="R8738" s="13"/>
      <c r="S8738" s="13"/>
      <c r="T8738" s="13"/>
      <c r="U8738" s="13"/>
      <c r="V8738" s="13"/>
      <c r="W8738" s="13"/>
      <c r="X8738" s="13"/>
      <c r="Y8738" s="13"/>
      <c r="Z8738" s="13"/>
      <c r="AA8738" s="13"/>
      <c r="AB8738" s="13"/>
      <c r="AC8738" s="13"/>
      <c r="AD8738" s="13"/>
      <c r="AE8738" s="13"/>
      <c r="AF8738" s="13"/>
      <c r="AG8738" s="13"/>
      <c r="AH8738" s="13"/>
      <c r="AI8738" s="13"/>
      <c r="AJ8738" s="13"/>
      <c r="AK8738" s="13"/>
      <c r="AL8738" s="13"/>
      <c r="AM8738" s="13"/>
      <c r="AN8738" s="13"/>
      <c r="AO8738" s="13"/>
      <c r="AP8738" s="13"/>
      <c r="AQ8738" s="13"/>
    </row>
    <row r="8739" spans="1:43" x14ac:dyDescent="0.3">
      <c r="A8739" s="12"/>
      <c r="B8739" s="13"/>
      <c r="C8739" s="13"/>
      <c r="D8739" s="13"/>
      <c r="E8739" s="13"/>
      <c r="F8739" s="13"/>
      <c r="G8739" s="13"/>
      <c r="H8739" s="13"/>
      <c r="I8739" s="13"/>
      <c r="J8739" s="13"/>
      <c r="K8739" s="13"/>
      <c r="L8739" s="13"/>
      <c r="M8739" s="13"/>
      <c r="N8739" s="13"/>
      <c r="O8739" s="13"/>
      <c r="P8739" s="13"/>
      <c r="Q8739" s="13"/>
      <c r="R8739" s="13"/>
      <c r="S8739" s="13"/>
      <c r="T8739" s="13"/>
      <c r="U8739" s="13"/>
      <c r="V8739" s="13"/>
      <c r="W8739" s="13"/>
      <c r="X8739" s="13"/>
      <c r="Y8739" s="13"/>
      <c r="Z8739" s="13"/>
      <c r="AA8739" s="13"/>
      <c r="AB8739" s="13"/>
      <c r="AC8739" s="13"/>
      <c r="AD8739" s="13"/>
      <c r="AE8739" s="13"/>
      <c r="AF8739" s="13"/>
      <c r="AG8739" s="13"/>
      <c r="AH8739" s="13"/>
      <c r="AI8739" s="13"/>
      <c r="AJ8739" s="13"/>
      <c r="AK8739" s="13"/>
      <c r="AL8739" s="13"/>
      <c r="AM8739" s="13"/>
      <c r="AN8739" s="13"/>
      <c r="AO8739" s="13"/>
      <c r="AP8739" s="13"/>
      <c r="AQ8739" s="13"/>
    </row>
    <row r="8740" spans="1:43" x14ac:dyDescent="0.3">
      <c r="A8740" s="12"/>
      <c r="B8740" s="13"/>
      <c r="C8740" s="13"/>
      <c r="D8740" s="13"/>
      <c r="E8740" s="13"/>
      <c r="F8740" s="13"/>
      <c r="G8740" s="13"/>
      <c r="H8740" s="13"/>
      <c r="I8740" s="13"/>
      <c r="J8740" s="13"/>
      <c r="K8740" s="13"/>
      <c r="L8740" s="13"/>
      <c r="M8740" s="13"/>
      <c r="N8740" s="13"/>
      <c r="O8740" s="13"/>
      <c r="P8740" s="13"/>
      <c r="Q8740" s="13"/>
      <c r="R8740" s="13"/>
      <c r="S8740" s="13"/>
      <c r="T8740" s="13"/>
      <c r="U8740" s="13"/>
      <c r="V8740" s="13"/>
      <c r="W8740" s="13"/>
      <c r="X8740" s="13"/>
      <c r="Y8740" s="13"/>
      <c r="Z8740" s="13"/>
      <c r="AA8740" s="13"/>
      <c r="AB8740" s="13"/>
      <c r="AC8740" s="13"/>
      <c r="AD8740" s="13"/>
      <c r="AE8740" s="13"/>
      <c r="AF8740" s="13"/>
      <c r="AG8740" s="13"/>
      <c r="AH8740" s="13"/>
      <c r="AI8740" s="13"/>
      <c r="AJ8740" s="13"/>
      <c r="AK8740" s="13"/>
      <c r="AL8740" s="13"/>
      <c r="AM8740" s="13"/>
      <c r="AN8740" s="13"/>
      <c r="AO8740" s="13"/>
      <c r="AP8740" s="13"/>
      <c r="AQ8740" s="13"/>
    </row>
    <row r="8741" spans="1:43" x14ac:dyDescent="0.3">
      <c r="A8741" s="12"/>
      <c r="B8741" s="13"/>
      <c r="C8741" s="13"/>
      <c r="D8741" s="13"/>
      <c r="E8741" s="13"/>
      <c r="F8741" s="13"/>
      <c r="G8741" s="13"/>
      <c r="H8741" s="13"/>
      <c r="I8741" s="13"/>
      <c r="J8741" s="13"/>
      <c r="K8741" s="13"/>
      <c r="L8741" s="13"/>
      <c r="M8741" s="13"/>
      <c r="N8741" s="13"/>
      <c r="O8741" s="13"/>
      <c r="P8741" s="13"/>
      <c r="Q8741" s="13"/>
      <c r="R8741" s="13"/>
      <c r="S8741" s="13"/>
      <c r="T8741" s="13"/>
      <c r="U8741" s="13"/>
      <c r="V8741" s="13"/>
      <c r="W8741" s="13"/>
      <c r="X8741" s="13"/>
      <c r="Y8741" s="13"/>
      <c r="Z8741" s="13"/>
      <c r="AA8741" s="13"/>
      <c r="AB8741" s="13"/>
      <c r="AC8741" s="13"/>
      <c r="AD8741" s="13"/>
      <c r="AE8741" s="13"/>
      <c r="AF8741" s="13"/>
      <c r="AG8741" s="13"/>
      <c r="AH8741" s="13"/>
      <c r="AI8741" s="13"/>
      <c r="AJ8741" s="13"/>
      <c r="AK8741" s="13"/>
      <c r="AL8741" s="13"/>
      <c r="AM8741" s="13"/>
      <c r="AN8741" s="13"/>
      <c r="AO8741" s="13"/>
      <c r="AP8741" s="13"/>
      <c r="AQ8741" s="13"/>
    </row>
    <row r="8742" spans="1:43" x14ac:dyDescent="0.3">
      <c r="A8742" s="12"/>
      <c r="B8742" s="13"/>
      <c r="C8742" s="13"/>
      <c r="D8742" s="13"/>
      <c r="E8742" s="13"/>
      <c r="F8742" s="13"/>
      <c r="G8742" s="13"/>
      <c r="H8742" s="13"/>
      <c r="I8742" s="13"/>
      <c r="J8742" s="13"/>
      <c r="K8742" s="13"/>
      <c r="L8742" s="13"/>
      <c r="M8742" s="13"/>
      <c r="N8742" s="13"/>
      <c r="O8742" s="13"/>
      <c r="P8742" s="13"/>
      <c r="Q8742" s="13"/>
      <c r="R8742" s="13"/>
      <c r="S8742" s="13"/>
      <c r="T8742" s="13"/>
      <c r="U8742" s="13"/>
      <c r="V8742" s="13"/>
      <c r="W8742" s="13"/>
      <c r="X8742" s="13"/>
      <c r="Y8742" s="13"/>
      <c r="Z8742" s="13"/>
      <c r="AA8742" s="13"/>
      <c r="AB8742" s="13"/>
      <c r="AC8742" s="13"/>
      <c r="AD8742" s="13"/>
      <c r="AE8742" s="13"/>
      <c r="AF8742" s="13"/>
      <c r="AG8742" s="13"/>
      <c r="AH8742" s="13"/>
      <c r="AI8742" s="13"/>
      <c r="AJ8742" s="13"/>
      <c r="AK8742" s="13"/>
      <c r="AL8742" s="13"/>
      <c r="AM8742" s="13"/>
      <c r="AN8742" s="13"/>
      <c r="AO8742" s="13"/>
      <c r="AP8742" s="13"/>
      <c r="AQ8742" s="13"/>
    </row>
    <row r="8743" spans="1:43" x14ac:dyDescent="0.3">
      <c r="A8743" s="12"/>
      <c r="B8743" s="13"/>
      <c r="C8743" s="13"/>
      <c r="D8743" s="13"/>
      <c r="E8743" s="13"/>
      <c r="F8743" s="13"/>
      <c r="G8743" s="13"/>
      <c r="H8743" s="13"/>
      <c r="I8743" s="13"/>
      <c r="J8743" s="13"/>
      <c r="K8743" s="13"/>
      <c r="L8743" s="13"/>
      <c r="M8743" s="13"/>
      <c r="N8743" s="13"/>
      <c r="O8743" s="13"/>
      <c r="P8743" s="13"/>
      <c r="Q8743" s="13"/>
      <c r="R8743" s="13"/>
      <c r="S8743" s="13"/>
      <c r="T8743" s="13"/>
      <c r="U8743" s="13"/>
      <c r="V8743" s="13"/>
      <c r="W8743" s="13"/>
      <c r="X8743" s="13"/>
      <c r="Y8743" s="13"/>
      <c r="Z8743" s="13"/>
      <c r="AA8743" s="13"/>
      <c r="AB8743" s="13"/>
      <c r="AC8743" s="13"/>
      <c r="AD8743" s="13"/>
      <c r="AE8743" s="13"/>
      <c r="AF8743" s="13"/>
      <c r="AG8743" s="13"/>
      <c r="AH8743" s="13"/>
      <c r="AI8743" s="13"/>
      <c r="AJ8743" s="13"/>
      <c r="AK8743" s="13"/>
      <c r="AL8743" s="13"/>
      <c r="AM8743" s="13"/>
      <c r="AN8743" s="13"/>
      <c r="AO8743" s="13"/>
      <c r="AP8743" s="13"/>
      <c r="AQ8743" s="13"/>
    </row>
    <row r="8744" spans="1:43" x14ac:dyDescent="0.3">
      <c r="A8744" s="12"/>
      <c r="B8744" s="13"/>
      <c r="C8744" s="13"/>
      <c r="D8744" s="13"/>
      <c r="E8744" s="13"/>
      <c r="F8744" s="13"/>
      <c r="G8744" s="13"/>
      <c r="H8744" s="13"/>
      <c r="I8744" s="13"/>
      <c r="J8744" s="13"/>
      <c r="K8744" s="13"/>
      <c r="L8744" s="13"/>
      <c r="M8744" s="13"/>
      <c r="N8744" s="13"/>
      <c r="O8744" s="13"/>
      <c r="P8744" s="13"/>
      <c r="Q8744" s="13"/>
      <c r="R8744" s="13"/>
      <c r="S8744" s="13"/>
      <c r="T8744" s="13"/>
      <c r="U8744" s="13"/>
      <c r="V8744" s="13"/>
      <c r="W8744" s="13"/>
      <c r="X8744" s="13"/>
      <c r="Y8744" s="13"/>
      <c r="Z8744" s="13"/>
      <c r="AA8744" s="13"/>
      <c r="AB8744" s="13"/>
      <c r="AC8744" s="13"/>
      <c r="AD8744" s="13"/>
      <c r="AE8744" s="13"/>
      <c r="AF8744" s="13"/>
      <c r="AG8744" s="13"/>
      <c r="AH8744" s="13"/>
      <c r="AI8744" s="13"/>
      <c r="AJ8744" s="13"/>
      <c r="AK8744" s="13"/>
      <c r="AL8744" s="13"/>
      <c r="AM8744" s="13"/>
      <c r="AN8744" s="13"/>
      <c r="AO8744" s="13"/>
      <c r="AP8744" s="13"/>
      <c r="AQ8744" s="13"/>
    </row>
    <row r="8745" spans="1:43" x14ac:dyDescent="0.3">
      <c r="A8745" s="12"/>
      <c r="B8745" s="13"/>
      <c r="C8745" s="13"/>
      <c r="D8745" s="13"/>
      <c r="E8745" s="13"/>
      <c r="F8745" s="13"/>
      <c r="G8745" s="13"/>
      <c r="H8745" s="13"/>
      <c r="I8745" s="13"/>
      <c r="J8745" s="13"/>
      <c r="K8745" s="13"/>
      <c r="L8745" s="13"/>
      <c r="M8745" s="13"/>
      <c r="N8745" s="13"/>
      <c r="O8745" s="13"/>
      <c r="P8745" s="13"/>
      <c r="Q8745" s="13"/>
      <c r="R8745" s="13"/>
      <c r="S8745" s="13"/>
      <c r="T8745" s="13"/>
      <c r="U8745" s="13"/>
      <c r="V8745" s="13"/>
      <c r="W8745" s="13"/>
      <c r="X8745" s="13"/>
      <c r="Y8745" s="13"/>
      <c r="Z8745" s="13"/>
      <c r="AA8745" s="13"/>
      <c r="AB8745" s="13"/>
      <c r="AC8745" s="13"/>
      <c r="AD8745" s="13"/>
      <c r="AE8745" s="13"/>
      <c r="AF8745" s="13"/>
      <c r="AG8745" s="13"/>
      <c r="AH8745" s="13"/>
      <c r="AI8745" s="13"/>
      <c r="AJ8745" s="13"/>
      <c r="AK8745" s="13"/>
      <c r="AL8745" s="13"/>
      <c r="AM8745" s="13"/>
      <c r="AN8745" s="13"/>
      <c r="AO8745" s="13"/>
      <c r="AP8745" s="13"/>
      <c r="AQ8745" s="13"/>
    </row>
    <row r="8746" spans="1:43" x14ac:dyDescent="0.3">
      <c r="A8746" s="12"/>
      <c r="B8746" s="13"/>
      <c r="C8746" s="13"/>
      <c r="D8746" s="13"/>
      <c r="E8746" s="13"/>
      <c r="F8746" s="13"/>
      <c r="G8746" s="13"/>
      <c r="H8746" s="13"/>
      <c r="I8746" s="13"/>
      <c r="J8746" s="13"/>
      <c r="K8746" s="13"/>
      <c r="L8746" s="13"/>
      <c r="M8746" s="13"/>
      <c r="N8746" s="13"/>
      <c r="O8746" s="13"/>
      <c r="P8746" s="13"/>
      <c r="Q8746" s="13"/>
      <c r="R8746" s="13"/>
      <c r="S8746" s="13"/>
      <c r="T8746" s="13"/>
      <c r="U8746" s="13"/>
      <c r="V8746" s="13"/>
      <c r="W8746" s="13"/>
      <c r="X8746" s="13"/>
      <c r="Y8746" s="13"/>
      <c r="Z8746" s="13"/>
      <c r="AA8746" s="13"/>
      <c r="AB8746" s="13"/>
      <c r="AC8746" s="13"/>
      <c r="AD8746" s="13"/>
      <c r="AE8746" s="13"/>
      <c r="AF8746" s="13"/>
      <c r="AG8746" s="13"/>
      <c r="AH8746" s="13"/>
      <c r="AI8746" s="13"/>
      <c r="AJ8746" s="13"/>
      <c r="AK8746" s="13"/>
      <c r="AL8746" s="13"/>
      <c r="AM8746" s="13"/>
      <c r="AN8746" s="13"/>
      <c r="AO8746" s="13"/>
      <c r="AP8746" s="13"/>
      <c r="AQ8746" s="13"/>
    </row>
    <row r="8747" spans="1:43" x14ac:dyDescent="0.3">
      <c r="A8747" s="12"/>
      <c r="B8747" s="13"/>
      <c r="C8747" s="13"/>
      <c r="D8747" s="13"/>
      <c r="E8747" s="13"/>
      <c r="F8747" s="13"/>
      <c r="G8747" s="13"/>
      <c r="H8747" s="13"/>
      <c r="I8747" s="13"/>
      <c r="J8747" s="13"/>
      <c r="K8747" s="13"/>
      <c r="L8747" s="13"/>
      <c r="M8747" s="13"/>
      <c r="N8747" s="13"/>
      <c r="O8747" s="13"/>
      <c r="P8747" s="13"/>
      <c r="Q8747" s="13"/>
      <c r="R8747" s="13"/>
      <c r="S8747" s="13"/>
      <c r="T8747" s="13"/>
      <c r="U8747" s="13"/>
      <c r="V8747" s="13"/>
      <c r="W8747" s="13"/>
      <c r="X8747" s="13"/>
      <c r="Y8747" s="13"/>
      <c r="Z8747" s="13"/>
      <c r="AA8747" s="13"/>
      <c r="AB8747" s="13"/>
      <c r="AC8747" s="13"/>
      <c r="AD8747" s="13"/>
      <c r="AE8747" s="13"/>
      <c r="AF8747" s="13"/>
      <c r="AG8747" s="13"/>
      <c r="AH8747" s="13"/>
      <c r="AI8747" s="13"/>
      <c r="AJ8747" s="13"/>
      <c r="AK8747" s="13"/>
      <c r="AL8747" s="13"/>
      <c r="AM8747" s="13"/>
      <c r="AN8747" s="13"/>
      <c r="AO8747" s="13"/>
      <c r="AP8747" s="13"/>
      <c r="AQ8747" s="13"/>
    </row>
    <row r="8748" spans="1:43" x14ac:dyDescent="0.3">
      <c r="A8748" s="12"/>
      <c r="B8748" s="13"/>
      <c r="C8748" s="13"/>
      <c r="D8748" s="13"/>
      <c r="E8748" s="13"/>
      <c r="F8748" s="13"/>
      <c r="G8748" s="13"/>
      <c r="H8748" s="13"/>
      <c r="I8748" s="13"/>
      <c r="J8748" s="13"/>
      <c r="K8748" s="13"/>
      <c r="L8748" s="13"/>
      <c r="M8748" s="13"/>
      <c r="N8748" s="13"/>
      <c r="O8748" s="13"/>
      <c r="P8748" s="13"/>
      <c r="Q8748" s="13"/>
      <c r="R8748" s="13"/>
      <c r="S8748" s="13"/>
      <c r="T8748" s="13"/>
      <c r="U8748" s="13"/>
      <c r="V8748" s="13"/>
      <c r="W8748" s="13"/>
      <c r="X8748" s="13"/>
      <c r="Y8748" s="13"/>
      <c r="Z8748" s="13"/>
      <c r="AA8748" s="13"/>
      <c r="AB8748" s="13"/>
      <c r="AC8748" s="13"/>
      <c r="AD8748" s="13"/>
      <c r="AE8748" s="13"/>
      <c r="AF8748" s="13"/>
      <c r="AG8748" s="13"/>
      <c r="AH8748" s="13"/>
      <c r="AI8748" s="13"/>
      <c r="AJ8748" s="13"/>
      <c r="AK8748" s="13"/>
      <c r="AL8748" s="13"/>
      <c r="AM8748" s="13"/>
      <c r="AN8748" s="13"/>
      <c r="AO8748" s="13"/>
      <c r="AP8748" s="13"/>
      <c r="AQ8748" s="13"/>
    </row>
    <row r="8749" spans="1:43" x14ac:dyDescent="0.3">
      <c r="A8749" s="12"/>
      <c r="B8749" s="13"/>
      <c r="C8749" s="13"/>
      <c r="D8749" s="13"/>
      <c r="E8749" s="13"/>
      <c r="F8749" s="13"/>
      <c r="G8749" s="13"/>
      <c r="H8749" s="13"/>
      <c r="I8749" s="13"/>
      <c r="J8749" s="13"/>
      <c r="K8749" s="13"/>
      <c r="L8749" s="13"/>
      <c r="M8749" s="13"/>
      <c r="N8749" s="13"/>
      <c r="O8749" s="13"/>
      <c r="P8749" s="13"/>
      <c r="Q8749" s="13"/>
      <c r="R8749" s="13"/>
      <c r="S8749" s="13"/>
      <c r="T8749" s="13"/>
      <c r="U8749" s="13"/>
      <c r="V8749" s="13"/>
      <c r="W8749" s="13"/>
      <c r="X8749" s="13"/>
      <c r="Y8749" s="13"/>
      <c r="Z8749" s="13"/>
      <c r="AA8749" s="13"/>
      <c r="AB8749" s="13"/>
      <c r="AC8749" s="13"/>
      <c r="AD8749" s="13"/>
      <c r="AE8749" s="13"/>
      <c r="AF8749" s="13"/>
      <c r="AG8749" s="13"/>
      <c r="AH8749" s="13"/>
      <c r="AI8749" s="13"/>
      <c r="AJ8749" s="13"/>
      <c r="AK8749" s="13"/>
      <c r="AL8749" s="13"/>
      <c r="AM8749" s="13"/>
      <c r="AN8749" s="13"/>
      <c r="AO8749" s="13"/>
      <c r="AP8749" s="13"/>
      <c r="AQ8749" s="13"/>
    </row>
    <row r="8750" spans="1:43" x14ac:dyDescent="0.3">
      <c r="A8750" s="12"/>
      <c r="B8750" s="13"/>
      <c r="C8750" s="13"/>
      <c r="D8750" s="13"/>
      <c r="E8750" s="13"/>
      <c r="F8750" s="13"/>
      <c r="G8750" s="13"/>
      <c r="H8750" s="13"/>
      <c r="I8750" s="13"/>
      <c r="J8750" s="13"/>
      <c r="K8750" s="13"/>
      <c r="L8750" s="13"/>
      <c r="M8750" s="13"/>
      <c r="N8750" s="13"/>
      <c r="O8750" s="13"/>
      <c r="P8750" s="13"/>
      <c r="Q8750" s="13"/>
      <c r="R8750" s="13"/>
      <c r="S8750" s="13"/>
      <c r="T8750" s="13"/>
      <c r="U8750" s="13"/>
      <c r="V8750" s="13"/>
      <c r="W8750" s="13"/>
      <c r="X8750" s="13"/>
      <c r="Y8750" s="13"/>
      <c r="Z8750" s="13"/>
      <c r="AA8750" s="13"/>
      <c r="AB8750" s="13"/>
      <c r="AC8750" s="13"/>
      <c r="AD8750" s="13"/>
      <c r="AE8750" s="13"/>
      <c r="AF8750" s="13"/>
      <c r="AG8750" s="13"/>
      <c r="AH8750" s="13"/>
      <c r="AI8750" s="13"/>
      <c r="AJ8750" s="13"/>
      <c r="AK8750" s="13"/>
      <c r="AL8750" s="13"/>
      <c r="AM8750" s="13"/>
      <c r="AN8750" s="13"/>
      <c r="AO8750" s="13"/>
      <c r="AP8750" s="13"/>
      <c r="AQ8750" s="13"/>
    </row>
    <row r="8751" spans="1:43" x14ac:dyDescent="0.3">
      <c r="A8751" s="12"/>
      <c r="B8751" s="13"/>
      <c r="C8751" s="13"/>
      <c r="D8751" s="13"/>
      <c r="E8751" s="13"/>
      <c r="F8751" s="13"/>
      <c r="G8751" s="13"/>
      <c r="H8751" s="13"/>
      <c r="I8751" s="13"/>
      <c r="J8751" s="13"/>
      <c r="K8751" s="13"/>
      <c r="L8751" s="13"/>
      <c r="M8751" s="13"/>
      <c r="N8751" s="13"/>
      <c r="O8751" s="13"/>
      <c r="P8751" s="13"/>
      <c r="Q8751" s="13"/>
      <c r="R8751" s="13"/>
      <c r="S8751" s="13"/>
      <c r="T8751" s="13"/>
      <c r="U8751" s="13"/>
      <c r="V8751" s="13"/>
      <c r="W8751" s="13"/>
      <c r="X8751" s="13"/>
      <c r="Y8751" s="13"/>
      <c r="Z8751" s="13"/>
      <c r="AA8751" s="13"/>
      <c r="AB8751" s="13"/>
      <c r="AC8751" s="13"/>
      <c r="AD8751" s="13"/>
      <c r="AE8751" s="13"/>
      <c r="AF8751" s="13"/>
      <c r="AG8751" s="13"/>
      <c r="AH8751" s="13"/>
      <c r="AI8751" s="13"/>
      <c r="AJ8751" s="13"/>
      <c r="AK8751" s="13"/>
      <c r="AL8751" s="13"/>
      <c r="AM8751" s="13"/>
      <c r="AN8751" s="13"/>
      <c r="AO8751" s="13"/>
      <c r="AP8751" s="13"/>
      <c r="AQ8751" s="13"/>
    </row>
    <row r="8752" spans="1:43" x14ac:dyDescent="0.3">
      <c r="A8752" s="12"/>
      <c r="B8752" s="13"/>
      <c r="C8752" s="13"/>
      <c r="D8752" s="13"/>
      <c r="E8752" s="13"/>
      <c r="F8752" s="13"/>
      <c r="G8752" s="13"/>
      <c r="H8752" s="13"/>
      <c r="I8752" s="13"/>
      <c r="J8752" s="13"/>
      <c r="K8752" s="13"/>
      <c r="L8752" s="13"/>
      <c r="M8752" s="13"/>
      <c r="N8752" s="13"/>
      <c r="O8752" s="13"/>
      <c r="P8752" s="13"/>
      <c r="Q8752" s="13"/>
      <c r="R8752" s="13"/>
      <c r="S8752" s="13"/>
      <c r="T8752" s="13"/>
      <c r="U8752" s="13"/>
      <c r="V8752" s="13"/>
      <c r="W8752" s="13"/>
      <c r="X8752" s="13"/>
      <c r="Y8752" s="13"/>
      <c r="Z8752" s="13"/>
      <c r="AA8752" s="13"/>
      <c r="AB8752" s="13"/>
      <c r="AC8752" s="13"/>
      <c r="AD8752" s="13"/>
      <c r="AE8752" s="13"/>
      <c r="AF8752" s="13"/>
      <c r="AG8752" s="13"/>
      <c r="AH8752" s="13"/>
      <c r="AI8752" s="13"/>
      <c r="AJ8752" s="13"/>
      <c r="AK8752" s="13"/>
      <c r="AL8752" s="13"/>
      <c r="AM8752" s="13"/>
      <c r="AN8752" s="13"/>
      <c r="AO8752" s="13"/>
      <c r="AP8752" s="13"/>
      <c r="AQ8752" s="13"/>
    </row>
    <row r="8753" spans="1:43" x14ac:dyDescent="0.3">
      <c r="A8753" s="12"/>
      <c r="B8753" s="13"/>
      <c r="C8753" s="13"/>
      <c r="D8753" s="13"/>
      <c r="E8753" s="13"/>
      <c r="F8753" s="13"/>
      <c r="G8753" s="13"/>
      <c r="H8753" s="13"/>
      <c r="I8753" s="13"/>
      <c r="J8753" s="13"/>
      <c r="K8753" s="13"/>
      <c r="L8753" s="13"/>
      <c r="M8753" s="13"/>
      <c r="N8753" s="13"/>
      <c r="O8753" s="13"/>
      <c r="P8753" s="13"/>
      <c r="Q8753" s="13"/>
      <c r="R8753" s="13"/>
      <c r="S8753" s="13"/>
      <c r="T8753" s="13"/>
      <c r="U8753" s="13"/>
      <c r="V8753" s="13"/>
      <c r="W8753" s="13"/>
      <c r="X8753" s="13"/>
      <c r="Y8753" s="13"/>
      <c r="Z8753" s="13"/>
      <c r="AA8753" s="13"/>
      <c r="AB8753" s="13"/>
      <c r="AC8753" s="13"/>
      <c r="AD8753" s="13"/>
      <c r="AE8753" s="13"/>
      <c r="AF8753" s="13"/>
      <c r="AG8753" s="13"/>
      <c r="AH8753" s="13"/>
      <c r="AI8753" s="13"/>
      <c r="AJ8753" s="13"/>
      <c r="AK8753" s="13"/>
      <c r="AL8753" s="13"/>
      <c r="AM8753" s="13"/>
      <c r="AN8753" s="13"/>
      <c r="AO8753" s="13"/>
      <c r="AP8753" s="13"/>
      <c r="AQ8753" s="13"/>
    </row>
    <row r="8754" spans="1:43" x14ac:dyDescent="0.3">
      <c r="A8754" s="12"/>
      <c r="B8754" s="13"/>
      <c r="C8754" s="13"/>
      <c r="D8754" s="13"/>
      <c r="E8754" s="13"/>
      <c r="F8754" s="13"/>
      <c r="G8754" s="13"/>
      <c r="H8754" s="13"/>
      <c r="I8754" s="13"/>
      <c r="J8754" s="13"/>
      <c r="K8754" s="13"/>
      <c r="L8754" s="13"/>
      <c r="M8754" s="13"/>
      <c r="N8754" s="13"/>
      <c r="O8754" s="13"/>
      <c r="P8754" s="13"/>
      <c r="Q8754" s="13"/>
      <c r="R8754" s="13"/>
      <c r="S8754" s="13"/>
      <c r="T8754" s="13"/>
      <c r="U8754" s="13"/>
      <c r="V8754" s="13"/>
      <c r="W8754" s="13"/>
      <c r="X8754" s="13"/>
      <c r="Y8754" s="13"/>
      <c r="Z8754" s="13"/>
      <c r="AA8754" s="13"/>
      <c r="AB8754" s="13"/>
      <c r="AC8754" s="13"/>
      <c r="AD8754" s="13"/>
      <c r="AE8754" s="13"/>
      <c r="AF8754" s="13"/>
      <c r="AG8754" s="13"/>
      <c r="AH8754" s="13"/>
      <c r="AI8754" s="13"/>
      <c r="AJ8754" s="13"/>
      <c r="AK8754" s="13"/>
      <c r="AL8754" s="13"/>
      <c r="AM8754" s="13"/>
      <c r="AN8754" s="13"/>
      <c r="AO8754" s="13"/>
      <c r="AP8754" s="13"/>
      <c r="AQ8754" s="13"/>
    </row>
    <row r="8755" spans="1:43" x14ac:dyDescent="0.3">
      <c r="A8755" s="12"/>
      <c r="B8755" s="13"/>
      <c r="C8755" s="13"/>
      <c r="D8755" s="13"/>
      <c r="E8755" s="13"/>
      <c r="F8755" s="13"/>
      <c r="G8755" s="13"/>
      <c r="H8755" s="13"/>
      <c r="I8755" s="13"/>
      <c r="J8755" s="13"/>
      <c r="K8755" s="13"/>
      <c r="L8755" s="13"/>
      <c r="M8755" s="13"/>
      <c r="N8755" s="13"/>
      <c r="O8755" s="13"/>
      <c r="P8755" s="13"/>
      <c r="Q8755" s="13"/>
      <c r="R8755" s="13"/>
      <c r="S8755" s="13"/>
      <c r="T8755" s="13"/>
      <c r="U8755" s="13"/>
      <c r="V8755" s="13"/>
      <c r="W8755" s="13"/>
      <c r="X8755" s="13"/>
      <c r="Y8755" s="13"/>
      <c r="Z8755" s="13"/>
      <c r="AA8755" s="13"/>
      <c r="AB8755" s="13"/>
      <c r="AC8755" s="13"/>
      <c r="AD8755" s="13"/>
      <c r="AE8755" s="13"/>
      <c r="AF8755" s="13"/>
      <c r="AG8755" s="13"/>
      <c r="AH8755" s="13"/>
      <c r="AI8755" s="13"/>
      <c r="AJ8755" s="13"/>
      <c r="AK8755" s="13"/>
      <c r="AL8755" s="13"/>
      <c r="AM8755" s="13"/>
      <c r="AN8755" s="13"/>
      <c r="AO8755" s="13"/>
      <c r="AP8755" s="13"/>
      <c r="AQ8755" s="13"/>
    </row>
    <row r="8756" spans="1:43" x14ac:dyDescent="0.3">
      <c r="A8756" s="12"/>
      <c r="B8756" s="13"/>
      <c r="C8756" s="13"/>
      <c r="D8756" s="13"/>
      <c r="E8756" s="13"/>
      <c r="F8756" s="13"/>
      <c r="G8756" s="13"/>
      <c r="H8756" s="13"/>
      <c r="I8756" s="13"/>
      <c r="J8756" s="13"/>
      <c r="K8756" s="13"/>
      <c r="L8756" s="13"/>
      <c r="M8756" s="13"/>
      <c r="N8756" s="13"/>
      <c r="O8756" s="13"/>
      <c r="P8756" s="13"/>
      <c r="Q8756" s="13"/>
      <c r="R8756" s="13"/>
      <c r="S8756" s="13"/>
      <c r="T8756" s="13"/>
      <c r="U8756" s="13"/>
      <c r="V8756" s="13"/>
      <c r="W8756" s="13"/>
      <c r="X8756" s="13"/>
      <c r="Y8756" s="13"/>
      <c r="Z8756" s="13"/>
      <c r="AA8756" s="13"/>
      <c r="AB8756" s="13"/>
      <c r="AC8756" s="13"/>
      <c r="AD8756" s="13"/>
      <c r="AE8756" s="13"/>
      <c r="AF8756" s="13"/>
      <c r="AG8756" s="13"/>
      <c r="AH8756" s="13"/>
      <c r="AI8756" s="13"/>
      <c r="AJ8756" s="13"/>
      <c r="AK8756" s="13"/>
      <c r="AL8756" s="13"/>
      <c r="AM8756" s="13"/>
      <c r="AN8756" s="13"/>
      <c r="AO8756" s="13"/>
      <c r="AP8756" s="13"/>
      <c r="AQ8756" s="13"/>
    </row>
    <row r="8757" spans="1:43" x14ac:dyDescent="0.3">
      <c r="A8757" s="12"/>
      <c r="B8757" s="13"/>
      <c r="C8757" s="13"/>
      <c r="D8757" s="13"/>
      <c r="E8757" s="13"/>
      <c r="F8757" s="13"/>
      <c r="G8757" s="13"/>
      <c r="H8757" s="13"/>
      <c r="I8757" s="13"/>
      <c r="J8757" s="13"/>
      <c r="K8757" s="13"/>
      <c r="L8757" s="13"/>
      <c r="M8757" s="13"/>
      <c r="N8757" s="13"/>
      <c r="O8757" s="13"/>
      <c r="P8757" s="13"/>
      <c r="Q8757" s="13"/>
      <c r="R8757" s="13"/>
      <c r="S8757" s="13"/>
      <c r="T8757" s="13"/>
      <c r="U8757" s="13"/>
      <c r="V8757" s="13"/>
      <c r="W8757" s="13"/>
      <c r="X8757" s="13"/>
      <c r="Y8757" s="13"/>
      <c r="Z8757" s="13"/>
      <c r="AA8757" s="13"/>
      <c r="AB8757" s="13"/>
      <c r="AC8757" s="13"/>
      <c r="AD8757" s="13"/>
      <c r="AE8757" s="13"/>
      <c r="AF8757" s="13"/>
      <c r="AG8757" s="13"/>
      <c r="AH8757" s="13"/>
      <c r="AI8757" s="13"/>
      <c r="AJ8757" s="13"/>
      <c r="AK8757" s="13"/>
      <c r="AL8757" s="13"/>
      <c r="AM8757" s="13"/>
      <c r="AN8757" s="13"/>
      <c r="AO8757" s="13"/>
      <c r="AP8757" s="13"/>
      <c r="AQ8757" s="13"/>
    </row>
    <row r="8758" spans="1:43" x14ac:dyDescent="0.3">
      <c r="A8758" s="12"/>
      <c r="B8758" s="13"/>
      <c r="C8758" s="13"/>
      <c r="D8758" s="13"/>
      <c r="E8758" s="13"/>
      <c r="F8758" s="13"/>
      <c r="G8758" s="13"/>
      <c r="H8758" s="13"/>
      <c r="I8758" s="13"/>
      <c r="J8758" s="13"/>
      <c r="K8758" s="13"/>
      <c r="L8758" s="13"/>
      <c r="M8758" s="13"/>
      <c r="N8758" s="13"/>
      <c r="O8758" s="13"/>
      <c r="P8758" s="13"/>
      <c r="Q8758" s="13"/>
      <c r="R8758" s="13"/>
      <c r="S8758" s="13"/>
      <c r="T8758" s="13"/>
      <c r="U8758" s="13"/>
      <c r="V8758" s="13"/>
      <c r="W8758" s="13"/>
      <c r="X8758" s="13"/>
      <c r="Y8758" s="13"/>
      <c r="Z8758" s="13"/>
      <c r="AA8758" s="13"/>
      <c r="AB8758" s="13"/>
      <c r="AC8758" s="13"/>
      <c r="AD8758" s="13"/>
      <c r="AE8758" s="13"/>
      <c r="AF8758" s="13"/>
      <c r="AG8758" s="13"/>
      <c r="AH8758" s="13"/>
      <c r="AI8758" s="13"/>
      <c r="AJ8758" s="13"/>
      <c r="AK8758" s="13"/>
      <c r="AL8758" s="13"/>
      <c r="AM8758" s="13"/>
      <c r="AN8758" s="13"/>
      <c r="AO8758" s="13"/>
      <c r="AP8758" s="13"/>
      <c r="AQ8758" s="13"/>
    </row>
    <row r="8759" spans="1:43" x14ac:dyDescent="0.3">
      <c r="A8759" s="12"/>
      <c r="B8759" s="13"/>
      <c r="C8759" s="13"/>
      <c r="D8759" s="13"/>
      <c r="E8759" s="13"/>
      <c r="F8759" s="13"/>
      <c r="G8759" s="13"/>
      <c r="H8759" s="13"/>
      <c r="I8759" s="13"/>
      <c r="J8759" s="13"/>
      <c r="K8759" s="13"/>
      <c r="L8759" s="13"/>
      <c r="M8759" s="13"/>
      <c r="N8759" s="13"/>
      <c r="O8759" s="13"/>
      <c r="P8759" s="13"/>
      <c r="Q8759" s="13"/>
      <c r="R8759" s="13"/>
      <c r="S8759" s="13"/>
      <c r="T8759" s="13"/>
      <c r="U8759" s="13"/>
      <c r="V8759" s="13"/>
      <c r="W8759" s="13"/>
      <c r="X8759" s="13"/>
      <c r="Y8759" s="13"/>
      <c r="Z8759" s="13"/>
      <c r="AA8759" s="13"/>
      <c r="AB8759" s="13"/>
      <c r="AC8759" s="13"/>
      <c r="AD8759" s="13"/>
      <c r="AE8759" s="13"/>
      <c r="AF8759" s="13"/>
      <c r="AG8759" s="13"/>
      <c r="AH8759" s="13"/>
      <c r="AI8759" s="13"/>
      <c r="AJ8759" s="13"/>
      <c r="AK8759" s="13"/>
      <c r="AL8759" s="13"/>
      <c r="AM8759" s="13"/>
      <c r="AN8759" s="13"/>
      <c r="AO8759" s="13"/>
      <c r="AP8759" s="13"/>
      <c r="AQ8759" s="13"/>
    </row>
    <row r="8760" spans="1:43" x14ac:dyDescent="0.3">
      <c r="A8760" s="12"/>
      <c r="B8760" s="13"/>
      <c r="C8760" s="13"/>
      <c r="D8760" s="13"/>
      <c r="E8760" s="13"/>
      <c r="F8760" s="13"/>
      <c r="G8760" s="13"/>
      <c r="H8760" s="13"/>
      <c r="I8760" s="13"/>
      <c r="J8760" s="13"/>
      <c r="K8760" s="13"/>
      <c r="L8760" s="13"/>
      <c r="M8760" s="13"/>
      <c r="N8760" s="13"/>
      <c r="O8760" s="13"/>
      <c r="P8760" s="13"/>
      <c r="Q8760" s="13"/>
      <c r="R8760" s="13"/>
      <c r="S8760" s="13"/>
      <c r="T8760" s="13"/>
      <c r="U8760" s="13"/>
      <c r="V8760" s="13"/>
      <c r="W8760" s="13"/>
      <c r="X8760" s="13"/>
      <c r="Y8760" s="13"/>
      <c r="Z8760" s="13"/>
      <c r="AA8760" s="13"/>
      <c r="AB8760" s="13"/>
      <c r="AC8760" s="13"/>
      <c r="AD8760" s="13"/>
      <c r="AE8760" s="13"/>
      <c r="AF8760" s="13"/>
      <c r="AG8760" s="13"/>
      <c r="AH8760" s="13"/>
      <c r="AI8760" s="13"/>
      <c r="AJ8760" s="13"/>
      <c r="AK8760" s="13"/>
      <c r="AL8760" s="13"/>
      <c r="AM8760" s="13"/>
      <c r="AN8760" s="13"/>
      <c r="AO8760" s="13"/>
      <c r="AP8760" s="13"/>
      <c r="AQ8760" s="13"/>
    </row>
    <row r="8761" spans="1:43" x14ac:dyDescent="0.3">
      <c r="A8761" s="12"/>
      <c r="B8761" s="13"/>
      <c r="C8761" s="13"/>
      <c r="D8761" s="13"/>
      <c r="E8761" s="13"/>
      <c r="F8761" s="13"/>
      <c r="G8761" s="13"/>
      <c r="H8761" s="13"/>
      <c r="I8761" s="13"/>
      <c r="J8761" s="13"/>
      <c r="K8761" s="13"/>
      <c r="L8761" s="13"/>
      <c r="M8761" s="13"/>
      <c r="N8761" s="13"/>
      <c r="O8761" s="13"/>
      <c r="P8761" s="13"/>
      <c r="Q8761" s="13"/>
      <c r="R8761" s="13"/>
      <c r="S8761" s="13"/>
      <c r="T8761" s="13"/>
      <c r="U8761" s="13"/>
      <c r="V8761" s="13"/>
      <c r="W8761" s="13"/>
      <c r="X8761" s="13"/>
      <c r="Y8761" s="13"/>
      <c r="Z8761" s="13"/>
      <c r="AA8761" s="13"/>
      <c r="AB8761" s="13"/>
      <c r="AC8761" s="13"/>
      <c r="AD8761" s="13"/>
      <c r="AE8761" s="13"/>
      <c r="AF8761" s="13"/>
      <c r="AG8761" s="13"/>
      <c r="AH8761" s="13"/>
      <c r="AI8761" s="13"/>
      <c r="AJ8761" s="13"/>
      <c r="AK8761" s="13"/>
      <c r="AL8761" s="13"/>
      <c r="AM8761" s="13"/>
      <c r="AN8761" s="13"/>
      <c r="AO8761" s="13"/>
      <c r="AP8761" s="13"/>
      <c r="AQ8761" s="13"/>
    </row>
    <row r="8762" spans="1:43" x14ac:dyDescent="0.3">
      <c r="A8762" s="12"/>
      <c r="B8762" s="13"/>
      <c r="C8762" s="13"/>
      <c r="D8762" s="13"/>
      <c r="E8762" s="13"/>
      <c r="F8762" s="13"/>
      <c r="G8762" s="13"/>
      <c r="H8762" s="13"/>
      <c r="I8762" s="13"/>
      <c r="J8762" s="13"/>
      <c r="K8762" s="13"/>
      <c r="L8762" s="13"/>
      <c r="M8762" s="13"/>
      <c r="N8762" s="13"/>
      <c r="O8762" s="13"/>
      <c r="P8762" s="13"/>
      <c r="Q8762" s="13"/>
      <c r="R8762" s="13"/>
      <c r="S8762" s="13"/>
      <c r="T8762" s="13"/>
      <c r="U8762" s="13"/>
      <c r="V8762" s="13"/>
      <c r="W8762" s="13"/>
      <c r="X8762" s="13"/>
      <c r="Y8762" s="13"/>
      <c r="Z8762" s="13"/>
      <c r="AA8762" s="13"/>
      <c r="AB8762" s="13"/>
      <c r="AC8762" s="13"/>
      <c r="AD8762" s="13"/>
      <c r="AE8762" s="13"/>
      <c r="AF8762" s="13"/>
      <c r="AG8762" s="13"/>
      <c r="AH8762" s="13"/>
      <c r="AI8762" s="13"/>
      <c r="AJ8762" s="13"/>
      <c r="AK8762" s="13"/>
      <c r="AL8762" s="13"/>
      <c r="AM8762" s="13"/>
      <c r="AN8762" s="13"/>
      <c r="AO8762" s="13"/>
      <c r="AP8762" s="13"/>
      <c r="AQ8762" s="13"/>
    </row>
    <row r="8763" spans="1:43" x14ac:dyDescent="0.3">
      <c r="A8763" s="12"/>
      <c r="B8763" s="13"/>
      <c r="C8763" s="13"/>
      <c r="D8763" s="13"/>
      <c r="E8763" s="13"/>
      <c r="F8763" s="13"/>
      <c r="G8763" s="13"/>
      <c r="H8763" s="13"/>
      <c r="I8763" s="13"/>
      <c r="J8763" s="13"/>
      <c r="K8763" s="13"/>
      <c r="L8763" s="13"/>
      <c r="M8763" s="13"/>
      <c r="N8763" s="13"/>
      <c r="O8763" s="13"/>
      <c r="P8763" s="13"/>
      <c r="Q8763" s="13"/>
      <c r="R8763" s="13"/>
      <c r="S8763" s="13"/>
      <c r="T8763" s="13"/>
      <c r="U8763" s="13"/>
      <c r="V8763" s="13"/>
      <c r="W8763" s="13"/>
      <c r="X8763" s="13"/>
      <c r="Y8763" s="13"/>
      <c r="Z8763" s="13"/>
      <c r="AA8763" s="13"/>
      <c r="AB8763" s="13"/>
      <c r="AC8763" s="13"/>
      <c r="AD8763" s="13"/>
      <c r="AE8763" s="13"/>
      <c r="AF8763" s="13"/>
      <c r="AG8763" s="13"/>
      <c r="AH8763" s="13"/>
      <c r="AI8763" s="13"/>
      <c r="AJ8763" s="13"/>
      <c r="AK8763" s="13"/>
      <c r="AL8763" s="13"/>
      <c r="AM8763" s="13"/>
      <c r="AN8763" s="13"/>
      <c r="AO8763" s="13"/>
      <c r="AP8763" s="13"/>
      <c r="AQ8763" s="13"/>
    </row>
    <row r="8764" spans="1:43" x14ac:dyDescent="0.3">
      <c r="A8764" s="12"/>
      <c r="B8764" s="13"/>
      <c r="C8764" s="13"/>
      <c r="D8764" s="13"/>
      <c r="E8764" s="13"/>
      <c r="F8764" s="13"/>
      <c r="G8764" s="13"/>
      <c r="H8764" s="13"/>
      <c r="I8764" s="13"/>
      <c r="J8764" s="13"/>
      <c r="K8764" s="13"/>
      <c r="L8764" s="13"/>
      <c r="M8764" s="13"/>
      <c r="N8764" s="13"/>
      <c r="O8764" s="13"/>
      <c r="P8764" s="13"/>
      <c r="Q8764" s="13"/>
      <c r="R8764" s="13"/>
      <c r="S8764" s="13"/>
      <c r="T8764" s="13"/>
      <c r="U8764" s="13"/>
      <c r="V8764" s="13"/>
      <c r="W8764" s="13"/>
      <c r="X8764" s="13"/>
      <c r="Y8764" s="13"/>
      <c r="Z8764" s="13"/>
      <c r="AA8764" s="13"/>
      <c r="AB8764" s="13"/>
      <c r="AC8764" s="13"/>
      <c r="AD8764" s="13"/>
      <c r="AE8764" s="13"/>
      <c r="AF8764" s="13"/>
      <c r="AG8764" s="13"/>
      <c r="AH8764" s="13"/>
      <c r="AI8764" s="13"/>
      <c r="AJ8764" s="13"/>
      <c r="AK8764" s="13"/>
      <c r="AL8764" s="13"/>
      <c r="AM8764" s="13"/>
      <c r="AN8764" s="13"/>
      <c r="AO8764" s="13"/>
      <c r="AP8764" s="13"/>
      <c r="AQ8764" s="13"/>
    </row>
    <row r="8765" spans="1:43" x14ac:dyDescent="0.3">
      <c r="A8765" s="12"/>
      <c r="B8765" s="13"/>
      <c r="C8765" s="13"/>
      <c r="D8765" s="13"/>
      <c r="E8765" s="13"/>
      <c r="F8765" s="13"/>
      <c r="G8765" s="13"/>
      <c r="H8765" s="13"/>
      <c r="I8765" s="13"/>
      <c r="J8765" s="13"/>
      <c r="K8765" s="13"/>
      <c r="L8765" s="13"/>
      <c r="M8765" s="13"/>
      <c r="N8765" s="13"/>
      <c r="O8765" s="13"/>
      <c r="P8765" s="13"/>
      <c r="Q8765" s="13"/>
      <c r="R8765" s="13"/>
      <c r="S8765" s="13"/>
      <c r="T8765" s="13"/>
      <c r="U8765" s="13"/>
      <c r="V8765" s="13"/>
      <c r="W8765" s="13"/>
      <c r="X8765" s="13"/>
      <c r="Y8765" s="13"/>
      <c r="Z8765" s="13"/>
      <c r="AA8765" s="13"/>
      <c r="AB8765" s="13"/>
      <c r="AC8765" s="13"/>
      <c r="AD8765" s="13"/>
      <c r="AE8765" s="13"/>
      <c r="AF8765" s="13"/>
      <c r="AG8765" s="13"/>
      <c r="AH8765" s="13"/>
      <c r="AI8765" s="13"/>
      <c r="AJ8765" s="13"/>
      <c r="AK8765" s="13"/>
      <c r="AL8765" s="13"/>
      <c r="AM8765" s="13"/>
      <c r="AN8765" s="13"/>
      <c r="AO8765" s="13"/>
      <c r="AP8765" s="13"/>
      <c r="AQ8765" s="13"/>
    </row>
    <row r="8766" spans="1:43" x14ac:dyDescent="0.3">
      <c r="A8766" s="12"/>
      <c r="B8766" s="13"/>
      <c r="C8766" s="13"/>
      <c r="D8766" s="13"/>
      <c r="E8766" s="13"/>
      <c r="F8766" s="13"/>
      <c r="G8766" s="13"/>
      <c r="H8766" s="13"/>
      <c r="I8766" s="13"/>
      <c r="J8766" s="13"/>
      <c r="K8766" s="13"/>
      <c r="L8766" s="13"/>
      <c r="M8766" s="13"/>
      <c r="N8766" s="13"/>
      <c r="O8766" s="13"/>
      <c r="P8766" s="13"/>
      <c r="Q8766" s="13"/>
      <c r="R8766" s="13"/>
      <c r="S8766" s="13"/>
      <c r="T8766" s="13"/>
      <c r="U8766" s="13"/>
      <c r="V8766" s="13"/>
      <c r="W8766" s="13"/>
      <c r="X8766" s="13"/>
      <c r="Y8766" s="13"/>
      <c r="Z8766" s="13"/>
      <c r="AA8766" s="13"/>
      <c r="AB8766" s="13"/>
      <c r="AC8766" s="13"/>
      <c r="AD8766" s="13"/>
      <c r="AE8766" s="13"/>
      <c r="AF8766" s="13"/>
      <c r="AG8766" s="13"/>
      <c r="AH8766" s="13"/>
      <c r="AI8766" s="13"/>
      <c r="AJ8766" s="13"/>
      <c r="AK8766" s="13"/>
      <c r="AL8766" s="13"/>
      <c r="AM8766" s="13"/>
      <c r="AN8766" s="13"/>
      <c r="AO8766" s="13"/>
      <c r="AP8766" s="13"/>
      <c r="AQ8766" s="13"/>
    </row>
    <row r="8767" spans="1:43" x14ac:dyDescent="0.3">
      <c r="A8767" s="12"/>
      <c r="B8767" s="13"/>
      <c r="C8767" s="13"/>
      <c r="D8767" s="13"/>
      <c r="E8767" s="13"/>
      <c r="F8767" s="13"/>
      <c r="G8767" s="13"/>
      <c r="H8767" s="13"/>
      <c r="I8767" s="13"/>
      <c r="J8767" s="13"/>
      <c r="K8767" s="13"/>
      <c r="L8767" s="13"/>
      <c r="M8767" s="13"/>
      <c r="N8767" s="13"/>
      <c r="O8767" s="13"/>
      <c r="P8767" s="13"/>
      <c r="Q8767" s="13"/>
      <c r="R8767" s="13"/>
      <c r="S8767" s="13"/>
      <c r="T8767" s="13"/>
      <c r="U8767" s="13"/>
      <c r="V8767" s="13"/>
      <c r="W8767" s="13"/>
      <c r="X8767" s="13"/>
      <c r="Y8767" s="13"/>
      <c r="Z8767" s="13"/>
      <c r="AA8767" s="13"/>
      <c r="AB8767" s="13"/>
      <c r="AC8767" s="13"/>
      <c r="AD8767" s="13"/>
      <c r="AE8767" s="13"/>
      <c r="AF8767" s="13"/>
      <c r="AG8767" s="13"/>
      <c r="AH8767" s="13"/>
      <c r="AI8767" s="13"/>
      <c r="AJ8767" s="13"/>
      <c r="AK8767" s="13"/>
      <c r="AL8767" s="13"/>
      <c r="AM8767" s="13"/>
      <c r="AN8767" s="13"/>
      <c r="AO8767" s="13"/>
      <c r="AP8767" s="13"/>
      <c r="AQ8767" s="13"/>
    </row>
    <row r="8768" spans="1:43" x14ac:dyDescent="0.3">
      <c r="A8768" s="12"/>
      <c r="B8768" s="13"/>
      <c r="C8768" s="13"/>
      <c r="D8768" s="13"/>
      <c r="E8768" s="13"/>
      <c r="F8768" s="13"/>
      <c r="G8768" s="13"/>
      <c r="H8768" s="13"/>
      <c r="I8768" s="13"/>
      <c r="J8768" s="13"/>
      <c r="K8768" s="13"/>
      <c r="L8768" s="13"/>
      <c r="M8768" s="13"/>
      <c r="N8768" s="13"/>
      <c r="O8768" s="13"/>
      <c r="P8768" s="13"/>
      <c r="Q8768" s="13"/>
      <c r="R8768" s="13"/>
      <c r="S8768" s="13"/>
      <c r="T8768" s="13"/>
      <c r="U8768" s="13"/>
      <c r="V8768" s="13"/>
      <c r="W8768" s="13"/>
      <c r="X8768" s="13"/>
      <c r="Y8768" s="13"/>
      <c r="Z8768" s="13"/>
      <c r="AA8768" s="13"/>
      <c r="AB8768" s="13"/>
      <c r="AC8768" s="13"/>
      <c r="AD8768" s="13"/>
      <c r="AE8768" s="13"/>
      <c r="AF8768" s="13"/>
      <c r="AG8768" s="13"/>
      <c r="AH8768" s="13"/>
      <c r="AI8768" s="13"/>
      <c r="AJ8768" s="13"/>
      <c r="AK8768" s="13"/>
      <c r="AL8768" s="13"/>
      <c r="AM8768" s="13"/>
      <c r="AN8768" s="13"/>
      <c r="AO8768" s="13"/>
      <c r="AP8768" s="13"/>
      <c r="AQ8768" s="13"/>
    </row>
    <row r="8769" spans="1:43" x14ac:dyDescent="0.3">
      <c r="A8769" s="12"/>
      <c r="B8769" s="13"/>
      <c r="C8769" s="13"/>
      <c r="D8769" s="13"/>
      <c r="E8769" s="13"/>
      <c r="F8769" s="13"/>
      <c r="G8769" s="13"/>
      <c r="H8769" s="13"/>
      <c r="I8769" s="13"/>
      <c r="J8769" s="13"/>
      <c r="K8769" s="13"/>
      <c r="L8769" s="13"/>
      <c r="M8769" s="13"/>
      <c r="N8769" s="13"/>
      <c r="O8769" s="13"/>
      <c r="P8769" s="13"/>
      <c r="Q8769" s="13"/>
      <c r="R8769" s="13"/>
      <c r="S8769" s="13"/>
      <c r="T8769" s="13"/>
      <c r="U8769" s="13"/>
      <c r="V8769" s="13"/>
      <c r="W8769" s="13"/>
      <c r="X8769" s="13"/>
      <c r="Y8769" s="13"/>
      <c r="Z8769" s="13"/>
      <c r="AA8769" s="13"/>
      <c r="AB8769" s="13"/>
      <c r="AC8769" s="13"/>
      <c r="AD8769" s="13"/>
      <c r="AE8769" s="13"/>
      <c r="AF8769" s="13"/>
      <c r="AG8769" s="13"/>
      <c r="AH8769" s="13"/>
      <c r="AI8769" s="13"/>
      <c r="AJ8769" s="13"/>
      <c r="AK8769" s="13"/>
      <c r="AL8769" s="13"/>
      <c r="AM8769" s="13"/>
      <c r="AN8769" s="13"/>
      <c r="AO8769" s="13"/>
      <c r="AP8769" s="13"/>
      <c r="AQ8769" s="13"/>
    </row>
    <row r="8770" spans="1:43" x14ac:dyDescent="0.3">
      <c r="A8770" s="12"/>
      <c r="B8770" s="13"/>
      <c r="C8770" s="13"/>
      <c r="D8770" s="13"/>
      <c r="E8770" s="13"/>
      <c r="F8770" s="13"/>
      <c r="G8770" s="13"/>
      <c r="H8770" s="13"/>
      <c r="I8770" s="13"/>
      <c r="J8770" s="13"/>
      <c r="K8770" s="13"/>
      <c r="L8770" s="13"/>
      <c r="M8770" s="13"/>
      <c r="N8770" s="13"/>
      <c r="O8770" s="13"/>
      <c r="P8770" s="13"/>
      <c r="Q8770" s="13"/>
      <c r="R8770" s="13"/>
      <c r="S8770" s="13"/>
      <c r="T8770" s="13"/>
      <c r="U8770" s="13"/>
      <c r="V8770" s="13"/>
      <c r="W8770" s="13"/>
      <c r="X8770" s="13"/>
      <c r="Y8770" s="13"/>
      <c r="Z8770" s="13"/>
      <c r="AA8770" s="13"/>
      <c r="AB8770" s="13"/>
      <c r="AC8770" s="13"/>
      <c r="AD8770" s="13"/>
      <c r="AE8770" s="13"/>
      <c r="AF8770" s="13"/>
      <c r="AG8770" s="13"/>
      <c r="AH8770" s="13"/>
      <c r="AI8770" s="13"/>
      <c r="AJ8770" s="13"/>
      <c r="AK8770" s="13"/>
      <c r="AL8770" s="13"/>
      <c r="AM8770" s="13"/>
      <c r="AN8770" s="13"/>
      <c r="AO8770" s="13"/>
      <c r="AP8770" s="13"/>
      <c r="AQ8770" s="13"/>
    </row>
    <row r="8771" spans="1:43" x14ac:dyDescent="0.3">
      <c r="A8771" s="12"/>
      <c r="B8771" s="13"/>
      <c r="C8771" s="13"/>
      <c r="D8771" s="13"/>
      <c r="E8771" s="13"/>
      <c r="F8771" s="13"/>
      <c r="G8771" s="13"/>
      <c r="H8771" s="13"/>
      <c r="I8771" s="13"/>
      <c r="J8771" s="13"/>
      <c r="K8771" s="13"/>
      <c r="L8771" s="13"/>
      <c r="M8771" s="13"/>
      <c r="N8771" s="13"/>
      <c r="O8771" s="13"/>
      <c r="P8771" s="13"/>
      <c r="Q8771" s="13"/>
      <c r="R8771" s="13"/>
      <c r="S8771" s="13"/>
      <c r="T8771" s="13"/>
      <c r="U8771" s="13"/>
      <c r="V8771" s="13"/>
      <c r="W8771" s="13"/>
      <c r="X8771" s="13"/>
      <c r="Y8771" s="13"/>
      <c r="Z8771" s="13"/>
      <c r="AA8771" s="13"/>
      <c r="AB8771" s="13"/>
      <c r="AC8771" s="13"/>
      <c r="AD8771" s="13"/>
      <c r="AE8771" s="13"/>
      <c r="AF8771" s="13"/>
      <c r="AG8771" s="13"/>
      <c r="AH8771" s="13"/>
      <c r="AI8771" s="13"/>
      <c r="AJ8771" s="13"/>
      <c r="AK8771" s="13"/>
      <c r="AL8771" s="13"/>
      <c r="AM8771" s="13"/>
      <c r="AN8771" s="13"/>
      <c r="AO8771" s="13"/>
      <c r="AP8771" s="13"/>
      <c r="AQ8771" s="13"/>
    </row>
    <row r="8772" spans="1:43" x14ac:dyDescent="0.3">
      <c r="A8772" s="12"/>
      <c r="B8772" s="13"/>
      <c r="C8772" s="13"/>
      <c r="D8772" s="13"/>
      <c r="E8772" s="13"/>
      <c r="F8772" s="13"/>
      <c r="G8772" s="13"/>
      <c r="H8772" s="13"/>
      <c r="I8772" s="13"/>
      <c r="J8772" s="13"/>
      <c r="K8772" s="13"/>
      <c r="L8772" s="13"/>
      <c r="M8772" s="13"/>
      <c r="N8772" s="13"/>
      <c r="O8772" s="13"/>
      <c r="P8772" s="13"/>
      <c r="Q8772" s="13"/>
      <c r="R8772" s="13"/>
      <c r="S8772" s="13"/>
      <c r="T8772" s="13"/>
      <c r="U8772" s="13"/>
      <c r="V8772" s="13"/>
      <c r="W8772" s="13"/>
      <c r="X8772" s="13"/>
      <c r="Y8772" s="13"/>
      <c r="Z8772" s="13"/>
      <c r="AA8772" s="13"/>
      <c r="AB8772" s="13"/>
      <c r="AC8772" s="13"/>
      <c r="AD8772" s="13"/>
      <c r="AE8772" s="13"/>
      <c r="AF8772" s="13"/>
      <c r="AG8772" s="13"/>
      <c r="AH8772" s="13"/>
      <c r="AI8772" s="13"/>
      <c r="AJ8772" s="13"/>
      <c r="AK8772" s="13"/>
      <c r="AL8772" s="13"/>
      <c r="AM8772" s="13"/>
      <c r="AN8772" s="13"/>
      <c r="AO8772" s="13"/>
      <c r="AP8772" s="13"/>
      <c r="AQ8772" s="13"/>
    </row>
    <row r="8773" spans="1:43" x14ac:dyDescent="0.3">
      <c r="A8773" s="12"/>
      <c r="B8773" s="13"/>
      <c r="C8773" s="13"/>
      <c r="D8773" s="13"/>
      <c r="E8773" s="13"/>
      <c r="F8773" s="13"/>
      <c r="G8773" s="13"/>
      <c r="H8773" s="13"/>
      <c r="I8773" s="13"/>
      <c r="J8773" s="13"/>
      <c r="K8773" s="13"/>
      <c r="L8773" s="13"/>
      <c r="M8773" s="13"/>
      <c r="N8773" s="13"/>
      <c r="O8773" s="13"/>
      <c r="P8773" s="13"/>
      <c r="Q8773" s="13"/>
      <c r="R8773" s="13"/>
      <c r="S8773" s="13"/>
      <c r="T8773" s="13"/>
      <c r="U8773" s="13"/>
      <c r="V8773" s="13"/>
      <c r="W8773" s="13"/>
      <c r="X8773" s="13"/>
      <c r="Y8773" s="13"/>
      <c r="Z8773" s="13"/>
      <c r="AA8773" s="13"/>
      <c r="AB8773" s="13"/>
      <c r="AC8773" s="13"/>
      <c r="AD8773" s="13"/>
      <c r="AE8773" s="13"/>
      <c r="AF8773" s="13"/>
      <c r="AG8773" s="13"/>
      <c r="AH8773" s="13"/>
      <c r="AI8773" s="13"/>
      <c r="AJ8773" s="13"/>
      <c r="AK8773" s="13"/>
      <c r="AL8773" s="13"/>
      <c r="AM8773" s="13"/>
      <c r="AN8773" s="13"/>
      <c r="AO8773" s="13"/>
      <c r="AP8773" s="13"/>
      <c r="AQ8773" s="13"/>
    </row>
    <row r="8774" spans="1:43" x14ac:dyDescent="0.3">
      <c r="A8774" s="12"/>
      <c r="B8774" s="13"/>
      <c r="C8774" s="13"/>
      <c r="D8774" s="13"/>
      <c r="E8774" s="13"/>
      <c r="F8774" s="13"/>
      <c r="G8774" s="13"/>
      <c r="H8774" s="13"/>
      <c r="I8774" s="13"/>
      <c r="J8774" s="13"/>
      <c r="K8774" s="13"/>
      <c r="L8774" s="13"/>
      <c r="M8774" s="13"/>
      <c r="N8774" s="13"/>
      <c r="O8774" s="13"/>
      <c r="P8774" s="13"/>
      <c r="Q8774" s="13"/>
      <c r="R8774" s="13"/>
      <c r="S8774" s="13"/>
      <c r="T8774" s="13"/>
      <c r="U8774" s="13"/>
      <c r="V8774" s="13"/>
      <c r="W8774" s="13"/>
      <c r="X8774" s="13"/>
      <c r="Y8774" s="13"/>
      <c r="Z8774" s="13"/>
      <c r="AA8774" s="13"/>
      <c r="AB8774" s="13"/>
      <c r="AC8774" s="13"/>
      <c r="AD8774" s="13"/>
      <c r="AE8774" s="13"/>
      <c r="AF8774" s="13"/>
      <c r="AG8774" s="13"/>
      <c r="AH8774" s="13"/>
      <c r="AI8774" s="13"/>
      <c r="AJ8774" s="13"/>
      <c r="AK8774" s="13"/>
      <c r="AL8774" s="13"/>
      <c r="AM8774" s="13"/>
      <c r="AN8774" s="13"/>
      <c r="AO8774" s="13"/>
      <c r="AP8774" s="13"/>
      <c r="AQ8774" s="13"/>
    </row>
    <row r="8775" spans="1:43" x14ac:dyDescent="0.3">
      <c r="A8775" s="12"/>
      <c r="B8775" s="13"/>
      <c r="C8775" s="13"/>
      <c r="D8775" s="13"/>
      <c r="E8775" s="13"/>
      <c r="F8775" s="13"/>
      <c r="G8775" s="13"/>
      <c r="H8775" s="13"/>
      <c r="I8775" s="13"/>
      <c r="J8775" s="13"/>
      <c r="K8775" s="13"/>
      <c r="L8775" s="13"/>
      <c r="M8775" s="13"/>
      <c r="N8775" s="13"/>
      <c r="O8775" s="13"/>
      <c r="P8775" s="13"/>
      <c r="Q8775" s="13"/>
      <c r="R8775" s="13"/>
      <c r="S8775" s="13"/>
      <c r="T8775" s="13"/>
      <c r="U8775" s="13"/>
      <c r="V8775" s="13"/>
      <c r="W8775" s="13"/>
      <c r="X8775" s="13"/>
      <c r="Y8775" s="13"/>
      <c r="Z8775" s="13"/>
      <c r="AA8775" s="13"/>
      <c r="AB8775" s="13"/>
      <c r="AC8775" s="13"/>
      <c r="AD8775" s="13"/>
      <c r="AE8775" s="13"/>
      <c r="AF8775" s="13"/>
      <c r="AG8775" s="13"/>
      <c r="AH8775" s="13"/>
      <c r="AI8775" s="13"/>
      <c r="AJ8775" s="13"/>
      <c r="AK8775" s="13"/>
      <c r="AL8775" s="13"/>
      <c r="AM8775" s="13"/>
      <c r="AN8775" s="13"/>
      <c r="AO8775" s="13"/>
      <c r="AP8775" s="13"/>
      <c r="AQ8775" s="13"/>
    </row>
    <row r="8776" spans="1:43" x14ac:dyDescent="0.3">
      <c r="A8776" s="12"/>
      <c r="B8776" s="13"/>
      <c r="C8776" s="13"/>
      <c r="D8776" s="13"/>
      <c r="E8776" s="13"/>
      <c r="F8776" s="13"/>
      <c r="G8776" s="13"/>
      <c r="H8776" s="13"/>
      <c r="I8776" s="13"/>
      <c r="J8776" s="13"/>
      <c r="K8776" s="13"/>
      <c r="L8776" s="13"/>
      <c r="M8776" s="13"/>
      <c r="N8776" s="13"/>
      <c r="O8776" s="13"/>
      <c r="P8776" s="13"/>
      <c r="Q8776" s="13"/>
      <c r="R8776" s="13"/>
      <c r="S8776" s="13"/>
      <c r="T8776" s="13"/>
      <c r="U8776" s="13"/>
      <c r="V8776" s="13"/>
      <c r="W8776" s="13"/>
      <c r="X8776" s="13"/>
      <c r="Y8776" s="13"/>
      <c r="Z8776" s="13"/>
      <c r="AA8776" s="13"/>
      <c r="AB8776" s="13"/>
      <c r="AC8776" s="13"/>
      <c r="AD8776" s="13"/>
      <c r="AE8776" s="13"/>
      <c r="AF8776" s="13"/>
      <c r="AG8776" s="13"/>
      <c r="AH8776" s="13"/>
      <c r="AI8776" s="13"/>
      <c r="AJ8776" s="13"/>
      <c r="AK8776" s="13"/>
      <c r="AL8776" s="13"/>
      <c r="AM8776" s="13"/>
      <c r="AN8776" s="13"/>
      <c r="AO8776" s="13"/>
      <c r="AP8776" s="13"/>
      <c r="AQ8776" s="13"/>
    </row>
    <row r="8777" spans="1:43" x14ac:dyDescent="0.3">
      <c r="A8777" s="12"/>
      <c r="B8777" s="13"/>
      <c r="C8777" s="13"/>
      <c r="D8777" s="13"/>
      <c r="E8777" s="13"/>
      <c r="F8777" s="13"/>
      <c r="G8777" s="13"/>
      <c r="H8777" s="13"/>
      <c r="I8777" s="13"/>
      <c r="J8777" s="13"/>
      <c r="K8777" s="13"/>
      <c r="L8777" s="13"/>
      <c r="M8777" s="13"/>
      <c r="N8777" s="13"/>
      <c r="O8777" s="13"/>
      <c r="P8777" s="13"/>
      <c r="Q8777" s="13"/>
      <c r="R8777" s="13"/>
      <c r="S8777" s="13"/>
      <c r="T8777" s="13"/>
      <c r="U8777" s="13"/>
      <c r="V8777" s="13"/>
      <c r="W8777" s="13"/>
      <c r="X8777" s="13"/>
      <c r="Y8777" s="13"/>
      <c r="Z8777" s="13"/>
      <c r="AA8777" s="13"/>
      <c r="AB8777" s="13"/>
      <c r="AC8777" s="13"/>
      <c r="AD8777" s="13"/>
      <c r="AE8777" s="13"/>
      <c r="AF8777" s="13"/>
      <c r="AG8777" s="13"/>
      <c r="AH8777" s="13"/>
      <c r="AI8777" s="13"/>
      <c r="AJ8777" s="13"/>
      <c r="AK8777" s="13"/>
      <c r="AL8777" s="13"/>
      <c r="AM8777" s="13"/>
      <c r="AN8777" s="13"/>
      <c r="AO8777" s="13"/>
      <c r="AP8777" s="13"/>
      <c r="AQ8777" s="13"/>
    </row>
    <row r="8778" spans="1:43" x14ac:dyDescent="0.3">
      <c r="A8778" s="12"/>
      <c r="B8778" s="13"/>
      <c r="C8778" s="13"/>
      <c r="D8778" s="13"/>
      <c r="E8778" s="13"/>
      <c r="F8778" s="13"/>
      <c r="G8778" s="13"/>
      <c r="H8778" s="13"/>
      <c r="I8778" s="13"/>
      <c r="J8778" s="13"/>
      <c r="K8778" s="13"/>
      <c r="L8778" s="13"/>
      <c r="M8778" s="13"/>
      <c r="N8778" s="13"/>
      <c r="O8778" s="13"/>
      <c r="P8778" s="13"/>
      <c r="Q8778" s="13"/>
      <c r="R8778" s="13"/>
      <c r="S8778" s="13"/>
      <c r="T8778" s="13"/>
      <c r="U8778" s="13"/>
      <c r="V8778" s="13"/>
      <c r="W8778" s="13"/>
      <c r="X8778" s="13"/>
      <c r="Y8778" s="13"/>
      <c r="Z8778" s="13"/>
      <c r="AA8778" s="13"/>
      <c r="AB8778" s="13"/>
      <c r="AC8778" s="13"/>
      <c r="AD8778" s="13"/>
      <c r="AE8778" s="13"/>
      <c r="AF8778" s="13"/>
      <c r="AG8778" s="13"/>
      <c r="AH8778" s="13"/>
      <c r="AI8778" s="13"/>
      <c r="AJ8778" s="13"/>
      <c r="AK8778" s="13"/>
      <c r="AL8778" s="13"/>
      <c r="AM8778" s="13"/>
      <c r="AN8778" s="13"/>
      <c r="AO8778" s="13"/>
      <c r="AP8778" s="13"/>
      <c r="AQ8778" s="13"/>
    </row>
    <row r="8779" spans="1:43" x14ac:dyDescent="0.3">
      <c r="A8779" s="12"/>
      <c r="B8779" s="13"/>
      <c r="C8779" s="13"/>
      <c r="D8779" s="13"/>
      <c r="E8779" s="13"/>
      <c r="F8779" s="13"/>
      <c r="G8779" s="13"/>
      <c r="H8779" s="13"/>
      <c r="I8779" s="13"/>
      <c r="J8779" s="13"/>
      <c r="K8779" s="13"/>
      <c r="L8779" s="13"/>
      <c r="M8779" s="13"/>
      <c r="N8779" s="13"/>
      <c r="O8779" s="13"/>
      <c r="P8779" s="13"/>
      <c r="Q8779" s="13"/>
      <c r="R8779" s="13"/>
      <c r="S8779" s="13"/>
      <c r="T8779" s="13"/>
      <c r="U8779" s="13"/>
      <c r="V8779" s="13"/>
      <c r="W8779" s="13"/>
      <c r="X8779" s="13"/>
      <c r="Y8779" s="13"/>
      <c r="Z8779" s="13"/>
      <c r="AA8779" s="13"/>
      <c r="AB8779" s="13"/>
      <c r="AC8779" s="13"/>
      <c r="AD8779" s="13"/>
      <c r="AE8779" s="13"/>
      <c r="AF8779" s="13"/>
      <c r="AG8779" s="13"/>
      <c r="AH8779" s="13"/>
      <c r="AI8779" s="13"/>
      <c r="AJ8779" s="13"/>
      <c r="AK8779" s="13"/>
      <c r="AL8779" s="13"/>
      <c r="AM8779" s="13"/>
      <c r="AN8779" s="13"/>
      <c r="AO8779" s="13"/>
      <c r="AP8779" s="13"/>
      <c r="AQ8779" s="13"/>
    </row>
    <row r="8780" spans="1:43" x14ac:dyDescent="0.3">
      <c r="A8780" s="12"/>
      <c r="B8780" s="13"/>
      <c r="C8780" s="13"/>
      <c r="D8780" s="13"/>
      <c r="E8780" s="13"/>
      <c r="F8780" s="13"/>
      <c r="G8780" s="13"/>
      <c r="H8780" s="13"/>
      <c r="I8780" s="13"/>
      <c r="J8780" s="13"/>
      <c r="K8780" s="13"/>
      <c r="L8780" s="13"/>
      <c r="M8780" s="13"/>
      <c r="N8780" s="13"/>
      <c r="O8780" s="13"/>
      <c r="P8780" s="13"/>
      <c r="Q8780" s="13"/>
      <c r="R8780" s="13"/>
      <c r="S8780" s="13"/>
      <c r="T8780" s="13"/>
      <c r="U8780" s="13"/>
      <c r="V8780" s="13"/>
      <c r="W8780" s="13"/>
      <c r="X8780" s="13"/>
      <c r="Y8780" s="13"/>
      <c r="Z8780" s="13"/>
      <c r="AA8780" s="13"/>
      <c r="AB8780" s="13"/>
      <c r="AC8780" s="13"/>
      <c r="AD8780" s="13"/>
      <c r="AE8780" s="13"/>
      <c r="AF8780" s="13"/>
      <c r="AG8780" s="13"/>
      <c r="AH8780" s="13"/>
      <c r="AI8780" s="13"/>
      <c r="AJ8780" s="13"/>
      <c r="AK8780" s="13"/>
      <c r="AL8780" s="13"/>
      <c r="AM8780" s="13"/>
      <c r="AN8780" s="13"/>
      <c r="AO8780" s="13"/>
      <c r="AP8780" s="13"/>
      <c r="AQ8780" s="13"/>
    </row>
    <row r="8781" spans="1:43" x14ac:dyDescent="0.3">
      <c r="A8781" s="12"/>
      <c r="B8781" s="13"/>
      <c r="C8781" s="13"/>
      <c r="D8781" s="13"/>
      <c r="E8781" s="13"/>
      <c r="F8781" s="13"/>
      <c r="G8781" s="13"/>
      <c r="H8781" s="13"/>
      <c r="I8781" s="13"/>
      <c r="J8781" s="13"/>
      <c r="K8781" s="13"/>
      <c r="L8781" s="13"/>
      <c r="M8781" s="13"/>
      <c r="N8781" s="13"/>
      <c r="O8781" s="13"/>
      <c r="P8781" s="13"/>
      <c r="Q8781" s="13"/>
      <c r="R8781" s="13"/>
      <c r="S8781" s="13"/>
      <c r="T8781" s="13"/>
      <c r="U8781" s="13"/>
      <c r="V8781" s="13"/>
      <c r="W8781" s="13"/>
      <c r="X8781" s="13"/>
      <c r="Y8781" s="13"/>
      <c r="Z8781" s="13"/>
      <c r="AA8781" s="13"/>
      <c r="AB8781" s="13"/>
      <c r="AC8781" s="13"/>
      <c r="AD8781" s="13"/>
      <c r="AE8781" s="13"/>
      <c r="AF8781" s="13"/>
      <c r="AG8781" s="13"/>
      <c r="AH8781" s="13"/>
      <c r="AI8781" s="13"/>
      <c r="AJ8781" s="13"/>
      <c r="AK8781" s="13"/>
      <c r="AL8781" s="13"/>
      <c r="AM8781" s="13"/>
      <c r="AN8781" s="13"/>
      <c r="AO8781" s="13"/>
      <c r="AP8781" s="13"/>
      <c r="AQ8781" s="13"/>
    </row>
    <row r="8782" spans="1:43" x14ac:dyDescent="0.3">
      <c r="A8782" s="12"/>
      <c r="B8782" s="13"/>
      <c r="C8782" s="13"/>
      <c r="D8782" s="13"/>
      <c r="E8782" s="13"/>
      <c r="F8782" s="13"/>
      <c r="G8782" s="13"/>
      <c r="H8782" s="13"/>
      <c r="I8782" s="13"/>
      <c r="J8782" s="13"/>
      <c r="K8782" s="13"/>
      <c r="L8782" s="13"/>
      <c r="M8782" s="13"/>
      <c r="N8782" s="13"/>
      <c r="O8782" s="13"/>
      <c r="P8782" s="13"/>
      <c r="Q8782" s="13"/>
      <c r="R8782" s="13"/>
      <c r="S8782" s="13"/>
      <c r="T8782" s="13"/>
      <c r="U8782" s="13"/>
      <c r="V8782" s="13"/>
      <c r="W8782" s="13"/>
      <c r="X8782" s="13"/>
      <c r="Y8782" s="13"/>
      <c r="Z8782" s="13"/>
      <c r="AA8782" s="13"/>
      <c r="AB8782" s="13"/>
      <c r="AC8782" s="13"/>
      <c r="AD8782" s="13"/>
      <c r="AE8782" s="13"/>
      <c r="AF8782" s="13"/>
      <c r="AG8782" s="13"/>
      <c r="AH8782" s="13"/>
      <c r="AI8782" s="13"/>
      <c r="AJ8782" s="13"/>
      <c r="AK8782" s="13"/>
      <c r="AL8782" s="13"/>
      <c r="AM8782" s="13"/>
      <c r="AN8782" s="13"/>
      <c r="AO8782" s="13"/>
      <c r="AP8782" s="13"/>
      <c r="AQ8782" s="13"/>
    </row>
    <row r="8783" spans="1:43" x14ac:dyDescent="0.3">
      <c r="A8783" s="12"/>
      <c r="B8783" s="13"/>
      <c r="C8783" s="13"/>
      <c r="D8783" s="13"/>
      <c r="E8783" s="13"/>
      <c r="F8783" s="13"/>
      <c r="G8783" s="13"/>
      <c r="H8783" s="13"/>
      <c r="I8783" s="13"/>
      <c r="J8783" s="13"/>
      <c r="K8783" s="13"/>
      <c r="L8783" s="13"/>
      <c r="M8783" s="13"/>
      <c r="N8783" s="13"/>
      <c r="O8783" s="13"/>
      <c r="P8783" s="13"/>
      <c r="Q8783" s="13"/>
      <c r="R8783" s="13"/>
      <c r="S8783" s="13"/>
      <c r="T8783" s="13"/>
      <c r="U8783" s="13"/>
      <c r="V8783" s="13"/>
      <c r="W8783" s="13"/>
      <c r="X8783" s="13"/>
      <c r="Y8783" s="13"/>
      <c r="Z8783" s="13"/>
      <c r="AA8783" s="13"/>
      <c r="AB8783" s="13"/>
      <c r="AC8783" s="13"/>
      <c r="AD8783" s="13"/>
      <c r="AE8783" s="13"/>
      <c r="AF8783" s="13"/>
      <c r="AG8783" s="13"/>
      <c r="AH8783" s="13"/>
      <c r="AI8783" s="13"/>
      <c r="AJ8783" s="13"/>
      <c r="AK8783" s="13"/>
      <c r="AL8783" s="13"/>
      <c r="AM8783" s="13"/>
      <c r="AN8783" s="13"/>
      <c r="AO8783" s="13"/>
      <c r="AP8783" s="13"/>
      <c r="AQ8783" s="13"/>
    </row>
    <row r="8784" spans="1:43" x14ac:dyDescent="0.3">
      <c r="A8784" s="12"/>
      <c r="B8784" s="13"/>
      <c r="C8784" s="13"/>
      <c r="D8784" s="13"/>
      <c r="E8784" s="13"/>
      <c r="F8784" s="13"/>
      <c r="G8784" s="13"/>
      <c r="H8784" s="13"/>
      <c r="I8784" s="13"/>
      <c r="J8784" s="13"/>
      <c r="K8784" s="13"/>
      <c r="L8784" s="13"/>
      <c r="M8784" s="13"/>
      <c r="N8784" s="13"/>
      <c r="O8784" s="13"/>
      <c r="P8784" s="13"/>
      <c r="Q8784" s="13"/>
      <c r="R8784" s="13"/>
      <c r="S8784" s="13"/>
      <c r="T8784" s="13"/>
      <c r="U8784" s="13"/>
      <c r="V8784" s="13"/>
      <c r="W8784" s="13"/>
      <c r="X8784" s="13"/>
      <c r="Y8784" s="13"/>
      <c r="Z8784" s="13"/>
      <c r="AA8784" s="13"/>
      <c r="AB8784" s="13"/>
      <c r="AC8784" s="13"/>
      <c r="AD8784" s="13"/>
      <c r="AE8784" s="13"/>
      <c r="AF8784" s="13"/>
      <c r="AG8784" s="13"/>
      <c r="AH8784" s="13"/>
      <c r="AI8784" s="13"/>
      <c r="AJ8784" s="13"/>
      <c r="AK8784" s="13"/>
      <c r="AL8784" s="13"/>
      <c r="AM8784" s="13"/>
      <c r="AN8784" s="13"/>
      <c r="AO8784" s="13"/>
      <c r="AP8784" s="13"/>
      <c r="AQ8784" s="13"/>
    </row>
    <row r="8785" spans="1:43" x14ac:dyDescent="0.3">
      <c r="A8785" s="12"/>
      <c r="B8785" s="13"/>
      <c r="C8785" s="13"/>
      <c r="D8785" s="13"/>
      <c r="E8785" s="13"/>
      <c r="F8785" s="13"/>
      <c r="G8785" s="13"/>
      <c r="H8785" s="13"/>
      <c r="I8785" s="13"/>
      <c r="J8785" s="13"/>
      <c r="K8785" s="13"/>
      <c r="L8785" s="13"/>
      <c r="M8785" s="13"/>
      <c r="N8785" s="13"/>
      <c r="O8785" s="13"/>
      <c r="P8785" s="13"/>
      <c r="Q8785" s="13"/>
      <c r="R8785" s="13"/>
      <c r="S8785" s="13"/>
      <c r="T8785" s="13"/>
      <c r="U8785" s="13"/>
      <c r="V8785" s="13"/>
      <c r="W8785" s="13"/>
      <c r="X8785" s="13"/>
      <c r="Y8785" s="13"/>
      <c r="Z8785" s="13"/>
      <c r="AA8785" s="13"/>
      <c r="AB8785" s="13"/>
      <c r="AC8785" s="13"/>
      <c r="AD8785" s="13"/>
      <c r="AE8785" s="13"/>
      <c r="AF8785" s="13"/>
      <c r="AG8785" s="13"/>
      <c r="AH8785" s="13"/>
      <c r="AI8785" s="13"/>
      <c r="AJ8785" s="13"/>
      <c r="AK8785" s="13"/>
      <c r="AL8785" s="13"/>
      <c r="AM8785" s="13"/>
      <c r="AN8785" s="13"/>
      <c r="AO8785" s="13"/>
      <c r="AP8785" s="13"/>
      <c r="AQ8785" s="13"/>
    </row>
    <row r="8786" spans="1:43" x14ac:dyDescent="0.3">
      <c r="A8786" s="12"/>
      <c r="B8786" s="13"/>
      <c r="C8786" s="13"/>
      <c r="D8786" s="13"/>
      <c r="E8786" s="13"/>
      <c r="F8786" s="13"/>
      <c r="G8786" s="13"/>
      <c r="H8786" s="13"/>
      <c r="I8786" s="13"/>
      <c r="J8786" s="13"/>
      <c r="K8786" s="13"/>
      <c r="L8786" s="13"/>
      <c r="M8786" s="13"/>
      <c r="N8786" s="13"/>
      <c r="O8786" s="13"/>
      <c r="P8786" s="13"/>
      <c r="Q8786" s="13"/>
      <c r="R8786" s="13"/>
      <c r="S8786" s="13"/>
      <c r="T8786" s="13"/>
      <c r="U8786" s="13"/>
      <c r="V8786" s="13"/>
      <c r="W8786" s="13"/>
      <c r="X8786" s="13"/>
      <c r="Y8786" s="13"/>
      <c r="Z8786" s="13"/>
      <c r="AA8786" s="13"/>
      <c r="AB8786" s="13"/>
      <c r="AC8786" s="13"/>
      <c r="AD8786" s="13"/>
      <c r="AE8786" s="13"/>
      <c r="AF8786" s="13"/>
      <c r="AG8786" s="13"/>
      <c r="AH8786" s="13"/>
      <c r="AI8786" s="13"/>
      <c r="AJ8786" s="13"/>
      <c r="AK8786" s="13"/>
      <c r="AL8786" s="13"/>
      <c r="AM8786" s="13"/>
      <c r="AN8786" s="13"/>
      <c r="AO8786" s="13"/>
      <c r="AP8786" s="13"/>
      <c r="AQ8786" s="13"/>
    </row>
    <row r="8787" spans="1:43" x14ac:dyDescent="0.3">
      <c r="A8787" s="12"/>
      <c r="B8787" s="13"/>
      <c r="C8787" s="13"/>
      <c r="D8787" s="13"/>
      <c r="E8787" s="13"/>
      <c r="F8787" s="13"/>
      <c r="G8787" s="13"/>
      <c r="H8787" s="13"/>
      <c r="I8787" s="13"/>
      <c r="J8787" s="13"/>
      <c r="K8787" s="13"/>
      <c r="L8787" s="13"/>
      <c r="M8787" s="13"/>
      <c r="N8787" s="13"/>
      <c r="O8787" s="13"/>
      <c r="P8787" s="13"/>
      <c r="Q8787" s="13"/>
      <c r="R8787" s="13"/>
      <c r="S8787" s="13"/>
      <c r="T8787" s="13"/>
      <c r="U8787" s="13"/>
      <c r="V8787" s="13"/>
      <c r="W8787" s="13"/>
      <c r="X8787" s="13"/>
      <c r="Y8787" s="13"/>
      <c r="Z8787" s="13"/>
      <c r="AA8787" s="13"/>
      <c r="AB8787" s="13"/>
      <c r="AC8787" s="13"/>
      <c r="AD8787" s="13"/>
      <c r="AE8787" s="13"/>
      <c r="AF8787" s="13"/>
      <c r="AG8787" s="13"/>
      <c r="AH8787" s="13"/>
      <c r="AI8787" s="13"/>
      <c r="AJ8787" s="13"/>
      <c r="AK8787" s="13"/>
      <c r="AL8787" s="13"/>
      <c r="AM8787" s="13"/>
      <c r="AN8787" s="13"/>
      <c r="AO8787" s="13"/>
      <c r="AP8787" s="13"/>
      <c r="AQ8787" s="13"/>
    </row>
    <row r="8788" spans="1:43" x14ac:dyDescent="0.3">
      <c r="A8788" s="12"/>
      <c r="B8788" s="13"/>
      <c r="C8788" s="13"/>
      <c r="D8788" s="13"/>
      <c r="E8788" s="13"/>
      <c r="F8788" s="13"/>
      <c r="G8788" s="13"/>
      <c r="H8788" s="13"/>
      <c r="I8788" s="13"/>
      <c r="J8788" s="13"/>
      <c r="K8788" s="13"/>
      <c r="L8788" s="13"/>
      <c r="M8788" s="13"/>
      <c r="N8788" s="13"/>
      <c r="O8788" s="13"/>
      <c r="P8788" s="13"/>
      <c r="Q8788" s="13"/>
      <c r="R8788" s="13"/>
      <c r="S8788" s="13"/>
      <c r="T8788" s="13"/>
      <c r="U8788" s="13"/>
      <c r="V8788" s="13"/>
      <c r="W8788" s="13"/>
      <c r="X8788" s="13"/>
      <c r="Y8788" s="13"/>
      <c r="Z8788" s="13"/>
      <c r="AA8788" s="13"/>
      <c r="AB8788" s="13"/>
      <c r="AC8788" s="13"/>
      <c r="AD8788" s="13"/>
      <c r="AE8788" s="13"/>
      <c r="AF8788" s="13"/>
      <c r="AG8788" s="13"/>
      <c r="AH8788" s="13"/>
      <c r="AI8788" s="13"/>
      <c r="AJ8788" s="13"/>
      <c r="AK8788" s="13"/>
      <c r="AL8788" s="13"/>
      <c r="AM8788" s="13"/>
      <c r="AN8788" s="13"/>
      <c r="AO8788" s="13"/>
      <c r="AP8788" s="13"/>
      <c r="AQ8788" s="13"/>
    </row>
    <row r="8789" spans="1:43" x14ac:dyDescent="0.3">
      <c r="A8789" s="12"/>
      <c r="B8789" s="13"/>
      <c r="C8789" s="13"/>
      <c r="D8789" s="13"/>
      <c r="E8789" s="13"/>
      <c r="F8789" s="13"/>
      <c r="G8789" s="13"/>
      <c r="H8789" s="13"/>
      <c r="I8789" s="13"/>
      <c r="J8789" s="13"/>
      <c r="K8789" s="13"/>
      <c r="L8789" s="13"/>
      <c r="M8789" s="13"/>
      <c r="N8789" s="13"/>
      <c r="O8789" s="13"/>
      <c r="P8789" s="13"/>
      <c r="Q8789" s="13"/>
      <c r="R8789" s="13"/>
      <c r="S8789" s="13"/>
      <c r="T8789" s="13"/>
      <c r="U8789" s="13"/>
      <c r="V8789" s="13"/>
      <c r="W8789" s="13"/>
      <c r="X8789" s="13"/>
      <c r="Y8789" s="13"/>
      <c r="Z8789" s="13"/>
      <c r="AA8789" s="13"/>
      <c r="AB8789" s="13"/>
      <c r="AC8789" s="13"/>
      <c r="AD8789" s="13"/>
      <c r="AE8789" s="13"/>
      <c r="AF8789" s="13"/>
      <c r="AG8789" s="13"/>
      <c r="AH8789" s="13"/>
      <c r="AI8789" s="13"/>
      <c r="AJ8789" s="13"/>
      <c r="AK8789" s="13"/>
      <c r="AL8789" s="13"/>
      <c r="AM8789" s="13"/>
      <c r="AN8789" s="13"/>
      <c r="AO8789" s="13"/>
      <c r="AP8789" s="13"/>
      <c r="AQ8789" s="13"/>
    </row>
    <row r="8790" spans="1:43" x14ac:dyDescent="0.3">
      <c r="A8790" s="12"/>
      <c r="B8790" s="13"/>
      <c r="C8790" s="13"/>
      <c r="D8790" s="13"/>
      <c r="E8790" s="13"/>
      <c r="F8790" s="13"/>
      <c r="G8790" s="13"/>
      <c r="H8790" s="13"/>
      <c r="I8790" s="13"/>
      <c r="J8790" s="13"/>
      <c r="K8790" s="13"/>
      <c r="L8790" s="13"/>
      <c r="M8790" s="13"/>
      <c r="N8790" s="13"/>
      <c r="O8790" s="13"/>
      <c r="P8790" s="13"/>
      <c r="Q8790" s="13"/>
      <c r="R8790" s="13"/>
      <c r="S8790" s="13"/>
      <c r="T8790" s="13"/>
      <c r="U8790" s="13"/>
      <c r="V8790" s="13"/>
      <c r="W8790" s="13"/>
      <c r="X8790" s="13"/>
      <c r="Y8790" s="13"/>
      <c r="Z8790" s="13"/>
      <c r="AA8790" s="13"/>
      <c r="AB8790" s="13"/>
      <c r="AC8790" s="13"/>
      <c r="AD8790" s="13"/>
      <c r="AE8790" s="13"/>
      <c r="AF8790" s="13"/>
      <c r="AG8790" s="13"/>
      <c r="AH8790" s="13"/>
      <c r="AI8790" s="13"/>
      <c r="AJ8790" s="13"/>
      <c r="AK8790" s="13"/>
      <c r="AL8790" s="13"/>
      <c r="AM8790" s="13"/>
      <c r="AN8790" s="13"/>
      <c r="AO8790" s="13"/>
      <c r="AP8790" s="13"/>
      <c r="AQ8790" s="13"/>
    </row>
    <row r="8791" spans="1:43" x14ac:dyDescent="0.3">
      <c r="A8791" s="12"/>
      <c r="B8791" s="13"/>
      <c r="C8791" s="13"/>
      <c r="D8791" s="13"/>
      <c r="E8791" s="13"/>
      <c r="F8791" s="13"/>
      <c r="G8791" s="13"/>
      <c r="H8791" s="13"/>
      <c r="I8791" s="13"/>
      <c r="J8791" s="13"/>
      <c r="K8791" s="13"/>
      <c r="L8791" s="13"/>
      <c r="M8791" s="13"/>
      <c r="N8791" s="13"/>
      <c r="O8791" s="13"/>
      <c r="P8791" s="13"/>
      <c r="Q8791" s="13"/>
      <c r="R8791" s="13"/>
      <c r="S8791" s="13"/>
      <c r="T8791" s="13"/>
      <c r="U8791" s="13"/>
      <c r="V8791" s="13"/>
      <c r="W8791" s="13"/>
      <c r="X8791" s="13"/>
      <c r="Y8791" s="13"/>
      <c r="Z8791" s="13"/>
      <c r="AA8791" s="13"/>
      <c r="AB8791" s="13"/>
      <c r="AC8791" s="13"/>
      <c r="AD8791" s="13"/>
      <c r="AE8791" s="13"/>
      <c r="AF8791" s="13"/>
      <c r="AG8791" s="13"/>
      <c r="AH8791" s="13"/>
      <c r="AI8791" s="13"/>
      <c r="AJ8791" s="13"/>
      <c r="AK8791" s="13"/>
      <c r="AL8791" s="13"/>
      <c r="AM8791" s="13"/>
      <c r="AN8791" s="13"/>
      <c r="AO8791" s="13"/>
      <c r="AP8791" s="13"/>
      <c r="AQ8791" s="13"/>
    </row>
    <row r="8792" spans="1:43" x14ac:dyDescent="0.3">
      <c r="A8792" s="12"/>
      <c r="B8792" s="13"/>
      <c r="C8792" s="13"/>
      <c r="D8792" s="13"/>
      <c r="E8792" s="13"/>
      <c r="F8792" s="13"/>
      <c r="G8792" s="13"/>
      <c r="H8792" s="13"/>
      <c r="I8792" s="13"/>
      <c r="J8792" s="13"/>
      <c r="K8792" s="13"/>
      <c r="L8792" s="13"/>
      <c r="M8792" s="13"/>
      <c r="N8792" s="13"/>
      <c r="O8792" s="13"/>
      <c r="P8792" s="13"/>
      <c r="Q8792" s="13"/>
      <c r="R8792" s="13"/>
      <c r="S8792" s="13"/>
      <c r="T8792" s="13"/>
      <c r="U8792" s="13"/>
      <c r="V8792" s="13"/>
      <c r="W8792" s="13"/>
      <c r="X8792" s="13"/>
      <c r="Y8792" s="13"/>
      <c r="Z8792" s="13"/>
      <c r="AA8792" s="13"/>
      <c r="AB8792" s="13"/>
      <c r="AC8792" s="13"/>
      <c r="AD8792" s="13"/>
      <c r="AE8792" s="13"/>
      <c r="AF8792" s="13"/>
      <c r="AG8792" s="13"/>
      <c r="AH8792" s="13"/>
      <c r="AI8792" s="13"/>
      <c r="AJ8792" s="13"/>
      <c r="AK8792" s="13"/>
      <c r="AL8792" s="13"/>
      <c r="AM8792" s="13"/>
      <c r="AN8792" s="13"/>
      <c r="AO8792" s="13"/>
      <c r="AP8792" s="13"/>
      <c r="AQ8792" s="13"/>
    </row>
    <row r="8793" spans="1:43" x14ac:dyDescent="0.3">
      <c r="A8793" s="12"/>
      <c r="B8793" s="13"/>
      <c r="C8793" s="13"/>
      <c r="D8793" s="13"/>
      <c r="E8793" s="13"/>
      <c r="F8793" s="13"/>
      <c r="G8793" s="13"/>
      <c r="H8793" s="13"/>
      <c r="I8793" s="13"/>
      <c r="J8793" s="13"/>
      <c r="K8793" s="13"/>
      <c r="L8793" s="13"/>
      <c r="M8793" s="13"/>
      <c r="N8793" s="13"/>
      <c r="O8793" s="13"/>
      <c r="P8793" s="13"/>
      <c r="Q8793" s="13"/>
      <c r="R8793" s="13"/>
      <c r="S8793" s="13"/>
      <c r="T8793" s="13"/>
      <c r="U8793" s="13"/>
      <c r="V8793" s="13"/>
      <c r="W8793" s="13"/>
      <c r="X8793" s="13"/>
      <c r="Y8793" s="13"/>
      <c r="Z8793" s="13"/>
      <c r="AA8793" s="13"/>
      <c r="AB8793" s="13"/>
      <c r="AC8793" s="13"/>
      <c r="AD8793" s="13"/>
      <c r="AE8793" s="13"/>
      <c r="AF8793" s="13"/>
      <c r="AG8793" s="13"/>
      <c r="AH8793" s="13"/>
      <c r="AI8793" s="13"/>
      <c r="AJ8793" s="13"/>
      <c r="AK8793" s="13"/>
      <c r="AL8793" s="13"/>
      <c r="AM8793" s="13"/>
      <c r="AN8793" s="13"/>
      <c r="AO8793" s="13"/>
      <c r="AP8793" s="13"/>
      <c r="AQ8793" s="13"/>
    </row>
    <row r="8794" spans="1:43" x14ac:dyDescent="0.3">
      <c r="A8794" s="12"/>
      <c r="B8794" s="13"/>
      <c r="C8794" s="13"/>
      <c r="D8794" s="13"/>
      <c r="E8794" s="13"/>
      <c r="F8794" s="13"/>
      <c r="G8794" s="13"/>
      <c r="H8794" s="13"/>
      <c r="I8794" s="13"/>
      <c r="J8794" s="13"/>
      <c r="K8794" s="13"/>
      <c r="L8794" s="13"/>
      <c r="M8794" s="13"/>
      <c r="N8794" s="13"/>
      <c r="O8794" s="13"/>
      <c r="P8794" s="13"/>
      <c r="Q8794" s="13"/>
      <c r="R8794" s="13"/>
      <c r="S8794" s="13"/>
      <c r="T8794" s="13"/>
      <c r="U8794" s="13"/>
      <c r="V8794" s="13"/>
      <c r="W8794" s="13"/>
      <c r="X8794" s="13"/>
      <c r="Y8794" s="13"/>
      <c r="Z8794" s="13"/>
      <c r="AA8794" s="13"/>
      <c r="AB8794" s="13"/>
      <c r="AC8794" s="13"/>
      <c r="AD8794" s="13"/>
      <c r="AE8794" s="13"/>
      <c r="AF8794" s="13"/>
      <c r="AG8794" s="13"/>
      <c r="AH8794" s="13"/>
      <c r="AI8794" s="13"/>
      <c r="AJ8794" s="13"/>
      <c r="AK8794" s="13"/>
      <c r="AL8794" s="13"/>
      <c r="AM8794" s="13"/>
      <c r="AN8794" s="13"/>
      <c r="AO8794" s="13"/>
      <c r="AP8794" s="13"/>
      <c r="AQ8794" s="13"/>
    </row>
    <row r="8795" spans="1:43" x14ac:dyDescent="0.3">
      <c r="A8795" s="12"/>
      <c r="B8795" s="13"/>
      <c r="C8795" s="13"/>
      <c r="D8795" s="13"/>
      <c r="E8795" s="13"/>
      <c r="F8795" s="13"/>
      <c r="G8795" s="13"/>
      <c r="H8795" s="13"/>
      <c r="I8795" s="13"/>
      <c r="J8795" s="13"/>
      <c r="K8795" s="13"/>
      <c r="L8795" s="13"/>
      <c r="M8795" s="13"/>
      <c r="N8795" s="13"/>
      <c r="O8795" s="13"/>
      <c r="P8795" s="13"/>
      <c r="Q8795" s="13"/>
      <c r="R8795" s="13"/>
      <c r="S8795" s="13"/>
      <c r="T8795" s="13"/>
      <c r="U8795" s="13"/>
      <c r="V8795" s="13"/>
      <c r="W8795" s="13"/>
      <c r="X8795" s="13"/>
      <c r="Y8795" s="13"/>
      <c r="Z8795" s="13"/>
      <c r="AA8795" s="13"/>
      <c r="AB8795" s="13"/>
      <c r="AC8795" s="13"/>
      <c r="AD8795" s="13"/>
      <c r="AE8795" s="13"/>
      <c r="AF8795" s="13"/>
      <c r="AG8795" s="13"/>
      <c r="AH8795" s="13"/>
      <c r="AI8795" s="13"/>
      <c r="AJ8795" s="13"/>
      <c r="AK8795" s="13"/>
      <c r="AL8795" s="13"/>
      <c r="AM8795" s="13"/>
      <c r="AN8795" s="13"/>
      <c r="AO8795" s="13"/>
      <c r="AP8795" s="13"/>
      <c r="AQ8795" s="13"/>
    </row>
    <row r="8796" spans="1:43" x14ac:dyDescent="0.3">
      <c r="A8796" s="12"/>
      <c r="B8796" s="13"/>
      <c r="C8796" s="13"/>
      <c r="D8796" s="13"/>
      <c r="E8796" s="13"/>
      <c r="F8796" s="13"/>
      <c r="G8796" s="13"/>
      <c r="H8796" s="13"/>
      <c r="I8796" s="13"/>
      <c r="J8796" s="13"/>
      <c r="K8796" s="13"/>
      <c r="L8796" s="13"/>
      <c r="M8796" s="13"/>
      <c r="N8796" s="13"/>
      <c r="O8796" s="13"/>
      <c r="P8796" s="13"/>
      <c r="Q8796" s="13"/>
      <c r="R8796" s="13"/>
      <c r="S8796" s="13"/>
      <c r="T8796" s="13"/>
      <c r="U8796" s="13"/>
      <c r="V8796" s="13"/>
      <c r="W8796" s="13"/>
      <c r="X8796" s="13"/>
      <c r="Y8796" s="13"/>
      <c r="Z8796" s="13"/>
      <c r="AA8796" s="13"/>
      <c r="AB8796" s="13"/>
      <c r="AC8796" s="13"/>
      <c r="AD8796" s="13"/>
      <c r="AE8796" s="13"/>
      <c r="AF8796" s="13"/>
      <c r="AG8796" s="13"/>
      <c r="AH8796" s="13"/>
      <c r="AI8796" s="13"/>
      <c r="AJ8796" s="13"/>
      <c r="AK8796" s="13"/>
      <c r="AL8796" s="13"/>
      <c r="AM8796" s="13"/>
      <c r="AN8796" s="13"/>
      <c r="AO8796" s="13"/>
      <c r="AP8796" s="13"/>
      <c r="AQ8796" s="13"/>
    </row>
    <row r="8797" spans="1:43" x14ac:dyDescent="0.3">
      <c r="A8797" s="12"/>
      <c r="B8797" s="13"/>
      <c r="C8797" s="13"/>
      <c r="D8797" s="13"/>
      <c r="E8797" s="13"/>
      <c r="F8797" s="13"/>
      <c r="G8797" s="13"/>
      <c r="H8797" s="13"/>
      <c r="I8797" s="13"/>
      <c r="J8797" s="13"/>
      <c r="K8797" s="13"/>
      <c r="L8797" s="13"/>
      <c r="M8797" s="13"/>
      <c r="N8797" s="13"/>
      <c r="O8797" s="13"/>
      <c r="P8797" s="13"/>
      <c r="Q8797" s="13"/>
      <c r="R8797" s="13"/>
      <c r="S8797" s="13"/>
      <c r="T8797" s="13"/>
      <c r="U8797" s="13"/>
      <c r="V8797" s="13"/>
      <c r="W8797" s="13"/>
      <c r="X8797" s="13"/>
      <c r="Y8797" s="13"/>
      <c r="Z8797" s="13"/>
      <c r="AA8797" s="13"/>
      <c r="AB8797" s="13"/>
      <c r="AC8797" s="13"/>
      <c r="AD8797" s="13"/>
      <c r="AE8797" s="13"/>
      <c r="AF8797" s="13"/>
      <c r="AG8797" s="13"/>
      <c r="AH8797" s="13"/>
      <c r="AI8797" s="13"/>
      <c r="AJ8797" s="13"/>
      <c r="AK8797" s="13"/>
      <c r="AL8797" s="13"/>
      <c r="AM8797" s="13"/>
      <c r="AN8797" s="13"/>
      <c r="AO8797" s="13"/>
      <c r="AP8797" s="13"/>
      <c r="AQ8797" s="13"/>
    </row>
    <row r="8798" spans="1:43" x14ac:dyDescent="0.3">
      <c r="A8798" s="12"/>
      <c r="B8798" s="13"/>
      <c r="C8798" s="13"/>
      <c r="D8798" s="13"/>
      <c r="E8798" s="13"/>
      <c r="F8798" s="13"/>
      <c r="G8798" s="13"/>
      <c r="H8798" s="13"/>
      <c r="I8798" s="13"/>
      <c r="J8798" s="13"/>
      <c r="K8798" s="13"/>
      <c r="L8798" s="13"/>
      <c r="M8798" s="13"/>
      <c r="N8798" s="13"/>
      <c r="O8798" s="13"/>
      <c r="P8798" s="13"/>
      <c r="Q8798" s="13"/>
      <c r="R8798" s="13"/>
      <c r="S8798" s="13"/>
      <c r="T8798" s="13"/>
      <c r="U8798" s="13"/>
      <c r="V8798" s="13"/>
      <c r="W8798" s="13"/>
      <c r="X8798" s="13"/>
      <c r="Y8798" s="13"/>
      <c r="Z8798" s="13"/>
      <c r="AA8798" s="13"/>
      <c r="AB8798" s="13"/>
      <c r="AC8798" s="13"/>
      <c r="AD8798" s="13"/>
      <c r="AE8798" s="13"/>
      <c r="AF8798" s="13"/>
      <c r="AG8798" s="13"/>
      <c r="AH8798" s="13"/>
      <c r="AI8798" s="13"/>
      <c r="AJ8798" s="13"/>
      <c r="AK8798" s="13"/>
      <c r="AL8798" s="13"/>
      <c r="AM8798" s="13"/>
      <c r="AN8798" s="13"/>
      <c r="AO8798" s="13"/>
      <c r="AP8798" s="13"/>
      <c r="AQ8798" s="13"/>
    </row>
    <row r="8799" spans="1:43" x14ac:dyDescent="0.3">
      <c r="A8799" s="12"/>
      <c r="B8799" s="13"/>
      <c r="C8799" s="13"/>
      <c r="D8799" s="13"/>
      <c r="E8799" s="13"/>
      <c r="F8799" s="13"/>
      <c r="G8799" s="13"/>
      <c r="H8799" s="13"/>
      <c r="I8799" s="13"/>
      <c r="J8799" s="13"/>
      <c r="K8799" s="13"/>
      <c r="L8799" s="13"/>
      <c r="M8799" s="13"/>
      <c r="N8799" s="13"/>
      <c r="O8799" s="13"/>
      <c r="P8799" s="13"/>
      <c r="Q8799" s="13"/>
      <c r="R8799" s="13"/>
      <c r="S8799" s="13"/>
      <c r="T8799" s="13"/>
      <c r="U8799" s="13"/>
      <c r="V8799" s="13"/>
      <c r="W8799" s="13"/>
      <c r="X8799" s="13"/>
      <c r="Y8799" s="13"/>
      <c r="Z8799" s="13"/>
      <c r="AA8799" s="13"/>
      <c r="AB8799" s="13"/>
      <c r="AC8799" s="13"/>
      <c r="AD8799" s="13"/>
      <c r="AE8799" s="13"/>
      <c r="AF8799" s="13"/>
      <c r="AG8799" s="13"/>
      <c r="AH8799" s="13"/>
      <c r="AI8799" s="13"/>
      <c r="AJ8799" s="13"/>
      <c r="AK8799" s="13"/>
      <c r="AL8799" s="13"/>
      <c r="AM8799" s="13"/>
      <c r="AN8799" s="13"/>
      <c r="AO8799" s="13"/>
      <c r="AP8799" s="13"/>
      <c r="AQ8799" s="13"/>
    </row>
    <row r="8800" spans="1:43" x14ac:dyDescent="0.3">
      <c r="A8800" s="12"/>
      <c r="B8800" s="13"/>
      <c r="C8800" s="13"/>
      <c r="D8800" s="13"/>
      <c r="E8800" s="13"/>
      <c r="F8800" s="13"/>
      <c r="G8800" s="13"/>
      <c r="H8800" s="13"/>
      <c r="I8800" s="13"/>
      <c r="J8800" s="13"/>
      <c r="K8800" s="13"/>
      <c r="L8800" s="13"/>
      <c r="M8800" s="13"/>
      <c r="N8800" s="13"/>
      <c r="O8800" s="13"/>
      <c r="P8800" s="13"/>
      <c r="Q8800" s="13"/>
      <c r="R8800" s="13"/>
      <c r="S8800" s="13"/>
      <c r="T8800" s="13"/>
      <c r="U8800" s="13"/>
      <c r="V8800" s="13"/>
      <c r="W8800" s="13"/>
      <c r="X8800" s="13"/>
      <c r="Y8800" s="13"/>
      <c r="Z8800" s="13"/>
      <c r="AA8800" s="13"/>
      <c r="AB8800" s="13"/>
      <c r="AC8800" s="13"/>
      <c r="AD8800" s="13"/>
      <c r="AE8800" s="13"/>
      <c r="AF8800" s="13"/>
      <c r="AG8800" s="13"/>
      <c r="AH8800" s="13"/>
      <c r="AI8800" s="13"/>
      <c r="AJ8800" s="13"/>
      <c r="AK8800" s="13"/>
      <c r="AL8800" s="13"/>
      <c r="AM8800" s="13"/>
      <c r="AN8800" s="13"/>
      <c r="AO8800" s="13"/>
      <c r="AP8800" s="13"/>
      <c r="AQ8800" s="13"/>
    </row>
    <row r="8801" spans="1:43" x14ac:dyDescent="0.3">
      <c r="A8801" s="12"/>
      <c r="B8801" s="13"/>
      <c r="C8801" s="13"/>
      <c r="D8801" s="13"/>
      <c r="E8801" s="13"/>
      <c r="F8801" s="13"/>
      <c r="G8801" s="13"/>
      <c r="H8801" s="13"/>
      <c r="I8801" s="13"/>
      <c r="J8801" s="13"/>
      <c r="K8801" s="13"/>
      <c r="L8801" s="13"/>
      <c r="M8801" s="13"/>
      <c r="N8801" s="13"/>
      <c r="O8801" s="13"/>
      <c r="P8801" s="13"/>
      <c r="Q8801" s="13"/>
      <c r="R8801" s="13"/>
      <c r="S8801" s="13"/>
      <c r="T8801" s="13"/>
      <c r="U8801" s="13"/>
      <c r="V8801" s="13"/>
      <c r="W8801" s="13"/>
      <c r="X8801" s="13"/>
      <c r="Y8801" s="13"/>
      <c r="Z8801" s="13"/>
      <c r="AA8801" s="13"/>
      <c r="AB8801" s="13"/>
      <c r="AC8801" s="13"/>
      <c r="AD8801" s="13"/>
      <c r="AE8801" s="13"/>
      <c r="AF8801" s="13"/>
      <c r="AG8801" s="13"/>
      <c r="AH8801" s="13"/>
      <c r="AI8801" s="13"/>
      <c r="AJ8801" s="13"/>
      <c r="AK8801" s="13"/>
      <c r="AL8801" s="13"/>
      <c r="AM8801" s="13"/>
      <c r="AN8801" s="13"/>
      <c r="AO8801" s="13"/>
      <c r="AP8801" s="13"/>
      <c r="AQ8801" s="13"/>
    </row>
    <row r="8802" spans="1:43" x14ac:dyDescent="0.3">
      <c r="A8802" s="12"/>
      <c r="B8802" s="13"/>
      <c r="C8802" s="13"/>
      <c r="D8802" s="13"/>
      <c r="E8802" s="13"/>
      <c r="F8802" s="13"/>
      <c r="G8802" s="13"/>
      <c r="H8802" s="13"/>
      <c r="I8802" s="13"/>
      <c r="J8802" s="13"/>
      <c r="K8802" s="13"/>
      <c r="L8802" s="13"/>
      <c r="M8802" s="13"/>
      <c r="N8802" s="13"/>
      <c r="O8802" s="13"/>
      <c r="P8802" s="13"/>
      <c r="Q8802" s="13"/>
      <c r="R8802" s="13"/>
      <c r="S8802" s="13"/>
      <c r="T8802" s="13"/>
      <c r="U8802" s="13"/>
      <c r="V8802" s="13"/>
      <c r="W8802" s="13"/>
      <c r="X8802" s="13"/>
      <c r="Y8802" s="13"/>
      <c r="Z8802" s="13"/>
      <c r="AA8802" s="13"/>
      <c r="AB8802" s="13"/>
      <c r="AC8802" s="13"/>
      <c r="AD8802" s="13"/>
      <c r="AE8802" s="13"/>
      <c r="AF8802" s="13"/>
      <c r="AG8802" s="13"/>
      <c r="AH8802" s="13"/>
      <c r="AI8802" s="13"/>
      <c r="AJ8802" s="13"/>
      <c r="AK8802" s="13"/>
      <c r="AL8802" s="13"/>
      <c r="AM8802" s="13"/>
      <c r="AN8802" s="13"/>
      <c r="AO8802" s="13"/>
      <c r="AP8802" s="13"/>
      <c r="AQ8802" s="13"/>
    </row>
    <row r="8803" spans="1:43" x14ac:dyDescent="0.3">
      <c r="A8803" s="12"/>
      <c r="B8803" s="13"/>
      <c r="C8803" s="13"/>
      <c r="D8803" s="13"/>
      <c r="E8803" s="13"/>
      <c r="F8803" s="13"/>
      <c r="G8803" s="13"/>
      <c r="H8803" s="13"/>
      <c r="I8803" s="13"/>
      <c r="J8803" s="13"/>
      <c r="K8803" s="13"/>
      <c r="L8803" s="13"/>
      <c r="M8803" s="13"/>
      <c r="N8803" s="13"/>
      <c r="O8803" s="13"/>
      <c r="P8803" s="13"/>
      <c r="Q8803" s="13"/>
      <c r="R8803" s="13"/>
      <c r="S8803" s="13"/>
      <c r="T8803" s="13"/>
      <c r="U8803" s="13"/>
      <c r="V8803" s="13"/>
      <c r="W8803" s="13"/>
      <c r="X8803" s="13"/>
      <c r="Y8803" s="13"/>
      <c r="Z8803" s="13"/>
      <c r="AA8803" s="13"/>
      <c r="AB8803" s="13"/>
      <c r="AC8803" s="13"/>
      <c r="AD8803" s="13"/>
      <c r="AE8803" s="13"/>
      <c r="AF8803" s="13"/>
      <c r="AG8803" s="13"/>
      <c r="AH8803" s="13"/>
      <c r="AI8803" s="13"/>
      <c r="AJ8803" s="13"/>
      <c r="AK8803" s="13"/>
      <c r="AL8803" s="13"/>
      <c r="AM8803" s="13"/>
      <c r="AN8803" s="13"/>
      <c r="AO8803" s="13"/>
      <c r="AP8803" s="13"/>
      <c r="AQ8803" s="13"/>
    </row>
    <row r="8804" spans="1:43" x14ac:dyDescent="0.3">
      <c r="A8804" s="12"/>
      <c r="B8804" s="13"/>
      <c r="C8804" s="13"/>
      <c r="D8804" s="13"/>
      <c r="E8804" s="13"/>
      <c r="F8804" s="13"/>
      <c r="G8804" s="13"/>
      <c r="H8804" s="13"/>
      <c r="I8804" s="13"/>
      <c r="J8804" s="13"/>
      <c r="K8804" s="13"/>
      <c r="L8804" s="13"/>
      <c r="M8804" s="13"/>
      <c r="N8804" s="13"/>
      <c r="O8804" s="13"/>
      <c r="P8804" s="13"/>
      <c r="Q8804" s="13"/>
      <c r="R8804" s="13"/>
      <c r="S8804" s="13"/>
      <c r="T8804" s="13"/>
      <c r="U8804" s="13"/>
      <c r="V8804" s="13"/>
      <c r="W8804" s="13"/>
      <c r="X8804" s="13"/>
      <c r="Y8804" s="13"/>
      <c r="Z8804" s="13"/>
      <c r="AA8804" s="13"/>
      <c r="AB8804" s="13"/>
      <c r="AC8804" s="13"/>
      <c r="AD8804" s="13"/>
      <c r="AE8804" s="13"/>
      <c r="AF8804" s="13"/>
      <c r="AG8804" s="13"/>
      <c r="AH8804" s="13"/>
      <c r="AI8804" s="13"/>
      <c r="AJ8804" s="13"/>
      <c r="AK8804" s="13"/>
      <c r="AL8804" s="13"/>
      <c r="AM8804" s="13"/>
      <c r="AN8804" s="13"/>
      <c r="AO8804" s="13"/>
      <c r="AP8804" s="13"/>
      <c r="AQ8804" s="13"/>
    </row>
    <row r="8805" spans="1:43" x14ac:dyDescent="0.3">
      <c r="A8805" s="12"/>
      <c r="B8805" s="13"/>
      <c r="C8805" s="13"/>
      <c r="D8805" s="13"/>
      <c r="E8805" s="13"/>
      <c r="F8805" s="13"/>
      <c r="G8805" s="13"/>
      <c r="H8805" s="13"/>
      <c r="I8805" s="13"/>
      <c r="J8805" s="13"/>
      <c r="K8805" s="13"/>
      <c r="L8805" s="13"/>
      <c r="M8805" s="13"/>
      <c r="N8805" s="13"/>
      <c r="O8805" s="13"/>
      <c r="P8805" s="13"/>
      <c r="Q8805" s="13"/>
      <c r="R8805" s="13"/>
      <c r="S8805" s="13"/>
      <c r="T8805" s="13"/>
      <c r="U8805" s="13"/>
      <c r="V8805" s="13"/>
      <c r="W8805" s="13"/>
      <c r="X8805" s="13"/>
      <c r="Y8805" s="13"/>
      <c r="Z8805" s="13"/>
      <c r="AA8805" s="13"/>
      <c r="AB8805" s="13"/>
      <c r="AC8805" s="13"/>
      <c r="AD8805" s="13"/>
      <c r="AE8805" s="13"/>
      <c r="AF8805" s="13"/>
      <c r="AG8805" s="13"/>
      <c r="AH8805" s="13"/>
      <c r="AI8805" s="13"/>
      <c r="AJ8805" s="13"/>
      <c r="AK8805" s="13"/>
      <c r="AL8805" s="13"/>
      <c r="AM8805" s="13"/>
      <c r="AN8805" s="13"/>
      <c r="AO8805" s="13"/>
      <c r="AP8805" s="13"/>
      <c r="AQ8805" s="13"/>
    </row>
    <row r="8806" spans="1:43" x14ac:dyDescent="0.3">
      <c r="A8806" s="12"/>
      <c r="B8806" s="13"/>
      <c r="C8806" s="13"/>
      <c r="D8806" s="13"/>
      <c r="E8806" s="13"/>
      <c r="F8806" s="13"/>
      <c r="G8806" s="13"/>
      <c r="H8806" s="13"/>
      <c r="I8806" s="13"/>
      <c r="J8806" s="13"/>
      <c r="K8806" s="13"/>
      <c r="L8806" s="13"/>
      <c r="M8806" s="13"/>
      <c r="N8806" s="13"/>
      <c r="O8806" s="13"/>
      <c r="P8806" s="13"/>
      <c r="Q8806" s="13"/>
      <c r="R8806" s="13"/>
      <c r="S8806" s="13"/>
      <c r="T8806" s="13"/>
      <c r="U8806" s="13"/>
      <c r="V8806" s="13"/>
      <c r="W8806" s="13"/>
      <c r="X8806" s="13"/>
      <c r="Y8806" s="13"/>
      <c r="Z8806" s="13"/>
      <c r="AA8806" s="13"/>
      <c r="AB8806" s="13"/>
      <c r="AC8806" s="13"/>
      <c r="AD8806" s="13"/>
      <c r="AE8806" s="13"/>
      <c r="AF8806" s="13"/>
      <c r="AG8806" s="13"/>
      <c r="AH8806" s="13"/>
      <c r="AI8806" s="13"/>
      <c r="AJ8806" s="13"/>
      <c r="AK8806" s="13"/>
      <c r="AL8806" s="13"/>
      <c r="AM8806" s="13"/>
      <c r="AN8806" s="13"/>
      <c r="AO8806" s="13"/>
      <c r="AP8806" s="13"/>
      <c r="AQ8806" s="13"/>
    </row>
    <row r="8807" spans="1:43" x14ac:dyDescent="0.3">
      <c r="A8807" s="12"/>
      <c r="B8807" s="13"/>
      <c r="C8807" s="13"/>
      <c r="D8807" s="13"/>
      <c r="E8807" s="13"/>
      <c r="F8807" s="13"/>
      <c r="G8807" s="13"/>
      <c r="H8807" s="13"/>
      <c r="I8807" s="13"/>
      <c r="J8807" s="13"/>
      <c r="K8807" s="13"/>
      <c r="L8807" s="13"/>
      <c r="M8807" s="13"/>
      <c r="N8807" s="13"/>
      <c r="O8807" s="13"/>
      <c r="P8807" s="13"/>
      <c r="Q8807" s="13"/>
      <c r="R8807" s="13"/>
      <c r="S8807" s="13"/>
      <c r="T8807" s="13"/>
      <c r="U8807" s="13"/>
      <c r="V8807" s="13"/>
      <c r="W8807" s="13"/>
      <c r="X8807" s="13"/>
      <c r="Y8807" s="13"/>
      <c r="Z8807" s="13"/>
      <c r="AA8807" s="13"/>
      <c r="AB8807" s="13"/>
      <c r="AC8807" s="13"/>
      <c r="AD8807" s="13"/>
      <c r="AE8807" s="13"/>
      <c r="AF8807" s="13"/>
      <c r="AG8807" s="13"/>
      <c r="AH8807" s="13"/>
      <c r="AI8807" s="13"/>
      <c r="AJ8807" s="13"/>
      <c r="AK8807" s="13"/>
      <c r="AL8807" s="13"/>
      <c r="AM8807" s="13"/>
      <c r="AN8807" s="13"/>
      <c r="AO8807" s="13"/>
      <c r="AP8807" s="13"/>
      <c r="AQ8807" s="13"/>
    </row>
    <row r="8808" spans="1:43" x14ac:dyDescent="0.3">
      <c r="A8808" s="12"/>
      <c r="B8808" s="13"/>
      <c r="C8808" s="13"/>
      <c r="D8808" s="13"/>
      <c r="E8808" s="13"/>
      <c r="F8808" s="13"/>
      <c r="G8808" s="13"/>
      <c r="H8808" s="13"/>
      <c r="I8808" s="13"/>
      <c r="J8808" s="13"/>
      <c r="K8808" s="13"/>
      <c r="L8808" s="13"/>
      <c r="M8808" s="13"/>
      <c r="N8808" s="13"/>
      <c r="O8808" s="13"/>
      <c r="P8808" s="13"/>
      <c r="Q8808" s="13"/>
      <c r="R8808" s="13"/>
      <c r="S8808" s="13"/>
      <c r="T8808" s="13"/>
      <c r="U8808" s="13"/>
      <c r="V8808" s="13"/>
      <c r="W8808" s="13"/>
      <c r="X8808" s="13"/>
      <c r="Y8808" s="13"/>
      <c r="Z8808" s="13"/>
      <c r="AA8808" s="13"/>
      <c r="AB8808" s="13"/>
      <c r="AC8808" s="13"/>
      <c r="AD8808" s="13"/>
      <c r="AE8808" s="13"/>
      <c r="AF8808" s="13"/>
      <c r="AG8808" s="13"/>
      <c r="AH8808" s="13"/>
      <c r="AI8808" s="13"/>
      <c r="AJ8808" s="13"/>
      <c r="AK8808" s="13"/>
      <c r="AL8808" s="13"/>
      <c r="AM8808" s="13"/>
      <c r="AN8808" s="13"/>
      <c r="AO8808" s="13"/>
      <c r="AP8808" s="13"/>
      <c r="AQ8808" s="13"/>
    </row>
    <row r="8809" spans="1:43" x14ac:dyDescent="0.3">
      <c r="A8809" s="12"/>
      <c r="B8809" s="13"/>
      <c r="C8809" s="13"/>
      <c r="D8809" s="13"/>
      <c r="E8809" s="13"/>
      <c r="F8809" s="13"/>
      <c r="G8809" s="13"/>
      <c r="H8809" s="13"/>
      <c r="I8809" s="13"/>
      <c r="J8809" s="13"/>
      <c r="K8809" s="13"/>
      <c r="L8809" s="13"/>
      <c r="M8809" s="13"/>
      <c r="N8809" s="13"/>
      <c r="O8809" s="13"/>
      <c r="P8809" s="13"/>
      <c r="Q8809" s="13"/>
      <c r="R8809" s="13"/>
      <c r="S8809" s="13"/>
      <c r="T8809" s="13"/>
      <c r="U8809" s="13"/>
      <c r="V8809" s="13"/>
      <c r="W8809" s="13"/>
      <c r="X8809" s="13"/>
      <c r="Y8809" s="13"/>
      <c r="Z8809" s="13"/>
      <c r="AA8809" s="13"/>
      <c r="AB8809" s="13"/>
      <c r="AC8809" s="13"/>
      <c r="AD8809" s="13"/>
      <c r="AE8809" s="13"/>
      <c r="AF8809" s="13"/>
      <c r="AG8809" s="13"/>
      <c r="AH8809" s="13"/>
      <c r="AI8809" s="13"/>
      <c r="AJ8809" s="13"/>
      <c r="AK8809" s="13"/>
      <c r="AL8809" s="13"/>
      <c r="AM8809" s="13"/>
      <c r="AN8809" s="13"/>
      <c r="AO8809" s="13"/>
      <c r="AP8809" s="13"/>
      <c r="AQ8809" s="13"/>
    </row>
    <row r="8810" spans="1:43" x14ac:dyDescent="0.3">
      <c r="A8810" s="12"/>
      <c r="B8810" s="13"/>
      <c r="C8810" s="13"/>
      <c r="D8810" s="13"/>
      <c r="E8810" s="13"/>
      <c r="F8810" s="13"/>
      <c r="G8810" s="13"/>
      <c r="H8810" s="13"/>
      <c r="I8810" s="13"/>
      <c r="J8810" s="13"/>
      <c r="K8810" s="13"/>
      <c r="L8810" s="13"/>
      <c r="M8810" s="13"/>
      <c r="N8810" s="13"/>
      <c r="O8810" s="13"/>
      <c r="P8810" s="13"/>
      <c r="Q8810" s="13"/>
      <c r="R8810" s="13"/>
      <c r="S8810" s="13"/>
      <c r="T8810" s="13"/>
      <c r="U8810" s="13"/>
      <c r="V8810" s="13"/>
      <c r="W8810" s="13"/>
      <c r="X8810" s="13"/>
      <c r="Y8810" s="13"/>
      <c r="Z8810" s="13"/>
      <c r="AA8810" s="13"/>
      <c r="AB8810" s="13"/>
      <c r="AC8810" s="13"/>
      <c r="AD8810" s="13"/>
      <c r="AE8810" s="13"/>
      <c r="AF8810" s="13"/>
      <c r="AG8810" s="13"/>
      <c r="AH8810" s="13"/>
      <c r="AI8810" s="13"/>
      <c r="AJ8810" s="13"/>
      <c r="AK8810" s="13"/>
      <c r="AL8810" s="13"/>
      <c r="AM8810" s="13"/>
      <c r="AN8810" s="13"/>
      <c r="AO8810" s="13"/>
      <c r="AP8810" s="13"/>
      <c r="AQ8810" s="13"/>
    </row>
    <row r="8811" spans="1:43" x14ac:dyDescent="0.3">
      <c r="A8811" s="12"/>
      <c r="B8811" s="13"/>
      <c r="C8811" s="13"/>
      <c r="D8811" s="13"/>
      <c r="E8811" s="13"/>
      <c r="F8811" s="13"/>
      <c r="G8811" s="13"/>
      <c r="H8811" s="13"/>
      <c r="I8811" s="13"/>
      <c r="J8811" s="13"/>
      <c r="K8811" s="13"/>
      <c r="L8811" s="13"/>
      <c r="M8811" s="13"/>
      <c r="N8811" s="13"/>
      <c r="O8811" s="13"/>
      <c r="P8811" s="13"/>
      <c r="Q8811" s="13"/>
      <c r="R8811" s="13"/>
      <c r="S8811" s="13"/>
      <c r="T8811" s="13"/>
      <c r="U8811" s="13"/>
      <c r="V8811" s="13"/>
      <c r="W8811" s="13"/>
      <c r="X8811" s="13"/>
      <c r="Y8811" s="13"/>
      <c r="Z8811" s="13"/>
      <c r="AA8811" s="13"/>
      <c r="AB8811" s="13"/>
      <c r="AC8811" s="13"/>
      <c r="AD8811" s="13"/>
      <c r="AE8811" s="13"/>
      <c r="AF8811" s="13"/>
      <c r="AG8811" s="13"/>
      <c r="AH8811" s="13"/>
      <c r="AI8811" s="13"/>
      <c r="AJ8811" s="13"/>
      <c r="AK8811" s="13"/>
      <c r="AL8811" s="13"/>
      <c r="AM8811" s="13"/>
      <c r="AN8811" s="13"/>
      <c r="AO8811" s="13"/>
      <c r="AP8811" s="13"/>
      <c r="AQ8811" s="13"/>
    </row>
    <row r="8812" spans="1:43" x14ac:dyDescent="0.3">
      <c r="A8812" s="12"/>
      <c r="B8812" s="13"/>
      <c r="C8812" s="13"/>
      <c r="D8812" s="13"/>
      <c r="E8812" s="13"/>
      <c r="F8812" s="13"/>
      <c r="G8812" s="13"/>
      <c r="H8812" s="13"/>
      <c r="I8812" s="13"/>
      <c r="J8812" s="13"/>
      <c r="K8812" s="13"/>
      <c r="L8812" s="13"/>
      <c r="M8812" s="13"/>
      <c r="N8812" s="13"/>
      <c r="O8812" s="13"/>
      <c r="P8812" s="13"/>
      <c r="Q8812" s="13"/>
      <c r="R8812" s="13"/>
      <c r="S8812" s="13"/>
      <c r="T8812" s="13"/>
      <c r="U8812" s="13"/>
      <c r="V8812" s="13"/>
      <c r="W8812" s="13"/>
      <c r="X8812" s="13"/>
      <c r="Y8812" s="13"/>
      <c r="Z8812" s="13"/>
      <c r="AA8812" s="13"/>
      <c r="AB8812" s="13"/>
      <c r="AC8812" s="13"/>
      <c r="AD8812" s="13"/>
      <c r="AE8812" s="13"/>
      <c r="AF8812" s="13"/>
      <c r="AG8812" s="13"/>
      <c r="AH8812" s="13"/>
      <c r="AI8812" s="13"/>
      <c r="AJ8812" s="13"/>
      <c r="AK8812" s="13"/>
      <c r="AL8812" s="13"/>
      <c r="AM8812" s="13"/>
      <c r="AN8812" s="13"/>
      <c r="AO8812" s="13"/>
      <c r="AP8812" s="13"/>
      <c r="AQ8812" s="13"/>
    </row>
    <row r="8813" spans="1:43" x14ac:dyDescent="0.3">
      <c r="A8813" s="12"/>
      <c r="B8813" s="13"/>
      <c r="C8813" s="13"/>
      <c r="D8813" s="13"/>
      <c r="E8813" s="13"/>
      <c r="F8813" s="13"/>
      <c r="G8813" s="13"/>
      <c r="H8813" s="13"/>
      <c r="I8813" s="13"/>
      <c r="J8813" s="13"/>
      <c r="K8813" s="13"/>
      <c r="L8813" s="13"/>
      <c r="M8813" s="13"/>
      <c r="N8813" s="13"/>
      <c r="O8813" s="13"/>
      <c r="P8813" s="13"/>
      <c r="Q8813" s="13"/>
      <c r="R8813" s="13"/>
      <c r="S8813" s="13"/>
      <c r="T8813" s="13"/>
      <c r="U8813" s="13"/>
      <c r="V8813" s="13"/>
      <c r="W8813" s="13"/>
      <c r="X8813" s="13"/>
      <c r="Y8813" s="13"/>
      <c r="Z8813" s="13"/>
      <c r="AA8813" s="13"/>
      <c r="AB8813" s="13"/>
      <c r="AC8813" s="13"/>
      <c r="AD8813" s="13"/>
      <c r="AE8813" s="13"/>
      <c r="AF8813" s="13"/>
      <c r="AG8813" s="13"/>
      <c r="AH8813" s="13"/>
      <c r="AI8813" s="13"/>
      <c r="AJ8813" s="13"/>
      <c r="AK8813" s="13"/>
      <c r="AL8813" s="13"/>
      <c r="AM8813" s="13"/>
      <c r="AN8813" s="13"/>
      <c r="AO8813" s="13"/>
      <c r="AP8813" s="13"/>
      <c r="AQ8813" s="13"/>
    </row>
    <row r="8814" spans="1:43" x14ac:dyDescent="0.3">
      <c r="A8814" s="12"/>
      <c r="B8814" s="13"/>
      <c r="C8814" s="13"/>
      <c r="D8814" s="13"/>
      <c r="E8814" s="13"/>
      <c r="F8814" s="13"/>
      <c r="G8814" s="13"/>
      <c r="H8814" s="13"/>
      <c r="I8814" s="13"/>
      <c r="J8814" s="13"/>
      <c r="K8814" s="13"/>
      <c r="L8814" s="13"/>
      <c r="M8814" s="13"/>
      <c r="N8814" s="13"/>
      <c r="O8814" s="13"/>
      <c r="P8814" s="13"/>
      <c r="Q8814" s="13"/>
      <c r="R8814" s="13"/>
      <c r="S8814" s="13"/>
      <c r="T8814" s="13"/>
      <c r="U8814" s="13"/>
      <c r="V8814" s="13"/>
      <c r="W8814" s="13"/>
      <c r="X8814" s="13"/>
      <c r="Y8814" s="13"/>
      <c r="Z8814" s="13"/>
      <c r="AA8814" s="13"/>
      <c r="AB8814" s="13"/>
      <c r="AC8814" s="13"/>
      <c r="AD8814" s="13"/>
      <c r="AE8814" s="13"/>
      <c r="AF8814" s="13"/>
      <c r="AG8814" s="13"/>
      <c r="AH8814" s="13"/>
      <c r="AI8814" s="13"/>
      <c r="AJ8814" s="13"/>
      <c r="AK8814" s="13"/>
      <c r="AL8814" s="13"/>
      <c r="AM8814" s="13"/>
      <c r="AN8814" s="13"/>
      <c r="AO8814" s="13"/>
      <c r="AP8814" s="13"/>
      <c r="AQ8814" s="13"/>
    </row>
    <row r="8815" spans="1:43" x14ac:dyDescent="0.3">
      <c r="A8815" s="12"/>
      <c r="B8815" s="13"/>
      <c r="C8815" s="13"/>
      <c r="D8815" s="13"/>
      <c r="E8815" s="13"/>
      <c r="F8815" s="13"/>
      <c r="G8815" s="13"/>
      <c r="H8815" s="13"/>
      <c r="I8815" s="13"/>
      <c r="J8815" s="13"/>
      <c r="K8815" s="13"/>
      <c r="L8815" s="13"/>
      <c r="M8815" s="13"/>
      <c r="N8815" s="13"/>
      <c r="O8815" s="13"/>
      <c r="P8815" s="13"/>
      <c r="Q8815" s="13"/>
      <c r="R8815" s="13"/>
      <c r="S8815" s="13"/>
      <c r="T8815" s="13"/>
      <c r="U8815" s="13"/>
      <c r="V8815" s="13"/>
      <c r="W8815" s="13"/>
      <c r="X8815" s="13"/>
      <c r="Y8815" s="13"/>
      <c r="Z8815" s="13"/>
      <c r="AA8815" s="13"/>
      <c r="AB8815" s="13"/>
      <c r="AC8815" s="13"/>
      <c r="AD8815" s="13"/>
      <c r="AE8815" s="13"/>
      <c r="AF8815" s="13"/>
      <c r="AG8815" s="13"/>
      <c r="AH8815" s="13"/>
      <c r="AI8815" s="13"/>
      <c r="AJ8815" s="13"/>
      <c r="AK8815" s="13"/>
      <c r="AL8815" s="13"/>
      <c r="AM8815" s="13"/>
      <c r="AN8815" s="13"/>
      <c r="AO8815" s="13"/>
      <c r="AP8815" s="13"/>
      <c r="AQ8815" s="13"/>
    </row>
    <row r="8816" spans="1:43" x14ac:dyDescent="0.3">
      <c r="A8816" s="12"/>
      <c r="B8816" s="13"/>
      <c r="C8816" s="13"/>
      <c r="D8816" s="13"/>
      <c r="E8816" s="13"/>
      <c r="F8816" s="13"/>
      <c r="G8816" s="13"/>
      <c r="H8816" s="13"/>
      <c r="I8816" s="13"/>
      <c r="J8816" s="13"/>
      <c r="K8816" s="13"/>
      <c r="L8816" s="13"/>
      <c r="M8816" s="13"/>
      <c r="N8816" s="13"/>
      <c r="O8816" s="13"/>
      <c r="P8816" s="13"/>
      <c r="Q8816" s="13"/>
      <c r="R8816" s="13"/>
      <c r="S8816" s="13"/>
      <c r="T8816" s="13"/>
      <c r="U8816" s="13"/>
      <c r="V8816" s="13"/>
      <c r="W8816" s="13"/>
      <c r="X8816" s="13"/>
      <c r="Y8816" s="13"/>
      <c r="Z8816" s="13"/>
      <c r="AA8816" s="13"/>
      <c r="AB8816" s="13"/>
      <c r="AC8816" s="13"/>
      <c r="AD8816" s="13"/>
      <c r="AE8816" s="13"/>
      <c r="AF8816" s="13"/>
      <c r="AG8816" s="13"/>
      <c r="AH8816" s="13"/>
      <c r="AI8816" s="13"/>
      <c r="AJ8816" s="13"/>
      <c r="AK8816" s="13"/>
      <c r="AL8816" s="13"/>
      <c r="AM8816" s="13"/>
      <c r="AN8816" s="13"/>
      <c r="AO8816" s="13"/>
      <c r="AP8816" s="13"/>
      <c r="AQ8816" s="13"/>
    </row>
    <row r="8817" spans="1:43" x14ac:dyDescent="0.3">
      <c r="A8817" s="12"/>
      <c r="B8817" s="13"/>
      <c r="C8817" s="13"/>
      <c r="D8817" s="13"/>
      <c r="E8817" s="13"/>
      <c r="F8817" s="13"/>
      <c r="G8817" s="13"/>
      <c r="H8817" s="13"/>
      <c r="I8817" s="13"/>
      <c r="J8817" s="13"/>
      <c r="K8817" s="13"/>
      <c r="L8817" s="13"/>
      <c r="M8817" s="13"/>
      <c r="N8817" s="13"/>
      <c r="O8817" s="13"/>
      <c r="P8817" s="13"/>
      <c r="Q8817" s="13"/>
      <c r="R8817" s="13"/>
      <c r="S8817" s="13"/>
      <c r="T8817" s="13"/>
      <c r="U8817" s="13"/>
      <c r="V8817" s="13"/>
      <c r="W8817" s="13"/>
      <c r="X8817" s="13"/>
      <c r="Y8817" s="13"/>
      <c r="Z8817" s="13"/>
      <c r="AA8817" s="13"/>
      <c r="AB8817" s="13"/>
      <c r="AC8817" s="13"/>
      <c r="AD8817" s="13"/>
      <c r="AE8817" s="13"/>
      <c r="AF8817" s="13"/>
      <c r="AG8817" s="13"/>
      <c r="AH8817" s="13"/>
      <c r="AI8817" s="13"/>
      <c r="AJ8817" s="13"/>
      <c r="AK8817" s="13"/>
      <c r="AL8817" s="13"/>
      <c r="AM8817" s="13"/>
      <c r="AN8817" s="13"/>
      <c r="AO8817" s="13"/>
      <c r="AP8817" s="13"/>
      <c r="AQ8817" s="13"/>
    </row>
    <row r="8818" spans="1:43" x14ac:dyDescent="0.3">
      <c r="A8818" s="12"/>
      <c r="B8818" s="13"/>
      <c r="C8818" s="13"/>
      <c r="D8818" s="13"/>
      <c r="E8818" s="13"/>
      <c r="F8818" s="13"/>
      <c r="G8818" s="13"/>
      <c r="H8818" s="13"/>
      <c r="I8818" s="13"/>
      <c r="J8818" s="13"/>
      <c r="K8818" s="13"/>
      <c r="L8818" s="13"/>
      <c r="M8818" s="13"/>
      <c r="N8818" s="13"/>
      <c r="O8818" s="13"/>
      <c r="P8818" s="13"/>
      <c r="Q8818" s="13"/>
      <c r="R8818" s="13"/>
      <c r="S8818" s="13"/>
      <c r="T8818" s="13"/>
      <c r="U8818" s="13"/>
      <c r="V8818" s="13"/>
      <c r="W8818" s="13"/>
      <c r="X8818" s="13"/>
      <c r="Y8818" s="13"/>
      <c r="Z8818" s="13"/>
      <c r="AA8818" s="13"/>
      <c r="AB8818" s="13"/>
      <c r="AC8818" s="13"/>
      <c r="AD8818" s="13"/>
      <c r="AE8818" s="13"/>
      <c r="AF8818" s="13"/>
      <c r="AG8818" s="13"/>
      <c r="AH8818" s="13"/>
      <c r="AI8818" s="13"/>
      <c r="AJ8818" s="13"/>
      <c r="AK8818" s="13"/>
      <c r="AL8818" s="13"/>
      <c r="AM8818" s="13"/>
      <c r="AN8818" s="13"/>
      <c r="AO8818" s="13"/>
      <c r="AP8818" s="13"/>
      <c r="AQ8818" s="13"/>
    </row>
    <row r="8819" spans="1:43" x14ac:dyDescent="0.3">
      <c r="A8819" s="12"/>
      <c r="B8819" s="13"/>
      <c r="C8819" s="13"/>
      <c r="D8819" s="13"/>
      <c r="E8819" s="13"/>
      <c r="F8819" s="13"/>
      <c r="G8819" s="13"/>
      <c r="H8819" s="13"/>
      <c r="I8819" s="13"/>
      <c r="J8819" s="13"/>
      <c r="K8819" s="13"/>
      <c r="L8819" s="13"/>
      <c r="M8819" s="13"/>
      <c r="N8819" s="13"/>
      <c r="O8819" s="13"/>
      <c r="P8819" s="13"/>
      <c r="Q8819" s="13"/>
      <c r="R8819" s="13"/>
      <c r="S8819" s="13"/>
      <c r="T8819" s="13"/>
      <c r="U8819" s="13"/>
      <c r="V8819" s="13"/>
      <c r="W8819" s="13"/>
      <c r="X8819" s="13"/>
      <c r="Y8819" s="13"/>
      <c r="Z8819" s="13"/>
      <c r="AA8819" s="13"/>
      <c r="AB8819" s="13"/>
      <c r="AC8819" s="13"/>
      <c r="AD8819" s="13"/>
      <c r="AE8819" s="13"/>
      <c r="AF8819" s="13"/>
      <c r="AG8819" s="13"/>
      <c r="AH8819" s="13"/>
      <c r="AI8819" s="13"/>
      <c r="AJ8819" s="13"/>
      <c r="AK8819" s="13"/>
      <c r="AL8819" s="13"/>
      <c r="AM8819" s="13"/>
      <c r="AN8819" s="13"/>
      <c r="AO8819" s="13"/>
      <c r="AP8819" s="13"/>
      <c r="AQ8819" s="13"/>
    </row>
    <row r="8820" spans="1:43" x14ac:dyDescent="0.3">
      <c r="A8820" s="12"/>
      <c r="B8820" s="13"/>
      <c r="C8820" s="13"/>
      <c r="D8820" s="13"/>
      <c r="E8820" s="13"/>
      <c r="F8820" s="13"/>
      <c r="G8820" s="13"/>
      <c r="H8820" s="13"/>
      <c r="I8820" s="13"/>
      <c r="J8820" s="13"/>
      <c r="K8820" s="13"/>
      <c r="L8820" s="13"/>
      <c r="M8820" s="13"/>
      <c r="N8820" s="13"/>
      <c r="O8820" s="13"/>
      <c r="P8820" s="13"/>
      <c r="Q8820" s="13"/>
      <c r="R8820" s="13"/>
      <c r="S8820" s="13"/>
      <c r="T8820" s="13"/>
      <c r="U8820" s="13"/>
      <c r="V8820" s="13"/>
      <c r="W8820" s="13"/>
      <c r="X8820" s="13"/>
      <c r="Y8820" s="13"/>
      <c r="Z8820" s="13"/>
      <c r="AA8820" s="13"/>
      <c r="AB8820" s="13"/>
      <c r="AC8820" s="13"/>
      <c r="AD8820" s="13"/>
      <c r="AE8820" s="13"/>
      <c r="AF8820" s="13"/>
      <c r="AG8820" s="13"/>
      <c r="AH8820" s="13"/>
      <c r="AI8820" s="13"/>
      <c r="AJ8820" s="13"/>
      <c r="AK8820" s="13"/>
      <c r="AL8820" s="13"/>
      <c r="AM8820" s="13"/>
      <c r="AN8820" s="13"/>
      <c r="AO8820" s="13"/>
      <c r="AP8820" s="13"/>
      <c r="AQ8820" s="13"/>
    </row>
    <row r="8821" spans="1:43" x14ac:dyDescent="0.3">
      <c r="A8821" s="12"/>
      <c r="B8821" s="13"/>
      <c r="C8821" s="13"/>
      <c r="D8821" s="13"/>
      <c r="E8821" s="13"/>
      <c r="F8821" s="13"/>
      <c r="G8821" s="13"/>
      <c r="H8821" s="13"/>
      <c r="I8821" s="13"/>
      <c r="J8821" s="13"/>
      <c r="K8821" s="13"/>
      <c r="L8821" s="13"/>
      <c r="M8821" s="13"/>
      <c r="N8821" s="13"/>
      <c r="O8821" s="13"/>
      <c r="P8821" s="13"/>
      <c r="Q8821" s="13"/>
      <c r="R8821" s="13"/>
      <c r="S8821" s="13"/>
      <c r="T8821" s="13"/>
      <c r="U8821" s="13"/>
      <c r="V8821" s="13"/>
      <c r="W8821" s="13"/>
      <c r="X8821" s="13"/>
      <c r="Y8821" s="13"/>
      <c r="Z8821" s="13"/>
      <c r="AA8821" s="13"/>
      <c r="AB8821" s="13"/>
      <c r="AC8821" s="13"/>
      <c r="AD8821" s="13"/>
      <c r="AE8821" s="13"/>
      <c r="AF8821" s="13"/>
      <c r="AG8821" s="13"/>
      <c r="AH8821" s="13"/>
      <c r="AI8821" s="13"/>
      <c r="AJ8821" s="13"/>
      <c r="AK8821" s="13"/>
      <c r="AL8821" s="13"/>
      <c r="AM8821" s="13"/>
      <c r="AN8821" s="13"/>
      <c r="AO8821" s="13"/>
      <c r="AP8821" s="13"/>
      <c r="AQ8821" s="13"/>
    </row>
    <row r="8822" spans="1:43" x14ac:dyDescent="0.3">
      <c r="A8822" s="12"/>
      <c r="B8822" s="13"/>
      <c r="C8822" s="13"/>
      <c r="D8822" s="13"/>
      <c r="E8822" s="13"/>
      <c r="F8822" s="13"/>
      <c r="G8822" s="13"/>
      <c r="H8822" s="13"/>
      <c r="I8822" s="13"/>
      <c r="J8822" s="13"/>
      <c r="K8822" s="13"/>
      <c r="L8822" s="13"/>
      <c r="M8822" s="13"/>
      <c r="N8822" s="13"/>
      <c r="O8822" s="13"/>
      <c r="P8822" s="13"/>
      <c r="Q8822" s="13"/>
      <c r="R8822" s="13"/>
      <c r="S8822" s="13"/>
      <c r="T8822" s="13"/>
      <c r="U8822" s="13"/>
      <c r="V8822" s="13"/>
      <c r="W8822" s="13"/>
      <c r="X8822" s="13"/>
      <c r="Y8822" s="13"/>
      <c r="Z8822" s="13"/>
      <c r="AA8822" s="13"/>
      <c r="AB8822" s="13"/>
      <c r="AC8822" s="13"/>
      <c r="AD8822" s="13"/>
      <c r="AE8822" s="13"/>
      <c r="AF8822" s="13"/>
      <c r="AG8822" s="13"/>
      <c r="AH8822" s="13"/>
      <c r="AI8822" s="13"/>
      <c r="AJ8822" s="13"/>
      <c r="AK8822" s="13"/>
      <c r="AL8822" s="13"/>
      <c r="AM8822" s="13"/>
      <c r="AN8822" s="13"/>
      <c r="AO8822" s="13"/>
      <c r="AP8822" s="13"/>
      <c r="AQ8822" s="13"/>
    </row>
    <row r="8823" spans="1:43" x14ac:dyDescent="0.3">
      <c r="A8823" s="12"/>
      <c r="B8823" s="13"/>
      <c r="C8823" s="13"/>
      <c r="D8823" s="13"/>
      <c r="E8823" s="13"/>
      <c r="F8823" s="13"/>
      <c r="G8823" s="13"/>
      <c r="H8823" s="13"/>
      <c r="I8823" s="13"/>
      <c r="J8823" s="13"/>
      <c r="K8823" s="13"/>
      <c r="L8823" s="13"/>
      <c r="M8823" s="13"/>
      <c r="N8823" s="13"/>
      <c r="O8823" s="13"/>
      <c r="P8823" s="13"/>
      <c r="Q8823" s="13"/>
      <c r="R8823" s="13"/>
      <c r="S8823" s="13"/>
      <c r="T8823" s="13"/>
      <c r="U8823" s="13"/>
      <c r="V8823" s="13"/>
      <c r="W8823" s="13"/>
      <c r="X8823" s="13"/>
      <c r="Y8823" s="13"/>
      <c r="Z8823" s="13"/>
      <c r="AA8823" s="13"/>
      <c r="AB8823" s="13"/>
      <c r="AC8823" s="13"/>
      <c r="AD8823" s="13"/>
      <c r="AE8823" s="13"/>
      <c r="AF8823" s="13"/>
      <c r="AG8823" s="13"/>
      <c r="AH8823" s="13"/>
      <c r="AI8823" s="13"/>
      <c r="AJ8823" s="13"/>
      <c r="AK8823" s="13"/>
      <c r="AL8823" s="13"/>
      <c r="AM8823" s="13"/>
      <c r="AN8823" s="13"/>
      <c r="AO8823" s="13"/>
      <c r="AP8823" s="13"/>
      <c r="AQ8823" s="13"/>
    </row>
    <row r="8824" spans="1:43" x14ac:dyDescent="0.3">
      <c r="A8824" s="12"/>
      <c r="B8824" s="13"/>
      <c r="C8824" s="13"/>
      <c r="D8824" s="13"/>
      <c r="E8824" s="13"/>
      <c r="F8824" s="13"/>
      <c r="G8824" s="13"/>
      <c r="H8824" s="13"/>
      <c r="I8824" s="13"/>
      <c r="J8824" s="13"/>
      <c r="K8824" s="13"/>
      <c r="L8824" s="13"/>
      <c r="M8824" s="13"/>
      <c r="N8824" s="13"/>
      <c r="O8824" s="13"/>
      <c r="P8824" s="13"/>
      <c r="Q8824" s="13"/>
      <c r="R8824" s="13"/>
      <c r="S8824" s="13"/>
      <c r="T8824" s="13"/>
      <c r="U8824" s="13"/>
      <c r="V8824" s="13"/>
      <c r="W8824" s="13"/>
      <c r="X8824" s="13"/>
      <c r="Y8824" s="13"/>
      <c r="Z8824" s="13"/>
      <c r="AA8824" s="13"/>
      <c r="AB8824" s="13"/>
      <c r="AC8824" s="13"/>
      <c r="AD8824" s="13"/>
      <c r="AE8824" s="13"/>
      <c r="AF8824" s="13"/>
      <c r="AG8824" s="13"/>
      <c r="AH8824" s="13"/>
      <c r="AI8824" s="13"/>
      <c r="AJ8824" s="13"/>
      <c r="AK8824" s="13"/>
      <c r="AL8824" s="13"/>
      <c r="AM8824" s="13"/>
      <c r="AN8824" s="13"/>
      <c r="AO8824" s="13"/>
      <c r="AP8824" s="13"/>
      <c r="AQ8824" s="13"/>
    </row>
    <row r="8825" spans="1:43" x14ac:dyDescent="0.3">
      <c r="A8825" s="12"/>
      <c r="B8825" s="13"/>
      <c r="C8825" s="13"/>
      <c r="D8825" s="13"/>
      <c r="E8825" s="13"/>
      <c r="F8825" s="13"/>
      <c r="G8825" s="13"/>
      <c r="H8825" s="13"/>
      <c r="I8825" s="13"/>
      <c r="J8825" s="13"/>
      <c r="K8825" s="13"/>
      <c r="L8825" s="13"/>
      <c r="M8825" s="13"/>
      <c r="N8825" s="13"/>
      <c r="O8825" s="13"/>
      <c r="P8825" s="13"/>
      <c r="Q8825" s="13"/>
      <c r="R8825" s="13"/>
      <c r="S8825" s="13"/>
      <c r="T8825" s="13"/>
      <c r="U8825" s="13"/>
      <c r="V8825" s="13"/>
      <c r="W8825" s="13"/>
      <c r="X8825" s="13"/>
      <c r="Y8825" s="13"/>
      <c r="Z8825" s="13"/>
      <c r="AA8825" s="13"/>
      <c r="AB8825" s="13"/>
      <c r="AC8825" s="13"/>
      <c r="AD8825" s="13"/>
      <c r="AE8825" s="13"/>
      <c r="AF8825" s="13"/>
      <c r="AG8825" s="13"/>
      <c r="AH8825" s="13"/>
      <c r="AI8825" s="13"/>
      <c r="AJ8825" s="13"/>
      <c r="AK8825" s="13"/>
      <c r="AL8825" s="13"/>
      <c r="AM8825" s="13"/>
      <c r="AN8825" s="13"/>
      <c r="AO8825" s="13"/>
      <c r="AP8825" s="13"/>
      <c r="AQ8825" s="13"/>
    </row>
    <row r="8826" spans="1:43" x14ac:dyDescent="0.3">
      <c r="A8826" s="12"/>
      <c r="B8826" s="13"/>
      <c r="C8826" s="13"/>
      <c r="D8826" s="13"/>
      <c r="E8826" s="13"/>
      <c r="F8826" s="13"/>
      <c r="G8826" s="13"/>
      <c r="H8826" s="13"/>
      <c r="I8826" s="13"/>
      <c r="J8826" s="13"/>
      <c r="K8826" s="13"/>
      <c r="L8826" s="13"/>
      <c r="M8826" s="13"/>
      <c r="N8826" s="13"/>
      <c r="O8826" s="13"/>
      <c r="P8826" s="13"/>
      <c r="Q8826" s="13"/>
      <c r="R8826" s="13"/>
      <c r="S8826" s="13"/>
      <c r="T8826" s="13"/>
      <c r="U8826" s="13"/>
      <c r="V8826" s="13"/>
      <c r="W8826" s="13"/>
      <c r="X8826" s="13"/>
      <c r="Y8826" s="13"/>
      <c r="Z8826" s="13"/>
      <c r="AA8826" s="13"/>
      <c r="AB8826" s="13"/>
      <c r="AC8826" s="13"/>
      <c r="AD8826" s="13"/>
      <c r="AE8826" s="13"/>
      <c r="AF8826" s="13"/>
      <c r="AG8826" s="13"/>
      <c r="AH8826" s="13"/>
      <c r="AI8826" s="13"/>
      <c r="AJ8826" s="13"/>
      <c r="AK8826" s="13"/>
      <c r="AL8826" s="13"/>
      <c r="AM8826" s="13"/>
      <c r="AN8826" s="13"/>
      <c r="AO8826" s="13"/>
      <c r="AP8826" s="13"/>
      <c r="AQ8826" s="13"/>
    </row>
    <row r="8827" spans="1:43" x14ac:dyDescent="0.3">
      <c r="A8827" s="12"/>
      <c r="B8827" s="13"/>
      <c r="C8827" s="13"/>
      <c r="D8827" s="13"/>
      <c r="E8827" s="13"/>
      <c r="F8827" s="13"/>
      <c r="G8827" s="13"/>
      <c r="H8827" s="13"/>
      <c r="I8827" s="13"/>
      <c r="J8827" s="13"/>
      <c r="K8827" s="13"/>
      <c r="L8827" s="13"/>
      <c r="M8827" s="13"/>
      <c r="N8827" s="13"/>
      <c r="O8827" s="13"/>
      <c r="P8827" s="13"/>
      <c r="Q8827" s="13"/>
      <c r="R8827" s="13"/>
      <c r="S8827" s="13"/>
      <c r="T8827" s="13"/>
      <c r="U8827" s="13"/>
      <c r="V8827" s="13"/>
      <c r="W8827" s="13"/>
      <c r="X8827" s="13"/>
      <c r="Y8827" s="13"/>
      <c r="Z8827" s="13"/>
      <c r="AA8827" s="13"/>
      <c r="AB8827" s="13"/>
      <c r="AC8827" s="13"/>
      <c r="AD8827" s="13"/>
      <c r="AE8827" s="13"/>
      <c r="AF8827" s="13"/>
      <c r="AG8827" s="13"/>
      <c r="AH8827" s="13"/>
      <c r="AI8827" s="13"/>
      <c r="AJ8827" s="13"/>
      <c r="AK8827" s="13"/>
      <c r="AL8827" s="13"/>
      <c r="AM8827" s="13"/>
      <c r="AN8827" s="13"/>
      <c r="AO8827" s="13"/>
      <c r="AP8827" s="13"/>
      <c r="AQ8827" s="13"/>
    </row>
    <row r="8828" spans="1:43" x14ac:dyDescent="0.3">
      <c r="A8828" s="12"/>
      <c r="B8828" s="13"/>
      <c r="C8828" s="13"/>
      <c r="D8828" s="13"/>
      <c r="E8828" s="13"/>
      <c r="F8828" s="13"/>
      <c r="G8828" s="13"/>
      <c r="H8828" s="13"/>
      <c r="I8828" s="13"/>
      <c r="J8828" s="13"/>
      <c r="K8828" s="13"/>
      <c r="L8828" s="13"/>
      <c r="M8828" s="13"/>
      <c r="N8828" s="13"/>
      <c r="O8828" s="13"/>
      <c r="P8828" s="13"/>
      <c r="Q8828" s="13"/>
      <c r="R8828" s="13"/>
      <c r="S8828" s="13"/>
      <c r="T8828" s="13"/>
      <c r="U8828" s="13"/>
      <c r="V8828" s="13"/>
      <c r="W8828" s="13"/>
      <c r="X8828" s="13"/>
      <c r="Y8828" s="13"/>
      <c r="Z8828" s="13"/>
      <c r="AA8828" s="13"/>
      <c r="AB8828" s="13"/>
      <c r="AC8828" s="13"/>
      <c r="AD8828" s="13"/>
      <c r="AE8828" s="13"/>
      <c r="AF8828" s="13"/>
      <c r="AG8828" s="13"/>
      <c r="AH8828" s="13"/>
      <c r="AI8828" s="13"/>
      <c r="AJ8828" s="13"/>
      <c r="AK8828" s="13"/>
      <c r="AL8828" s="13"/>
      <c r="AM8828" s="13"/>
      <c r="AN8828" s="13"/>
      <c r="AO8828" s="13"/>
      <c r="AP8828" s="13"/>
      <c r="AQ8828" s="13"/>
    </row>
    <row r="8829" spans="1:43" x14ac:dyDescent="0.3">
      <c r="A8829" s="12"/>
      <c r="B8829" s="13"/>
      <c r="C8829" s="13"/>
      <c r="D8829" s="13"/>
      <c r="E8829" s="13"/>
      <c r="F8829" s="13"/>
      <c r="G8829" s="13"/>
      <c r="H8829" s="13"/>
      <c r="I8829" s="13"/>
      <c r="J8829" s="13"/>
      <c r="K8829" s="13"/>
      <c r="L8829" s="13"/>
      <c r="M8829" s="13"/>
      <c r="N8829" s="13"/>
      <c r="O8829" s="13"/>
      <c r="P8829" s="13"/>
      <c r="Q8829" s="13"/>
      <c r="R8829" s="13"/>
      <c r="S8829" s="13"/>
      <c r="T8829" s="13"/>
      <c r="U8829" s="13"/>
      <c r="V8829" s="13"/>
      <c r="W8829" s="13"/>
      <c r="X8829" s="13"/>
      <c r="Y8829" s="13"/>
      <c r="Z8829" s="13"/>
      <c r="AA8829" s="13"/>
      <c r="AB8829" s="13"/>
      <c r="AC8829" s="13"/>
      <c r="AD8829" s="13"/>
      <c r="AE8829" s="13"/>
      <c r="AF8829" s="13"/>
      <c r="AG8829" s="13"/>
      <c r="AH8829" s="13"/>
      <c r="AI8829" s="13"/>
      <c r="AJ8829" s="13"/>
      <c r="AK8829" s="13"/>
      <c r="AL8829" s="13"/>
      <c r="AM8829" s="13"/>
      <c r="AN8829" s="13"/>
      <c r="AO8829" s="13"/>
      <c r="AP8829" s="13"/>
      <c r="AQ8829" s="13"/>
    </row>
    <row r="8830" spans="1:43" x14ac:dyDescent="0.3">
      <c r="A8830" s="12"/>
      <c r="B8830" s="13"/>
      <c r="C8830" s="13"/>
      <c r="D8830" s="13"/>
      <c r="E8830" s="13"/>
      <c r="F8830" s="13"/>
      <c r="G8830" s="13"/>
      <c r="H8830" s="13"/>
      <c r="I8830" s="13"/>
      <c r="J8830" s="13"/>
      <c r="K8830" s="13"/>
      <c r="L8830" s="13"/>
      <c r="M8830" s="13"/>
      <c r="N8830" s="13"/>
      <c r="O8830" s="13"/>
      <c r="P8830" s="13"/>
      <c r="Q8830" s="13"/>
      <c r="R8830" s="13"/>
      <c r="S8830" s="13"/>
      <c r="T8830" s="13"/>
      <c r="U8830" s="13"/>
      <c r="V8830" s="13"/>
      <c r="W8830" s="13"/>
      <c r="X8830" s="13"/>
      <c r="Y8830" s="13"/>
      <c r="Z8830" s="13"/>
      <c r="AA8830" s="13"/>
      <c r="AB8830" s="13"/>
      <c r="AC8830" s="13"/>
      <c r="AD8830" s="13"/>
      <c r="AE8830" s="13"/>
      <c r="AF8830" s="13"/>
      <c r="AG8830" s="13"/>
      <c r="AH8830" s="13"/>
      <c r="AI8830" s="13"/>
      <c r="AJ8830" s="13"/>
      <c r="AK8830" s="13"/>
      <c r="AL8830" s="13"/>
      <c r="AM8830" s="13"/>
      <c r="AN8830" s="13"/>
      <c r="AO8830" s="13"/>
      <c r="AP8830" s="13"/>
      <c r="AQ8830" s="13"/>
    </row>
    <row r="8831" spans="1:43" x14ac:dyDescent="0.3">
      <c r="A8831" s="12"/>
      <c r="B8831" s="13"/>
      <c r="C8831" s="13"/>
      <c r="D8831" s="13"/>
      <c r="E8831" s="13"/>
      <c r="F8831" s="13"/>
      <c r="G8831" s="13"/>
      <c r="H8831" s="13"/>
      <c r="I8831" s="13"/>
      <c r="J8831" s="13"/>
      <c r="K8831" s="13"/>
      <c r="L8831" s="13"/>
      <c r="M8831" s="13"/>
      <c r="N8831" s="13"/>
      <c r="O8831" s="13"/>
      <c r="P8831" s="13"/>
      <c r="Q8831" s="13"/>
      <c r="R8831" s="13"/>
      <c r="S8831" s="13"/>
      <c r="T8831" s="13"/>
      <c r="U8831" s="13"/>
      <c r="V8831" s="13"/>
      <c r="W8831" s="13"/>
      <c r="X8831" s="13"/>
      <c r="Y8831" s="13"/>
      <c r="Z8831" s="13"/>
      <c r="AA8831" s="13"/>
      <c r="AB8831" s="13"/>
      <c r="AC8831" s="13"/>
      <c r="AD8831" s="13"/>
      <c r="AE8831" s="13"/>
      <c r="AF8831" s="13"/>
      <c r="AG8831" s="13"/>
      <c r="AH8831" s="13"/>
      <c r="AI8831" s="13"/>
      <c r="AJ8831" s="13"/>
      <c r="AK8831" s="13"/>
      <c r="AL8831" s="13"/>
      <c r="AM8831" s="13"/>
      <c r="AN8831" s="13"/>
      <c r="AO8831" s="13"/>
      <c r="AP8831" s="13"/>
      <c r="AQ8831" s="13"/>
    </row>
    <row r="8832" spans="1:43" x14ac:dyDescent="0.3">
      <c r="A8832" s="12"/>
      <c r="B8832" s="13"/>
      <c r="C8832" s="13"/>
      <c r="D8832" s="13"/>
      <c r="E8832" s="13"/>
      <c r="F8832" s="13"/>
      <c r="G8832" s="13"/>
      <c r="H8832" s="13"/>
      <c r="I8832" s="13"/>
      <c r="J8832" s="13"/>
      <c r="K8832" s="13"/>
      <c r="L8832" s="13"/>
      <c r="M8832" s="13"/>
      <c r="N8832" s="13"/>
      <c r="O8832" s="13"/>
      <c r="P8832" s="13"/>
      <c r="Q8832" s="13"/>
      <c r="R8832" s="13"/>
      <c r="S8832" s="13"/>
      <c r="T8832" s="13"/>
      <c r="U8832" s="13"/>
      <c r="V8832" s="13"/>
      <c r="W8832" s="13"/>
      <c r="X8832" s="13"/>
      <c r="Y8832" s="13"/>
      <c r="Z8832" s="13"/>
      <c r="AA8832" s="13"/>
      <c r="AB8832" s="13"/>
      <c r="AC8832" s="13"/>
      <c r="AD8832" s="13"/>
      <c r="AE8832" s="13"/>
      <c r="AF8832" s="13"/>
      <c r="AG8832" s="13"/>
      <c r="AH8832" s="13"/>
      <c r="AI8832" s="13"/>
      <c r="AJ8832" s="13"/>
      <c r="AK8832" s="13"/>
      <c r="AL8832" s="13"/>
      <c r="AM8832" s="13"/>
      <c r="AN8832" s="13"/>
      <c r="AO8832" s="13"/>
      <c r="AP8832" s="13"/>
      <c r="AQ8832" s="13"/>
    </row>
    <row r="8833" spans="1:43" x14ac:dyDescent="0.3">
      <c r="A8833" s="12"/>
      <c r="B8833" s="13"/>
      <c r="C8833" s="13"/>
      <c r="D8833" s="13"/>
      <c r="E8833" s="13"/>
      <c r="F8833" s="13"/>
      <c r="G8833" s="13"/>
      <c r="H8833" s="13"/>
      <c r="I8833" s="13"/>
      <c r="J8833" s="13"/>
      <c r="K8833" s="13"/>
      <c r="L8833" s="13"/>
      <c r="M8833" s="13"/>
      <c r="N8833" s="13"/>
      <c r="O8833" s="13"/>
      <c r="P8833" s="13"/>
      <c r="Q8833" s="13"/>
      <c r="R8833" s="13"/>
      <c r="S8833" s="13"/>
      <c r="T8833" s="13"/>
      <c r="U8833" s="13"/>
      <c r="V8833" s="13"/>
      <c r="W8833" s="13"/>
      <c r="X8833" s="13"/>
      <c r="Y8833" s="13"/>
      <c r="Z8833" s="13"/>
      <c r="AA8833" s="13"/>
      <c r="AB8833" s="13"/>
      <c r="AC8833" s="13"/>
      <c r="AD8833" s="13"/>
      <c r="AE8833" s="13"/>
      <c r="AF8833" s="13"/>
      <c r="AG8833" s="13"/>
      <c r="AH8833" s="13"/>
      <c r="AI8833" s="13"/>
      <c r="AJ8833" s="13"/>
      <c r="AK8833" s="13"/>
      <c r="AL8833" s="13"/>
      <c r="AM8833" s="13"/>
      <c r="AN8833" s="13"/>
      <c r="AO8833" s="13"/>
      <c r="AP8833" s="13"/>
      <c r="AQ8833" s="13"/>
    </row>
    <row r="8834" spans="1:43" x14ac:dyDescent="0.3">
      <c r="A8834" s="12"/>
      <c r="B8834" s="13"/>
      <c r="C8834" s="13"/>
      <c r="D8834" s="13"/>
      <c r="E8834" s="13"/>
      <c r="F8834" s="13"/>
      <c r="G8834" s="13"/>
      <c r="H8834" s="13"/>
      <c r="I8834" s="13"/>
      <c r="J8834" s="13"/>
      <c r="K8834" s="13"/>
      <c r="L8834" s="13"/>
      <c r="M8834" s="13"/>
      <c r="N8834" s="13"/>
      <c r="O8834" s="13"/>
      <c r="P8834" s="13"/>
      <c r="Q8834" s="13"/>
      <c r="R8834" s="13"/>
      <c r="S8834" s="13"/>
      <c r="T8834" s="13"/>
      <c r="U8834" s="13"/>
      <c r="V8834" s="13"/>
      <c r="W8834" s="13"/>
      <c r="X8834" s="13"/>
      <c r="Y8834" s="13"/>
      <c r="Z8834" s="13"/>
      <c r="AA8834" s="13"/>
      <c r="AB8834" s="13"/>
      <c r="AC8834" s="13"/>
      <c r="AD8834" s="13"/>
      <c r="AE8834" s="13"/>
      <c r="AF8834" s="13"/>
      <c r="AG8834" s="13"/>
      <c r="AH8834" s="13"/>
      <c r="AI8834" s="13"/>
      <c r="AJ8834" s="13"/>
      <c r="AK8834" s="13"/>
      <c r="AL8834" s="13"/>
      <c r="AM8834" s="13"/>
      <c r="AN8834" s="13"/>
      <c r="AO8834" s="13"/>
      <c r="AP8834" s="13"/>
      <c r="AQ8834" s="13"/>
    </row>
    <row r="8835" spans="1:43" x14ac:dyDescent="0.3">
      <c r="A8835" s="12"/>
      <c r="B8835" s="13"/>
      <c r="C8835" s="13"/>
      <c r="D8835" s="13"/>
      <c r="E8835" s="13"/>
      <c r="F8835" s="13"/>
      <c r="G8835" s="13"/>
      <c r="H8835" s="13"/>
      <c r="I8835" s="13"/>
      <c r="J8835" s="13"/>
      <c r="K8835" s="13"/>
      <c r="L8835" s="13"/>
      <c r="M8835" s="13"/>
      <c r="N8835" s="13"/>
      <c r="O8835" s="13"/>
      <c r="P8835" s="13"/>
      <c r="Q8835" s="13"/>
      <c r="R8835" s="13"/>
      <c r="S8835" s="13"/>
      <c r="T8835" s="13"/>
      <c r="U8835" s="13"/>
      <c r="V8835" s="13"/>
      <c r="W8835" s="13"/>
      <c r="X8835" s="13"/>
      <c r="Y8835" s="13"/>
      <c r="Z8835" s="13"/>
      <c r="AA8835" s="13"/>
      <c r="AB8835" s="13"/>
      <c r="AC8835" s="13"/>
      <c r="AD8835" s="13"/>
      <c r="AE8835" s="13"/>
      <c r="AF8835" s="13"/>
      <c r="AG8835" s="13"/>
      <c r="AH8835" s="13"/>
      <c r="AI8835" s="13"/>
      <c r="AJ8835" s="13"/>
      <c r="AK8835" s="13"/>
      <c r="AL8835" s="13"/>
      <c r="AM8835" s="13"/>
      <c r="AN8835" s="13"/>
      <c r="AO8835" s="13"/>
      <c r="AP8835" s="13"/>
      <c r="AQ8835" s="13"/>
    </row>
    <row r="8836" spans="1:43" x14ac:dyDescent="0.3">
      <c r="A8836" s="12"/>
      <c r="B8836" s="13"/>
      <c r="C8836" s="13"/>
      <c r="D8836" s="13"/>
      <c r="E8836" s="13"/>
      <c r="F8836" s="13"/>
      <c r="G8836" s="13"/>
      <c r="H8836" s="13"/>
      <c r="I8836" s="13"/>
      <c r="J8836" s="13"/>
      <c r="K8836" s="13"/>
      <c r="L8836" s="13"/>
      <c r="M8836" s="13"/>
      <c r="N8836" s="13"/>
      <c r="O8836" s="13"/>
      <c r="P8836" s="13"/>
      <c r="Q8836" s="13"/>
      <c r="R8836" s="13"/>
      <c r="S8836" s="13"/>
      <c r="T8836" s="13"/>
      <c r="U8836" s="13"/>
      <c r="V8836" s="13"/>
      <c r="W8836" s="13"/>
      <c r="X8836" s="13"/>
      <c r="Y8836" s="13"/>
      <c r="Z8836" s="13"/>
      <c r="AA8836" s="13"/>
      <c r="AB8836" s="13"/>
      <c r="AC8836" s="13"/>
      <c r="AD8836" s="13"/>
      <c r="AE8836" s="13"/>
      <c r="AF8836" s="13"/>
      <c r="AG8836" s="13"/>
      <c r="AH8836" s="13"/>
      <c r="AI8836" s="13"/>
      <c r="AJ8836" s="13"/>
      <c r="AK8836" s="13"/>
      <c r="AL8836" s="13"/>
      <c r="AM8836" s="13"/>
      <c r="AN8836" s="13"/>
      <c r="AO8836" s="13"/>
      <c r="AP8836" s="13"/>
      <c r="AQ8836" s="13"/>
    </row>
    <row r="8837" spans="1:43" x14ac:dyDescent="0.3">
      <c r="A8837" s="12"/>
      <c r="B8837" s="13"/>
      <c r="C8837" s="13"/>
      <c r="D8837" s="13"/>
      <c r="E8837" s="13"/>
      <c r="F8837" s="13"/>
      <c r="G8837" s="13"/>
      <c r="H8837" s="13"/>
      <c r="I8837" s="13"/>
      <c r="J8837" s="13"/>
      <c r="K8837" s="13"/>
      <c r="L8837" s="13"/>
      <c r="M8837" s="13"/>
      <c r="N8837" s="13"/>
      <c r="O8837" s="13"/>
      <c r="P8837" s="13"/>
      <c r="Q8837" s="13"/>
      <c r="R8837" s="13"/>
      <c r="S8837" s="13"/>
      <c r="T8837" s="13"/>
      <c r="U8837" s="13"/>
      <c r="V8837" s="13"/>
      <c r="W8837" s="13"/>
      <c r="X8837" s="13"/>
      <c r="Y8837" s="13"/>
      <c r="Z8837" s="13"/>
      <c r="AA8837" s="13"/>
      <c r="AB8837" s="13"/>
      <c r="AC8837" s="13"/>
      <c r="AD8837" s="13"/>
      <c r="AE8837" s="13"/>
      <c r="AF8837" s="13"/>
      <c r="AG8837" s="13"/>
      <c r="AH8837" s="13"/>
      <c r="AI8837" s="13"/>
      <c r="AJ8837" s="13"/>
      <c r="AK8837" s="13"/>
      <c r="AL8837" s="13"/>
      <c r="AM8837" s="13"/>
      <c r="AN8837" s="13"/>
      <c r="AO8837" s="13"/>
      <c r="AP8837" s="13"/>
      <c r="AQ8837" s="13"/>
    </row>
    <row r="8838" spans="1:43" x14ac:dyDescent="0.3">
      <c r="A8838" s="12"/>
      <c r="B8838" s="13"/>
      <c r="C8838" s="13"/>
      <c r="D8838" s="13"/>
      <c r="E8838" s="13"/>
      <c r="F8838" s="13"/>
      <c r="G8838" s="13"/>
      <c r="H8838" s="13"/>
      <c r="I8838" s="13"/>
      <c r="J8838" s="13"/>
      <c r="K8838" s="13"/>
      <c r="L8838" s="13"/>
      <c r="M8838" s="13"/>
      <c r="N8838" s="13"/>
      <c r="O8838" s="13"/>
      <c r="P8838" s="13"/>
      <c r="Q8838" s="13"/>
      <c r="R8838" s="13"/>
      <c r="S8838" s="13"/>
      <c r="T8838" s="13"/>
      <c r="U8838" s="13"/>
      <c r="V8838" s="13"/>
      <c r="W8838" s="13"/>
      <c r="X8838" s="13"/>
      <c r="Y8838" s="13"/>
      <c r="Z8838" s="13"/>
      <c r="AA8838" s="13"/>
      <c r="AB8838" s="13"/>
      <c r="AC8838" s="13"/>
      <c r="AD8838" s="13"/>
      <c r="AE8838" s="13"/>
      <c r="AF8838" s="13"/>
      <c r="AG8838" s="13"/>
      <c r="AH8838" s="13"/>
      <c r="AI8838" s="13"/>
      <c r="AJ8838" s="13"/>
      <c r="AK8838" s="13"/>
      <c r="AL8838" s="13"/>
      <c r="AM8838" s="13"/>
      <c r="AN8838" s="13"/>
      <c r="AO8838" s="13"/>
      <c r="AP8838" s="13"/>
      <c r="AQ8838" s="13"/>
    </row>
    <row r="8839" spans="1:43" x14ac:dyDescent="0.3">
      <c r="A8839" s="12"/>
      <c r="B8839" s="13"/>
      <c r="C8839" s="13"/>
      <c r="D8839" s="13"/>
      <c r="E8839" s="13"/>
      <c r="F8839" s="13"/>
      <c r="G8839" s="13"/>
      <c r="H8839" s="13"/>
      <c r="I8839" s="13"/>
      <c r="J8839" s="13"/>
      <c r="K8839" s="13"/>
      <c r="L8839" s="13"/>
      <c r="M8839" s="13"/>
      <c r="N8839" s="13"/>
      <c r="O8839" s="13"/>
      <c r="P8839" s="13"/>
      <c r="Q8839" s="13"/>
      <c r="R8839" s="13"/>
      <c r="S8839" s="13"/>
      <c r="T8839" s="13"/>
      <c r="U8839" s="13"/>
      <c r="V8839" s="13"/>
      <c r="W8839" s="13"/>
      <c r="X8839" s="13"/>
      <c r="Y8839" s="13"/>
      <c r="Z8839" s="13"/>
      <c r="AA8839" s="13"/>
      <c r="AB8839" s="13"/>
      <c r="AC8839" s="13"/>
      <c r="AD8839" s="13"/>
      <c r="AE8839" s="13"/>
      <c r="AF8839" s="13"/>
      <c r="AG8839" s="13"/>
      <c r="AH8839" s="13"/>
      <c r="AI8839" s="13"/>
      <c r="AJ8839" s="13"/>
      <c r="AK8839" s="13"/>
      <c r="AL8839" s="13"/>
      <c r="AM8839" s="13"/>
      <c r="AN8839" s="13"/>
      <c r="AO8839" s="13"/>
      <c r="AP8839" s="13"/>
      <c r="AQ8839" s="13"/>
    </row>
    <row r="8840" spans="1:43" x14ac:dyDescent="0.3">
      <c r="A8840" s="12"/>
      <c r="B8840" s="13"/>
      <c r="C8840" s="13"/>
      <c r="D8840" s="13"/>
      <c r="E8840" s="13"/>
      <c r="F8840" s="13"/>
      <c r="G8840" s="13"/>
      <c r="H8840" s="13"/>
      <c r="I8840" s="13"/>
      <c r="J8840" s="13"/>
      <c r="K8840" s="13"/>
      <c r="L8840" s="13"/>
      <c r="M8840" s="13"/>
      <c r="N8840" s="13"/>
      <c r="O8840" s="13"/>
      <c r="P8840" s="13"/>
      <c r="Q8840" s="13"/>
      <c r="R8840" s="13"/>
      <c r="S8840" s="13"/>
      <c r="T8840" s="13"/>
      <c r="U8840" s="13"/>
      <c r="V8840" s="13"/>
      <c r="W8840" s="13"/>
      <c r="X8840" s="13"/>
      <c r="Y8840" s="13"/>
      <c r="Z8840" s="13"/>
      <c r="AA8840" s="13"/>
      <c r="AB8840" s="13"/>
      <c r="AC8840" s="13"/>
      <c r="AD8840" s="13"/>
      <c r="AE8840" s="13"/>
      <c r="AF8840" s="13"/>
      <c r="AG8840" s="13"/>
      <c r="AH8840" s="13"/>
      <c r="AI8840" s="13"/>
      <c r="AJ8840" s="13"/>
      <c r="AK8840" s="13"/>
      <c r="AL8840" s="13"/>
      <c r="AM8840" s="13"/>
      <c r="AN8840" s="13"/>
      <c r="AO8840" s="13"/>
      <c r="AP8840" s="13"/>
      <c r="AQ8840" s="13"/>
    </row>
    <row r="8841" spans="1:43" x14ac:dyDescent="0.3">
      <c r="A8841" s="12"/>
      <c r="B8841" s="13"/>
      <c r="C8841" s="13"/>
      <c r="D8841" s="13"/>
      <c r="E8841" s="13"/>
      <c r="F8841" s="13"/>
      <c r="G8841" s="13"/>
      <c r="H8841" s="13"/>
      <c r="I8841" s="13"/>
      <c r="J8841" s="13"/>
      <c r="K8841" s="13"/>
      <c r="L8841" s="13"/>
      <c r="M8841" s="13"/>
      <c r="N8841" s="13"/>
      <c r="O8841" s="13"/>
      <c r="P8841" s="13"/>
      <c r="Q8841" s="13"/>
      <c r="R8841" s="13"/>
      <c r="S8841" s="13"/>
      <c r="T8841" s="13"/>
      <c r="U8841" s="13"/>
      <c r="V8841" s="13"/>
      <c r="W8841" s="13"/>
      <c r="X8841" s="13"/>
      <c r="Y8841" s="13"/>
      <c r="Z8841" s="13"/>
      <c r="AA8841" s="13"/>
      <c r="AB8841" s="13"/>
      <c r="AC8841" s="13"/>
      <c r="AD8841" s="13"/>
      <c r="AE8841" s="13"/>
      <c r="AF8841" s="13"/>
      <c r="AG8841" s="13"/>
      <c r="AH8841" s="13"/>
      <c r="AI8841" s="13"/>
      <c r="AJ8841" s="13"/>
      <c r="AK8841" s="13"/>
      <c r="AL8841" s="13"/>
      <c r="AM8841" s="13"/>
      <c r="AN8841" s="13"/>
      <c r="AO8841" s="13"/>
      <c r="AP8841" s="13"/>
      <c r="AQ8841" s="13"/>
    </row>
    <row r="8842" spans="1:43" x14ac:dyDescent="0.3">
      <c r="A8842" s="12"/>
      <c r="B8842" s="13"/>
      <c r="C8842" s="13"/>
      <c r="D8842" s="13"/>
      <c r="E8842" s="13"/>
      <c r="F8842" s="13"/>
      <c r="G8842" s="13"/>
      <c r="H8842" s="13"/>
      <c r="I8842" s="13"/>
      <c r="J8842" s="13"/>
      <c r="K8842" s="13"/>
      <c r="L8842" s="13"/>
      <c r="M8842" s="13"/>
      <c r="N8842" s="13"/>
      <c r="O8842" s="13"/>
      <c r="P8842" s="13"/>
      <c r="Q8842" s="13"/>
      <c r="R8842" s="13"/>
      <c r="S8842" s="13"/>
      <c r="T8842" s="13"/>
      <c r="U8842" s="13"/>
      <c r="V8842" s="13"/>
      <c r="W8842" s="13"/>
      <c r="X8842" s="13"/>
      <c r="Y8842" s="13"/>
      <c r="Z8842" s="13"/>
      <c r="AA8842" s="13"/>
      <c r="AB8842" s="13"/>
      <c r="AC8842" s="13"/>
      <c r="AD8842" s="13"/>
      <c r="AE8842" s="13"/>
      <c r="AF8842" s="13"/>
      <c r="AG8842" s="13"/>
      <c r="AH8842" s="13"/>
      <c r="AI8842" s="13"/>
      <c r="AJ8842" s="13"/>
      <c r="AK8842" s="13"/>
      <c r="AL8842" s="13"/>
      <c r="AM8842" s="13"/>
      <c r="AN8842" s="13"/>
      <c r="AO8842" s="13"/>
      <c r="AP8842" s="13"/>
      <c r="AQ8842" s="13"/>
    </row>
    <row r="8843" spans="1:43" x14ac:dyDescent="0.3">
      <c r="A8843" s="12"/>
      <c r="B8843" s="13"/>
      <c r="C8843" s="13"/>
      <c r="D8843" s="13"/>
      <c r="E8843" s="13"/>
      <c r="F8843" s="13"/>
      <c r="G8843" s="13"/>
      <c r="H8843" s="13"/>
      <c r="I8843" s="13"/>
      <c r="J8843" s="13"/>
      <c r="K8843" s="13"/>
      <c r="L8843" s="13"/>
      <c r="M8843" s="13"/>
      <c r="N8843" s="13"/>
      <c r="O8843" s="13"/>
      <c r="P8843" s="13"/>
      <c r="Q8843" s="13"/>
      <c r="R8843" s="13"/>
      <c r="S8843" s="13"/>
      <c r="T8843" s="13"/>
      <c r="U8843" s="13"/>
      <c r="V8843" s="13"/>
      <c r="W8843" s="13"/>
      <c r="X8843" s="13"/>
      <c r="Y8843" s="13"/>
      <c r="Z8843" s="13"/>
      <c r="AA8843" s="13"/>
      <c r="AB8843" s="13"/>
      <c r="AC8843" s="13"/>
      <c r="AD8843" s="13"/>
      <c r="AE8843" s="13"/>
      <c r="AF8843" s="13"/>
      <c r="AG8843" s="13"/>
      <c r="AH8843" s="13"/>
      <c r="AI8843" s="13"/>
      <c r="AJ8843" s="13"/>
      <c r="AK8843" s="13"/>
      <c r="AL8843" s="13"/>
      <c r="AM8843" s="13"/>
      <c r="AN8843" s="13"/>
      <c r="AO8843" s="13"/>
      <c r="AP8843" s="13"/>
      <c r="AQ8843" s="13"/>
    </row>
    <row r="8844" spans="1:43" x14ac:dyDescent="0.3">
      <c r="A8844" s="12"/>
      <c r="B8844" s="13"/>
      <c r="C8844" s="13"/>
      <c r="D8844" s="13"/>
      <c r="E8844" s="13"/>
      <c r="F8844" s="13"/>
      <c r="G8844" s="13"/>
      <c r="H8844" s="13"/>
      <c r="I8844" s="13"/>
      <c r="J8844" s="13"/>
      <c r="K8844" s="13"/>
      <c r="L8844" s="13"/>
      <c r="M8844" s="13"/>
      <c r="N8844" s="13"/>
      <c r="O8844" s="13"/>
      <c r="P8844" s="13"/>
      <c r="Q8844" s="13"/>
      <c r="R8844" s="13"/>
      <c r="S8844" s="13"/>
      <c r="T8844" s="13"/>
      <c r="U8844" s="13"/>
      <c r="V8844" s="13"/>
      <c r="W8844" s="13"/>
      <c r="X8844" s="13"/>
      <c r="Y8844" s="13"/>
      <c r="Z8844" s="13"/>
      <c r="AA8844" s="13"/>
      <c r="AB8844" s="13"/>
      <c r="AC8844" s="13"/>
      <c r="AD8844" s="13"/>
      <c r="AE8844" s="13"/>
      <c r="AF8844" s="13"/>
      <c r="AG8844" s="13"/>
      <c r="AH8844" s="13"/>
      <c r="AI8844" s="13"/>
      <c r="AJ8844" s="13"/>
      <c r="AK8844" s="13"/>
      <c r="AL8844" s="13"/>
      <c r="AM8844" s="13"/>
      <c r="AN8844" s="13"/>
      <c r="AO8844" s="13"/>
      <c r="AP8844" s="13"/>
      <c r="AQ8844" s="13"/>
    </row>
    <row r="8845" spans="1:43" x14ac:dyDescent="0.3">
      <c r="A8845" s="12"/>
      <c r="B8845" s="13"/>
      <c r="C8845" s="13"/>
      <c r="D8845" s="13"/>
      <c r="E8845" s="13"/>
      <c r="F8845" s="13"/>
      <c r="G8845" s="13"/>
      <c r="H8845" s="13"/>
      <c r="I8845" s="13"/>
      <c r="J8845" s="13"/>
      <c r="K8845" s="13"/>
      <c r="L8845" s="13"/>
      <c r="M8845" s="13"/>
      <c r="N8845" s="13"/>
      <c r="O8845" s="13"/>
      <c r="P8845" s="13"/>
      <c r="Q8845" s="13"/>
      <c r="R8845" s="13"/>
      <c r="S8845" s="13"/>
      <c r="T8845" s="13"/>
      <c r="U8845" s="13"/>
      <c r="V8845" s="13"/>
      <c r="W8845" s="13"/>
      <c r="X8845" s="13"/>
      <c r="Y8845" s="13"/>
      <c r="Z8845" s="13"/>
      <c r="AA8845" s="13"/>
      <c r="AB8845" s="13"/>
      <c r="AC8845" s="13"/>
      <c r="AD8845" s="13"/>
      <c r="AE8845" s="13"/>
      <c r="AF8845" s="13"/>
      <c r="AG8845" s="13"/>
      <c r="AH8845" s="13"/>
      <c r="AI8845" s="13"/>
      <c r="AJ8845" s="13"/>
      <c r="AK8845" s="13"/>
      <c r="AL8845" s="13"/>
      <c r="AM8845" s="13"/>
      <c r="AN8845" s="13"/>
      <c r="AO8845" s="13"/>
      <c r="AP8845" s="13"/>
      <c r="AQ8845" s="13"/>
    </row>
    <row r="8846" spans="1:43" x14ac:dyDescent="0.3">
      <c r="A8846" s="12"/>
      <c r="B8846" s="13"/>
      <c r="C8846" s="13"/>
      <c r="D8846" s="13"/>
      <c r="E8846" s="13"/>
      <c r="F8846" s="13"/>
      <c r="G8846" s="13"/>
      <c r="H8846" s="13"/>
      <c r="I8846" s="13"/>
      <c r="J8846" s="13"/>
      <c r="K8846" s="13"/>
      <c r="L8846" s="13"/>
      <c r="M8846" s="13"/>
      <c r="N8846" s="13"/>
      <c r="O8846" s="13"/>
      <c r="P8846" s="13"/>
      <c r="Q8846" s="13"/>
      <c r="R8846" s="13"/>
      <c r="S8846" s="13"/>
      <c r="T8846" s="13"/>
      <c r="U8846" s="13"/>
      <c r="V8846" s="13"/>
      <c r="W8846" s="13"/>
      <c r="X8846" s="13"/>
      <c r="Y8846" s="13"/>
      <c r="Z8846" s="13"/>
      <c r="AA8846" s="13"/>
      <c r="AB8846" s="13"/>
      <c r="AC8846" s="13"/>
      <c r="AD8846" s="13"/>
      <c r="AE8846" s="13"/>
      <c r="AF8846" s="13"/>
      <c r="AG8846" s="13"/>
      <c r="AH8846" s="13"/>
      <c r="AI8846" s="13"/>
      <c r="AJ8846" s="13"/>
      <c r="AK8846" s="13"/>
      <c r="AL8846" s="13"/>
      <c r="AM8846" s="13"/>
      <c r="AN8846" s="13"/>
      <c r="AO8846" s="13"/>
      <c r="AP8846" s="13"/>
      <c r="AQ8846" s="13"/>
    </row>
    <row r="8847" spans="1:43" x14ac:dyDescent="0.3">
      <c r="A8847" s="12"/>
      <c r="B8847" s="13"/>
      <c r="C8847" s="13"/>
      <c r="D8847" s="13"/>
      <c r="E8847" s="13"/>
      <c r="F8847" s="13"/>
      <c r="G8847" s="13"/>
      <c r="H8847" s="13"/>
      <c r="I8847" s="13"/>
      <c r="J8847" s="13"/>
      <c r="K8847" s="13"/>
      <c r="L8847" s="13"/>
      <c r="M8847" s="13"/>
      <c r="N8847" s="13"/>
      <c r="O8847" s="13"/>
      <c r="P8847" s="13"/>
      <c r="Q8847" s="13"/>
      <c r="R8847" s="13"/>
      <c r="S8847" s="13"/>
      <c r="T8847" s="13"/>
      <c r="U8847" s="13"/>
      <c r="V8847" s="13"/>
      <c r="W8847" s="13"/>
      <c r="X8847" s="13"/>
      <c r="Y8847" s="13"/>
      <c r="Z8847" s="13"/>
      <c r="AA8847" s="13"/>
      <c r="AB8847" s="13"/>
      <c r="AC8847" s="13"/>
      <c r="AD8847" s="13"/>
      <c r="AE8847" s="13"/>
      <c r="AF8847" s="13"/>
      <c r="AG8847" s="13"/>
      <c r="AH8847" s="13"/>
      <c r="AI8847" s="13"/>
      <c r="AJ8847" s="13"/>
      <c r="AK8847" s="13"/>
      <c r="AL8847" s="13"/>
      <c r="AM8847" s="13"/>
      <c r="AN8847" s="13"/>
      <c r="AO8847" s="13"/>
      <c r="AP8847" s="13"/>
      <c r="AQ8847" s="13"/>
    </row>
    <row r="8848" spans="1:43" x14ac:dyDescent="0.3">
      <c r="A8848" s="12"/>
      <c r="B8848" s="13"/>
      <c r="C8848" s="13"/>
      <c r="D8848" s="13"/>
      <c r="E8848" s="13"/>
      <c r="F8848" s="13"/>
      <c r="G8848" s="13"/>
      <c r="H8848" s="13"/>
      <c r="I8848" s="13"/>
      <c r="J8848" s="13"/>
      <c r="K8848" s="13"/>
      <c r="L8848" s="13"/>
      <c r="M8848" s="13"/>
      <c r="N8848" s="13"/>
      <c r="O8848" s="13"/>
      <c r="P8848" s="13"/>
      <c r="Q8848" s="13"/>
      <c r="R8848" s="13"/>
      <c r="S8848" s="13"/>
      <c r="T8848" s="13"/>
      <c r="U8848" s="13"/>
      <c r="V8848" s="13"/>
      <c r="W8848" s="13"/>
      <c r="X8848" s="13"/>
      <c r="Y8848" s="13"/>
      <c r="Z8848" s="13"/>
      <c r="AA8848" s="13"/>
      <c r="AB8848" s="13"/>
      <c r="AC8848" s="13"/>
      <c r="AD8848" s="13"/>
      <c r="AE8848" s="13"/>
      <c r="AF8848" s="13"/>
      <c r="AG8848" s="13"/>
      <c r="AH8848" s="13"/>
      <c r="AI8848" s="13"/>
      <c r="AJ8848" s="13"/>
      <c r="AK8848" s="13"/>
      <c r="AL8848" s="13"/>
      <c r="AM8848" s="13"/>
      <c r="AN8848" s="13"/>
      <c r="AO8848" s="13"/>
      <c r="AP8848" s="13"/>
      <c r="AQ8848" s="13"/>
    </row>
    <row r="8849" spans="1:43" x14ac:dyDescent="0.3">
      <c r="A8849" s="12"/>
      <c r="B8849" s="13"/>
      <c r="C8849" s="13"/>
      <c r="D8849" s="13"/>
      <c r="E8849" s="13"/>
      <c r="F8849" s="13"/>
      <c r="G8849" s="13"/>
      <c r="H8849" s="13"/>
      <c r="I8849" s="13"/>
      <c r="J8849" s="13"/>
      <c r="K8849" s="13"/>
      <c r="L8849" s="13"/>
      <c r="M8849" s="13"/>
      <c r="N8849" s="13"/>
      <c r="O8849" s="13"/>
      <c r="P8849" s="13"/>
      <c r="Q8849" s="13"/>
      <c r="R8849" s="13"/>
      <c r="S8849" s="13"/>
      <c r="T8849" s="13"/>
      <c r="U8849" s="13"/>
      <c r="V8849" s="13"/>
      <c r="W8849" s="13"/>
      <c r="X8849" s="13"/>
      <c r="Y8849" s="13"/>
      <c r="Z8849" s="13"/>
      <c r="AA8849" s="13"/>
      <c r="AB8849" s="13"/>
      <c r="AC8849" s="13"/>
      <c r="AD8849" s="13"/>
      <c r="AE8849" s="13"/>
      <c r="AF8849" s="13"/>
      <c r="AG8849" s="13"/>
      <c r="AH8849" s="13"/>
      <c r="AI8849" s="13"/>
      <c r="AJ8849" s="13"/>
      <c r="AK8849" s="13"/>
      <c r="AL8849" s="13"/>
      <c r="AM8849" s="13"/>
      <c r="AN8849" s="13"/>
      <c r="AO8849" s="13"/>
      <c r="AP8849" s="13"/>
      <c r="AQ8849" s="13"/>
    </row>
    <row r="8850" spans="1:43" x14ac:dyDescent="0.3">
      <c r="A8850" s="12"/>
      <c r="B8850" s="13"/>
      <c r="C8850" s="13"/>
      <c r="D8850" s="13"/>
      <c r="E8850" s="13"/>
      <c r="F8850" s="13"/>
      <c r="G8850" s="13"/>
      <c r="H8850" s="13"/>
      <c r="I8850" s="13"/>
      <c r="J8850" s="13"/>
      <c r="K8850" s="13"/>
      <c r="L8850" s="13"/>
      <c r="M8850" s="13"/>
      <c r="N8850" s="13"/>
      <c r="O8850" s="13"/>
      <c r="P8850" s="13"/>
      <c r="Q8850" s="13"/>
      <c r="R8850" s="13"/>
      <c r="S8850" s="13"/>
      <c r="T8850" s="13"/>
      <c r="U8850" s="13"/>
      <c r="V8850" s="13"/>
      <c r="W8850" s="13"/>
      <c r="X8850" s="13"/>
      <c r="Y8850" s="13"/>
      <c r="Z8850" s="13"/>
      <c r="AA8850" s="13"/>
      <c r="AB8850" s="13"/>
      <c r="AC8850" s="13"/>
      <c r="AD8850" s="13"/>
      <c r="AE8850" s="13"/>
      <c r="AF8850" s="13"/>
      <c r="AG8850" s="13"/>
      <c r="AH8850" s="13"/>
      <c r="AI8850" s="13"/>
      <c r="AJ8850" s="13"/>
      <c r="AK8850" s="13"/>
      <c r="AL8850" s="13"/>
      <c r="AM8850" s="13"/>
      <c r="AN8850" s="13"/>
      <c r="AO8850" s="13"/>
      <c r="AP8850" s="13"/>
      <c r="AQ8850" s="13"/>
    </row>
    <row r="8851" spans="1:43" x14ac:dyDescent="0.3">
      <c r="A8851" s="12"/>
      <c r="B8851" s="13"/>
      <c r="C8851" s="13"/>
      <c r="D8851" s="13"/>
      <c r="E8851" s="13"/>
      <c r="F8851" s="13"/>
      <c r="G8851" s="13"/>
      <c r="H8851" s="13"/>
      <c r="I8851" s="13"/>
      <c r="J8851" s="13"/>
      <c r="K8851" s="13"/>
      <c r="L8851" s="13"/>
      <c r="M8851" s="13"/>
      <c r="N8851" s="13"/>
      <c r="O8851" s="13"/>
      <c r="P8851" s="13"/>
      <c r="Q8851" s="13"/>
      <c r="R8851" s="13"/>
      <c r="S8851" s="13"/>
      <c r="T8851" s="13"/>
      <c r="U8851" s="13"/>
      <c r="V8851" s="13"/>
      <c r="W8851" s="13"/>
      <c r="X8851" s="13"/>
      <c r="Y8851" s="13"/>
      <c r="Z8851" s="13"/>
      <c r="AA8851" s="13"/>
      <c r="AB8851" s="13"/>
      <c r="AC8851" s="13"/>
      <c r="AD8851" s="13"/>
      <c r="AE8851" s="13"/>
      <c r="AF8851" s="13"/>
      <c r="AG8851" s="13"/>
      <c r="AH8851" s="13"/>
      <c r="AI8851" s="13"/>
      <c r="AJ8851" s="13"/>
      <c r="AK8851" s="13"/>
      <c r="AL8851" s="13"/>
      <c r="AM8851" s="13"/>
      <c r="AN8851" s="13"/>
      <c r="AO8851" s="13"/>
      <c r="AP8851" s="13"/>
      <c r="AQ8851" s="13"/>
    </row>
    <row r="8852" spans="1:43" x14ac:dyDescent="0.3">
      <c r="A8852" s="12"/>
      <c r="B8852" s="13"/>
      <c r="C8852" s="13"/>
      <c r="D8852" s="13"/>
      <c r="E8852" s="13"/>
      <c r="F8852" s="13"/>
      <c r="G8852" s="13"/>
      <c r="H8852" s="13"/>
      <c r="I8852" s="13"/>
      <c r="J8852" s="13"/>
      <c r="K8852" s="13"/>
      <c r="L8852" s="13"/>
      <c r="M8852" s="13"/>
      <c r="N8852" s="13"/>
      <c r="O8852" s="13"/>
      <c r="P8852" s="13"/>
      <c r="Q8852" s="13"/>
      <c r="R8852" s="13"/>
      <c r="S8852" s="13"/>
      <c r="T8852" s="13"/>
      <c r="U8852" s="13"/>
      <c r="V8852" s="13"/>
      <c r="W8852" s="13"/>
      <c r="X8852" s="13"/>
      <c r="Y8852" s="13"/>
      <c r="Z8852" s="13"/>
      <c r="AA8852" s="13"/>
      <c r="AB8852" s="13"/>
      <c r="AC8852" s="13"/>
      <c r="AD8852" s="13"/>
      <c r="AE8852" s="13"/>
      <c r="AF8852" s="13"/>
      <c r="AG8852" s="13"/>
      <c r="AH8852" s="13"/>
      <c r="AI8852" s="13"/>
      <c r="AJ8852" s="13"/>
      <c r="AK8852" s="13"/>
      <c r="AL8852" s="13"/>
      <c r="AM8852" s="13"/>
      <c r="AN8852" s="13"/>
      <c r="AO8852" s="13"/>
      <c r="AP8852" s="13"/>
      <c r="AQ8852" s="13"/>
    </row>
    <row r="8853" spans="1:43" x14ac:dyDescent="0.3">
      <c r="A8853" s="12"/>
      <c r="B8853" s="13"/>
      <c r="C8853" s="13"/>
      <c r="D8853" s="13"/>
      <c r="E8853" s="13"/>
      <c r="F8853" s="13"/>
      <c r="G8853" s="13"/>
      <c r="H8853" s="13"/>
      <c r="I8853" s="13"/>
      <c r="J8853" s="13"/>
      <c r="K8853" s="13"/>
      <c r="L8853" s="13"/>
      <c r="M8853" s="13"/>
      <c r="N8853" s="13"/>
      <c r="O8853" s="13"/>
      <c r="P8853" s="13"/>
      <c r="Q8853" s="13"/>
      <c r="R8853" s="13"/>
      <c r="S8853" s="13"/>
      <c r="T8853" s="13"/>
      <c r="U8853" s="13"/>
      <c r="V8853" s="13"/>
      <c r="W8853" s="13"/>
      <c r="X8853" s="13"/>
      <c r="Y8853" s="13"/>
      <c r="Z8853" s="13"/>
      <c r="AA8853" s="13"/>
      <c r="AB8853" s="13"/>
      <c r="AC8853" s="13"/>
      <c r="AD8853" s="13"/>
      <c r="AE8853" s="13"/>
      <c r="AF8853" s="13"/>
      <c r="AG8853" s="13"/>
      <c r="AH8853" s="13"/>
      <c r="AI8853" s="13"/>
      <c r="AJ8853" s="13"/>
      <c r="AK8853" s="13"/>
      <c r="AL8853" s="13"/>
      <c r="AM8853" s="13"/>
      <c r="AN8853" s="13"/>
      <c r="AO8853" s="13"/>
      <c r="AP8853" s="13"/>
      <c r="AQ8853" s="13"/>
    </row>
    <row r="8854" spans="1:43" x14ac:dyDescent="0.3">
      <c r="A8854" s="12"/>
      <c r="B8854" s="13"/>
      <c r="C8854" s="13"/>
      <c r="D8854" s="13"/>
      <c r="E8854" s="13"/>
      <c r="F8854" s="13"/>
      <c r="G8854" s="13"/>
      <c r="H8854" s="13"/>
      <c r="I8854" s="13"/>
      <c r="J8854" s="13"/>
      <c r="K8854" s="13"/>
      <c r="L8854" s="13"/>
      <c r="M8854" s="13"/>
      <c r="N8854" s="13"/>
      <c r="O8854" s="13"/>
      <c r="P8854" s="13"/>
      <c r="Q8854" s="13"/>
      <c r="R8854" s="13"/>
      <c r="S8854" s="13"/>
      <c r="T8854" s="13"/>
      <c r="U8854" s="13"/>
      <c r="V8854" s="13"/>
      <c r="W8854" s="13"/>
      <c r="X8854" s="13"/>
      <c r="Y8854" s="13"/>
      <c r="Z8854" s="13"/>
      <c r="AA8854" s="13"/>
      <c r="AB8854" s="13"/>
      <c r="AC8854" s="13"/>
      <c r="AD8854" s="13"/>
      <c r="AE8854" s="13"/>
      <c r="AF8854" s="13"/>
      <c r="AG8854" s="13"/>
      <c r="AH8854" s="13"/>
      <c r="AI8854" s="13"/>
      <c r="AJ8854" s="13"/>
      <c r="AK8854" s="13"/>
      <c r="AL8854" s="13"/>
      <c r="AM8854" s="13"/>
      <c r="AN8854" s="13"/>
      <c r="AO8854" s="13"/>
      <c r="AP8854" s="13"/>
      <c r="AQ8854" s="13"/>
    </row>
    <row r="8855" spans="1:43" x14ac:dyDescent="0.3">
      <c r="A8855" s="12"/>
      <c r="B8855" s="13"/>
      <c r="C8855" s="13"/>
      <c r="D8855" s="13"/>
      <c r="E8855" s="13"/>
      <c r="F8855" s="13"/>
      <c r="G8855" s="13"/>
      <c r="H8855" s="13"/>
      <c r="I8855" s="13"/>
      <c r="J8855" s="13"/>
      <c r="K8855" s="13"/>
      <c r="L8855" s="13"/>
      <c r="M8855" s="13"/>
      <c r="N8855" s="13"/>
      <c r="O8855" s="13"/>
      <c r="P8855" s="13"/>
      <c r="Q8855" s="13"/>
      <c r="R8855" s="13"/>
      <c r="S8855" s="13"/>
      <c r="T8855" s="13"/>
      <c r="U8855" s="13"/>
      <c r="V8855" s="13"/>
      <c r="W8855" s="13"/>
      <c r="X8855" s="13"/>
      <c r="Y8855" s="13"/>
      <c r="Z8855" s="13"/>
      <c r="AA8855" s="13"/>
      <c r="AB8855" s="13"/>
      <c r="AC8855" s="13"/>
      <c r="AD8855" s="13"/>
      <c r="AE8855" s="13"/>
      <c r="AF8855" s="13"/>
      <c r="AG8855" s="13"/>
      <c r="AH8855" s="13"/>
      <c r="AI8855" s="13"/>
      <c r="AJ8855" s="13"/>
      <c r="AK8855" s="13"/>
      <c r="AL8855" s="13"/>
      <c r="AM8855" s="13"/>
      <c r="AN8855" s="13"/>
      <c r="AO8855" s="13"/>
      <c r="AP8855" s="13"/>
      <c r="AQ8855" s="13"/>
    </row>
    <row r="8856" spans="1:43" x14ac:dyDescent="0.3">
      <c r="A8856" s="12"/>
      <c r="B8856" s="13"/>
      <c r="C8856" s="13"/>
      <c r="D8856" s="13"/>
      <c r="E8856" s="13"/>
      <c r="F8856" s="13"/>
      <c r="G8856" s="13"/>
      <c r="H8856" s="13"/>
      <c r="I8856" s="13"/>
      <c r="J8856" s="13"/>
      <c r="K8856" s="13"/>
      <c r="L8856" s="13"/>
      <c r="M8856" s="13"/>
      <c r="N8856" s="13"/>
      <c r="O8856" s="13"/>
      <c r="P8856" s="13"/>
      <c r="Q8856" s="13"/>
      <c r="R8856" s="13"/>
      <c r="S8856" s="13"/>
      <c r="T8856" s="13"/>
      <c r="U8856" s="13"/>
      <c r="V8856" s="13"/>
      <c r="W8856" s="13"/>
      <c r="X8856" s="13"/>
      <c r="Y8856" s="13"/>
      <c r="Z8856" s="13"/>
      <c r="AA8856" s="13"/>
      <c r="AB8856" s="13"/>
      <c r="AC8856" s="13"/>
      <c r="AD8856" s="13"/>
      <c r="AE8856" s="13"/>
      <c r="AF8856" s="13"/>
      <c r="AG8856" s="13"/>
      <c r="AH8856" s="13"/>
      <c r="AI8856" s="13"/>
      <c r="AJ8856" s="13"/>
      <c r="AK8856" s="13"/>
      <c r="AL8856" s="13"/>
      <c r="AM8856" s="13"/>
      <c r="AN8856" s="13"/>
      <c r="AO8856" s="13"/>
      <c r="AP8856" s="13"/>
      <c r="AQ8856" s="13"/>
    </row>
    <row r="8857" spans="1:43" x14ac:dyDescent="0.3">
      <c r="A8857" s="12"/>
      <c r="B8857" s="13"/>
      <c r="C8857" s="13"/>
      <c r="D8857" s="13"/>
      <c r="E8857" s="13"/>
      <c r="F8857" s="13"/>
      <c r="G8857" s="13"/>
      <c r="H8857" s="13"/>
      <c r="I8857" s="13"/>
      <c r="J8857" s="13"/>
      <c r="K8857" s="13"/>
      <c r="L8857" s="13"/>
      <c r="M8857" s="13"/>
      <c r="N8857" s="13"/>
      <c r="O8857" s="13"/>
      <c r="P8857" s="13"/>
      <c r="Q8857" s="13"/>
      <c r="R8857" s="13"/>
      <c r="S8857" s="13"/>
      <c r="T8857" s="13"/>
      <c r="U8857" s="13"/>
      <c r="V8857" s="13"/>
      <c r="W8857" s="13"/>
      <c r="X8857" s="13"/>
      <c r="Y8857" s="13"/>
      <c r="Z8857" s="13"/>
      <c r="AA8857" s="13"/>
      <c r="AB8857" s="13"/>
      <c r="AC8857" s="13"/>
      <c r="AD8857" s="13"/>
      <c r="AE8857" s="13"/>
      <c r="AF8857" s="13"/>
      <c r="AG8857" s="13"/>
      <c r="AH8857" s="13"/>
      <c r="AI8857" s="13"/>
      <c r="AJ8857" s="13"/>
      <c r="AK8857" s="13"/>
      <c r="AL8857" s="13"/>
      <c r="AM8857" s="13"/>
      <c r="AN8857" s="13"/>
      <c r="AO8857" s="13"/>
      <c r="AP8857" s="13"/>
      <c r="AQ8857" s="13"/>
    </row>
    <row r="8858" spans="1:43" x14ac:dyDescent="0.3">
      <c r="A8858" s="12"/>
      <c r="B8858" s="13"/>
      <c r="C8858" s="13"/>
      <c r="D8858" s="13"/>
      <c r="E8858" s="13"/>
      <c r="F8858" s="13"/>
      <c r="G8858" s="13"/>
      <c r="H8858" s="13"/>
      <c r="I8858" s="13"/>
      <c r="J8858" s="13"/>
      <c r="K8858" s="13"/>
      <c r="L8858" s="13"/>
      <c r="M8858" s="13"/>
      <c r="N8858" s="13"/>
      <c r="O8858" s="13"/>
      <c r="P8858" s="13"/>
      <c r="Q8858" s="13"/>
      <c r="R8858" s="13"/>
      <c r="S8858" s="13"/>
      <c r="T8858" s="13"/>
      <c r="U8858" s="13"/>
      <c r="V8858" s="13"/>
      <c r="W8858" s="13"/>
      <c r="X8858" s="13"/>
      <c r="Y8858" s="13"/>
      <c r="Z8858" s="13"/>
      <c r="AA8858" s="13"/>
      <c r="AB8858" s="13"/>
      <c r="AC8858" s="13"/>
      <c r="AD8858" s="13"/>
      <c r="AE8858" s="13"/>
      <c r="AF8858" s="13"/>
      <c r="AG8858" s="13"/>
      <c r="AH8858" s="13"/>
      <c r="AI8858" s="13"/>
      <c r="AJ8858" s="13"/>
      <c r="AK8858" s="13"/>
      <c r="AL8858" s="13"/>
      <c r="AM8858" s="13"/>
      <c r="AN8858" s="13"/>
      <c r="AO8858" s="13"/>
      <c r="AP8858" s="13"/>
      <c r="AQ8858" s="13"/>
    </row>
    <row r="8859" spans="1:43" x14ac:dyDescent="0.3">
      <c r="A8859" s="12"/>
      <c r="B8859" s="13"/>
      <c r="C8859" s="13"/>
      <c r="D8859" s="13"/>
      <c r="E8859" s="13"/>
      <c r="F8859" s="13"/>
      <c r="G8859" s="13"/>
      <c r="H8859" s="13"/>
      <c r="I8859" s="13"/>
      <c r="J8859" s="13"/>
      <c r="K8859" s="13"/>
      <c r="L8859" s="13"/>
      <c r="M8859" s="13"/>
      <c r="N8859" s="13"/>
      <c r="O8859" s="13"/>
      <c r="P8859" s="13"/>
      <c r="Q8859" s="13"/>
      <c r="R8859" s="13"/>
      <c r="S8859" s="13"/>
      <c r="T8859" s="13"/>
      <c r="U8859" s="13"/>
      <c r="V8859" s="13"/>
      <c r="W8859" s="13"/>
      <c r="X8859" s="13"/>
      <c r="Y8859" s="13"/>
      <c r="Z8859" s="13"/>
      <c r="AA8859" s="13"/>
      <c r="AB8859" s="13"/>
      <c r="AC8859" s="13"/>
      <c r="AD8859" s="13"/>
      <c r="AE8859" s="13"/>
      <c r="AF8859" s="13"/>
      <c r="AG8859" s="13"/>
      <c r="AH8859" s="13"/>
      <c r="AI8859" s="13"/>
      <c r="AJ8859" s="13"/>
      <c r="AK8859" s="13"/>
      <c r="AL8859" s="13"/>
      <c r="AM8859" s="13"/>
      <c r="AN8859" s="13"/>
      <c r="AO8859" s="13"/>
      <c r="AP8859" s="13"/>
      <c r="AQ8859" s="13"/>
    </row>
    <row r="8860" spans="1:43" x14ac:dyDescent="0.3">
      <c r="A8860" s="12"/>
      <c r="B8860" s="13"/>
      <c r="C8860" s="13"/>
      <c r="D8860" s="13"/>
      <c r="E8860" s="13"/>
      <c r="F8860" s="13"/>
      <c r="G8860" s="13"/>
      <c r="H8860" s="13"/>
      <c r="I8860" s="13"/>
      <c r="J8860" s="13"/>
      <c r="K8860" s="13"/>
      <c r="L8860" s="13"/>
      <c r="M8860" s="13"/>
      <c r="N8860" s="13"/>
      <c r="O8860" s="13"/>
      <c r="P8860" s="13"/>
      <c r="Q8860" s="13"/>
      <c r="R8860" s="13"/>
      <c r="S8860" s="13"/>
      <c r="T8860" s="13"/>
      <c r="U8860" s="13"/>
      <c r="V8860" s="13"/>
      <c r="W8860" s="13"/>
      <c r="X8860" s="13"/>
      <c r="Y8860" s="13"/>
      <c r="Z8860" s="13"/>
      <c r="AA8860" s="13"/>
      <c r="AB8860" s="13"/>
      <c r="AC8860" s="13"/>
      <c r="AD8860" s="13"/>
      <c r="AE8860" s="13"/>
      <c r="AF8860" s="13"/>
      <c r="AG8860" s="13"/>
      <c r="AH8860" s="13"/>
      <c r="AI8860" s="13"/>
      <c r="AJ8860" s="13"/>
      <c r="AK8860" s="13"/>
      <c r="AL8860" s="13"/>
      <c r="AM8860" s="13"/>
      <c r="AN8860" s="13"/>
      <c r="AO8860" s="13"/>
      <c r="AP8860" s="13"/>
      <c r="AQ8860" s="13"/>
    </row>
    <row r="8861" spans="1:43" x14ac:dyDescent="0.3">
      <c r="A8861" s="12"/>
      <c r="B8861" s="13"/>
      <c r="C8861" s="13"/>
      <c r="D8861" s="13"/>
      <c r="E8861" s="13"/>
      <c r="F8861" s="13"/>
      <c r="G8861" s="13"/>
      <c r="H8861" s="13"/>
      <c r="I8861" s="13"/>
      <c r="J8861" s="13"/>
      <c r="K8861" s="13"/>
      <c r="L8861" s="13"/>
      <c r="M8861" s="13"/>
      <c r="N8861" s="13"/>
      <c r="O8861" s="13"/>
      <c r="P8861" s="13"/>
      <c r="Q8861" s="13"/>
      <c r="R8861" s="13"/>
      <c r="S8861" s="13"/>
      <c r="T8861" s="13"/>
      <c r="U8861" s="13"/>
      <c r="V8861" s="13"/>
      <c r="W8861" s="13"/>
      <c r="X8861" s="13"/>
      <c r="Y8861" s="13"/>
      <c r="Z8861" s="13"/>
      <c r="AA8861" s="13"/>
      <c r="AB8861" s="13"/>
      <c r="AC8861" s="13"/>
      <c r="AD8861" s="13"/>
      <c r="AE8861" s="13"/>
      <c r="AF8861" s="13"/>
      <c r="AG8861" s="13"/>
      <c r="AH8861" s="13"/>
      <c r="AI8861" s="13"/>
      <c r="AJ8861" s="13"/>
      <c r="AK8861" s="13"/>
      <c r="AL8861" s="13"/>
      <c r="AM8861" s="13"/>
      <c r="AN8861" s="13"/>
      <c r="AO8861" s="13"/>
      <c r="AP8861" s="13"/>
      <c r="AQ8861" s="13"/>
    </row>
    <row r="8862" spans="1:43" x14ac:dyDescent="0.3">
      <c r="A8862" s="12"/>
      <c r="B8862" s="13"/>
      <c r="C8862" s="13"/>
      <c r="D8862" s="13"/>
      <c r="E8862" s="13"/>
      <c r="F8862" s="13"/>
      <c r="G8862" s="13"/>
      <c r="H8862" s="13"/>
      <c r="I8862" s="13"/>
      <c r="J8862" s="13"/>
      <c r="K8862" s="13"/>
      <c r="L8862" s="13"/>
      <c r="M8862" s="13"/>
      <c r="N8862" s="13"/>
      <c r="O8862" s="13"/>
      <c r="P8862" s="13"/>
      <c r="Q8862" s="13"/>
      <c r="R8862" s="13"/>
      <c r="S8862" s="13"/>
      <c r="T8862" s="13"/>
      <c r="U8862" s="13"/>
      <c r="V8862" s="13"/>
      <c r="W8862" s="13"/>
      <c r="X8862" s="13"/>
      <c r="Y8862" s="13"/>
      <c r="Z8862" s="13"/>
      <c r="AA8862" s="13"/>
      <c r="AB8862" s="13"/>
      <c r="AC8862" s="13"/>
      <c r="AD8862" s="13"/>
      <c r="AE8862" s="13"/>
      <c r="AF8862" s="13"/>
      <c r="AG8862" s="13"/>
      <c r="AH8862" s="13"/>
      <c r="AI8862" s="13"/>
      <c r="AJ8862" s="13"/>
      <c r="AK8862" s="13"/>
      <c r="AL8862" s="13"/>
      <c r="AM8862" s="13"/>
      <c r="AN8862" s="13"/>
      <c r="AO8862" s="13"/>
      <c r="AP8862" s="13"/>
      <c r="AQ8862" s="13"/>
    </row>
    <row r="8863" spans="1:43" x14ac:dyDescent="0.3">
      <c r="A8863" s="12"/>
      <c r="B8863" s="13"/>
      <c r="C8863" s="13"/>
      <c r="D8863" s="13"/>
      <c r="E8863" s="13"/>
      <c r="F8863" s="13"/>
      <c r="G8863" s="13"/>
      <c r="H8863" s="13"/>
      <c r="I8863" s="13"/>
      <c r="J8863" s="13"/>
      <c r="K8863" s="13"/>
      <c r="L8863" s="13"/>
      <c r="M8863" s="13"/>
      <c r="N8863" s="13"/>
      <c r="O8863" s="13"/>
      <c r="P8863" s="13"/>
      <c r="Q8863" s="13"/>
      <c r="R8863" s="13"/>
      <c r="S8863" s="13"/>
      <c r="T8863" s="13"/>
      <c r="U8863" s="13"/>
      <c r="V8863" s="13"/>
      <c r="W8863" s="13"/>
      <c r="X8863" s="13"/>
      <c r="Y8863" s="13"/>
      <c r="Z8863" s="13"/>
      <c r="AA8863" s="13"/>
      <c r="AB8863" s="13"/>
      <c r="AC8863" s="13"/>
      <c r="AD8863" s="13"/>
      <c r="AE8863" s="13"/>
      <c r="AF8863" s="13"/>
      <c r="AG8863" s="13"/>
      <c r="AH8863" s="13"/>
      <c r="AI8863" s="13"/>
      <c r="AJ8863" s="13"/>
      <c r="AK8863" s="13"/>
      <c r="AL8863" s="13"/>
      <c r="AM8863" s="13"/>
      <c r="AN8863" s="13"/>
      <c r="AO8863" s="13"/>
      <c r="AP8863" s="13"/>
      <c r="AQ8863" s="13"/>
    </row>
    <row r="8864" spans="1:43" x14ac:dyDescent="0.3">
      <c r="A8864" s="12"/>
      <c r="B8864" s="13"/>
      <c r="C8864" s="13"/>
      <c r="D8864" s="13"/>
      <c r="E8864" s="13"/>
      <c r="F8864" s="13"/>
      <c r="G8864" s="13"/>
      <c r="H8864" s="13"/>
      <c r="I8864" s="13"/>
      <c r="J8864" s="13"/>
      <c r="K8864" s="13"/>
      <c r="L8864" s="13"/>
      <c r="M8864" s="13"/>
      <c r="N8864" s="13"/>
      <c r="O8864" s="13"/>
      <c r="P8864" s="13"/>
      <c r="Q8864" s="13"/>
      <c r="R8864" s="13"/>
      <c r="S8864" s="13"/>
      <c r="T8864" s="13"/>
      <c r="U8864" s="13"/>
      <c r="V8864" s="13"/>
      <c r="W8864" s="13"/>
      <c r="X8864" s="13"/>
      <c r="Y8864" s="13"/>
      <c r="Z8864" s="13"/>
      <c r="AA8864" s="13"/>
      <c r="AB8864" s="13"/>
      <c r="AC8864" s="13"/>
      <c r="AD8864" s="13"/>
      <c r="AE8864" s="13"/>
      <c r="AF8864" s="13"/>
      <c r="AG8864" s="13"/>
      <c r="AH8864" s="13"/>
      <c r="AI8864" s="13"/>
      <c r="AJ8864" s="13"/>
      <c r="AK8864" s="13"/>
      <c r="AL8864" s="13"/>
      <c r="AM8864" s="13"/>
      <c r="AN8864" s="13"/>
      <c r="AO8864" s="13"/>
      <c r="AP8864" s="13"/>
      <c r="AQ8864" s="13"/>
    </row>
    <row r="8865" spans="1:43" x14ac:dyDescent="0.3">
      <c r="A8865" s="12"/>
      <c r="B8865" s="13"/>
      <c r="C8865" s="13"/>
      <c r="D8865" s="13"/>
      <c r="E8865" s="13"/>
      <c r="F8865" s="13"/>
      <c r="G8865" s="13"/>
      <c r="H8865" s="13"/>
      <c r="I8865" s="13"/>
      <c r="J8865" s="13"/>
      <c r="K8865" s="13"/>
      <c r="L8865" s="13"/>
      <c r="M8865" s="13"/>
      <c r="N8865" s="13"/>
      <c r="O8865" s="13"/>
      <c r="P8865" s="13"/>
      <c r="Q8865" s="13"/>
      <c r="R8865" s="13"/>
      <c r="S8865" s="13"/>
      <c r="T8865" s="13"/>
      <c r="U8865" s="13"/>
      <c r="V8865" s="13"/>
      <c r="W8865" s="13"/>
      <c r="X8865" s="13"/>
      <c r="Y8865" s="13"/>
      <c r="Z8865" s="13"/>
      <c r="AA8865" s="13"/>
      <c r="AB8865" s="13"/>
      <c r="AC8865" s="13"/>
      <c r="AD8865" s="13"/>
      <c r="AE8865" s="13"/>
      <c r="AF8865" s="13"/>
      <c r="AG8865" s="13"/>
      <c r="AH8865" s="13"/>
      <c r="AI8865" s="13"/>
      <c r="AJ8865" s="13"/>
      <c r="AK8865" s="13"/>
      <c r="AL8865" s="13"/>
      <c r="AM8865" s="13"/>
      <c r="AN8865" s="13"/>
      <c r="AO8865" s="13"/>
      <c r="AP8865" s="13"/>
      <c r="AQ8865" s="13"/>
    </row>
    <row r="8866" spans="1:43" x14ac:dyDescent="0.3">
      <c r="A8866" s="12"/>
      <c r="B8866" s="13"/>
      <c r="C8866" s="13"/>
      <c r="D8866" s="13"/>
      <c r="E8866" s="13"/>
      <c r="F8866" s="13"/>
      <c r="G8866" s="13"/>
      <c r="H8866" s="13"/>
      <c r="I8866" s="13"/>
      <c r="J8866" s="13"/>
      <c r="K8866" s="13"/>
      <c r="L8866" s="13"/>
      <c r="M8866" s="13"/>
      <c r="N8866" s="13"/>
      <c r="O8866" s="13"/>
      <c r="P8866" s="13"/>
      <c r="Q8866" s="13"/>
      <c r="R8866" s="13"/>
      <c r="S8866" s="13"/>
      <c r="T8866" s="13"/>
      <c r="U8866" s="13"/>
      <c r="V8866" s="13"/>
      <c r="W8866" s="13"/>
      <c r="X8866" s="13"/>
      <c r="Y8866" s="13"/>
      <c r="Z8866" s="13"/>
      <c r="AA8866" s="13"/>
      <c r="AB8866" s="13"/>
      <c r="AC8866" s="13"/>
      <c r="AD8866" s="13"/>
      <c r="AE8866" s="13"/>
      <c r="AF8866" s="13"/>
      <c r="AG8866" s="13"/>
      <c r="AH8866" s="13"/>
      <c r="AI8866" s="13"/>
      <c r="AJ8866" s="13"/>
      <c r="AK8866" s="13"/>
      <c r="AL8866" s="13"/>
      <c r="AM8866" s="13"/>
      <c r="AN8866" s="13"/>
      <c r="AO8866" s="13"/>
      <c r="AP8866" s="13"/>
      <c r="AQ8866" s="13"/>
    </row>
    <row r="8867" spans="1:43" x14ac:dyDescent="0.3">
      <c r="A8867" s="12"/>
      <c r="B8867" s="13"/>
      <c r="C8867" s="13"/>
      <c r="D8867" s="13"/>
      <c r="E8867" s="13"/>
      <c r="F8867" s="13"/>
      <c r="G8867" s="13"/>
      <c r="H8867" s="13"/>
      <c r="I8867" s="13"/>
      <c r="J8867" s="13"/>
      <c r="K8867" s="13"/>
      <c r="L8867" s="13"/>
      <c r="M8867" s="13"/>
      <c r="N8867" s="13"/>
      <c r="O8867" s="13"/>
      <c r="P8867" s="13"/>
      <c r="Q8867" s="13"/>
      <c r="R8867" s="13"/>
      <c r="S8867" s="13"/>
      <c r="T8867" s="13"/>
      <c r="U8867" s="13"/>
      <c r="V8867" s="13"/>
      <c r="W8867" s="13"/>
      <c r="X8867" s="13"/>
      <c r="Y8867" s="13"/>
      <c r="Z8867" s="13"/>
      <c r="AA8867" s="13"/>
      <c r="AB8867" s="13"/>
      <c r="AC8867" s="13"/>
      <c r="AD8867" s="13"/>
      <c r="AE8867" s="13"/>
      <c r="AF8867" s="13"/>
      <c r="AG8867" s="13"/>
      <c r="AH8867" s="13"/>
      <c r="AI8867" s="13"/>
      <c r="AJ8867" s="13"/>
      <c r="AK8867" s="13"/>
      <c r="AL8867" s="13"/>
      <c r="AM8867" s="13"/>
      <c r="AN8867" s="13"/>
      <c r="AO8867" s="13"/>
      <c r="AP8867" s="13"/>
      <c r="AQ8867" s="13"/>
    </row>
    <row r="8868" spans="1:43" x14ac:dyDescent="0.3">
      <c r="A8868" s="12"/>
      <c r="B8868" s="13"/>
      <c r="C8868" s="13"/>
      <c r="D8868" s="13"/>
      <c r="E8868" s="13"/>
      <c r="F8868" s="13"/>
      <c r="G8868" s="13"/>
      <c r="H8868" s="13"/>
      <c r="I8868" s="13"/>
      <c r="J8868" s="13"/>
      <c r="K8868" s="13"/>
      <c r="L8868" s="13"/>
      <c r="M8868" s="13"/>
      <c r="N8868" s="13"/>
      <c r="O8868" s="13"/>
      <c r="P8868" s="13"/>
      <c r="Q8868" s="13"/>
      <c r="R8868" s="13"/>
      <c r="S8868" s="13"/>
      <c r="T8868" s="13"/>
      <c r="U8868" s="13"/>
      <c r="V8868" s="13"/>
      <c r="W8868" s="13"/>
      <c r="X8868" s="13"/>
      <c r="Y8868" s="13"/>
      <c r="Z8868" s="13"/>
      <c r="AA8868" s="13"/>
      <c r="AB8868" s="13"/>
      <c r="AC8868" s="13"/>
      <c r="AD8868" s="13"/>
      <c r="AE8868" s="13"/>
      <c r="AF8868" s="13"/>
      <c r="AG8868" s="13"/>
      <c r="AH8868" s="13"/>
      <c r="AI8868" s="13"/>
      <c r="AJ8868" s="13"/>
      <c r="AK8868" s="13"/>
      <c r="AL8868" s="13"/>
      <c r="AM8868" s="13"/>
      <c r="AN8868" s="13"/>
      <c r="AO8868" s="13"/>
      <c r="AP8868" s="13"/>
      <c r="AQ8868" s="13"/>
    </row>
    <row r="8869" spans="1:43" x14ac:dyDescent="0.3">
      <c r="A8869" s="12"/>
      <c r="B8869" s="13"/>
      <c r="C8869" s="13"/>
      <c r="D8869" s="13"/>
      <c r="E8869" s="13"/>
      <c r="F8869" s="13"/>
      <c r="G8869" s="13"/>
      <c r="H8869" s="13"/>
      <c r="I8869" s="13"/>
      <c r="J8869" s="13"/>
      <c r="K8869" s="13"/>
      <c r="L8869" s="13"/>
      <c r="M8869" s="13"/>
      <c r="N8869" s="13"/>
      <c r="O8869" s="13"/>
      <c r="P8869" s="13"/>
      <c r="Q8869" s="13"/>
      <c r="R8869" s="13"/>
      <c r="S8869" s="13"/>
      <c r="T8869" s="13"/>
      <c r="U8869" s="13"/>
      <c r="V8869" s="13"/>
      <c r="W8869" s="13"/>
      <c r="X8869" s="13"/>
      <c r="Y8869" s="13"/>
      <c r="Z8869" s="13"/>
      <c r="AA8869" s="13"/>
      <c r="AB8869" s="13"/>
      <c r="AC8869" s="13"/>
      <c r="AD8869" s="13"/>
      <c r="AE8869" s="13"/>
      <c r="AF8869" s="13"/>
      <c r="AG8869" s="13"/>
      <c r="AH8869" s="13"/>
      <c r="AI8869" s="13"/>
      <c r="AJ8869" s="13"/>
      <c r="AK8869" s="13"/>
      <c r="AL8869" s="13"/>
      <c r="AM8869" s="13"/>
      <c r="AN8869" s="13"/>
      <c r="AO8869" s="13"/>
      <c r="AP8869" s="13"/>
      <c r="AQ8869" s="13"/>
    </row>
    <row r="8870" spans="1:43" x14ac:dyDescent="0.3">
      <c r="A8870" s="12"/>
      <c r="B8870" s="13"/>
      <c r="C8870" s="13"/>
      <c r="D8870" s="13"/>
      <c r="E8870" s="13"/>
      <c r="F8870" s="13"/>
      <c r="G8870" s="13"/>
      <c r="H8870" s="13"/>
      <c r="I8870" s="13"/>
      <c r="J8870" s="13"/>
      <c r="K8870" s="13"/>
      <c r="L8870" s="13"/>
      <c r="M8870" s="13"/>
      <c r="N8870" s="13"/>
      <c r="O8870" s="13"/>
      <c r="P8870" s="13"/>
      <c r="Q8870" s="13"/>
      <c r="R8870" s="13"/>
      <c r="S8870" s="13"/>
      <c r="T8870" s="13"/>
      <c r="U8870" s="13"/>
      <c r="V8870" s="13"/>
      <c r="W8870" s="13"/>
      <c r="X8870" s="13"/>
      <c r="Y8870" s="13"/>
      <c r="Z8870" s="13"/>
      <c r="AA8870" s="13"/>
      <c r="AB8870" s="13"/>
      <c r="AC8870" s="13"/>
      <c r="AD8870" s="13"/>
      <c r="AE8870" s="13"/>
      <c r="AF8870" s="13"/>
      <c r="AG8870" s="13"/>
      <c r="AH8870" s="13"/>
      <c r="AI8870" s="13"/>
      <c r="AJ8870" s="13"/>
      <c r="AK8870" s="13"/>
      <c r="AL8870" s="13"/>
      <c r="AM8870" s="13"/>
      <c r="AN8870" s="13"/>
      <c r="AO8870" s="13"/>
      <c r="AP8870" s="13"/>
      <c r="AQ8870" s="13"/>
    </row>
    <row r="8871" spans="1:43" x14ac:dyDescent="0.3">
      <c r="A8871" s="12"/>
      <c r="B8871" s="13"/>
      <c r="C8871" s="13"/>
      <c r="D8871" s="13"/>
      <c r="E8871" s="13"/>
      <c r="F8871" s="13"/>
      <c r="G8871" s="13"/>
      <c r="H8871" s="13"/>
      <c r="I8871" s="13"/>
      <c r="J8871" s="13"/>
      <c r="K8871" s="13"/>
      <c r="L8871" s="13"/>
      <c r="M8871" s="13"/>
      <c r="N8871" s="13"/>
      <c r="O8871" s="13"/>
      <c r="P8871" s="13"/>
      <c r="Q8871" s="13"/>
      <c r="R8871" s="13"/>
      <c r="S8871" s="13"/>
      <c r="T8871" s="13"/>
      <c r="U8871" s="13"/>
      <c r="V8871" s="13"/>
      <c r="W8871" s="13"/>
      <c r="X8871" s="13"/>
      <c r="Y8871" s="13"/>
      <c r="Z8871" s="13"/>
      <c r="AA8871" s="13"/>
      <c r="AB8871" s="13"/>
      <c r="AC8871" s="13"/>
      <c r="AD8871" s="13"/>
      <c r="AE8871" s="13"/>
      <c r="AF8871" s="13"/>
      <c r="AG8871" s="13"/>
      <c r="AH8871" s="13"/>
      <c r="AI8871" s="13"/>
      <c r="AJ8871" s="13"/>
      <c r="AK8871" s="13"/>
      <c r="AL8871" s="13"/>
      <c r="AM8871" s="13"/>
      <c r="AN8871" s="13"/>
      <c r="AO8871" s="13"/>
      <c r="AP8871" s="13"/>
      <c r="AQ8871" s="13"/>
    </row>
    <row r="8872" spans="1:43" x14ac:dyDescent="0.3">
      <c r="A8872" s="12"/>
      <c r="B8872" s="13"/>
      <c r="C8872" s="13"/>
      <c r="D8872" s="13"/>
      <c r="E8872" s="13"/>
      <c r="F8872" s="13"/>
      <c r="G8872" s="13"/>
      <c r="H8872" s="13"/>
      <c r="I8872" s="13"/>
      <c r="J8872" s="13"/>
      <c r="K8872" s="13"/>
      <c r="L8872" s="13"/>
      <c r="M8872" s="13"/>
      <c r="N8872" s="13"/>
      <c r="O8872" s="13"/>
      <c r="P8872" s="13"/>
      <c r="Q8872" s="13"/>
      <c r="R8872" s="13"/>
      <c r="S8872" s="13"/>
      <c r="T8872" s="13"/>
      <c r="U8872" s="13"/>
      <c r="V8872" s="13"/>
      <c r="W8872" s="13"/>
      <c r="X8872" s="13"/>
      <c r="Y8872" s="13"/>
      <c r="Z8872" s="13"/>
      <c r="AA8872" s="13"/>
      <c r="AB8872" s="13"/>
      <c r="AC8872" s="13"/>
      <c r="AD8872" s="13"/>
      <c r="AE8872" s="13"/>
      <c r="AF8872" s="13"/>
      <c r="AG8872" s="13"/>
      <c r="AH8872" s="13"/>
      <c r="AI8872" s="13"/>
      <c r="AJ8872" s="13"/>
      <c r="AK8872" s="13"/>
      <c r="AL8872" s="13"/>
      <c r="AM8872" s="13"/>
      <c r="AN8872" s="13"/>
      <c r="AO8872" s="13"/>
      <c r="AP8872" s="13"/>
      <c r="AQ8872" s="13"/>
    </row>
    <row r="8873" spans="1:43" x14ac:dyDescent="0.3">
      <c r="A8873" s="12"/>
      <c r="B8873" s="13"/>
      <c r="C8873" s="13"/>
      <c r="D8873" s="13"/>
      <c r="E8873" s="13"/>
      <c r="F8873" s="13"/>
      <c r="G8873" s="13"/>
      <c r="H8873" s="13"/>
      <c r="I8873" s="13"/>
      <c r="J8873" s="13"/>
      <c r="K8873" s="13"/>
      <c r="L8873" s="13"/>
      <c r="M8873" s="13"/>
      <c r="N8873" s="13"/>
      <c r="O8873" s="13"/>
      <c r="P8873" s="13"/>
      <c r="Q8873" s="13"/>
      <c r="R8873" s="13"/>
      <c r="S8873" s="13"/>
      <c r="T8873" s="13"/>
      <c r="U8873" s="13"/>
      <c r="V8873" s="13"/>
      <c r="W8873" s="13"/>
      <c r="X8873" s="13"/>
      <c r="Y8873" s="13"/>
      <c r="Z8873" s="13"/>
      <c r="AA8873" s="13"/>
      <c r="AB8873" s="13"/>
      <c r="AC8873" s="13"/>
      <c r="AD8873" s="13"/>
      <c r="AE8873" s="13"/>
      <c r="AF8873" s="13"/>
      <c r="AG8873" s="13"/>
      <c r="AH8873" s="13"/>
      <c r="AI8873" s="13"/>
      <c r="AJ8873" s="13"/>
      <c r="AK8873" s="13"/>
      <c r="AL8873" s="13"/>
      <c r="AM8873" s="13"/>
      <c r="AN8873" s="13"/>
      <c r="AO8873" s="13"/>
      <c r="AP8873" s="13"/>
      <c r="AQ8873" s="13"/>
    </row>
    <row r="8874" spans="1:43" x14ac:dyDescent="0.3">
      <c r="A8874" s="12"/>
      <c r="B8874" s="13"/>
      <c r="C8874" s="13"/>
      <c r="D8874" s="13"/>
      <c r="E8874" s="13"/>
      <c r="F8874" s="13"/>
      <c r="G8874" s="13"/>
      <c r="H8874" s="13"/>
      <c r="I8874" s="13"/>
      <c r="J8874" s="13"/>
      <c r="K8874" s="13"/>
      <c r="L8874" s="13"/>
      <c r="M8874" s="13"/>
      <c r="N8874" s="13"/>
      <c r="O8874" s="13"/>
      <c r="P8874" s="13"/>
      <c r="Q8874" s="13"/>
      <c r="R8874" s="13"/>
      <c r="S8874" s="13"/>
      <c r="T8874" s="13"/>
      <c r="U8874" s="13"/>
      <c r="V8874" s="13"/>
      <c r="W8874" s="13"/>
      <c r="X8874" s="13"/>
      <c r="Y8874" s="13"/>
      <c r="Z8874" s="13"/>
      <c r="AA8874" s="13"/>
      <c r="AB8874" s="13"/>
      <c r="AC8874" s="13"/>
      <c r="AD8874" s="13"/>
      <c r="AE8874" s="13"/>
      <c r="AF8874" s="13"/>
      <c r="AG8874" s="13"/>
      <c r="AH8874" s="13"/>
      <c r="AI8874" s="13"/>
      <c r="AJ8874" s="13"/>
      <c r="AK8874" s="13"/>
      <c r="AL8874" s="13"/>
      <c r="AM8874" s="13"/>
      <c r="AN8874" s="13"/>
      <c r="AO8874" s="13"/>
      <c r="AP8874" s="13"/>
      <c r="AQ8874" s="13"/>
    </row>
    <row r="8875" spans="1:43" x14ac:dyDescent="0.3">
      <c r="A8875" s="12"/>
      <c r="B8875" s="13"/>
      <c r="C8875" s="13"/>
      <c r="D8875" s="13"/>
      <c r="E8875" s="13"/>
      <c r="F8875" s="13"/>
      <c r="G8875" s="13"/>
      <c r="H8875" s="13"/>
      <c r="I8875" s="13"/>
      <c r="J8875" s="13"/>
      <c r="K8875" s="13"/>
      <c r="L8875" s="13"/>
      <c r="M8875" s="13"/>
      <c r="N8875" s="13"/>
      <c r="O8875" s="13"/>
      <c r="P8875" s="13"/>
      <c r="Q8875" s="13"/>
      <c r="R8875" s="13"/>
      <c r="S8875" s="13"/>
      <c r="T8875" s="13"/>
      <c r="U8875" s="13"/>
      <c r="V8875" s="13"/>
      <c r="W8875" s="13"/>
      <c r="X8875" s="13"/>
      <c r="Y8875" s="13"/>
      <c r="Z8875" s="13"/>
      <c r="AA8875" s="13"/>
      <c r="AB8875" s="13"/>
      <c r="AC8875" s="13"/>
      <c r="AD8875" s="13"/>
      <c r="AE8875" s="13"/>
      <c r="AF8875" s="13"/>
      <c r="AG8875" s="13"/>
      <c r="AH8875" s="13"/>
      <c r="AI8875" s="13"/>
      <c r="AJ8875" s="13"/>
      <c r="AK8875" s="13"/>
      <c r="AL8875" s="13"/>
      <c r="AM8875" s="13"/>
      <c r="AN8875" s="13"/>
      <c r="AO8875" s="13"/>
      <c r="AP8875" s="13"/>
      <c r="AQ8875" s="13"/>
    </row>
    <row r="8876" spans="1:43" x14ac:dyDescent="0.3">
      <c r="A8876" s="12"/>
      <c r="B8876" s="13"/>
      <c r="C8876" s="13"/>
      <c r="D8876" s="13"/>
      <c r="E8876" s="13"/>
      <c r="F8876" s="13"/>
      <c r="G8876" s="13"/>
      <c r="H8876" s="13"/>
      <c r="I8876" s="13"/>
      <c r="J8876" s="13"/>
      <c r="K8876" s="13"/>
      <c r="L8876" s="13"/>
      <c r="M8876" s="13"/>
      <c r="N8876" s="13"/>
      <c r="O8876" s="13"/>
      <c r="P8876" s="13"/>
      <c r="Q8876" s="13"/>
      <c r="R8876" s="13"/>
      <c r="S8876" s="13"/>
      <c r="T8876" s="13"/>
      <c r="U8876" s="13"/>
      <c r="V8876" s="13"/>
      <c r="W8876" s="13"/>
      <c r="X8876" s="13"/>
      <c r="Y8876" s="13"/>
      <c r="Z8876" s="13"/>
      <c r="AA8876" s="13"/>
      <c r="AB8876" s="13"/>
      <c r="AC8876" s="13"/>
      <c r="AD8876" s="13"/>
      <c r="AE8876" s="13"/>
      <c r="AF8876" s="13"/>
      <c r="AG8876" s="13"/>
      <c r="AH8876" s="13"/>
      <c r="AI8876" s="13"/>
      <c r="AJ8876" s="13"/>
      <c r="AK8876" s="13"/>
      <c r="AL8876" s="13"/>
      <c r="AM8876" s="13"/>
      <c r="AN8876" s="13"/>
      <c r="AO8876" s="13"/>
      <c r="AP8876" s="13"/>
      <c r="AQ8876" s="13"/>
    </row>
    <row r="8877" spans="1:43" x14ac:dyDescent="0.3">
      <c r="A8877" s="12"/>
      <c r="B8877" s="13"/>
      <c r="C8877" s="13"/>
      <c r="D8877" s="13"/>
      <c r="E8877" s="13"/>
      <c r="F8877" s="13"/>
      <c r="G8877" s="13"/>
      <c r="H8877" s="13"/>
      <c r="I8877" s="13"/>
      <c r="J8877" s="13"/>
      <c r="K8877" s="13"/>
      <c r="L8877" s="13"/>
      <c r="M8877" s="13"/>
      <c r="N8877" s="13"/>
      <c r="O8877" s="13"/>
      <c r="P8877" s="13"/>
      <c r="Q8877" s="13"/>
      <c r="R8877" s="13"/>
      <c r="S8877" s="13"/>
      <c r="T8877" s="13"/>
      <c r="U8877" s="13"/>
      <c r="V8877" s="13"/>
      <c r="W8877" s="13"/>
      <c r="X8877" s="13"/>
      <c r="Y8877" s="13"/>
      <c r="Z8877" s="13"/>
      <c r="AA8877" s="13"/>
      <c r="AB8877" s="13"/>
      <c r="AC8877" s="13"/>
      <c r="AD8877" s="13"/>
      <c r="AE8877" s="13"/>
      <c r="AF8877" s="13"/>
      <c r="AG8877" s="13"/>
      <c r="AH8877" s="13"/>
      <c r="AI8877" s="13"/>
      <c r="AJ8877" s="13"/>
      <c r="AK8877" s="13"/>
      <c r="AL8877" s="13"/>
      <c r="AM8877" s="13"/>
      <c r="AN8877" s="13"/>
      <c r="AO8877" s="13"/>
      <c r="AP8877" s="13"/>
      <c r="AQ8877" s="13"/>
    </row>
    <row r="8878" spans="1:43" x14ac:dyDescent="0.3">
      <c r="A8878" s="12"/>
      <c r="B8878" s="13"/>
      <c r="C8878" s="13"/>
      <c r="D8878" s="13"/>
      <c r="E8878" s="13"/>
      <c r="F8878" s="13"/>
      <c r="G8878" s="13"/>
      <c r="H8878" s="13"/>
      <c r="I8878" s="13"/>
      <c r="J8878" s="13"/>
      <c r="K8878" s="13"/>
      <c r="L8878" s="13"/>
      <c r="M8878" s="13"/>
      <c r="N8878" s="13"/>
      <c r="O8878" s="13"/>
      <c r="P8878" s="13"/>
      <c r="Q8878" s="13"/>
      <c r="R8878" s="13"/>
      <c r="S8878" s="13"/>
      <c r="T8878" s="13"/>
      <c r="U8878" s="13"/>
      <c r="V8878" s="13"/>
      <c r="W8878" s="13"/>
      <c r="X8878" s="13"/>
      <c r="Y8878" s="13"/>
      <c r="Z8878" s="13"/>
      <c r="AA8878" s="13"/>
      <c r="AB8878" s="13"/>
      <c r="AC8878" s="13"/>
      <c r="AD8878" s="13"/>
      <c r="AE8878" s="13"/>
      <c r="AF8878" s="13"/>
      <c r="AG8878" s="13"/>
      <c r="AH8878" s="13"/>
      <c r="AI8878" s="13"/>
      <c r="AJ8878" s="13"/>
      <c r="AK8878" s="13"/>
      <c r="AL8878" s="13"/>
      <c r="AM8878" s="13"/>
      <c r="AN8878" s="13"/>
      <c r="AO8878" s="13"/>
      <c r="AP8878" s="13"/>
      <c r="AQ8878" s="13"/>
    </row>
    <row r="8879" spans="1:43" x14ac:dyDescent="0.3">
      <c r="A8879" s="12"/>
      <c r="B8879" s="13"/>
      <c r="C8879" s="13"/>
      <c r="D8879" s="13"/>
      <c r="E8879" s="13"/>
      <c r="F8879" s="13"/>
      <c r="G8879" s="13"/>
      <c r="H8879" s="13"/>
      <c r="I8879" s="13"/>
      <c r="J8879" s="13"/>
      <c r="K8879" s="13"/>
      <c r="L8879" s="13"/>
      <c r="M8879" s="13"/>
      <c r="N8879" s="13"/>
      <c r="O8879" s="13"/>
      <c r="P8879" s="13"/>
      <c r="Q8879" s="13"/>
      <c r="R8879" s="13"/>
      <c r="S8879" s="13"/>
      <c r="T8879" s="13"/>
      <c r="U8879" s="13"/>
      <c r="V8879" s="13"/>
      <c r="W8879" s="13"/>
      <c r="X8879" s="13"/>
      <c r="Y8879" s="13"/>
      <c r="Z8879" s="13"/>
      <c r="AA8879" s="13"/>
      <c r="AB8879" s="13"/>
      <c r="AC8879" s="13"/>
      <c r="AD8879" s="13"/>
      <c r="AE8879" s="13"/>
      <c r="AF8879" s="13"/>
      <c r="AG8879" s="13"/>
      <c r="AH8879" s="13"/>
      <c r="AI8879" s="13"/>
      <c r="AJ8879" s="13"/>
      <c r="AK8879" s="13"/>
      <c r="AL8879" s="13"/>
      <c r="AM8879" s="13"/>
      <c r="AN8879" s="13"/>
      <c r="AO8879" s="13"/>
      <c r="AP8879" s="13"/>
      <c r="AQ8879" s="13"/>
    </row>
    <row r="8880" spans="1:43" x14ac:dyDescent="0.3">
      <c r="A8880" s="12"/>
      <c r="B8880" s="13"/>
      <c r="C8880" s="13"/>
      <c r="D8880" s="13"/>
      <c r="E8880" s="13"/>
      <c r="F8880" s="13"/>
      <c r="G8880" s="13"/>
      <c r="H8880" s="13"/>
      <c r="I8880" s="13"/>
      <c r="J8880" s="13"/>
      <c r="K8880" s="13"/>
      <c r="L8880" s="13"/>
      <c r="M8880" s="13"/>
      <c r="N8880" s="13"/>
      <c r="O8880" s="13"/>
      <c r="P8880" s="13"/>
      <c r="Q8880" s="13"/>
      <c r="R8880" s="13"/>
      <c r="S8880" s="13"/>
      <c r="T8880" s="13"/>
      <c r="U8880" s="13"/>
      <c r="V8880" s="13"/>
      <c r="W8880" s="13"/>
      <c r="X8880" s="13"/>
      <c r="Y8880" s="13"/>
      <c r="Z8880" s="13"/>
      <c r="AA8880" s="13"/>
      <c r="AB8880" s="13"/>
      <c r="AC8880" s="13"/>
      <c r="AD8880" s="13"/>
      <c r="AE8880" s="13"/>
      <c r="AF8880" s="13"/>
      <c r="AG8880" s="13"/>
      <c r="AH8880" s="13"/>
      <c r="AI8880" s="13"/>
      <c r="AJ8880" s="13"/>
      <c r="AK8880" s="13"/>
      <c r="AL8880" s="13"/>
      <c r="AM8880" s="13"/>
      <c r="AN8880" s="13"/>
      <c r="AO8880" s="13"/>
      <c r="AP8880" s="13"/>
      <c r="AQ8880" s="13"/>
    </row>
    <row r="8881" spans="1:43" x14ac:dyDescent="0.3">
      <c r="A8881" s="12"/>
      <c r="B8881" s="13"/>
      <c r="C8881" s="13"/>
      <c r="D8881" s="13"/>
      <c r="E8881" s="13"/>
      <c r="F8881" s="13"/>
      <c r="G8881" s="13"/>
      <c r="H8881" s="13"/>
      <c r="I8881" s="13"/>
      <c r="J8881" s="13"/>
      <c r="K8881" s="13"/>
      <c r="L8881" s="13"/>
      <c r="M8881" s="13"/>
      <c r="N8881" s="13"/>
      <c r="O8881" s="13"/>
      <c r="P8881" s="13"/>
      <c r="Q8881" s="13"/>
      <c r="R8881" s="13"/>
      <c r="S8881" s="13"/>
      <c r="T8881" s="13"/>
      <c r="U8881" s="13"/>
      <c r="V8881" s="13"/>
      <c r="W8881" s="13"/>
      <c r="X8881" s="13"/>
      <c r="Y8881" s="13"/>
      <c r="Z8881" s="13"/>
      <c r="AA8881" s="13"/>
      <c r="AB8881" s="13"/>
      <c r="AC8881" s="13"/>
      <c r="AD8881" s="13"/>
      <c r="AE8881" s="13"/>
      <c r="AF8881" s="13"/>
      <c r="AG8881" s="13"/>
      <c r="AH8881" s="13"/>
      <c r="AI8881" s="13"/>
      <c r="AJ8881" s="13"/>
      <c r="AK8881" s="13"/>
      <c r="AL8881" s="13"/>
      <c r="AM8881" s="13"/>
      <c r="AN8881" s="13"/>
      <c r="AO8881" s="13"/>
      <c r="AP8881" s="13"/>
      <c r="AQ8881" s="13"/>
    </row>
    <row r="8882" spans="1:43" x14ac:dyDescent="0.3">
      <c r="A8882" s="12"/>
      <c r="B8882" s="13"/>
      <c r="C8882" s="13"/>
      <c r="D8882" s="13"/>
      <c r="E8882" s="13"/>
      <c r="F8882" s="13"/>
      <c r="G8882" s="13"/>
      <c r="H8882" s="13"/>
      <c r="I8882" s="13"/>
      <c r="J8882" s="13"/>
      <c r="K8882" s="13"/>
      <c r="L8882" s="13"/>
      <c r="M8882" s="13"/>
      <c r="N8882" s="13"/>
      <c r="O8882" s="13"/>
      <c r="P8882" s="13"/>
      <c r="Q8882" s="13"/>
      <c r="R8882" s="13"/>
      <c r="S8882" s="13"/>
      <c r="T8882" s="13"/>
      <c r="U8882" s="13"/>
      <c r="V8882" s="13"/>
      <c r="W8882" s="13"/>
      <c r="X8882" s="13"/>
      <c r="Y8882" s="13"/>
      <c r="Z8882" s="13"/>
      <c r="AA8882" s="13"/>
      <c r="AB8882" s="13"/>
      <c r="AC8882" s="13"/>
      <c r="AD8882" s="13"/>
      <c r="AE8882" s="13"/>
      <c r="AF8882" s="13"/>
      <c r="AG8882" s="13"/>
      <c r="AH8882" s="13"/>
      <c r="AI8882" s="13"/>
      <c r="AJ8882" s="13"/>
      <c r="AK8882" s="13"/>
      <c r="AL8882" s="13"/>
      <c r="AM8882" s="13"/>
      <c r="AN8882" s="13"/>
      <c r="AO8882" s="13"/>
      <c r="AP8882" s="13"/>
      <c r="AQ8882" s="13"/>
    </row>
    <row r="8883" spans="1:43" x14ac:dyDescent="0.3">
      <c r="A8883" s="12"/>
      <c r="B8883" s="13"/>
      <c r="C8883" s="13"/>
      <c r="D8883" s="13"/>
      <c r="E8883" s="13"/>
      <c r="F8883" s="13"/>
      <c r="G8883" s="13"/>
      <c r="H8883" s="13"/>
      <c r="I8883" s="13"/>
      <c r="J8883" s="13"/>
      <c r="K8883" s="13"/>
      <c r="L8883" s="13"/>
      <c r="M8883" s="13"/>
      <c r="N8883" s="13"/>
      <c r="O8883" s="13"/>
      <c r="P8883" s="13"/>
      <c r="Q8883" s="13"/>
      <c r="R8883" s="13"/>
      <c r="S8883" s="13"/>
      <c r="T8883" s="13"/>
      <c r="U8883" s="13"/>
      <c r="V8883" s="13"/>
      <c r="W8883" s="13"/>
      <c r="X8883" s="13"/>
      <c r="Y8883" s="13"/>
      <c r="Z8883" s="13"/>
      <c r="AA8883" s="13"/>
      <c r="AB8883" s="13"/>
      <c r="AC8883" s="13"/>
      <c r="AD8883" s="13"/>
      <c r="AE8883" s="13"/>
      <c r="AF8883" s="13"/>
      <c r="AG8883" s="13"/>
      <c r="AH8883" s="13"/>
      <c r="AI8883" s="13"/>
      <c r="AJ8883" s="13"/>
      <c r="AK8883" s="13"/>
      <c r="AL8883" s="13"/>
      <c r="AM8883" s="13"/>
      <c r="AN8883" s="13"/>
      <c r="AO8883" s="13"/>
      <c r="AP8883" s="13"/>
      <c r="AQ8883" s="13"/>
    </row>
    <row r="8884" spans="1:43" x14ac:dyDescent="0.3">
      <c r="A8884" s="12"/>
      <c r="B8884" s="13"/>
      <c r="C8884" s="13"/>
      <c r="D8884" s="13"/>
      <c r="E8884" s="13"/>
      <c r="F8884" s="13"/>
      <c r="G8884" s="13"/>
      <c r="H8884" s="13"/>
      <c r="I8884" s="13"/>
      <c r="J8884" s="13"/>
      <c r="K8884" s="13"/>
      <c r="L8884" s="13"/>
      <c r="M8884" s="13"/>
      <c r="N8884" s="13"/>
      <c r="O8884" s="13"/>
      <c r="P8884" s="13"/>
      <c r="Q8884" s="13"/>
      <c r="R8884" s="13"/>
      <c r="S8884" s="13"/>
      <c r="T8884" s="13"/>
      <c r="U8884" s="13"/>
      <c r="V8884" s="13"/>
      <c r="W8884" s="13"/>
      <c r="X8884" s="13"/>
      <c r="Y8884" s="13"/>
      <c r="Z8884" s="13"/>
      <c r="AA8884" s="13"/>
      <c r="AB8884" s="13"/>
      <c r="AC8884" s="13"/>
      <c r="AD8884" s="13"/>
      <c r="AE8884" s="13"/>
      <c r="AF8884" s="13"/>
      <c r="AG8884" s="13"/>
      <c r="AH8884" s="13"/>
      <c r="AI8884" s="13"/>
      <c r="AJ8884" s="13"/>
      <c r="AK8884" s="13"/>
      <c r="AL8884" s="13"/>
      <c r="AM8884" s="13"/>
      <c r="AN8884" s="13"/>
      <c r="AO8884" s="13"/>
      <c r="AP8884" s="13"/>
      <c r="AQ8884" s="13"/>
    </row>
    <row r="8885" spans="1:43" x14ac:dyDescent="0.3">
      <c r="A8885" s="12"/>
      <c r="B8885" s="13"/>
      <c r="C8885" s="13"/>
      <c r="D8885" s="13"/>
      <c r="E8885" s="13"/>
      <c r="F8885" s="13"/>
      <c r="G8885" s="13"/>
      <c r="H8885" s="13"/>
      <c r="I8885" s="13"/>
      <c r="J8885" s="13"/>
      <c r="K8885" s="13"/>
      <c r="L8885" s="13"/>
      <c r="M8885" s="13"/>
      <c r="N8885" s="13"/>
      <c r="O8885" s="13"/>
      <c r="P8885" s="13"/>
      <c r="Q8885" s="13"/>
      <c r="R8885" s="13"/>
      <c r="S8885" s="13"/>
      <c r="T8885" s="13"/>
      <c r="U8885" s="13"/>
      <c r="V8885" s="13"/>
      <c r="W8885" s="13"/>
      <c r="X8885" s="13"/>
      <c r="Y8885" s="13"/>
      <c r="Z8885" s="13"/>
      <c r="AA8885" s="13"/>
      <c r="AB8885" s="13"/>
      <c r="AC8885" s="13"/>
      <c r="AD8885" s="13"/>
      <c r="AE8885" s="13"/>
      <c r="AF8885" s="13"/>
      <c r="AG8885" s="13"/>
      <c r="AH8885" s="13"/>
      <c r="AI8885" s="13"/>
      <c r="AJ8885" s="13"/>
      <c r="AK8885" s="13"/>
      <c r="AL8885" s="13"/>
      <c r="AM8885" s="13"/>
      <c r="AN8885" s="13"/>
      <c r="AO8885" s="13"/>
      <c r="AP8885" s="13"/>
      <c r="AQ8885" s="13"/>
    </row>
    <row r="8886" spans="1:43" x14ac:dyDescent="0.3">
      <c r="A8886" s="12"/>
      <c r="B8886" s="13"/>
      <c r="C8886" s="13"/>
      <c r="D8886" s="13"/>
      <c r="E8886" s="13"/>
      <c r="F8886" s="13"/>
      <c r="G8886" s="13"/>
      <c r="H8886" s="13"/>
      <c r="I8886" s="13"/>
      <c r="J8886" s="13"/>
      <c r="K8886" s="13"/>
      <c r="L8886" s="13"/>
      <c r="M8886" s="13"/>
      <c r="N8886" s="13"/>
      <c r="O8886" s="13"/>
      <c r="P8886" s="13"/>
      <c r="Q8886" s="13"/>
      <c r="R8886" s="13"/>
      <c r="S8886" s="13"/>
      <c r="T8886" s="13"/>
      <c r="U8886" s="13"/>
      <c r="V8886" s="13"/>
      <c r="W8886" s="13"/>
      <c r="X8886" s="13"/>
      <c r="Y8886" s="13"/>
      <c r="Z8886" s="13"/>
      <c r="AA8886" s="13"/>
      <c r="AB8886" s="13"/>
      <c r="AC8886" s="13"/>
      <c r="AD8886" s="13"/>
      <c r="AE8886" s="13"/>
      <c r="AF8886" s="13"/>
      <c r="AG8886" s="13"/>
      <c r="AH8886" s="13"/>
      <c r="AI8886" s="13"/>
      <c r="AJ8886" s="13"/>
      <c r="AK8886" s="13"/>
      <c r="AL8886" s="13"/>
      <c r="AM8886" s="13"/>
      <c r="AN8886" s="13"/>
      <c r="AO8886" s="13"/>
      <c r="AP8886" s="13"/>
      <c r="AQ8886" s="13"/>
    </row>
    <row r="8887" spans="1:43" x14ac:dyDescent="0.3">
      <c r="A8887" s="12"/>
      <c r="B8887" s="13"/>
      <c r="C8887" s="13"/>
      <c r="D8887" s="13"/>
      <c r="E8887" s="13"/>
      <c r="F8887" s="13"/>
      <c r="G8887" s="13"/>
      <c r="H8887" s="13"/>
      <c r="I8887" s="13"/>
      <c r="J8887" s="13"/>
      <c r="K8887" s="13"/>
      <c r="L8887" s="13"/>
      <c r="M8887" s="13"/>
      <c r="N8887" s="13"/>
      <c r="O8887" s="13"/>
      <c r="P8887" s="13"/>
      <c r="Q8887" s="13"/>
      <c r="R8887" s="13"/>
      <c r="S8887" s="13"/>
      <c r="T8887" s="13"/>
      <c r="U8887" s="13"/>
      <c r="V8887" s="13"/>
      <c r="W8887" s="13"/>
      <c r="X8887" s="13"/>
      <c r="Y8887" s="13"/>
      <c r="Z8887" s="13"/>
      <c r="AA8887" s="13"/>
      <c r="AB8887" s="13"/>
      <c r="AC8887" s="13"/>
      <c r="AD8887" s="13"/>
      <c r="AE8887" s="13"/>
      <c r="AF8887" s="13"/>
      <c r="AG8887" s="13"/>
      <c r="AH8887" s="13"/>
      <c r="AI8887" s="13"/>
      <c r="AJ8887" s="13"/>
      <c r="AK8887" s="13"/>
      <c r="AL8887" s="13"/>
      <c r="AM8887" s="13"/>
      <c r="AN8887" s="13"/>
      <c r="AO8887" s="13"/>
      <c r="AP8887" s="13"/>
      <c r="AQ8887" s="13"/>
    </row>
    <row r="8888" spans="1:43" x14ac:dyDescent="0.3">
      <c r="A8888" s="12"/>
      <c r="B8888" s="13"/>
      <c r="C8888" s="13"/>
      <c r="D8888" s="13"/>
      <c r="E8888" s="13"/>
      <c r="F8888" s="13"/>
      <c r="G8888" s="13"/>
      <c r="H8888" s="13"/>
      <c r="I8888" s="13"/>
      <c r="J8888" s="13"/>
      <c r="K8888" s="13"/>
      <c r="L8888" s="13"/>
      <c r="M8888" s="13"/>
      <c r="N8888" s="13"/>
      <c r="O8888" s="13"/>
      <c r="P8888" s="13"/>
      <c r="Q8888" s="13"/>
      <c r="R8888" s="13"/>
      <c r="S8888" s="13"/>
      <c r="T8888" s="13"/>
      <c r="U8888" s="13"/>
      <c r="V8888" s="13"/>
      <c r="W8888" s="13"/>
      <c r="X8888" s="13"/>
      <c r="Y8888" s="13"/>
      <c r="Z8888" s="13"/>
      <c r="AA8888" s="13"/>
      <c r="AB8888" s="13"/>
      <c r="AC8888" s="13"/>
      <c r="AD8888" s="13"/>
      <c r="AE8888" s="13"/>
      <c r="AF8888" s="13"/>
      <c r="AG8888" s="13"/>
      <c r="AH8888" s="13"/>
      <c r="AI8888" s="13"/>
      <c r="AJ8888" s="13"/>
      <c r="AK8888" s="13"/>
      <c r="AL8888" s="13"/>
      <c r="AM8888" s="13"/>
      <c r="AN8888" s="13"/>
      <c r="AO8888" s="13"/>
      <c r="AP8888" s="13"/>
      <c r="AQ8888" s="13"/>
    </row>
    <row r="8889" spans="1:43" x14ac:dyDescent="0.3">
      <c r="A8889" s="12"/>
      <c r="B8889" s="13"/>
      <c r="C8889" s="13"/>
      <c r="D8889" s="13"/>
      <c r="E8889" s="13"/>
      <c r="F8889" s="13"/>
      <c r="G8889" s="13"/>
      <c r="H8889" s="13"/>
      <c r="I8889" s="13"/>
      <c r="J8889" s="13"/>
      <c r="K8889" s="13"/>
      <c r="L8889" s="13"/>
      <c r="M8889" s="13"/>
      <c r="N8889" s="13"/>
      <c r="O8889" s="13"/>
      <c r="P8889" s="13"/>
      <c r="Q8889" s="13"/>
      <c r="R8889" s="13"/>
      <c r="S8889" s="13"/>
      <c r="T8889" s="13"/>
      <c r="U8889" s="13"/>
      <c r="V8889" s="13"/>
      <c r="W8889" s="13"/>
      <c r="X8889" s="13"/>
      <c r="Y8889" s="13"/>
      <c r="Z8889" s="13"/>
      <c r="AA8889" s="13"/>
      <c r="AB8889" s="13"/>
      <c r="AC8889" s="13"/>
      <c r="AD8889" s="13"/>
      <c r="AE8889" s="13"/>
      <c r="AF8889" s="13"/>
      <c r="AG8889" s="13"/>
      <c r="AH8889" s="13"/>
      <c r="AI8889" s="13"/>
      <c r="AJ8889" s="13"/>
      <c r="AK8889" s="13"/>
      <c r="AL8889" s="13"/>
      <c r="AM8889" s="13"/>
      <c r="AN8889" s="13"/>
      <c r="AO8889" s="13"/>
      <c r="AP8889" s="13"/>
      <c r="AQ8889" s="13"/>
    </row>
    <row r="8890" spans="1:43" x14ac:dyDescent="0.3">
      <c r="A8890" s="12"/>
      <c r="B8890" s="13"/>
      <c r="C8890" s="13"/>
      <c r="D8890" s="13"/>
      <c r="E8890" s="13"/>
      <c r="F8890" s="13"/>
      <c r="G8890" s="13"/>
      <c r="H8890" s="13"/>
      <c r="I8890" s="13"/>
      <c r="J8890" s="13"/>
      <c r="K8890" s="13"/>
      <c r="L8890" s="13"/>
      <c r="M8890" s="13"/>
      <c r="N8890" s="13"/>
      <c r="O8890" s="13"/>
      <c r="P8890" s="13"/>
      <c r="Q8890" s="13"/>
      <c r="R8890" s="13"/>
      <c r="S8890" s="13"/>
      <c r="T8890" s="13"/>
      <c r="U8890" s="13"/>
      <c r="V8890" s="13"/>
      <c r="W8890" s="13"/>
      <c r="X8890" s="13"/>
      <c r="Y8890" s="13"/>
      <c r="Z8890" s="13"/>
      <c r="AA8890" s="13"/>
      <c r="AB8890" s="13"/>
      <c r="AC8890" s="13"/>
      <c r="AD8890" s="13"/>
      <c r="AE8890" s="13"/>
      <c r="AF8890" s="13"/>
      <c r="AG8890" s="13"/>
      <c r="AH8890" s="13"/>
      <c r="AI8890" s="13"/>
      <c r="AJ8890" s="13"/>
      <c r="AK8890" s="13"/>
      <c r="AL8890" s="13"/>
      <c r="AM8890" s="13"/>
      <c r="AN8890" s="13"/>
      <c r="AO8890" s="13"/>
      <c r="AP8890" s="13"/>
      <c r="AQ8890" s="13"/>
    </row>
    <row r="8891" spans="1:43" x14ac:dyDescent="0.3">
      <c r="A8891" s="12"/>
      <c r="B8891" s="13"/>
      <c r="C8891" s="13"/>
      <c r="D8891" s="13"/>
      <c r="E8891" s="13"/>
      <c r="F8891" s="13"/>
      <c r="G8891" s="13"/>
      <c r="H8891" s="13"/>
      <c r="I8891" s="13"/>
      <c r="J8891" s="13"/>
      <c r="K8891" s="13"/>
      <c r="L8891" s="13"/>
      <c r="M8891" s="13"/>
      <c r="N8891" s="13"/>
      <c r="O8891" s="13"/>
      <c r="P8891" s="13"/>
      <c r="Q8891" s="13"/>
      <c r="R8891" s="13"/>
      <c r="S8891" s="13"/>
      <c r="T8891" s="13"/>
      <c r="U8891" s="13"/>
      <c r="V8891" s="13"/>
      <c r="W8891" s="13"/>
      <c r="X8891" s="13"/>
      <c r="Y8891" s="13"/>
      <c r="Z8891" s="13"/>
      <c r="AA8891" s="13"/>
      <c r="AB8891" s="13"/>
      <c r="AC8891" s="13"/>
      <c r="AD8891" s="13"/>
      <c r="AE8891" s="13"/>
      <c r="AF8891" s="13"/>
      <c r="AG8891" s="13"/>
      <c r="AH8891" s="13"/>
      <c r="AI8891" s="13"/>
      <c r="AJ8891" s="13"/>
      <c r="AK8891" s="13"/>
      <c r="AL8891" s="13"/>
      <c r="AM8891" s="13"/>
      <c r="AN8891" s="13"/>
      <c r="AO8891" s="13"/>
      <c r="AP8891" s="13"/>
      <c r="AQ8891" s="13"/>
    </row>
    <row r="8892" spans="1:43" x14ac:dyDescent="0.3">
      <c r="A8892" s="12"/>
      <c r="B8892" s="13"/>
      <c r="C8892" s="13"/>
      <c r="D8892" s="13"/>
      <c r="E8892" s="13"/>
      <c r="F8892" s="13"/>
      <c r="G8892" s="13"/>
      <c r="H8892" s="13"/>
      <c r="I8892" s="13"/>
      <c r="J8892" s="13"/>
      <c r="K8892" s="13"/>
      <c r="L8892" s="13"/>
      <c r="M8892" s="13"/>
      <c r="N8892" s="13"/>
      <c r="O8892" s="13"/>
      <c r="P8892" s="13"/>
      <c r="Q8892" s="13"/>
      <c r="R8892" s="13"/>
      <c r="S8892" s="13"/>
      <c r="T8892" s="13"/>
      <c r="U8892" s="13"/>
      <c r="V8892" s="13"/>
      <c r="W8892" s="13"/>
      <c r="X8892" s="13"/>
      <c r="Y8892" s="13"/>
      <c r="Z8892" s="13"/>
      <c r="AA8892" s="13"/>
      <c r="AB8892" s="13"/>
      <c r="AC8892" s="13"/>
      <c r="AD8892" s="13"/>
      <c r="AE8892" s="13"/>
      <c r="AF8892" s="13"/>
      <c r="AG8892" s="13"/>
      <c r="AH8892" s="13"/>
      <c r="AI8892" s="13"/>
      <c r="AJ8892" s="13"/>
      <c r="AK8892" s="13"/>
      <c r="AL8892" s="13"/>
      <c r="AM8892" s="13"/>
      <c r="AN8892" s="13"/>
      <c r="AO8892" s="13"/>
      <c r="AP8892" s="13"/>
      <c r="AQ8892" s="13"/>
    </row>
    <row r="8893" spans="1:43" x14ac:dyDescent="0.3">
      <c r="A8893" s="12"/>
      <c r="B8893" s="13"/>
      <c r="C8893" s="13"/>
      <c r="D8893" s="13"/>
      <c r="E8893" s="13"/>
      <c r="F8893" s="13"/>
      <c r="G8893" s="13"/>
      <c r="H8893" s="13"/>
      <c r="I8893" s="13"/>
      <c r="J8893" s="13"/>
      <c r="K8893" s="13"/>
      <c r="L8893" s="13"/>
      <c r="M8893" s="13"/>
      <c r="N8893" s="13"/>
      <c r="O8893" s="13"/>
      <c r="P8893" s="13"/>
      <c r="Q8893" s="13"/>
      <c r="R8893" s="13"/>
      <c r="S8893" s="13"/>
      <c r="T8893" s="13"/>
      <c r="U8893" s="13"/>
      <c r="V8893" s="13"/>
      <c r="W8893" s="13"/>
      <c r="X8893" s="13"/>
      <c r="Y8893" s="13"/>
      <c r="Z8893" s="13"/>
      <c r="AA8893" s="13"/>
      <c r="AB8893" s="13"/>
      <c r="AC8893" s="13"/>
      <c r="AD8893" s="13"/>
      <c r="AE8893" s="13"/>
      <c r="AF8893" s="13"/>
      <c r="AG8893" s="13"/>
      <c r="AH8893" s="13"/>
      <c r="AI8893" s="13"/>
      <c r="AJ8893" s="13"/>
      <c r="AK8893" s="13"/>
      <c r="AL8893" s="13"/>
      <c r="AM8893" s="13"/>
      <c r="AN8893" s="13"/>
      <c r="AO8893" s="13"/>
      <c r="AP8893" s="13"/>
      <c r="AQ8893" s="13"/>
    </row>
    <row r="8894" spans="1:43" x14ac:dyDescent="0.3">
      <c r="A8894" s="12"/>
      <c r="B8894" s="13"/>
      <c r="C8894" s="13"/>
      <c r="D8894" s="13"/>
      <c r="E8894" s="13"/>
      <c r="F8894" s="13"/>
      <c r="G8894" s="13"/>
      <c r="H8894" s="13"/>
      <c r="I8894" s="13"/>
      <c r="J8894" s="13"/>
      <c r="K8894" s="13"/>
      <c r="L8894" s="13"/>
      <c r="M8894" s="13"/>
      <c r="N8894" s="13"/>
      <c r="O8894" s="13"/>
      <c r="P8894" s="13"/>
      <c r="Q8894" s="13"/>
      <c r="R8894" s="13"/>
      <c r="S8894" s="13"/>
      <c r="T8894" s="13"/>
      <c r="U8894" s="13"/>
      <c r="V8894" s="13"/>
      <c r="W8894" s="13"/>
      <c r="X8894" s="13"/>
      <c r="Y8894" s="13"/>
      <c r="Z8894" s="13"/>
      <c r="AA8894" s="13"/>
      <c r="AB8894" s="13"/>
      <c r="AC8894" s="13"/>
      <c r="AD8894" s="13"/>
      <c r="AE8894" s="13"/>
      <c r="AF8894" s="13"/>
      <c r="AG8894" s="13"/>
      <c r="AH8894" s="13"/>
      <c r="AI8894" s="13"/>
      <c r="AJ8894" s="13"/>
      <c r="AK8894" s="13"/>
      <c r="AL8894" s="13"/>
      <c r="AM8894" s="13"/>
      <c r="AN8894" s="13"/>
      <c r="AO8894" s="13"/>
      <c r="AP8894" s="13"/>
      <c r="AQ8894" s="13"/>
    </row>
    <row r="8895" spans="1:43" x14ac:dyDescent="0.3">
      <c r="A8895" s="12"/>
      <c r="B8895" s="13"/>
      <c r="C8895" s="13"/>
      <c r="D8895" s="13"/>
      <c r="E8895" s="13"/>
      <c r="F8895" s="13"/>
      <c r="G8895" s="13"/>
      <c r="H8895" s="13"/>
      <c r="I8895" s="13"/>
      <c r="J8895" s="13"/>
      <c r="K8895" s="13"/>
      <c r="L8895" s="13"/>
      <c r="M8895" s="13"/>
      <c r="N8895" s="13"/>
      <c r="O8895" s="13"/>
      <c r="P8895" s="13"/>
      <c r="Q8895" s="13"/>
      <c r="R8895" s="13"/>
      <c r="S8895" s="13"/>
      <c r="T8895" s="13"/>
      <c r="U8895" s="13"/>
      <c r="V8895" s="13"/>
      <c r="W8895" s="13"/>
      <c r="X8895" s="13"/>
      <c r="Y8895" s="13"/>
      <c r="Z8895" s="13"/>
      <c r="AA8895" s="13"/>
      <c r="AB8895" s="13"/>
      <c r="AC8895" s="13"/>
      <c r="AD8895" s="13"/>
      <c r="AE8895" s="13"/>
      <c r="AF8895" s="13"/>
      <c r="AG8895" s="13"/>
      <c r="AH8895" s="13"/>
      <c r="AI8895" s="13"/>
      <c r="AJ8895" s="13"/>
      <c r="AK8895" s="13"/>
      <c r="AL8895" s="13"/>
      <c r="AM8895" s="13"/>
      <c r="AN8895" s="13"/>
      <c r="AO8895" s="13"/>
      <c r="AP8895" s="13"/>
      <c r="AQ8895" s="13"/>
    </row>
    <row r="8896" spans="1:43" x14ac:dyDescent="0.3">
      <c r="A8896" s="12"/>
      <c r="B8896" s="13"/>
      <c r="C8896" s="13"/>
      <c r="D8896" s="13"/>
      <c r="E8896" s="13"/>
      <c r="F8896" s="13"/>
      <c r="G8896" s="13"/>
      <c r="H8896" s="13"/>
      <c r="I8896" s="13"/>
      <c r="J8896" s="13"/>
      <c r="K8896" s="13"/>
      <c r="L8896" s="13"/>
      <c r="M8896" s="13"/>
      <c r="N8896" s="13"/>
      <c r="O8896" s="13"/>
      <c r="P8896" s="13"/>
      <c r="Q8896" s="13"/>
      <c r="R8896" s="13"/>
      <c r="S8896" s="13"/>
      <c r="T8896" s="13"/>
      <c r="U8896" s="13"/>
      <c r="V8896" s="13"/>
      <c r="W8896" s="13"/>
      <c r="X8896" s="13"/>
      <c r="Y8896" s="13"/>
      <c r="Z8896" s="13"/>
      <c r="AA8896" s="13"/>
      <c r="AB8896" s="13"/>
      <c r="AC8896" s="13"/>
      <c r="AD8896" s="13"/>
      <c r="AE8896" s="13"/>
      <c r="AF8896" s="13"/>
      <c r="AG8896" s="13"/>
      <c r="AH8896" s="13"/>
      <c r="AI8896" s="13"/>
      <c r="AJ8896" s="13"/>
      <c r="AK8896" s="13"/>
      <c r="AL8896" s="13"/>
      <c r="AM8896" s="13"/>
      <c r="AN8896" s="13"/>
      <c r="AO8896" s="13"/>
      <c r="AP8896" s="13"/>
      <c r="AQ8896" s="13"/>
    </row>
    <row r="8897" spans="1:43" x14ac:dyDescent="0.3">
      <c r="A8897" s="12"/>
      <c r="B8897" s="13"/>
      <c r="C8897" s="13"/>
      <c r="D8897" s="13"/>
      <c r="E8897" s="13"/>
      <c r="F8897" s="13"/>
      <c r="G8897" s="13"/>
      <c r="H8897" s="13"/>
      <c r="I8897" s="13"/>
      <c r="J8897" s="13"/>
      <c r="K8897" s="13"/>
      <c r="L8897" s="13"/>
      <c r="M8897" s="13"/>
      <c r="N8897" s="13"/>
      <c r="O8897" s="13"/>
      <c r="P8897" s="13"/>
      <c r="Q8897" s="13"/>
      <c r="R8897" s="13"/>
      <c r="S8897" s="13"/>
      <c r="T8897" s="13"/>
      <c r="U8897" s="13"/>
      <c r="V8897" s="13"/>
      <c r="W8897" s="13"/>
      <c r="X8897" s="13"/>
      <c r="Y8897" s="13"/>
      <c r="Z8897" s="13"/>
      <c r="AA8897" s="13"/>
      <c r="AB8897" s="13"/>
      <c r="AC8897" s="13"/>
      <c r="AD8897" s="13"/>
      <c r="AE8897" s="13"/>
      <c r="AF8897" s="13"/>
      <c r="AG8897" s="13"/>
      <c r="AH8897" s="13"/>
      <c r="AI8897" s="13"/>
      <c r="AJ8897" s="13"/>
      <c r="AK8897" s="13"/>
      <c r="AL8897" s="13"/>
      <c r="AM8897" s="13"/>
      <c r="AN8897" s="13"/>
      <c r="AO8897" s="13"/>
      <c r="AP8897" s="13"/>
      <c r="AQ8897" s="13"/>
    </row>
    <row r="8898" spans="1:43" x14ac:dyDescent="0.3">
      <c r="A8898" s="12"/>
      <c r="B8898" s="13"/>
      <c r="C8898" s="13"/>
      <c r="D8898" s="13"/>
      <c r="E8898" s="13"/>
      <c r="F8898" s="13"/>
      <c r="G8898" s="13"/>
      <c r="H8898" s="13"/>
      <c r="I8898" s="13"/>
      <c r="J8898" s="13"/>
      <c r="K8898" s="13"/>
      <c r="L8898" s="13"/>
      <c r="M8898" s="13"/>
      <c r="N8898" s="13"/>
      <c r="O8898" s="13"/>
      <c r="P8898" s="13"/>
      <c r="Q8898" s="13"/>
      <c r="R8898" s="13"/>
      <c r="S8898" s="13"/>
      <c r="T8898" s="13"/>
      <c r="U8898" s="13"/>
      <c r="V8898" s="13"/>
      <c r="W8898" s="13"/>
      <c r="X8898" s="13"/>
      <c r="Y8898" s="13"/>
      <c r="Z8898" s="13"/>
      <c r="AA8898" s="13"/>
      <c r="AB8898" s="13"/>
      <c r="AC8898" s="13"/>
      <c r="AD8898" s="13"/>
      <c r="AE8898" s="13"/>
      <c r="AF8898" s="13"/>
      <c r="AG8898" s="13"/>
      <c r="AH8898" s="13"/>
      <c r="AI8898" s="13"/>
      <c r="AJ8898" s="13"/>
      <c r="AK8898" s="13"/>
      <c r="AL8898" s="13"/>
      <c r="AM8898" s="13"/>
      <c r="AN8898" s="13"/>
      <c r="AO8898" s="13"/>
      <c r="AP8898" s="13"/>
      <c r="AQ8898" s="13"/>
    </row>
    <row r="8899" spans="1:43" x14ac:dyDescent="0.3">
      <c r="A8899" s="12"/>
      <c r="B8899" s="13"/>
      <c r="C8899" s="13"/>
      <c r="D8899" s="13"/>
      <c r="E8899" s="13"/>
      <c r="F8899" s="13"/>
      <c r="G8899" s="13"/>
      <c r="H8899" s="13"/>
      <c r="I8899" s="13"/>
      <c r="J8899" s="13"/>
      <c r="K8899" s="13"/>
      <c r="L8899" s="13"/>
      <c r="M8899" s="13"/>
      <c r="N8899" s="13"/>
      <c r="O8899" s="13"/>
      <c r="P8899" s="13"/>
      <c r="Q8899" s="13"/>
      <c r="R8899" s="13"/>
      <c r="S8899" s="13"/>
      <c r="T8899" s="13"/>
      <c r="U8899" s="13"/>
      <c r="V8899" s="13"/>
      <c r="W8899" s="13"/>
      <c r="X8899" s="13"/>
      <c r="Y8899" s="13"/>
      <c r="Z8899" s="13"/>
      <c r="AA8899" s="13"/>
      <c r="AB8899" s="13"/>
      <c r="AC8899" s="13"/>
      <c r="AD8899" s="13"/>
      <c r="AE8899" s="13"/>
      <c r="AF8899" s="13"/>
      <c r="AG8899" s="13"/>
      <c r="AH8899" s="13"/>
      <c r="AI8899" s="13"/>
      <c r="AJ8899" s="13"/>
      <c r="AK8899" s="13"/>
      <c r="AL8899" s="13"/>
      <c r="AM8899" s="13"/>
      <c r="AN8899" s="13"/>
      <c r="AO8899" s="13"/>
      <c r="AP8899" s="13"/>
      <c r="AQ8899" s="13"/>
    </row>
    <row r="8900" spans="1:43" x14ac:dyDescent="0.3">
      <c r="A8900" s="12"/>
      <c r="B8900" s="13"/>
      <c r="C8900" s="13"/>
      <c r="D8900" s="13"/>
      <c r="E8900" s="13"/>
      <c r="F8900" s="13"/>
      <c r="G8900" s="13"/>
      <c r="H8900" s="13"/>
      <c r="I8900" s="13"/>
      <c r="J8900" s="13"/>
      <c r="K8900" s="13"/>
      <c r="L8900" s="13"/>
      <c r="M8900" s="13"/>
      <c r="N8900" s="13"/>
      <c r="O8900" s="13"/>
      <c r="P8900" s="13"/>
      <c r="Q8900" s="13"/>
      <c r="R8900" s="13"/>
      <c r="S8900" s="13"/>
      <c r="T8900" s="13"/>
      <c r="U8900" s="13"/>
      <c r="V8900" s="13"/>
      <c r="W8900" s="13"/>
      <c r="X8900" s="13"/>
      <c r="Y8900" s="13"/>
      <c r="Z8900" s="13"/>
      <c r="AA8900" s="13"/>
      <c r="AB8900" s="13"/>
      <c r="AC8900" s="13"/>
      <c r="AD8900" s="13"/>
      <c r="AE8900" s="13"/>
      <c r="AF8900" s="13"/>
      <c r="AG8900" s="13"/>
      <c r="AH8900" s="13"/>
      <c r="AI8900" s="13"/>
      <c r="AJ8900" s="13"/>
      <c r="AK8900" s="13"/>
      <c r="AL8900" s="13"/>
      <c r="AM8900" s="13"/>
      <c r="AN8900" s="13"/>
      <c r="AO8900" s="13"/>
      <c r="AP8900" s="13"/>
      <c r="AQ8900" s="13"/>
    </row>
    <row r="8901" spans="1:43" x14ac:dyDescent="0.3">
      <c r="A8901" s="12"/>
      <c r="B8901" s="13"/>
      <c r="C8901" s="13"/>
      <c r="D8901" s="13"/>
      <c r="E8901" s="13"/>
      <c r="F8901" s="13"/>
      <c r="G8901" s="13"/>
      <c r="H8901" s="13"/>
      <c r="I8901" s="13"/>
      <c r="J8901" s="13"/>
      <c r="K8901" s="13"/>
      <c r="L8901" s="13"/>
      <c r="M8901" s="13"/>
      <c r="N8901" s="13"/>
      <c r="O8901" s="13"/>
      <c r="P8901" s="13"/>
      <c r="Q8901" s="13"/>
      <c r="R8901" s="13"/>
      <c r="S8901" s="13"/>
      <c r="T8901" s="13"/>
      <c r="U8901" s="13"/>
      <c r="V8901" s="13"/>
      <c r="W8901" s="13"/>
      <c r="X8901" s="13"/>
      <c r="Y8901" s="13"/>
      <c r="Z8901" s="13"/>
      <c r="AA8901" s="13"/>
      <c r="AB8901" s="13"/>
      <c r="AC8901" s="13"/>
      <c r="AD8901" s="13"/>
      <c r="AE8901" s="13"/>
      <c r="AF8901" s="13"/>
      <c r="AG8901" s="13"/>
      <c r="AH8901" s="13"/>
      <c r="AI8901" s="13"/>
      <c r="AJ8901" s="13"/>
      <c r="AK8901" s="13"/>
      <c r="AL8901" s="13"/>
      <c r="AM8901" s="13"/>
      <c r="AN8901" s="13"/>
      <c r="AO8901" s="13"/>
      <c r="AP8901" s="13"/>
      <c r="AQ8901" s="13"/>
    </row>
    <row r="8902" spans="1:43" x14ac:dyDescent="0.3">
      <c r="A8902" s="12"/>
      <c r="B8902" s="13"/>
      <c r="C8902" s="13"/>
      <c r="D8902" s="13"/>
      <c r="E8902" s="13"/>
      <c r="F8902" s="13"/>
      <c r="G8902" s="13"/>
      <c r="H8902" s="13"/>
      <c r="I8902" s="13"/>
      <c r="J8902" s="13"/>
      <c r="K8902" s="13"/>
      <c r="L8902" s="13"/>
      <c r="M8902" s="13"/>
      <c r="N8902" s="13"/>
      <c r="O8902" s="13"/>
      <c r="P8902" s="13"/>
      <c r="Q8902" s="13"/>
      <c r="R8902" s="13"/>
      <c r="S8902" s="13"/>
      <c r="T8902" s="13"/>
      <c r="U8902" s="13"/>
      <c r="V8902" s="13"/>
      <c r="W8902" s="13"/>
      <c r="X8902" s="13"/>
      <c r="Y8902" s="13"/>
      <c r="Z8902" s="13"/>
      <c r="AA8902" s="13"/>
      <c r="AB8902" s="13"/>
      <c r="AC8902" s="13"/>
      <c r="AD8902" s="13"/>
      <c r="AE8902" s="13"/>
      <c r="AF8902" s="13"/>
      <c r="AG8902" s="13"/>
      <c r="AH8902" s="13"/>
      <c r="AI8902" s="13"/>
      <c r="AJ8902" s="13"/>
      <c r="AK8902" s="13"/>
      <c r="AL8902" s="13"/>
      <c r="AM8902" s="13"/>
      <c r="AN8902" s="13"/>
      <c r="AO8902" s="13"/>
      <c r="AP8902" s="13"/>
      <c r="AQ8902" s="13"/>
    </row>
    <row r="8903" spans="1:43" x14ac:dyDescent="0.3">
      <c r="A8903" s="12"/>
      <c r="B8903" s="13"/>
      <c r="C8903" s="13"/>
      <c r="D8903" s="13"/>
      <c r="E8903" s="13"/>
      <c r="F8903" s="13"/>
      <c r="G8903" s="13"/>
      <c r="H8903" s="13"/>
      <c r="I8903" s="13"/>
      <c r="J8903" s="13"/>
      <c r="K8903" s="13"/>
      <c r="L8903" s="13"/>
      <c r="M8903" s="13"/>
      <c r="N8903" s="13"/>
      <c r="O8903" s="13"/>
      <c r="P8903" s="13"/>
      <c r="Q8903" s="13"/>
      <c r="R8903" s="13"/>
      <c r="S8903" s="13"/>
      <c r="T8903" s="13"/>
      <c r="U8903" s="13"/>
      <c r="V8903" s="13"/>
      <c r="W8903" s="13"/>
      <c r="X8903" s="13"/>
      <c r="Y8903" s="13"/>
      <c r="Z8903" s="13"/>
      <c r="AA8903" s="13"/>
      <c r="AB8903" s="13"/>
      <c r="AC8903" s="13"/>
      <c r="AD8903" s="13"/>
      <c r="AE8903" s="13"/>
      <c r="AF8903" s="13"/>
      <c r="AG8903" s="13"/>
      <c r="AH8903" s="13"/>
      <c r="AI8903" s="13"/>
      <c r="AJ8903" s="13"/>
      <c r="AK8903" s="13"/>
      <c r="AL8903" s="13"/>
      <c r="AM8903" s="13"/>
      <c r="AN8903" s="13"/>
      <c r="AO8903" s="13"/>
      <c r="AP8903" s="13"/>
      <c r="AQ8903" s="13"/>
    </row>
    <row r="8904" spans="1:43" x14ac:dyDescent="0.3">
      <c r="A8904" s="12"/>
      <c r="B8904" s="13"/>
      <c r="C8904" s="13"/>
      <c r="D8904" s="13"/>
      <c r="E8904" s="13"/>
      <c r="F8904" s="13"/>
      <c r="G8904" s="13"/>
      <c r="H8904" s="13"/>
      <c r="I8904" s="13"/>
      <c r="J8904" s="13"/>
      <c r="K8904" s="13"/>
      <c r="L8904" s="13"/>
      <c r="M8904" s="13"/>
      <c r="N8904" s="13"/>
      <c r="O8904" s="13"/>
      <c r="P8904" s="13"/>
      <c r="Q8904" s="13"/>
      <c r="R8904" s="13"/>
      <c r="S8904" s="13"/>
      <c r="T8904" s="13"/>
      <c r="U8904" s="13"/>
      <c r="V8904" s="13"/>
      <c r="W8904" s="13"/>
      <c r="X8904" s="13"/>
      <c r="Y8904" s="13"/>
      <c r="Z8904" s="13"/>
      <c r="AA8904" s="13"/>
      <c r="AB8904" s="13"/>
      <c r="AC8904" s="13"/>
      <c r="AD8904" s="13"/>
      <c r="AE8904" s="13"/>
      <c r="AF8904" s="13"/>
      <c r="AG8904" s="13"/>
      <c r="AH8904" s="13"/>
      <c r="AI8904" s="13"/>
      <c r="AJ8904" s="13"/>
      <c r="AK8904" s="13"/>
      <c r="AL8904" s="13"/>
      <c r="AM8904" s="13"/>
      <c r="AN8904" s="13"/>
      <c r="AO8904" s="13"/>
      <c r="AP8904" s="13"/>
      <c r="AQ8904" s="13"/>
    </row>
    <row r="8905" spans="1:43" x14ac:dyDescent="0.3">
      <c r="A8905" s="12"/>
      <c r="B8905" s="13"/>
      <c r="C8905" s="13"/>
      <c r="D8905" s="13"/>
      <c r="E8905" s="13"/>
      <c r="F8905" s="13"/>
      <c r="G8905" s="13"/>
      <c r="H8905" s="13"/>
      <c r="I8905" s="13"/>
      <c r="J8905" s="13"/>
      <c r="K8905" s="13"/>
      <c r="L8905" s="13"/>
      <c r="M8905" s="13"/>
      <c r="N8905" s="13"/>
      <c r="O8905" s="13"/>
      <c r="P8905" s="13"/>
      <c r="Q8905" s="13"/>
      <c r="R8905" s="13"/>
      <c r="S8905" s="13"/>
      <c r="T8905" s="13"/>
      <c r="U8905" s="13"/>
      <c r="V8905" s="13"/>
      <c r="W8905" s="13"/>
      <c r="X8905" s="13"/>
      <c r="Y8905" s="13"/>
      <c r="Z8905" s="13"/>
      <c r="AA8905" s="13"/>
      <c r="AB8905" s="13"/>
      <c r="AC8905" s="13"/>
      <c r="AD8905" s="13"/>
      <c r="AE8905" s="13"/>
      <c r="AF8905" s="13"/>
      <c r="AG8905" s="13"/>
      <c r="AH8905" s="13"/>
      <c r="AI8905" s="13"/>
      <c r="AJ8905" s="13"/>
      <c r="AK8905" s="13"/>
      <c r="AL8905" s="13"/>
      <c r="AM8905" s="13"/>
      <c r="AN8905" s="13"/>
      <c r="AO8905" s="13"/>
      <c r="AP8905" s="13"/>
      <c r="AQ8905" s="13"/>
    </row>
    <row r="8906" spans="1:43" x14ac:dyDescent="0.3">
      <c r="A8906" s="12"/>
      <c r="B8906" s="13"/>
      <c r="C8906" s="13"/>
      <c r="D8906" s="13"/>
      <c r="E8906" s="13"/>
      <c r="F8906" s="13"/>
      <c r="G8906" s="13"/>
      <c r="H8906" s="13"/>
      <c r="I8906" s="13"/>
      <c r="J8906" s="13"/>
      <c r="K8906" s="13"/>
      <c r="L8906" s="13"/>
      <c r="M8906" s="13"/>
      <c r="N8906" s="13"/>
      <c r="O8906" s="13"/>
      <c r="P8906" s="13"/>
      <c r="Q8906" s="13"/>
      <c r="R8906" s="13"/>
      <c r="S8906" s="13"/>
      <c r="T8906" s="13"/>
      <c r="U8906" s="13"/>
      <c r="V8906" s="13"/>
      <c r="W8906" s="13"/>
      <c r="X8906" s="13"/>
      <c r="Y8906" s="13"/>
      <c r="Z8906" s="13"/>
      <c r="AA8906" s="13"/>
      <c r="AB8906" s="13"/>
      <c r="AC8906" s="13"/>
      <c r="AD8906" s="13"/>
      <c r="AE8906" s="13"/>
      <c r="AF8906" s="13"/>
      <c r="AG8906" s="13"/>
      <c r="AH8906" s="13"/>
      <c r="AI8906" s="13"/>
      <c r="AJ8906" s="13"/>
      <c r="AK8906" s="13"/>
      <c r="AL8906" s="13"/>
      <c r="AM8906" s="13"/>
      <c r="AN8906" s="13"/>
      <c r="AO8906" s="13"/>
      <c r="AP8906" s="13"/>
      <c r="AQ8906" s="13"/>
    </row>
    <row r="8907" spans="1:43" x14ac:dyDescent="0.3">
      <c r="A8907" s="12"/>
      <c r="B8907" s="13"/>
      <c r="C8907" s="13"/>
      <c r="D8907" s="13"/>
      <c r="E8907" s="13"/>
      <c r="F8907" s="13"/>
      <c r="G8907" s="13"/>
      <c r="H8907" s="13"/>
      <c r="I8907" s="13"/>
      <c r="J8907" s="13"/>
      <c r="K8907" s="13"/>
      <c r="L8907" s="13"/>
      <c r="M8907" s="13"/>
      <c r="N8907" s="13"/>
      <c r="O8907" s="13"/>
      <c r="P8907" s="13"/>
      <c r="Q8907" s="13"/>
      <c r="R8907" s="13"/>
      <c r="S8907" s="13"/>
      <c r="T8907" s="13"/>
      <c r="U8907" s="13"/>
      <c r="V8907" s="13"/>
      <c r="W8907" s="13"/>
      <c r="X8907" s="13"/>
      <c r="Y8907" s="13"/>
      <c r="Z8907" s="13"/>
      <c r="AA8907" s="13"/>
      <c r="AB8907" s="13"/>
      <c r="AC8907" s="13"/>
      <c r="AD8907" s="13"/>
      <c r="AE8907" s="13"/>
      <c r="AF8907" s="13"/>
      <c r="AG8907" s="13"/>
      <c r="AH8907" s="13"/>
      <c r="AI8907" s="13"/>
      <c r="AJ8907" s="13"/>
      <c r="AK8907" s="13"/>
      <c r="AL8907" s="13"/>
      <c r="AM8907" s="13"/>
      <c r="AN8907" s="13"/>
      <c r="AO8907" s="13"/>
      <c r="AP8907" s="13"/>
      <c r="AQ8907" s="13"/>
    </row>
    <row r="8908" spans="1:43" x14ac:dyDescent="0.3">
      <c r="A8908" s="12"/>
      <c r="B8908" s="13"/>
      <c r="C8908" s="13"/>
      <c r="D8908" s="13"/>
      <c r="E8908" s="13"/>
      <c r="F8908" s="13"/>
      <c r="G8908" s="13"/>
      <c r="H8908" s="13"/>
      <c r="I8908" s="13"/>
      <c r="J8908" s="13"/>
      <c r="K8908" s="13"/>
      <c r="L8908" s="13"/>
      <c r="M8908" s="13"/>
      <c r="N8908" s="13"/>
      <c r="O8908" s="13"/>
      <c r="P8908" s="13"/>
      <c r="Q8908" s="13"/>
      <c r="R8908" s="13"/>
      <c r="S8908" s="13"/>
      <c r="T8908" s="13"/>
      <c r="U8908" s="13"/>
      <c r="V8908" s="13"/>
      <c r="W8908" s="13"/>
      <c r="X8908" s="13"/>
      <c r="Y8908" s="13"/>
      <c r="Z8908" s="13"/>
      <c r="AA8908" s="13"/>
      <c r="AB8908" s="13"/>
      <c r="AC8908" s="13"/>
      <c r="AD8908" s="13"/>
      <c r="AE8908" s="13"/>
      <c r="AF8908" s="13"/>
      <c r="AG8908" s="13"/>
      <c r="AH8908" s="13"/>
      <c r="AI8908" s="13"/>
      <c r="AJ8908" s="13"/>
      <c r="AK8908" s="13"/>
      <c r="AL8908" s="13"/>
      <c r="AM8908" s="13"/>
      <c r="AN8908" s="13"/>
      <c r="AO8908" s="13"/>
      <c r="AP8908" s="13"/>
      <c r="AQ8908" s="13"/>
    </row>
    <row r="8909" spans="1:43" x14ac:dyDescent="0.3">
      <c r="A8909" s="12"/>
      <c r="B8909" s="13"/>
      <c r="C8909" s="13"/>
      <c r="D8909" s="13"/>
      <c r="E8909" s="13"/>
      <c r="F8909" s="13"/>
      <c r="G8909" s="13"/>
      <c r="H8909" s="13"/>
      <c r="I8909" s="13"/>
      <c r="J8909" s="13"/>
      <c r="K8909" s="13"/>
      <c r="L8909" s="13"/>
      <c r="M8909" s="13"/>
      <c r="N8909" s="13"/>
      <c r="O8909" s="13"/>
      <c r="P8909" s="13"/>
      <c r="Q8909" s="13"/>
      <c r="R8909" s="13"/>
      <c r="S8909" s="13"/>
      <c r="T8909" s="13"/>
      <c r="U8909" s="13"/>
      <c r="V8909" s="13"/>
      <c r="W8909" s="13"/>
      <c r="X8909" s="13"/>
      <c r="Y8909" s="13"/>
      <c r="Z8909" s="13"/>
      <c r="AA8909" s="13"/>
      <c r="AB8909" s="13"/>
      <c r="AC8909" s="13"/>
      <c r="AD8909" s="13"/>
      <c r="AE8909" s="13"/>
      <c r="AF8909" s="13"/>
      <c r="AG8909" s="13"/>
      <c r="AH8909" s="13"/>
      <c r="AI8909" s="13"/>
      <c r="AJ8909" s="13"/>
      <c r="AK8909" s="13"/>
      <c r="AL8909" s="13"/>
      <c r="AM8909" s="13"/>
      <c r="AN8909" s="13"/>
      <c r="AO8909" s="13"/>
      <c r="AP8909" s="13"/>
      <c r="AQ8909" s="13"/>
    </row>
    <row r="8910" spans="1:43" x14ac:dyDescent="0.3">
      <c r="A8910" s="12"/>
      <c r="B8910" s="13"/>
      <c r="C8910" s="13"/>
      <c r="D8910" s="13"/>
      <c r="E8910" s="13"/>
      <c r="F8910" s="13"/>
      <c r="G8910" s="13"/>
      <c r="H8910" s="13"/>
      <c r="I8910" s="13"/>
      <c r="J8910" s="13"/>
      <c r="K8910" s="13"/>
      <c r="L8910" s="13"/>
      <c r="M8910" s="13"/>
      <c r="N8910" s="13"/>
      <c r="O8910" s="13"/>
      <c r="P8910" s="13"/>
      <c r="Q8910" s="13"/>
      <c r="R8910" s="13"/>
      <c r="S8910" s="13"/>
      <c r="T8910" s="13"/>
      <c r="U8910" s="13"/>
      <c r="V8910" s="13"/>
      <c r="W8910" s="13"/>
      <c r="X8910" s="13"/>
      <c r="Y8910" s="13"/>
      <c r="Z8910" s="13"/>
      <c r="AA8910" s="13"/>
      <c r="AB8910" s="13"/>
      <c r="AC8910" s="13"/>
      <c r="AD8910" s="13"/>
      <c r="AE8910" s="13"/>
      <c r="AF8910" s="13"/>
      <c r="AG8910" s="13"/>
      <c r="AH8910" s="13"/>
      <c r="AI8910" s="13"/>
      <c r="AJ8910" s="13"/>
      <c r="AK8910" s="13"/>
      <c r="AL8910" s="13"/>
      <c r="AM8910" s="13"/>
      <c r="AN8910" s="13"/>
      <c r="AO8910" s="13"/>
      <c r="AP8910" s="13"/>
      <c r="AQ8910" s="13"/>
    </row>
    <row r="8911" spans="1:43" x14ac:dyDescent="0.3">
      <c r="A8911" s="12"/>
      <c r="B8911" s="13"/>
      <c r="C8911" s="13"/>
      <c r="D8911" s="13"/>
      <c r="E8911" s="13"/>
      <c r="F8911" s="13"/>
      <c r="G8911" s="13"/>
      <c r="H8911" s="13"/>
      <c r="I8911" s="13"/>
      <c r="J8911" s="13"/>
      <c r="K8911" s="13"/>
      <c r="L8911" s="13"/>
      <c r="M8911" s="13"/>
      <c r="N8911" s="13"/>
      <c r="O8911" s="13"/>
      <c r="P8911" s="13"/>
      <c r="Q8911" s="13"/>
      <c r="R8911" s="13"/>
      <c r="S8911" s="13"/>
      <c r="T8911" s="13"/>
      <c r="U8911" s="13"/>
      <c r="V8911" s="13"/>
      <c r="W8911" s="13"/>
      <c r="X8911" s="13"/>
      <c r="Y8911" s="13"/>
      <c r="Z8911" s="13"/>
      <c r="AA8911" s="13"/>
      <c r="AB8911" s="13"/>
      <c r="AC8911" s="13"/>
      <c r="AD8911" s="13"/>
      <c r="AE8911" s="13"/>
      <c r="AF8911" s="13"/>
      <c r="AG8911" s="13"/>
      <c r="AH8911" s="13"/>
      <c r="AI8911" s="13"/>
      <c r="AJ8911" s="13"/>
      <c r="AK8911" s="13"/>
      <c r="AL8911" s="13"/>
      <c r="AM8911" s="13"/>
      <c r="AN8911" s="13"/>
      <c r="AO8911" s="13"/>
      <c r="AP8911" s="13"/>
      <c r="AQ8911" s="13"/>
    </row>
    <row r="8912" spans="1:43" x14ac:dyDescent="0.3">
      <c r="A8912" s="12"/>
      <c r="B8912" s="13"/>
      <c r="C8912" s="13"/>
      <c r="D8912" s="13"/>
      <c r="E8912" s="13"/>
      <c r="F8912" s="13"/>
      <c r="G8912" s="13"/>
      <c r="H8912" s="13"/>
      <c r="I8912" s="13"/>
      <c r="J8912" s="13"/>
      <c r="K8912" s="13"/>
      <c r="L8912" s="13"/>
      <c r="M8912" s="13"/>
      <c r="N8912" s="13"/>
      <c r="O8912" s="13"/>
      <c r="P8912" s="13"/>
      <c r="Q8912" s="13"/>
      <c r="R8912" s="13"/>
      <c r="S8912" s="13"/>
      <c r="T8912" s="13"/>
      <c r="U8912" s="13"/>
      <c r="V8912" s="13"/>
      <c r="W8912" s="13"/>
      <c r="X8912" s="13"/>
      <c r="Y8912" s="13"/>
      <c r="Z8912" s="13"/>
      <c r="AA8912" s="13"/>
      <c r="AB8912" s="13"/>
      <c r="AC8912" s="13"/>
      <c r="AD8912" s="13"/>
      <c r="AE8912" s="13"/>
      <c r="AF8912" s="13"/>
      <c r="AG8912" s="13"/>
      <c r="AH8912" s="13"/>
      <c r="AI8912" s="13"/>
      <c r="AJ8912" s="13"/>
      <c r="AK8912" s="13"/>
      <c r="AL8912" s="13"/>
      <c r="AM8912" s="13"/>
      <c r="AN8912" s="13"/>
      <c r="AO8912" s="13"/>
      <c r="AP8912" s="13"/>
      <c r="AQ8912" s="13"/>
    </row>
    <row r="8913" spans="1:43" x14ac:dyDescent="0.3">
      <c r="A8913" s="12"/>
      <c r="B8913" s="13"/>
      <c r="C8913" s="13"/>
      <c r="D8913" s="13"/>
      <c r="E8913" s="13"/>
      <c r="F8913" s="13"/>
      <c r="G8913" s="13"/>
      <c r="H8913" s="13"/>
      <c r="I8913" s="13"/>
      <c r="J8913" s="13"/>
      <c r="K8913" s="13"/>
      <c r="L8913" s="13"/>
      <c r="M8913" s="13"/>
      <c r="N8913" s="13"/>
      <c r="O8913" s="13"/>
      <c r="P8913" s="13"/>
      <c r="Q8913" s="13"/>
      <c r="R8913" s="13"/>
      <c r="S8913" s="13"/>
      <c r="T8913" s="13"/>
      <c r="U8913" s="13"/>
      <c r="V8913" s="13"/>
      <c r="W8913" s="13"/>
      <c r="X8913" s="13"/>
      <c r="Y8913" s="13"/>
      <c r="Z8913" s="13"/>
      <c r="AA8913" s="13"/>
      <c r="AB8913" s="13"/>
      <c r="AC8913" s="13"/>
      <c r="AD8913" s="13"/>
      <c r="AE8913" s="13"/>
      <c r="AF8913" s="13"/>
      <c r="AG8913" s="13"/>
      <c r="AH8913" s="13"/>
      <c r="AI8913" s="13"/>
      <c r="AJ8913" s="13"/>
      <c r="AK8913" s="13"/>
      <c r="AL8913" s="13"/>
      <c r="AM8913" s="13"/>
      <c r="AN8913" s="13"/>
      <c r="AO8913" s="13"/>
      <c r="AP8913" s="13"/>
      <c r="AQ8913" s="13"/>
    </row>
    <row r="8914" spans="1:43" x14ac:dyDescent="0.3">
      <c r="A8914" s="12"/>
      <c r="B8914" s="13"/>
      <c r="C8914" s="13"/>
      <c r="D8914" s="13"/>
      <c r="E8914" s="13"/>
      <c r="F8914" s="13"/>
      <c r="G8914" s="13"/>
      <c r="H8914" s="13"/>
      <c r="I8914" s="13"/>
      <c r="J8914" s="13"/>
      <c r="K8914" s="13"/>
      <c r="L8914" s="13"/>
      <c r="M8914" s="13"/>
      <c r="N8914" s="13"/>
      <c r="O8914" s="13"/>
      <c r="P8914" s="13"/>
      <c r="Q8914" s="13"/>
      <c r="R8914" s="13"/>
      <c r="S8914" s="13"/>
      <c r="T8914" s="13"/>
      <c r="U8914" s="13"/>
      <c r="V8914" s="13"/>
      <c r="W8914" s="13"/>
      <c r="X8914" s="13"/>
      <c r="Y8914" s="13"/>
      <c r="Z8914" s="13"/>
      <c r="AA8914" s="13"/>
      <c r="AB8914" s="13"/>
      <c r="AC8914" s="13"/>
      <c r="AD8914" s="13"/>
      <c r="AE8914" s="13"/>
      <c r="AF8914" s="13"/>
      <c r="AG8914" s="13"/>
      <c r="AH8914" s="13"/>
      <c r="AI8914" s="13"/>
      <c r="AJ8914" s="13"/>
      <c r="AK8914" s="13"/>
      <c r="AL8914" s="13"/>
      <c r="AM8914" s="13"/>
      <c r="AN8914" s="13"/>
      <c r="AO8914" s="13"/>
      <c r="AP8914" s="13"/>
      <c r="AQ8914" s="13"/>
    </row>
    <row r="8915" spans="1:43" x14ac:dyDescent="0.3">
      <c r="A8915" s="12"/>
      <c r="B8915" s="13"/>
      <c r="C8915" s="13"/>
      <c r="D8915" s="13"/>
      <c r="E8915" s="13"/>
      <c r="F8915" s="13"/>
      <c r="G8915" s="13"/>
      <c r="H8915" s="13"/>
      <c r="I8915" s="13"/>
      <c r="J8915" s="13"/>
      <c r="K8915" s="13"/>
      <c r="L8915" s="13"/>
      <c r="M8915" s="13"/>
      <c r="N8915" s="13"/>
      <c r="O8915" s="13"/>
      <c r="P8915" s="13"/>
      <c r="Q8915" s="13"/>
      <c r="R8915" s="13"/>
      <c r="S8915" s="13"/>
      <c r="T8915" s="13"/>
      <c r="U8915" s="13"/>
      <c r="V8915" s="13"/>
      <c r="W8915" s="13"/>
      <c r="X8915" s="13"/>
      <c r="Y8915" s="13"/>
      <c r="Z8915" s="13"/>
      <c r="AA8915" s="13"/>
      <c r="AB8915" s="13"/>
      <c r="AC8915" s="13"/>
      <c r="AD8915" s="13"/>
      <c r="AE8915" s="13"/>
      <c r="AF8915" s="13"/>
      <c r="AG8915" s="13"/>
      <c r="AH8915" s="13"/>
      <c r="AI8915" s="13"/>
      <c r="AJ8915" s="13"/>
      <c r="AK8915" s="13"/>
      <c r="AL8915" s="13"/>
      <c r="AM8915" s="13"/>
      <c r="AN8915" s="13"/>
      <c r="AO8915" s="13"/>
      <c r="AP8915" s="13"/>
      <c r="AQ8915" s="13"/>
    </row>
    <row r="8916" spans="1:43" x14ac:dyDescent="0.3">
      <c r="A8916" s="12"/>
      <c r="B8916" s="13"/>
      <c r="C8916" s="13"/>
      <c r="D8916" s="13"/>
      <c r="E8916" s="13"/>
      <c r="F8916" s="13"/>
      <c r="G8916" s="13"/>
      <c r="H8916" s="13"/>
      <c r="I8916" s="13"/>
      <c r="J8916" s="13"/>
      <c r="K8916" s="13"/>
      <c r="L8916" s="13"/>
      <c r="M8916" s="13"/>
      <c r="N8916" s="13"/>
      <c r="O8916" s="13"/>
      <c r="P8916" s="13"/>
      <c r="Q8916" s="13"/>
      <c r="R8916" s="13"/>
      <c r="S8916" s="13"/>
      <c r="T8916" s="13"/>
      <c r="U8916" s="13"/>
      <c r="V8916" s="13"/>
      <c r="W8916" s="13"/>
      <c r="X8916" s="13"/>
      <c r="Y8916" s="13"/>
      <c r="Z8916" s="13"/>
      <c r="AA8916" s="13"/>
      <c r="AB8916" s="13"/>
      <c r="AC8916" s="13"/>
      <c r="AD8916" s="13"/>
      <c r="AE8916" s="13"/>
      <c r="AF8916" s="13"/>
      <c r="AG8916" s="13"/>
      <c r="AH8916" s="13"/>
      <c r="AI8916" s="13"/>
      <c r="AJ8916" s="13"/>
      <c r="AK8916" s="13"/>
      <c r="AL8916" s="13"/>
      <c r="AM8916" s="13"/>
      <c r="AN8916" s="13"/>
      <c r="AO8916" s="13"/>
      <c r="AP8916" s="13"/>
      <c r="AQ8916" s="13"/>
    </row>
    <row r="8917" spans="1:43" x14ac:dyDescent="0.3">
      <c r="A8917" s="12"/>
      <c r="B8917" s="13"/>
      <c r="C8917" s="13"/>
      <c r="D8917" s="13"/>
      <c r="E8917" s="13"/>
      <c r="F8917" s="13"/>
      <c r="G8917" s="13"/>
      <c r="H8917" s="13"/>
      <c r="I8917" s="13"/>
      <c r="J8917" s="13"/>
      <c r="K8917" s="13"/>
      <c r="L8917" s="13"/>
      <c r="M8917" s="13"/>
      <c r="N8917" s="13"/>
      <c r="O8917" s="13"/>
      <c r="P8917" s="13"/>
      <c r="Q8917" s="13"/>
      <c r="R8917" s="13"/>
      <c r="S8917" s="13"/>
      <c r="T8917" s="13"/>
      <c r="U8917" s="13"/>
      <c r="V8917" s="13"/>
      <c r="W8917" s="13"/>
      <c r="X8917" s="13"/>
      <c r="Y8917" s="13"/>
      <c r="Z8917" s="13"/>
      <c r="AA8917" s="13"/>
      <c r="AB8917" s="13"/>
      <c r="AC8917" s="13"/>
      <c r="AD8917" s="13"/>
      <c r="AE8917" s="13"/>
      <c r="AF8917" s="13"/>
      <c r="AG8917" s="13"/>
      <c r="AH8917" s="13"/>
      <c r="AI8917" s="13"/>
      <c r="AJ8917" s="13"/>
      <c r="AK8917" s="13"/>
      <c r="AL8917" s="13"/>
      <c r="AM8917" s="13"/>
      <c r="AN8917" s="13"/>
      <c r="AO8917" s="13"/>
      <c r="AP8917" s="13"/>
      <c r="AQ8917" s="13"/>
    </row>
    <row r="8918" spans="1:43" x14ac:dyDescent="0.3">
      <c r="A8918" s="12"/>
      <c r="B8918" s="13"/>
      <c r="C8918" s="13"/>
      <c r="D8918" s="13"/>
      <c r="E8918" s="13"/>
      <c r="F8918" s="13"/>
      <c r="G8918" s="13"/>
      <c r="H8918" s="13"/>
      <c r="I8918" s="13"/>
      <c r="J8918" s="13"/>
      <c r="K8918" s="13"/>
      <c r="L8918" s="13"/>
      <c r="M8918" s="13"/>
      <c r="N8918" s="13"/>
      <c r="O8918" s="13"/>
      <c r="P8918" s="13"/>
      <c r="Q8918" s="13"/>
      <c r="R8918" s="13"/>
      <c r="S8918" s="13"/>
      <c r="T8918" s="13"/>
      <c r="U8918" s="13"/>
      <c r="V8918" s="13"/>
      <c r="W8918" s="13"/>
      <c r="X8918" s="13"/>
      <c r="Y8918" s="13"/>
      <c r="Z8918" s="13"/>
      <c r="AA8918" s="13"/>
      <c r="AB8918" s="13"/>
      <c r="AC8918" s="13"/>
      <c r="AD8918" s="13"/>
      <c r="AE8918" s="13"/>
      <c r="AF8918" s="13"/>
      <c r="AG8918" s="13"/>
      <c r="AH8918" s="13"/>
      <c r="AI8918" s="13"/>
      <c r="AJ8918" s="13"/>
      <c r="AK8918" s="13"/>
      <c r="AL8918" s="13"/>
      <c r="AM8918" s="13"/>
      <c r="AN8918" s="13"/>
      <c r="AO8918" s="13"/>
      <c r="AP8918" s="13"/>
      <c r="AQ8918" s="13"/>
    </row>
    <row r="8919" spans="1:43" x14ac:dyDescent="0.3">
      <c r="A8919" s="12"/>
      <c r="B8919" s="13"/>
      <c r="C8919" s="13"/>
      <c r="D8919" s="13"/>
      <c r="E8919" s="13"/>
      <c r="F8919" s="13"/>
      <c r="G8919" s="13"/>
      <c r="H8919" s="13"/>
      <c r="I8919" s="13"/>
      <c r="J8919" s="13"/>
      <c r="K8919" s="13"/>
      <c r="L8919" s="13"/>
      <c r="M8919" s="13"/>
      <c r="N8919" s="13"/>
      <c r="O8919" s="13"/>
      <c r="P8919" s="13"/>
      <c r="Q8919" s="13"/>
      <c r="R8919" s="13"/>
      <c r="S8919" s="13"/>
      <c r="T8919" s="13"/>
      <c r="U8919" s="13"/>
      <c r="V8919" s="13"/>
      <c r="W8919" s="13"/>
      <c r="X8919" s="13"/>
      <c r="Y8919" s="13"/>
      <c r="Z8919" s="13"/>
      <c r="AA8919" s="13"/>
      <c r="AB8919" s="13"/>
      <c r="AC8919" s="13"/>
      <c r="AD8919" s="13"/>
      <c r="AE8919" s="13"/>
      <c r="AF8919" s="13"/>
      <c r="AG8919" s="13"/>
      <c r="AH8919" s="13"/>
      <c r="AI8919" s="13"/>
      <c r="AJ8919" s="13"/>
      <c r="AK8919" s="13"/>
      <c r="AL8919" s="13"/>
      <c r="AM8919" s="13"/>
      <c r="AN8919" s="13"/>
      <c r="AO8919" s="13"/>
      <c r="AP8919" s="13"/>
      <c r="AQ8919" s="13"/>
    </row>
    <row r="8920" spans="1:43" x14ac:dyDescent="0.3">
      <c r="A8920" s="12"/>
      <c r="B8920" s="13"/>
      <c r="C8920" s="13"/>
      <c r="D8920" s="13"/>
      <c r="E8920" s="13"/>
      <c r="F8920" s="13"/>
      <c r="G8920" s="13"/>
      <c r="H8920" s="13"/>
      <c r="I8920" s="13"/>
      <c r="J8920" s="13"/>
      <c r="K8920" s="13"/>
      <c r="L8920" s="13"/>
      <c r="M8920" s="13"/>
      <c r="N8920" s="13"/>
      <c r="O8920" s="13"/>
      <c r="P8920" s="13"/>
      <c r="Q8920" s="13"/>
      <c r="R8920" s="13"/>
      <c r="S8920" s="13"/>
      <c r="T8920" s="13"/>
      <c r="U8920" s="13"/>
      <c r="V8920" s="13"/>
      <c r="W8920" s="13"/>
      <c r="X8920" s="13"/>
      <c r="Y8920" s="13"/>
      <c r="Z8920" s="13"/>
      <c r="AA8920" s="13"/>
      <c r="AB8920" s="13"/>
      <c r="AC8920" s="13"/>
      <c r="AD8920" s="13"/>
      <c r="AE8920" s="13"/>
      <c r="AF8920" s="13"/>
      <c r="AG8920" s="13"/>
      <c r="AH8920" s="13"/>
      <c r="AI8920" s="13"/>
      <c r="AJ8920" s="13"/>
      <c r="AK8920" s="13"/>
      <c r="AL8920" s="13"/>
      <c r="AM8920" s="13"/>
      <c r="AN8920" s="13"/>
      <c r="AO8920" s="13"/>
      <c r="AP8920" s="13"/>
      <c r="AQ8920" s="13"/>
    </row>
    <row r="8921" spans="1:43" x14ac:dyDescent="0.3">
      <c r="A8921" s="12"/>
      <c r="B8921" s="13"/>
      <c r="C8921" s="13"/>
      <c r="D8921" s="13"/>
      <c r="E8921" s="13"/>
      <c r="F8921" s="13"/>
      <c r="G8921" s="13"/>
      <c r="H8921" s="13"/>
      <c r="I8921" s="13"/>
      <c r="J8921" s="13"/>
      <c r="K8921" s="13"/>
      <c r="L8921" s="13"/>
      <c r="M8921" s="13"/>
      <c r="N8921" s="13"/>
      <c r="O8921" s="13"/>
      <c r="P8921" s="13"/>
      <c r="Q8921" s="13"/>
      <c r="R8921" s="13"/>
      <c r="S8921" s="13"/>
      <c r="T8921" s="13"/>
      <c r="U8921" s="13"/>
      <c r="V8921" s="13"/>
      <c r="W8921" s="13"/>
      <c r="X8921" s="13"/>
      <c r="Y8921" s="13"/>
      <c r="Z8921" s="13"/>
      <c r="AA8921" s="13"/>
      <c r="AB8921" s="13"/>
      <c r="AC8921" s="13"/>
      <c r="AD8921" s="13"/>
      <c r="AE8921" s="13"/>
      <c r="AF8921" s="13"/>
      <c r="AG8921" s="13"/>
      <c r="AH8921" s="13"/>
      <c r="AI8921" s="13"/>
      <c r="AJ8921" s="13"/>
      <c r="AK8921" s="13"/>
      <c r="AL8921" s="13"/>
      <c r="AM8921" s="13"/>
      <c r="AN8921" s="13"/>
      <c r="AO8921" s="13"/>
      <c r="AP8921" s="13"/>
      <c r="AQ8921" s="13"/>
    </row>
    <row r="8922" spans="1:43" x14ac:dyDescent="0.3">
      <c r="A8922" s="12"/>
      <c r="B8922" s="13"/>
      <c r="C8922" s="13"/>
      <c r="D8922" s="13"/>
      <c r="E8922" s="13"/>
      <c r="F8922" s="13"/>
      <c r="G8922" s="13"/>
      <c r="H8922" s="13"/>
      <c r="I8922" s="13"/>
      <c r="J8922" s="13"/>
      <c r="K8922" s="13"/>
      <c r="L8922" s="13"/>
      <c r="M8922" s="13"/>
      <c r="N8922" s="13"/>
      <c r="O8922" s="13"/>
      <c r="P8922" s="13"/>
      <c r="Q8922" s="13"/>
      <c r="R8922" s="13"/>
      <c r="S8922" s="13"/>
      <c r="T8922" s="13"/>
      <c r="U8922" s="13"/>
      <c r="V8922" s="13"/>
      <c r="W8922" s="13"/>
      <c r="X8922" s="13"/>
      <c r="Y8922" s="13"/>
      <c r="Z8922" s="13"/>
      <c r="AA8922" s="13"/>
      <c r="AB8922" s="13"/>
      <c r="AC8922" s="13"/>
      <c r="AD8922" s="13"/>
      <c r="AE8922" s="13"/>
      <c r="AF8922" s="13"/>
      <c r="AG8922" s="13"/>
      <c r="AH8922" s="13"/>
      <c r="AI8922" s="13"/>
      <c r="AJ8922" s="13"/>
      <c r="AK8922" s="13"/>
      <c r="AL8922" s="13"/>
      <c r="AM8922" s="13"/>
      <c r="AN8922" s="13"/>
      <c r="AO8922" s="13"/>
      <c r="AP8922" s="13"/>
      <c r="AQ8922" s="13"/>
    </row>
    <row r="8923" spans="1:43" x14ac:dyDescent="0.3">
      <c r="A8923" s="12"/>
      <c r="B8923" s="13"/>
      <c r="C8923" s="13"/>
      <c r="D8923" s="13"/>
      <c r="E8923" s="13"/>
      <c r="F8923" s="13"/>
      <c r="G8923" s="13"/>
      <c r="H8923" s="13"/>
      <c r="I8923" s="13"/>
      <c r="J8923" s="13"/>
      <c r="K8923" s="13"/>
      <c r="L8923" s="13"/>
      <c r="M8923" s="13"/>
      <c r="N8923" s="13"/>
      <c r="O8923" s="13"/>
      <c r="P8923" s="13"/>
      <c r="Q8923" s="13"/>
      <c r="R8923" s="13"/>
      <c r="S8923" s="13"/>
      <c r="T8923" s="13"/>
      <c r="U8923" s="13"/>
      <c r="V8923" s="13"/>
      <c r="W8923" s="13"/>
      <c r="X8923" s="13"/>
      <c r="Y8923" s="13"/>
      <c r="Z8923" s="13"/>
      <c r="AA8923" s="13"/>
      <c r="AB8923" s="13"/>
      <c r="AC8923" s="13"/>
      <c r="AD8923" s="13"/>
      <c r="AE8923" s="13"/>
      <c r="AF8923" s="13"/>
      <c r="AG8923" s="13"/>
      <c r="AH8923" s="13"/>
      <c r="AI8923" s="13"/>
      <c r="AJ8923" s="13"/>
      <c r="AK8923" s="13"/>
      <c r="AL8923" s="13"/>
      <c r="AM8923" s="13"/>
      <c r="AN8923" s="13"/>
      <c r="AO8923" s="13"/>
      <c r="AP8923" s="13"/>
      <c r="AQ8923" s="13"/>
    </row>
    <row r="8924" spans="1:43" x14ac:dyDescent="0.3">
      <c r="A8924" s="12"/>
      <c r="B8924" s="13"/>
      <c r="C8924" s="13"/>
      <c r="D8924" s="13"/>
      <c r="E8924" s="13"/>
      <c r="F8924" s="13"/>
      <c r="G8924" s="13"/>
      <c r="H8924" s="13"/>
      <c r="I8924" s="13"/>
      <c r="J8924" s="13"/>
      <c r="K8924" s="13"/>
      <c r="L8924" s="13"/>
      <c r="M8924" s="13"/>
      <c r="N8924" s="13"/>
      <c r="O8924" s="13"/>
      <c r="P8924" s="13"/>
      <c r="Q8924" s="13"/>
      <c r="R8924" s="13"/>
      <c r="S8924" s="13"/>
      <c r="T8924" s="13"/>
      <c r="U8924" s="13"/>
      <c r="V8924" s="13"/>
      <c r="W8924" s="13"/>
      <c r="X8924" s="13"/>
      <c r="Y8924" s="13"/>
      <c r="Z8924" s="13"/>
      <c r="AA8924" s="13"/>
      <c r="AB8924" s="13"/>
      <c r="AC8924" s="13"/>
      <c r="AD8924" s="13"/>
      <c r="AE8924" s="13"/>
      <c r="AF8924" s="13"/>
      <c r="AG8924" s="13"/>
      <c r="AH8924" s="13"/>
      <c r="AI8924" s="13"/>
      <c r="AJ8924" s="13"/>
      <c r="AK8924" s="13"/>
      <c r="AL8924" s="13"/>
      <c r="AM8924" s="13"/>
      <c r="AN8924" s="13"/>
      <c r="AO8924" s="13"/>
      <c r="AP8924" s="13"/>
      <c r="AQ8924" s="13"/>
    </row>
    <row r="8925" spans="1:43" x14ac:dyDescent="0.3">
      <c r="A8925" s="12"/>
      <c r="B8925" s="13"/>
      <c r="C8925" s="13"/>
      <c r="D8925" s="13"/>
      <c r="E8925" s="13"/>
      <c r="F8925" s="13"/>
      <c r="G8925" s="13"/>
      <c r="H8925" s="13"/>
      <c r="I8925" s="13"/>
      <c r="J8925" s="13"/>
      <c r="K8925" s="13"/>
      <c r="L8925" s="13"/>
      <c r="M8925" s="13"/>
      <c r="N8925" s="13"/>
      <c r="O8925" s="13"/>
      <c r="P8925" s="13"/>
      <c r="Q8925" s="13"/>
      <c r="R8925" s="13"/>
      <c r="S8925" s="13"/>
      <c r="T8925" s="13"/>
      <c r="U8925" s="13"/>
      <c r="V8925" s="13"/>
      <c r="W8925" s="13"/>
      <c r="X8925" s="13"/>
      <c r="Y8925" s="13"/>
      <c r="Z8925" s="13"/>
      <c r="AA8925" s="13"/>
      <c r="AB8925" s="13"/>
      <c r="AC8925" s="13"/>
      <c r="AD8925" s="13"/>
      <c r="AE8925" s="13"/>
      <c r="AF8925" s="13"/>
      <c r="AG8925" s="13"/>
      <c r="AH8925" s="13"/>
      <c r="AI8925" s="13"/>
      <c r="AJ8925" s="13"/>
      <c r="AK8925" s="13"/>
      <c r="AL8925" s="13"/>
      <c r="AM8925" s="13"/>
      <c r="AN8925" s="13"/>
      <c r="AO8925" s="13"/>
      <c r="AP8925" s="13"/>
      <c r="AQ8925" s="13"/>
    </row>
    <row r="8926" spans="1:43" x14ac:dyDescent="0.3">
      <c r="A8926" s="12"/>
      <c r="B8926" s="13"/>
      <c r="C8926" s="13"/>
      <c r="D8926" s="13"/>
      <c r="E8926" s="13"/>
      <c r="F8926" s="13"/>
      <c r="G8926" s="13"/>
      <c r="H8926" s="13"/>
      <c r="I8926" s="13"/>
      <c r="J8926" s="13"/>
      <c r="K8926" s="13"/>
      <c r="L8926" s="13"/>
      <c r="M8926" s="13"/>
      <c r="N8926" s="13"/>
      <c r="O8926" s="13"/>
      <c r="P8926" s="13"/>
      <c r="Q8926" s="13"/>
      <c r="R8926" s="13"/>
      <c r="S8926" s="13"/>
      <c r="T8926" s="13"/>
      <c r="U8926" s="13"/>
      <c r="V8926" s="13"/>
      <c r="W8926" s="13"/>
      <c r="X8926" s="13"/>
      <c r="Y8926" s="13"/>
      <c r="Z8926" s="13"/>
      <c r="AA8926" s="13"/>
      <c r="AB8926" s="13"/>
      <c r="AC8926" s="13"/>
      <c r="AD8926" s="13"/>
      <c r="AE8926" s="13"/>
      <c r="AF8926" s="13"/>
      <c r="AG8926" s="13"/>
      <c r="AH8926" s="13"/>
      <c r="AI8926" s="13"/>
      <c r="AJ8926" s="13"/>
      <c r="AK8926" s="13"/>
      <c r="AL8926" s="13"/>
      <c r="AM8926" s="13"/>
      <c r="AN8926" s="13"/>
      <c r="AO8926" s="13"/>
      <c r="AP8926" s="13"/>
      <c r="AQ8926" s="13"/>
    </row>
    <row r="8927" spans="1:43" x14ac:dyDescent="0.3">
      <c r="A8927" s="12"/>
      <c r="B8927" s="13"/>
      <c r="C8927" s="13"/>
      <c r="D8927" s="13"/>
      <c r="E8927" s="13"/>
      <c r="F8927" s="13"/>
      <c r="G8927" s="13"/>
      <c r="H8927" s="13"/>
      <c r="I8927" s="13"/>
      <c r="J8927" s="13"/>
      <c r="K8927" s="13"/>
      <c r="L8927" s="13"/>
      <c r="M8927" s="13"/>
      <c r="N8927" s="13"/>
      <c r="O8927" s="13"/>
      <c r="P8927" s="13"/>
      <c r="Q8927" s="13"/>
      <c r="R8927" s="13"/>
      <c r="S8927" s="13"/>
      <c r="T8927" s="13"/>
      <c r="U8927" s="13"/>
      <c r="V8927" s="13"/>
      <c r="W8927" s="13"/>
      <c r="X8927" s="13"/>
      <c r="Y8927" s="13"/>
      <c r="Z8927" s="13"/>
      <c r="AA8927" s="13"/>
      <c r="AB8927" s="13"/>
      <c r="AC8927" s="13"/>
      <c r="AD8927" s="13"/>
      <c r="AE8927" s="13"/>
      <c r="AF8927" s="13"/>
      <c r="AG8927" s="13"/>
      <c r="AH8927" s="13"/>
      <c r="AI8927" s="13"/>
      <c r="AJ8927" s="13"/>
      <c r="AK8927" s="13"/>
      <c r="AL8927" s="13"/>
      <c r="AM8927" s="13"/>
      <c r="AN8927" s="13"/>
      <c r="AO8927" s="13"/>
      <c r="AP8927" s="13"/>
      <c r="AQ8927" s="13"/>
    </row>
    <row r="8928" spans="1:43" x14ac:dyDescent="0.3">
      <c r="A8928" s="12"/>
      <c r="B8928" s="13"/>
      <c r="C8928" s="13"/>
      <c r="D8928" s="13"/>
      <c r="E8928" s="13"/>
      <c r="F8928" s="13"/>
      <c r="G8928" s="13"/>
      <c r="H8928" s="13"/>
      <c r="I8928" s="13"/>
      <c r="J8928" s="13"/>
      <c r="K8928" s="13"/>
      <c r="L8928" s="13"/>
      <c r="M8928" s="13"/>
      <c r="N8928" s="13"/>
      <c r="O8928" s="13"/>
      <c r="P8928" s="13"/>
      <c r="Q8928" s="13"/>
      <c r="R8928" s="13"/>
      <c r="S8928" s="13"/>
      <c r="T8928" s="13"/>
      <c r="U8928" s="13"/>
      <c r="V8928" s="13"/>
      <c r="W8928" s="13"/>
      <c r="X8928" s="13"/>
      <c r="Y8928" s="13"/>
      <c r="Z8928" s="13"/>
      <c r="AA8928" s="13"/>
      <c r="AB8928" s="13"/>
      <c r="AC8928" s="13"/>
      <c r="AD8928" s="13"/>
      <c r="AE8928" s="13"/>
      <c r="AF8928" s="13"/>
      <c r="AG8928" s="13"/>
      <c r="AH8928" s="13"/>
      <c r="AI8928" s="13"/>
      <c r="AJ8928" s="13"/>
      <c r="AK8928" s="13"/>
      <c r="AL8928" s="13"/>
      <c r="AM8928" s="13"/>
      <c r="AN8928" s="13"/>
      <c r="AO8928" s="13"/>
      <c r="AP8928" s="13"/>
      <c r="AQ8928" s="13"/>
    </row>
    <row r="8929" spans="1:43" x14ac:dyDescent="0.3">
      <c r="A8929" s="12"/>
      <c r="B8929" s="13"/>
      <c r="C8929" s="13"/>
      <c r="D8929" s="13"/>
      <c r="E8929" s="13"/>
      <c r="F8929" s="13"/>
      <c r="G8929" s="13"/>
      <c r="H8929" s="13"/>
      <c r="I8929" s="13"/>
      <c r="J8929" s="13"/>
      <c r="K8929" s="13"/>
      <c r="L8929" s="13"/>
      <c r="M8929" s="13"/>
      <c r="N8929" s="13"/>
      <c r="O8929" s="13"/>
      <c r="P8929" s="13"/>
      <c r="Q8929" s="13"/>
      <c r="R8929" s="13"/>
      <c r="S8929" s="13"/>
      <c r="T8929" s="13"/>
      <c r="U8929" s="13"/>
      <c r="V8929" s="13"/>
      <c r="W8929" s="13"/>
      <c r="X8929" s="13"/>
      <c r="Y8929" s="13"/>
      <c r="Z8929" s="13"/>
      <c r="AA8929" s="13"/>
      <c r="AB8929" s="13"/>
      <c r="AC8929" s="13"/>
      <c r="AD8929" s="13"/>
      <c r="AE8929" s="13"/>
      <c r="AF8929" s="13"/>
      <c r="AG8929" s="13"/>
      <c r="AH8929" s="13"/>
      <c r="AI8929" s="13"/>
      <c r="AJ8929" s="13"/>
      <c r="AK8929" s="13"/>
      <c r="AL8929" s="13"/>
      <c r="AM8929" s="13"/>
      <c r="AN8929" s="13"/>
      <c r="AO8929" s="13"/>
      <c r="AP8929" s="13"/>
      <c r="AQ8929" s="13"/>
    </row>
    <row r="8930" spans="1:43" x14ac:dyDescent="0.3">
      <c r="A8930" s="12"/>
      <c r="B8930" s="13"/>
      <c r="C8930" s="13"/>
      <c r="D8930" s="13"/>
      <c r="E8930" s="13"/>
      <c r="F8930" s="13"/>
      <c r="G8930" s="13"/>
      <c r="H8930" s="13"/>
      <c r="I8930" s="13"/>
      <c r="J8930" s="13"/>
      <c r="K8930" s="13"/>
      <c r="L8930" s="13"/>
      <c r="M8930" s="13"/>
      <c r="N8930" s="13"/>
      <c r="O8930" s="13"/>
      <c r="P8930" s="13"/>
      <c r="Q8930" s="13"/>
      <c r="R8930" s="13"/>
      <c r="S8930" s="13"/>
      <c r="T8930" s="13"/>
      <c r="U8930" s="13"/>
      <c r="V8930" s="13"/>
      <c r="W8930" s="13"/>
      <c r="X8930" s="13"/>
      <c r="Y8930" s="13"/>
      <c r="Z8930" s="13"/>
      <c r="AA8930" s="13"/>
      <c r="AB8930" s="13"/>
      <c r="AC8930" s="13"/>
      <c r="AD8930" s="13"/>
      <c r="AE8930" s="13"/>
      <c r="AF8930" s="13"/>
      <c r="AG8930" s="13"/>
      <c r="AH8930" s="13"/>
      <c r="AI8930" s="13"/>
      <c r="AJ8930" s="13"/>
      <c r="AK8930" s="13"/>
      <c r="AL8930" s="13"/>
      <c r="AM8930" s="13"/>
      <c r="AN8930" s="13"/>
      <c r="AO8930" s="13"/>
      <c r="AP8930" s="13"/>
      <c r="AQ8930" s="13"/>
    </row>
    <row r="8931" spans="1:43" x14ac:dyDescent="0.3">
      <c r="A8931" s="12"/>
      <c r="B8931" s="13"/>
      <c r="C8931" s="13"/>
      <c r="D8931" s="13"/>
      <c r="E8931" s="13"/>
      <c r="F8931" s="13"/>
      <c r="G8931" s="13"/>
      <c r="H8931" s="13"/>
      <c r="I8931" s="13"/>
      <c r="J8931" s="13"/>
      <c r="K8931" s="13"/>
      <c r="L8931" s="13"/>
      <c r="M8931" s="13"/>
      <c r="N8931" s="13"/>
      <c r="O8931" s="13"/>
      <c r="P8931" s="13"/>
      <c r="Q8931" s="13"/>
      <c r="R8931" s="13"/>
      <c r="S8931" s="13"/>
      <c r="T8931" s="13"/>
      <c r="U8931" s="13"/>
      <c r="V8931" s="13"/>
      <c r="W8931" s="13"/>
      <c r="X8931" s="13"/>
      <c r="Y8931" s="13"/>
      <c r="Z8931" s="13"/>
      <c r="AA8931" s="13"/>
      <c r="AB8931" s="13"/>
      <c r="AC8931" s="13"/>
      <c r="AD8931" s="13"/>
      <c r="AE8931" s="13"/>
      <c r="AF8931" s="13"/>
      <c r="AG8931" s="13"/>
      <c r="AH8931" s="13"/>
      <c r="AI8931" s="13"/>
      <c r="AJ8931" s="13"/>
      <c r="AK8931" s="13"/>
      <c r="AL8931" s="13"/>
      <c r="AM8931" s="13"/>
      <c r="AN8931" s="13"/>
      <c r="AO8931" s="13"/>
      <c r="AP8931" s="13"/>
      <c r="AQ8931" s="13"/>
    </row>
    <row r="8932" spans="1:43" x14ac:dyDescent="0.3">
      <c r="A8932" s="12"/>
      <c r="B8932" s="13"/>
      <c r="C8932" s="13"/>
      <c r="D8932" s="13"/>
      <c r="E8932" s="13"/>
      <c r="F8932" s="13"/>
      <c r="G8932" s="13"/>
      <c r="H8932" s="13"/>
      <c r="I8932" s="13"/>
      <c r="J8932" s="13"/>
      <c r="K8932" s="13"/>
      <c r="L8932" s="13"/>
      <c r="M8932" s="13"/>
      <c r="N8932" s="13"/>
      <c r="O8932" s="13"/>
      <c r="P8932" s="13"/>
      <c r="Q8932" s="13"/>
      <c r="R8932" s="13"/>
      <c r="S8932" s="13"/>
      <c r="T8932" s="13"/>
      <c r="U8932" s="13"/>
      <c r="V8932" s="13"/>
      <c r="W8932" s="13"/>
      <c r="X8932" s="13"/>
      <c r="Y8932" s="13"/>
      <c r="Z8932" s="13"/>
      <c r="AA8932" s="13"/>
      <c r="AB8932" s="13"/>
      <c r="AC8932" s="13"/>
      <c r="AD8932" s="13"/>
      <c r="AE8932" s="13"/>
      <c r="AF8932" s="13"/>
      <c r="AG8932" s="13"/>
      <c r="AH8932" s="13"/>
      <c r="AI8932" s="13"/>
      <c r="AJ8932" s="13"/>
      <c r="AK8932" s="13"/>
      <c r="AL8932" s="13"/>
      <c r="AM8932" s="13"/>
      <c r="AN8932" s="13"/>
      <c r="AO8932" s="13"/>
      <c r="AP8932" s="13"/>
      <c r="AQ8932" s="13"/>
    </row>
    <row r="8933" spans="1:43" x14ac:dyDescent="0.3">
      <c r="A8933" s="12"/>
      <c r="B8933" s="13"/>
      <c r="C8933" s="13"/>
      <c r="D8933" s="13"/>
      <c r="E8933" s="13"/>
      <c r="F8933" s="13"/>
      <c r="G8933" s="13"/>
      <c r="H8933" s="13"/>
      <c r="I8933" s="13"/>
      <c r="J8933" s="13"/>
      <c r="K8933" s="13"/>
      <c r="L8933" s="13"/>
      <c r="M8933" s="13"/>
      <c r="N8933" s="13"/>
      <c r="O8933" s="13"/>
      <c r="P8933" s="13"/>
      <c r="Q8933" s="13"/>
      <c r="R8933" s="13"/>
      <c r="S8933" s="13"/>
      <c r="T8933" s="13"/>
      <c r="U8933" s="13"/>
      <c r="V8933" s="13"/>
      <c r="W8933" s="13"/>
      <c r="X8933" s="13"/>
      <c r="Y8933" s="13"/>
      <c r="Z8933" s="13"/>
      <c r="AA8933" s="13"/>
      <c r="AB8933" s="13"/>
      <c r="AC8933" s="13"/>
      <c r="AD8933" s="13"/>
      <c r="AE8933" s="13"/>
      <c r="AF8933" s="13"/>
      <c r="AG8933" s="13"/>
      <c r="AH8933" s="13"/>
      <c r="AI8933" s="13"/>
      <c r="AJ8933" s="13"/>
      <c r="AK8933" s="13"/>
      <c r="AL8933" s="13"/>
      <c r="AM8933" s="13"/>
      <c r="AN8933" s="13"/>
      <c r="AO8933" s="13"/>
      <c r="AP8933" s="13"/>
      <c r="AQ8933" s="13"/>
    </row>
    <row r="8934" spans="1:43" x14ac:dyDescent="0.3">
      <c r="A8934" s="12"/>
      <c r="B8934" s="13"/>
      <c r="C8934" s="13"/>
      <c r="D8934" s="13"/>
      <c r="E8934" s="13"/>
      <c r="F8934" s="13"/>
      <c r="G8934" s="13"/>
      <c r="H8934" s="13"/>
      <c r="I8934" s="13"/>
      <c r="J8934" s="13"/>
      <c r="K8934" s="13"/>
      <c r="L8934" s="13"/>
      <c r="M8934" s="13"/>
      <c r="N8934" s="13"/>
      <c r="O8934" s="13"/>
      <c r="P8934" s="13"/>
      <c r="Q8934" s="13"/>
      <c r="R8934" s="13"/>
      <c r="S8934" s="13"/>
      <c r="T8934" s="13"/>
      <c r="U8934" s="13"/>
      <c r="V8934" s="13"/>
      <c r="W8934" s="13"/>
      <c r="X8934" s="13"/>
      <c r="Y8934" s="13"/>
      <c r="Z8934" s="13"/>
      <c r="AA8934" s="13"/>
      <c r="AB8934" s="13"/>
      <c r="AC8934" s="13"/>
      <c r="AD8934" s="13"/>
      <c r="AE8934" s="13"/>
      <c r="AF8934" s="13"/>
      <c r="AG8934" s="13"/>
      <c r="AH8934" s="13"/>
      <c r="AI8934" s="13"/>
      <c r="AJ8934" s="13"/>
      <c r="AK8934" s="13"/>
      <c r="AL8934" s="13"/>
      <c r="AM8934" s="13"/>
      <c r="AN8934" s="13"/>
      <c r="AO8934" s="13"/>
      <c r="AP8934" s="13"/>
      <c r="AQ8934" s="13"/>
    </row>
    <row r="8935" spans="1:43" x14ac:dyDescent="0.3">
      <c r="A8935" s="12"/>
      <c r="B8935" s="13"/>
      <c r="C8935" s="13"/>
      <c r="D8935" s="13"/>
      <c r="E8935" s="13"/>
      <c r="F8935" s="13"/>
      <c r="G8935" s="13"/>
      <c r="H8935" s="13"/>
      <c r="I8935" s="13"/>
      <c r="J8935" s="13"/>
      <c r="K8935" s="13"/>
      <c r="L8935" s="13"/>
      <c r="M8935" s="13"/>
      <c r="N8935" s="13"/>
      <c r="O8935" s="13"/>
      <c r="P8935" s="13"/>
      <c r="Q8935" s="13"/>
      <c r="R8935" s="13"/>
      <c r="S8935" s="13"/>
      <c r="T8935" s="13"/>
      <c r="U8935" s="13"/>
      <c r="V8935" s="13"/>
      <c r="W8935" s="13"/>
      <c r="X8935" s="13"/>
      <c r="Y8935" s="13"/>
      <c r="Z8935" s="13"/>
      <c r="AA8935" s="13"/>
      <c r="AB8935" s="13"/>
      <c r="AC8935" s="13"/>
      <c r="AD8935" s="13"/>
      <c r="AE8935" s="13"/>
      <c r="AF8935" s="13"/>
      <c r="AG8935" s="13"/>
      <c r="AH8935" s="13"/>
      <c r="AI8935" s="13"/>
      <c r="AJ8935" s="13"/>
      <c r="AK8935" s="13"/>
      <c r="AL8935" s="13"/>
      <c r="AM8935" s="13"/>
      <c r="AN8935" s="13"/>
      <c r="AO8935" s="13"/>
      <c r="AP8935" s="13"/>
      <c r="AQ8935" s="13"/>
    </row>
    <row r="8936" spans="1:43" x14ac:dyDescent="0.3">
      <c r="A8936" s="12"/>
      <c r="B8936" s="13"/>
      <c r="C8936" s="13"/>
      <c r="D8936" s="13"/>
      <c r="E8936" s="13"/>
      <c r="F8936" s="13"/>
      <c r="G8936" s="13"/>
      <c r="H8936" s="13"/>
      <c r="I8936" s="13"/>
      <c r="J8936" s="13"/>
      <c r="K8936" s="13"/>
      <c r="L8936" s="13"/>
      <c r="M8936" s="13"/>
      <c r="N8936" s="13"/>
      <c r="O8936" s="13"/>
      <c r="P8936" s="13"/>
      <c r="Q8936" s="13"/>
      <c r="R8936" s="13"/>
      <c r="S8936" s="13"/>
      <c r="T8936" s="13"/>
      <c r="U8936" s="13"/>
      <c r="V8936" s="13"/>
      <c r="W8936" s="13"/>
      <c r="X8936" s="13"/>
      <c r="Y8936" s="13"/>
      <c r="Z8936" s="13"/>
      <c r="AA8936" s="13"/>
      <c r="AB8936" s="13"/>
      <c r="AC8936" s="13"/>
      <c r="AD8936" s="13"/>
      <c r="AE8936" s="13"/>
      <c r="AF8936" s="13"/>
      <c r="AG8936" s="13"/>
      <c r="AH8936" s="13"/>
      <c r="AI8936" s="13"/>
      <c r="AJ8936" s="13"/>
      <c r="AK8936" s="13"/>
      <c r="AL8936" s="13"/>
      <c r="AM8936" s="13"/>
      <c r="AN8936" s="13"/>
      <c r="AO8936" s="13"/>
      <c r="AP8936" s="13"/>
      <c r="AQ8936" s="13"/>
    </row>
    <row r="8937" spans="1:43" x14ac:dyDescent="0.3">
      <c r="A8937" s="12"/>
      <c r="B8937" s="13"/>
      <c r="C8937" s="13"/>
      <c r="D8937" s="13"/>
      <c r="E8937" s="13"/>
      <c r="F8937" s="13"/>
      <c r="G8937" s="13"/>
      <c r="H8937" s="13"/>
      <c r="I8937" s="13"/>
      <c r="J8937" s="13"/>
      <c r="K8937" s="13"/>
      <c r="L8937" s="13"/>
      <c r="M8937" s="13"/>
      <c r="N8937" s="13"/>
      <c r="O8937" s="13"/>
      <c r="P8937" s="13"/>
      <c r="Q8937" s="13"/>
      <c r="R8937" s="13"/>
      <c r="S8937" s="13"/>
      <c r="T8937" s="13"/>
      <c r="U8937" s="13"/>
      <c r="V8937" s="13"/>
      <c r="W8937" s="13"/>
      <c r="X8937" s="13"/>
      <c r="Y8937" s="13"/>
      <c r="Z8937" s="13"/>
      <c r="AA8937" s="13"/>
      <c r="AB8937" s="13"/>
      <c r="AC8937" s="13"/>
      <c r="AD8937" s="13"/>
      <c r="AE8937" s="13"/>
      <c r="AF8937" s="13"/>
      <c r="AG8937" s="13"/>
      <c r="AH8937" s="13"/>
      <c r="AI8937" s="13"/>
      <c r="AJ8937" s="13"/>
      <c r="AK8937" s="13"/>
      <c r="AL8937" s="13"/>
      <c r="AM8937" s="13"/>
      <c r="AN8937" s="13"/>
      <c r="AO8937" s="13"/>
      <c r="AP8937" s="13"/>
      <c r="AQ8937" s="13"/>
    </row>
    <row r="8938" spans="1:43" x14ac:dyDescent="0.3">
      <c r="A8938" s="12"/>
      <c r="B8938" s="13"/>
      <c r="C8938" s="13"/>
      <c r="D8938" s="13"/>
      <c r="E8938" s="13"/>
      <c r="F8938" s="13"/>
      <c r="G8938" s="13"/>
      <c r="H8938" s="13"/>
      <c r="I8938" s="13"/>
      <c r="J8938" s="13"/>
      <c r="K8938" s="13"/>
      <c r="L8938" s="13"/>
      <c r="M8938" s="13"/>
      <c r="N8938" s="13"/>
      <c r="O8938" s="13"/>
      <c r="P8938" s="13"/>
      <c r="Q8938" s="13"/>
      <c r="R8938" s="13"/>
      <c r="S8938" s="13"/>
      <c r="T8938" s="13"/>
      <c r="U8938" s="13"/>
      <c r="V8938" s="13"/>
      <c r="W8938" s="13"/>
      <c r="X8938" s="13"/>
      <c r="Y8938" s="13"/>
      <c r="Z8938" s="13"/>
      <c r="AA8938" s="13"/>
      <c r="AB8938" s="13"/>
      <c r="AC8938" s="13"/>
      <c r="AD8938" s="13"/>
      <c r="AE8938" s="13"/>
      <c r="AF8938" s="13"/>
      <c r="AG8938" s="13"/>
      <c r="AH8938" s="13"/>
      <c r="AI8938" s="13"/>
      <c r="AJ8938" s="13"/>
      <c r="AK8938" s="13"/>
      <c r="AL8938" s="13"/>
      <c r="AM8938" s="13"/>
      <c r="AN8938" s="13"/>
      <c r="AO8938" s="13"/>
      <c r="AP8938" s="13"/>
      <c r="AQ8938" s="13"/>
    </row>
    <row r="8939" spans="1:43" x14ac:dyDescent="0.3">
      <c r="A8939" s="12"/>
      <c r="B8939" s="13"/>
      <c r="C8939" s="13"/>
      <c r="D8939" s="13"/>
      <c r="E8939" s="13"/>
      <c r="F8939" s="13"/>
      <c r="G8939" s="13"/>
      <c r="H8939" s="13"/>
      <c r="I8939" s="13"/>
      <c r="J8939" s="13"/>
      <c r="K8939" s="13"/>
      <c r="L8939" s="13"/>
      <c r="M8939" s="13"/>
      <c r="N8939" s="13"/>
      <c r="O8939" s="13"/>
      <c r="P8939" s="13"/>
      <c r="Q8939" s="13"/>
      <c r="R8939" s="13"/>
      <c r="S8939" s="13"/>
      <c r="T8939" s="13"/>
      <c r="U8939" s="13"/>
      <c r="V8939" s="13"/>
      <c r="W8939" s="13"/>
      <c r="X8939" s="13"/>
      <c r="Y8939" s="13"/>
      <c r="Z8939" s="13"/>
      <c r="AA8939" s="13"/>
      <c r="AB8939" s="13"/>
      <c r="AC8939" s="13"/>
      <c r="AD8939" s="13"/>
      <c r="AE8939" s="13"/>
      <c r="AF8939" s="13"/>
      <c r="AG8939" s="13"/>
      <c r="AH8939" s="13"/>
      <c r="AI8939" s="13"/>
      <c r="AJ8939" s="13"/>
      <c r="AK8939" s="13"/>
      <c r="AL8939" s="13"/>
      <c r="AM8939" s="13"/>
      <c r="AN8939" s="13"/>
      <c r="AO8939" s="13"/>
      <c r="AP8939" s="13"/>
      <c r="AQ8939" s="13"/>
    </row>
    <row r="8940" spans="1:43" x14ac:dyDescent="0.3">
      <c r="A8940" s="12"/>
      <c r="B8940" s="13"/>
      <c r="C8940" s="13"/>
      <c r="D8940" s="13"/>
      <c r="E8940" s="13"/>
      <c r="F8940" s="13"/>
      <c r="G8940" s="13"/>
      <c r="H8940" s="13"/>
      <c r="I8940" s="13"/>
      <c r="J8940" s="13"/>
      <c r="K8940" s="13"/>
      <c r="L8940" s="13"/>
      <c r="M8940" s="13"/>
      <c r="N8940" s="13"/>
      <c r="O8940" s="13"/>
      <c r="P8940" s="13"/>
      <c r="Q8940" s="13"/>
      <c r="R8940" s="13"/>
      <c r="S8940" s="13"/>
      <c r="T8940" s="13"/>
      <c r="U8940" s="13"/>
      <c r="V8940" s="13"/>
      <c r="W8940" s="13"/>
      <c r="X8940" s="13"/>
      <c r="Y8940" s="13"/>
      <c r="Z8940" s="13"/>
      <c r="AA8940" s="13"/>
      <c r="AB8940" s="13"/>
      <c r="AC8940" s="13"/>
      <c r="AD8940" s="13"/>
      <c r="AE8940" s="13"/>
      <c r="AF8940" s="13"/>
      <c r="AG8940" s="13"/>
      <c r="AH8940" s="13"/>
      <c r="AI8940" s="13"/>
      <c r="AJ8940" s="13"/>
      <c r="AK8940" s="13"/>
      <c r="AL8940" s="13"/>
      <c r="AM8940" s="13"/>
      <c r="AN8940" s="13"/>
      <c r="AO8940" s="13"/>
      <c r="AP8940" s="13"/>
      <c r="AQ8940" s="13"/>
    </row>
    <row r="8941" spans="1:43" x14ac:dyDescent="0.3">
      <c r="A8941" s="12"/>
      <c r="B8941" s="13"/>
      <c r="C8941" s="13"/>
      <c r="D8941" s="13"/>
      <c r="E8941" s="13"/>
      <c r="F8941" s="13"/>
      <c r="G8941" s="13"/>
      <c r="H8941" s="13"/>
      <c r="I8941" s="13"/>
      <c r="J8941" s="13"/>
      <c r="K8941" s="13"/>
      <c r="L8941" s="13"/>
      <c r="M8941" s="13"/>
      <c r="N8941" s="13"/>
      <c r="O8941" s="13"/>
      <c r="P8941" s="13"/>
      <c r="Q8941" s="13"/>
      <c r="R8941" s="13"/>
      <c r="S8941" s="13"/>
      <c r="T8941" s="13"/>
      <c r="U8941" s="13"/>
      <c r="V8941" s="13"/>
      <c r="W8941" s="13"/>
      <c r="X8941" s="13"/>
      <c r="Y8941" s="13"/>
      <c r="Z8941" s="13"/>
      <c r="AA8941" s="13"/>
      <c r="AB8941" s="13"/>
      <c r="AC8941" s="13"/>
      <c r="AD8941" s="13"/>
      <c r="AE8941" s="13"/>
      <c r="AF8941" s="13"/>
      <c r="AG8941" s="13"/>
      <c r="AH8941" s="13"/>
      <c r="AI8941" s="13"/>
      <c r="AJ8941" s="13"/>
      <c r="AK8941" s="13"/>
      <c r="AL8941" s="13"/>
      <c r="AM8941" s="13"/>
      <c r="AN8941" s="13"/>
      <c r="AO8941" s="13"/>
      <c r="AP8941" s="13"/>
      <c r="AQ8941" s="13"/>
    </row>
    <row r="8942" spans="1:43" x14ac:dyDescent="0.3">
      <c r="A8942" s="12"/>
      <c r="B8942" s="13"/>
      <c r="C8942" s="13"/>
      <c r="D8942" s="13"/>
      <c r="E8942" s="13"/>
      <c r="F8942" s="13"/>
      <c r="G8942" s="13"/>
      <c r="H8942" s="13"/>
      <c r="I8942" s="13"/>
      <c r="J8942" s="13"/>
      <c r="K8942" s="13"/>
      <c r="L8942" s="13"/>
      <c r="M8942" s="13"/>
      <c r="N8942" s="13"/>
      <c r="O8942" s="13"/>
      <c r="P8942" s="13"/>
      <c r="Q8942" s="13"/>
      <c r="R8942" s="13"/>
      <c r="S8942" s="13"/>
      <c r="T8942" s="13"/>
      <c r="U8942" s="13"/>
      <c r="V8942" s="13"/>
      <c r="W8942" s="13"/>
      <c r="X8942" s="13"/>
      <c r="Y8942" s="13"/>
      <c r="Z8942" s="13"/>
      <c r="AA8942" s="13"/>
      <c r="AB8942" s="13"/>
      <c r="AC8942" s="13"/>
      <c r="AD8942" s="13"/>
      <c r="AE8942" s="13"/>
      <c r="AF8942" s="13"/>
      <c r="AG8942" s="13"/>
      <c r="AH8942" s="13"/>
      <c r="AI8942" s="13"/>
      <c r="AJ8942" s="13"/>
      <c r="AK8942" s="13"/>
      <c r="AL8942" s="13"/>
      <c r="AM8942" s="13"/>
      <c r="AN8942" s="13"/>
      <c r="AO8942" s="13"/>
      <c r="AP8942" s="13"/>
      <c r="AQ8942" s="13"/>
    </row>
    <row r="8943" spans="1:43" x14ac:dyDescent="0.3">
      <c r="A8943" s="12"/>
      <c r="B8943" s="13"/>
      <c r="C8943" s="13"/>
      <c r="D8943" s="13"/>
      <c r="E8943" s="13"/>
      <c r="F8943" s="13"/>
      <c r="G8943" s="13"/>
      <c r="H8943" s="13"/>
      <c r="I8943" s="13"/>
      <c r="J8943" s="13"/>
      <c r="K8943" s="13"/>
      <c r="L8943" s="13"/>
      <c r="M8943" s="13"/>
      <c r="N8943" s="13"/>
      <c r="O8943" s="13"/>
      <c r="P8943" s="13"/>
      <c r="Q8943" s="13"/>
      <c r="R8943" s="13"/>
      <c r="S8943" s="13"/>
      <c r="T8943" s="13"/>
      <c r="U8943" s="13"/>
      <c r="V8943" s="13"/>
      <c r="W8943" s="13"/>
      <c r="X8943" s="13"/>
      <c r="Y8943" s="13"/>
      <c r="Z8943" s="13"/>
      <c r="AA8943" s="13"/>
      <c r="AB8943" s="13"/>
      <c r="AC8943" s="13"/>
      <c r="AD8943" s="13"/>
      <c r="AE8943" s="13"/>
      <c r="AF8943" s="13"/>
      <c r="AG8943" s="13"/>
      <c r="AH8943" s="13"/>
      <c r="AI8943" s="13"/>
      <c r="AJ8943" s="13"/>
      <c r="AK8943" s="13"/>
      <c r="AL8943" s="13"/>
      <c r="AM8943" s="13"/>
      <c r="AN8943" s="13"/>
      <c r="AO8943" s="13"/>
      <c r="AP8943" s="13"/>
      <c r="AQ8943" s="13"/>
    </row>
    <row r="8944" spans="1:43" x14ac:dyDescent="0.3">
      <c r="A8944" s="12"/>
      <c r="B8944" s="13"/>
      <c r="C8944" s="13"/>
      <c r="D8944" s="13"/>
      <c r="E8944" s="13"/>
      <c r="F8944" s="13"/>
      <c r="G8944" s="13"/>
      <c r="H8944" s="13"/>
      <c r="I8944" s="13"/>
      <c r="J8944" s="13"/>
      <c r="K8944" s="13"/>
      <c r="L8944" s="13"/>
      <c r="M8944" s="13"/>
      <c r="N8944" s="13"/>
      <c r="O8944" s="13"/>
      <c r="P8944" s="13"/>
      <c r="Q8944" s="13"/>
      <c r="R8944" s="13"/>
      <c r="S8944" s="13"/>
      <c r="T8944" s="13"/>
      <c r="U8944" s="13"/>
      <c r="V8944" s="13"/>
      <c r="W8944" s="13"/>
      <c r="X8944" s="13"/>
      <c r="Y8944" s="13"/>
      <c r="Z8944" s="13"/>
      <c r="AA8944" s="13"/>
      <c r="AB8944" s="13"/>
      <c r="AC8944" s="13"/>
      <c r="AD8944" s="13"/>
      <c r="AE8944" s="13"/>
      <c r="AF8944" s="13"/>
      <c r="AG8944" s="13"/>
      <c r="AH8944" s="13"/>
      <c r="AI8944" s="13"/>
      <c r="AJ8944" s="13"/>
      <c r="AK8944" s="13"/>
      <c r="AL8944" s="13"/>
      <c r="AM8944" s="13"/>
      <c r="AN8944" s="13"/>
      <c r="AO8944" s="13"/>
      <c r="AP8944" s="13"/>
      <c r="AQ8944" s="13"/>
    </row>
    <row r="8945" spans="1:43" x14ac:dyDescent="0.3">
      <c r="A8945" s="12"/>
      <c r="B8945" s="13"/>
      <c r="C8945" s="13"/>
      <c r="D8945" s="13"/>
      <c r="E8945" s="13"/>
      <c r="F8945" s="13"/>
      <c r="G8945" s="13"/>
      <c r="H8945" s="13"/>
      <c r="I8945" s="13"/>
      <c r="J8945" s="13"/>
      <c r="K8945" s="13"/>
      <c r="L8945" s="13"/>
      <c r="M8945" s="13"/>
      <c r="N8945" s="13"/>
      <c r="O8945" s="13"/>
      <c r="P8945" s="13"/>
      <c r="Q8945" s="13"/>
      <c r="R8945" s="13"/>
      <c r="S8945" s="13"/>
      <c r="T8945" s="13"/>
      <c r="U8945" s="13"/>
      <c r="V8945" s="13"/>
      <c r="W8945" s="13"/>
      <c r="X8945" s="13"/>
      <c r="Y8945" s="13"/>
      <c r="Z8945" s="13"/>
      <c r="AA8945" s="13"/>
      <c r="AB8945" s="13"/>
      <c r="AC8945" s="13"/>
      <c r="AD8945" s="13"/>
      <c r="AE8945" s="13"/>
      <c r="AF8945" s="13"/>
      <c r="AG8945" s="13"/>
      <c r="AH8945" s="13"/>
      <c r="AI8945" s="13"/>
      <c r="AJ8945" s="13"/>
      <c r="AK8945" s="13"/>
      <c r="AL8945" s="13"/>
      <c r="AM8945" s="13"/>
      <c r="AN8945" s="13"/>
      <c r="AO8945" s="13"/>
      <c r="AP8945" s="13"/>
      <c r="AQ8945" s="13"/>
    </row>
    <row r="8946" spans="1:43" x14ac:dyDescent="0.3">
      <c r="A8946" s="12"/>
      <c r="B8946" s="13"/>
      <c r="C8946" s="13"/>
      <c r="D8946" s="13"/>
      <c r="E8946" s="13"/>
      <c r="F8946" s="13"/>
      <c r="G8946" s="13"/>
      <c r="H8946" s="13"/>
      <c r="I8946" s="13"/>
      <c r="J8946" s="13"/>
      <c r="K8946" s="13"/>
      <c r="L8946" s="13"/>
      <c r="M8946" s="13"/>
      <c r="N8946" s="13"/>
      <c r="O8946" s="13"/>
      <c r="P8946" s="13"/>
      <c r="Q8946" s="13"/>
      <c r="R8946" s="13"/>
      <c r="S8946" s="13"/>
      <c r="T8946" s="13"/>
      <c r="U8946" s="13"/>
      <c r="V8946" s="13"/>
      <c r="W8946" s="13"/>
      <c r="X8946" s="13"/>
      <c r="Y8946" s="13"/>
      <c r="Z8946" s="13"/>
      <c r="AA8946" s="13"/>
      <c r="AB8946" s="13"/>
      <c r="AC8946" s="13"/>
      <c r="AD8946" s="13"/>
      <c r="AE8946" s="13"/>
      <c r="AF8946" s="13"/>
      <c r="AG8946" s="13"/>
      <c r="AH8946" s="13"/>
      <c r="AI8946" s="13"/>
      <c r="AJ8946" s="13"/>
      <c r="AK8946" s="13"/>
      <c r="AL8946" s="13"/>
      <c r="AM8946" s="13"/>
      <c r="AN8946" s="13"/>
      <c r="AO8946" s="13"/>
      <c r="AP8946" s="13"/>
      <c r="AQ8946" s="13"/>
    </row>
    <row r="8947" spans="1:43" x14ac:dyDescent="0.3">
      <c r="A8947" s="12"/>
      <c r="B8947" s="13"/>
      <c r="C8947" s="13"/>
      <c r="D8947" s="13"/>
      <c r="E8947" s="13"/>
      <c r="F8947" s="13"/>
      <c r="G8947" s="13"/>
      <c r="H8947" s="13"/>
      <c r="I8947" s="13"/>
      <c r="J8947" s="13"/>
      <c r="K8947" s="13"/>
      <c r="L8947" s="13"/>
      <c r="M8947" s="13"/>
      <c r="N8947" s="13"/>
      <c r="O8947" s="13"/>
      <c r="P8947" s="13"/>
      <c r="Q8947" s="13"/>
      <c r="R8947" s="13"/>
      <c r="S8947" s="13"/>
      <c r="T8947" s="13"/>
      <c r="U8947" s="13"/>
      <c r="V8947" s="13"/>
      <c r="W8947" s="13"/>
      <c r="X8947" s="13"/>
      <c r="Y8947" s="13"/>
      <c r="Z8947" s="13"/>
      <c r="AA8947" s="13"/>
      <c r="AB8947" s="13"/>
      <c r="AC8947" s="13"/>
      <c r="AD8947" s="13"/>
      <c r="AE8947" s="13"/>
      <c r="AF8947" s="13"/>
      <c r="AG8947" s="13"/>
      <c r="AH8947" s="13"/>
      <c r="AI8947" s="13"/>
      <c r="AJ8947" s="13"/>
      <c r="AK8947" s="13"/>
      <c r="AL8947" s="13"/>
      <c r="AM8947" s="13"/>
      <c r="AN8947" s="13"/>
      <c r="AO8947" s="13"/>
      <c r="AP8947" s="13"/>
      <c r="AQ8947" s="13"/>
    </row>
    <row r="8948" spans="1:43" x14ac:dyDescent="0.3">
      <c r="A8948" s="12"/>
      <c r="B8948" s="13"/>
      <c r="C8948" s="13"/>
      <c r="D8948" s="13"/>
      <c r="E8948" s="13"/>
      <c r="F8948" s="13"/>
      <c r="G8948" s="13"/>
      <c r="H8948" s="13"/>
      <c r="I8948" s="13"/>
      <c r="J8948" s="13"/>
      <c r="K8948" s="13"/>
      <c r="L8948" s="13"/>
      <c r="M8948" s="13"/>
      <c r="N8948" s="13"/>
      <c r="O8948" s="13"/>
      <c r="P8948" s="13"/>
      <c r="Q8948" s="13"/>
      <c r="R8948" s="13"/>
      <c r="S8948" s="13"/>
      <c r="T8948" s="13"/>
      <c r="U8948" s="13"/>
      <c r="V8948" s="13"/>
      <c r="W8948" s="13"/>
      <c r="X8948" s="13"/>
      <c r="Y8948" s="13"/>
      <c r="Z8948" s="13"/>
      <c r="AA8948" s="13"/>
      <c r="AB8948" s="13"/>
      <c r="AC8948" s="13"/>
      <c r="AD8948" s="13"/>
      <c r="AE8948" s="13"/>
      <c r="AF8948" s="13"/>
      <c r="AG8948" s="13"/>
      <c r="AH8948" s="13"/>
      <c r="AI8948" s="13"/>
      <c r="AJ8948" s="13"/>
      <c r="AK8948" s="13"/>
      <c r="AL8948" s="13"/>
      <c r="AM8948" s="13"/>
      <c r="AN8948" s="13"/>
      <c r="AO8948" s="13"/>
      <c r="AP8948" s="13"/>
      <c r="AQ8948" s="13"/>
    </row>
    <row r="8949" spans="1:43" x14ac:dyDescent="0.3">
      <c r="A8949" s="12"/>
      <c r="B8949" s="13"/>
      <c r="C8949" s="13"/>
      <c r="D8949" s="13"/>
      <c r="E8949" s="13"/>
      <c r="F8949" s="13"/>
      <c r="G8949" s="13"/>
      <c r="H8949" s="13"/>
      <c r="I8949" s="13"/>
      <c r="J8949" s="13"/>
      <c r="K8949" s="13"/>
      <c r="L8949" s="13"/>
      <c r="M8949" s="13"/>
      <c r="N8949" s="13"/>
      <c r="O8949" s="13"/>
      <c r="P8949" s="13"/>
      <c r="Q8949" s="13"/>
      <c r="R8949" s="13"/>
      <c r="S8949" s="13"/>
      <c r="T8949" s="13"/>
      <c r="U8949" s="13"/>
      <c r="V8949" s="13"/>
      <c r="W8949" s="13"/>
      <c r="X8949" s="13"/>
      <c r="Y8949" s="13"/>
      <c r="Z8949" s="13"/>
      <c r="AA8949" s="13"/>
      <c r="AB8949" s="13"/>
      <c r="AC8949" s="13"/>
      <c r="AD8949" s="13"/>
      <c r="AE8949" s="13"/>
      <c r="AF8949" s="13"/>
      <c r="AG8949" s="13"/>
      <c r="AH8949" s="13"/>
      <c r="AI8949" s="13"/>
      <c r="AJ8949" s="13"/>
      <c r="AK8949" s="13"/>
      <c r="AL8949" s="13"/>
      <c r="AM8949" s="13"/>
      <c r="AN8949" s="13"/>
      <c r="AO8949" s="13"/>
      <c r="AP8949" s="13"/>
      <c r="AQ8949" s="13"/>
    </row>
    <row r="8950" spans="1:43" x14ac:dyDescent="0.3">
      <c r="A8950" s="12"/>
      <c r="B8950" s="13"/>
      <c r="C8950" s="13"/>
      <c r="D8950" s="13"/>
      <c r="E8950" s="13"/>
      <c r="F8950" s="13"/>
      <c r="G8950" s="13"/>
      <c r="H8950" s="13"/>
      <c r="I8950" s="13"/>
      <c r="J8950" s="13"/>
      <c r="K8950" s="13"/>
      <c r="L8950" s="13"/>
      <c r="M8950" s="13"/>
      <c r="N8950" s="13"/>
      <c r="O8950" s="13"/>
      <c r="P8950" s="13"/>
      <c r="Q8950" s="13"/>
      <c r="R8950" s="13"/>
      <c r="S8950" s="13"/>
      <c r="T8950" s="13"/>
      <c r="U8950" s="13"/>
      <c r="V8950" s="13"/>
      <c r="W8950" s="13"/>
      <c r="X8950" s="13"/>
      <c r="Y8950" s="13"/>
      <c r="Z8950" s="13"/>
      <c r="AA8950" s="13"/>
      <c r="AB8950" s="13"/>
      <c r="AC8950" s="13"/>
      <c r="AD8950" s="13"/>
      <c r="AE8950" s="13"/>
      <c r="AF8950" s="13"/>
      <c r="AG8950" s="13"/>
      <c r="AH8950" s="13"/>
      <c r="AI8950" s="13"/>
      <c r="AJ8950" s="13"/>
      <c r="AK8950" s="13"/>
      <c r="AL8950" s="13"/>
      <c r="AM8950" s="13"/>
      <c r="AN8950" s="13"/>
      <c r="AO8950" s="13"/>
      <c r="AP8950" s="13"/>
      <c r="AQ8950" s="13"/>
    </row>
    <row r="8951" spans="1:43" x14ac:dyDescent="0.3">
      <c r="A8951" s="12"/>
      <c r="B8951" s="13"/>
      <c r="C8951" s="13"/>
      <c r="D8951" s="13"/>
      <c r="E8951" s="13"/>
      <c r="F8951" s="13"/>
      <c r="G8951" s="13"/>
      <c r="H8951" s="13"/>
      <c r="I8951" s="13"/>
      <c r="J8951" s="13"/>
      <c r="K8951" s="13"/>
      <c r="L8951" s="13"/>
      <c r="M8951" s="13"/>
      <c r="N8951" s="13"/>
      <c r="O8951" s="13"/>
      <c r="P8951" s="13"/>
      <c r="Q8951" s="13"/>
      <c r="R8951" s="13"/>
      <c r="S8951" s="13"/>
      <c r="T8951" s="13"/>
      <c r="U8951" s="13"/>
      <c r="V8951" s="13"/>
      <c r="W8951" s="13"/>
      <c r="X8951" s="13"/>
      <c r="Y8951" s="13"/>
      <c r="Z8951" s="13"/>
      <c r="AA8951" s="13"/>
      <c r="AB8951" s="13"/>
      <c r="AC8951" s="13"/>
      <c r="AD8951" s="13"/>
      <c r="AE8951" s="13"/>
      <c r="AF8951" s="13"/>
      <c r="AG8951" s="13"/>
      <c r="AH8951" s="13"/>
      <c r="AI8951" s="13"/>
      <c r="AJ8951" s="13"/>
      <c r="AK8951" s="13"/>
      <c r="AL8951" s="13"/>
      <c r="AM8951" s="13"/>
      <c r="AN8951" s="13"/>
      <c r="AO8951" s="13"/>
      <c r="AP8951" s="13"/>
      <c r="AQ8951" s="13"/>
    </row>
    <row r="8952" spans="1:43" x14ac:dyDescent="0.3">
      <c r="A8952" s="12"/>
      <c r="B8952" s="13"/>
      <c r="C8952" s="13"/>
      <c r="D8952" s="13"/>
      <c r="E8952" s="13"/>
      <c r="F8952" s="13"/>
      <c r="G8952" s="13"/>
      <c r="H8952" s="13"/>
      <c r="I8952" s="13"/>
      <c r="J8952" s="13"/>
      <c r="K8952" s="13"/>
      <c r="L8952" s="13"/>
      <c r="M8952" s="13"/>
      <c r="N8952" s="13"/>
      <c r="O8952" s="13"/>
      <c r="P8952" s="13"/>
      <c r="Q8952" s="13"/>
      <c r="R8952" s="13"/>
      <c r="S8952" s="13"/>
      <c r="T8952" s="13"/>
      <c r="U8952" s="13"/>
      <c r="V8952" s="13"/>
      <c r="W8952" s="13"/>
      <c r="X8952" s="13"/>
      <c r="Y8952" s="13"/>
      <c r="Z8952" s="13"/>
      <c r="AA8952" s="13"/>
      <c r="AB8952" s="13"/>
      <c r="AC8952" s="13"/>
      <c r="AD8952" s="13"/>
      <c r="AE8952" s="13"/>
      <c r="AF8952" s="13"/>
      <c r="AG8952" s="13"/>
      <c r="AH8952" s="13"/>
      <c r="AI8952" s="13"/>
      <c r="AJ8952" s="13"/>
      <c r="AK8952" s="13"/>
      <c r="AL8952" s="13"/>
      <c r="AM8952" s="13"/>
      <c r="AN8952" s="13"/>
      <c r="AO8952" s="13"/>
      <c r="AP8952" s="13"/>
      <c r="AQ8952" s="13"/>
    </row>
    <row r="8953" spans="1:43" x14ac:dyDescent="0.3">
      <c r="A8953" s="12"/>
      <c r="B8953" s="13"/>
      <c r="C8953" s="13"/>
      <c r="D8953" s="13"/>
      <c r="E8953" s="13"/>
      <c r="F8953" s="13"/>
      <c r="G8953" s="13"/>
      <c r="H8953" s="13"/>
      <c r="I8953" s="13"/>
      <c r="J8953" s="13"/>
      <c r="K8953" s="13"/>
      <c r="L8953" s="13"/>
      <c r="M8953" s="13"/>
      <c r="N8953" s="13"/>
      <c r="O8953" s="13"/>
      <c r="P8953" s="13"/>
      <c r="Q8953" s="13"/>
      <c r="R8953" s="13"/>
      <c r="S8953" s="13"/>
      <c r="T8953" s="13"/>
      <c r="U8953" s="13"/>
      <c r="V8953" s="13"/>
      <c r="W8953" s="13"/>
      <c r="X8953" s="13"/>
      <c r="Y8953" s="13"/>
      <c r="Z8953" s="13"/>
      <c r="AA8953" s="13"/>
      <c r="AB8953" s="13"/>
      <c r="AC8953" s="13"/>
      <c r="AD8953" s="13"/>
      <c r="AE8953" s="13"/>
      <c r="AF8953" s="13"/>
      <c r="AG8953" s="13"/>
      <c r="AH8953" s="13"/>
      <c r="AI8953" s="13"/>
      <c r="AJ8953" s="13"/>
      <c r="AK8953" s="13"/>
      <c r="AL8953" s="13"/>
      <c r="AM8953" s="13"/>
      <c r="AN8953" s="13"/>
      <c r="AO8953" s="13"/>
      <c r="AP8953" s="13"/>
      <c r="AQ8953" s="13"/>
    </row>
    <row r="8954" spans="1:43" x14ac:dyDescent="0.3">
      <c r="A8954" s="12"/>
      <c r="B8954" s="13"/>
      <c r="C8954" s="13"/>
      <c r="D8954" s="13"/>
      <c r="E8954" s="13"/>
      <c r="F8954" s="13"/>
      <c r="G8954" s="13"/>
      <c r="H8954" s="13"/>
      <c r="I8954" s="13"/>
      <c r="J8954" s="13"/>
      <c r="K8954" s="13"/>
      <c r="L8954" s="13"/>
      <c r="M8954" s="13"/>
      <c r="N8954" s="13"/>
      <c r="O8954" s="13"/>
      <c r="P8954" s="13"/>
      <c r="Q8954" s="13"/>
      <c r="R8954" s="13"/>
      <c r="S8954" s="13"/>
      <c r="T8954" s="13"/>
      <c r="U8954" s="13"/>
      <c r="V8954" s="13"/>
      <c r="W8954" s="13"/>
      <c r="X8954" s="13"/>
      <c r="Y8954" s="13"/>
      <c r="Z8954" s="13"/>
      <c r="AA8954" s="13"/>
      <c r="AB8954" s="13"/>
      <c r="AC8954" s="13"/>
      <c r="AD8954" s="13"/>
      <c r="AE8954" s="13"/>
      <c r="AF8954" s="13"/>
      <c r="AG8954" s="13"/>
      <c r="AH8954" s="13"/>
      <c r="AI8954" s="13"/>
      <c r="AJ8954" s="13"/>
      <c r="AK8954" s="13"/>
      <c r="AL8954" s="13"/>
      <c r="AM8954" s="13"/>
      <c r="AN8954" s="13"/>
      <c r="AO8954" s="13"/>
      <c r="AP8954" s="13"/>
      <c r="AQ8954" s="13"/>
    </row>
    <row r="8955" spans="1:43" x14ac:dyDescent="0.3">
      <c r="A8955" s="12"/>
      <c r="B8955" s="13"/>
      <c r="C8955" s="13"/>
      <c r="D8955" s="13"/>
      <c r="E8955" s="13"/>
      <c r="F8955" s="13"/>
      <c r="G8955" s="13"/>
      <c r="H8955" s="13"/>
      <c r="I8955" s="13"/>
      <c r="J8955" s="13"/>
      <c r="K8955" s="13"/>
      <c r="L8955" s="13"/>
      <c r="M8955" s="13"/>
      <c r="N8955" s="13"/>
      <c r="O8955" s="13"/>
      <c r="P8955" s="13"/>
      <c r="Q8955" s="13"/>
      <c r="R8955" s="13"/>
      <c r="S8955" s="13"/>
      <c r="T8955" s="13"/>
      <c r="U8955" s="13"/>
      <c r="V8955" s="13"/>
      <c r="W8955" s="13"/>
      <c r="X8955" s="13"/>
      <c r="Y8955" s="13"/>
      <c r="Z8955" s="13"/>
      <c r="AA8955" s="13"/>
      <c r="AB8955" s="13"/>
      <c r="AC8955" s="13"/>
      <c r="AD8955" s="13"/>
      <c r="AE8955" s="13"/>
      <c r="AF8955" s="13"/>
      <c r="AG8955" s="13"/>
      <c r="AH8955" s="13"/>
      <c r="AI8955" s="13"/>
      <c r="AJ8955" s="13"/>
      <c r="AK8955" s="13"/>
      <c r="AL8955" s="13"/>
      <c r="AM8955" s="13"/>
      <c r="AN8955" s="13"/>
      <c r="AO8955" s="13"/>
      <c r="AP8955" s="13"/>
      <c r="AQ8955" s="13"/>
    </row>
    <row r="8956" spans="1:43" x14ac:dyDescent="0.3">
      <c r="A8956" s="12"/>
      <c r="B8956" s="13"/>
      <c r="C8956" s="13"/>
      <c r="D8956" s="13"/>
      <c r="E8956" s="13"/>
      <c r="F8956" s="13"/>
      <c r="G8956" s="13"/>
      <c r="H8956" s="13"/>
      <c r="I8956" s="13"/>
      <c r="J8956" s="13"/>
      <c r="K8956" s="13"/>
      <c r="L8956" s="13"/>
      <c r="M8956" s="13"/>
      <c r="N8956" s="13"/>
      <c r="O8956" s="13"/>
      <c r="P8956" s="13"/>
      <c r="Q8956" s="13"/>
      <c r="R8956" s="13"/>
      <c r="S8956" s="13"/>
      <c r="T8956" s="13"/>
      <c r="U8956" s="13"/>
      <c r="V8956" s="13"/>
      <c r="W8956" s="13"/>
      <c r="X8956" s="13"/>
      <c r="Y8956" s="13"/>
      <c r="Z8956" s="13"/>
      <c r="AA8956" s="13"/>
      <c r="AB8956" s="13"/>
      <c r="AC8956" s="13"/>
      <c r="AD8956" s="13"/>
      <c r="AE8956" s="13"/>
      <c r="AF8956" s="13"/>
      <c r="AG8956" s="13"/>
      <c r="AH8956" s="13"/>
      <c r="AI8956" s="13"/>
      <c r="AJ8956" s="13"/>
      <c r="AK8956" s="13"/>
      <c r="AL8956" s="13"/>
      <c r="AM8956" s="13"/>
      <c r="AN8956" s="13"/>
      <c r="AO8956" s="13"/>
      <c r="AP8956" s="13"/>
      <c r="AQ8956" s="13"/>
    </row>
    <row r="8957" spans="1:43" x14ac:dyDescent="0.3">
      <c r="A8957" s="12"/>
      <c r="B8957" s="13"/>
      <c r="C8957" s="13"/>
      <c r="D8957" s="13"/>
      <c r="E8957" s="13"/>
      <c r="F8957" s="13"/>
      <c r="G8957" s="13"/>
      <c r="H8957" s="13"/>
      <c r="I8957" s="13"/>
      <c r="J8957" s="13"/>
      <c r="K8957" s="13"/>
      <c r="L8957" s="13"/>
      <c r="M8957" s="13"/>
      <c r="N8957" s="13"/>
      <c r="O8957" s="13"/>
      <c r="P8957" s="13"/>
      <c r="Q8957" s="13"/>
      <c r="R8957" s="13"/>
      <c r="S8957" s="13"/>
      <c r="T8957" s="13"/>
      <c r="U8957" s="13"/>
      <c r="V8957" s="13"/>
      <c r="W8957" s="13"/>
      <c r="X8957" s="13"/>
      <c r="Y8957" s="13"/>
      <c r="Z8957" s="13"/>
      <c r="AA8957" s="13"/>
      <c r="AB8957" s="13"/>
      <c r="AC8957" s="13"/>
      <c r="AD8957" s="13"/>
      <c r="AE8957" s="13"/>
      <c r="AF8957" s="13"/>
      <c r="AG8957" s="13"/>
      <c r="AH8957" s="13"/>
      <c r="AI8957" s="13"/>
      <c r="AJ8957" s="13"/>
      <c r="AK8957" s="13"/>
      <c r="AL8957" s="13"/>
      <c r="AM8957" s="13"/>
      <c r="AN8957" s="13"/>
      <c r="AO8957" s="13"/>
      <c r="AP8957" s="13"/>
      <c r="AQ8957" s="13"/>
    </row>
    <row r="8958" spans="1:43" x14ac:dyDescent="0.3">
      <c r="A8958" s="12"/>
      <c r="B8958" s="13"/>
      <c r="C8958" s="13"/>
      <c r="D8958" s="13"/>
      <c r="E8958" s="13"/>
      <c r="F8958" s="13"/>
      <c r="G8958" s="13"/>
      <c r="H8958" s="13"/>
      <c r="I8958" s="13"/>
      <c r="J8958" s="13"/>
      <c r="K8958" s="13"/>
      <c r="L8958" s="13"/>
      <c r="M8958" s="13"/>
      <c r="N8958" s="13"/>
      <c r="O8958" s="13"/>
      <c r="P8958" s="13"/>
      <c r="Q8958" s="13"/>
      <c r="R8958" s="13"/>
      <c r="S8958" s="13"/>
      <c r="T8958" s="13"/>
      <c r="U8958" s="13"/>
      <c r="V8958" s="13"/>
      <c r="W8958" s="13"/>
      <c r="X8958" s="13"/>
      <c r="Y8958" s="13"/>
      <c r="Z8958" s="13"/>
      <c r="AA8958" s="13"/>
      <c r="AB8958" s="13"/>
      <c r="AC8958" s="13"/>
      <c r="AD8958" s="13"/>
      <c r="AE8958" s="13"/>
      <c r="AF8958" s="13"/>
      <c r="AG8958" s="13"/>
      <c r="AH8958" s="13"/>
      <c r="AI8958" s="13"/>
      <c r="AJ8958" s="13"/>
      <c r="AK8958" s="13"/>
      <c r="AL8958" s="13"/>
      <c r="AM8958" s="13"/>
      <c r="AN8958" s="13"/>
      <c r="AO8958" s="13"/>
      <c r="AP8958" s="13"/>
      <c r="AQ8958" s="13"/>
    </row>
    <row r="8959" spans="1:43" x14ac:dyDescent="0.3">
      <c r="A8959" s="12"/>
      <c r="B8959" s="13"/>
      <c r="C8959" s="13"/>
      <c r="D8959" s="13"/>
      <c r="E8959" s="13"/>
      <c r="F8959" s="13"/>
      <c r="G8959" s="13"/>
      <c r="H8959" s="13"/>
      <c r="I8959" s="13"/>
      <c r="J8959" s="13"/>
      <c r="K8959" s="13"/>
      <c r="L8959" s="13"/>
      <c r="M8959" s="13"/>
      <c r="N8959" s="13"/>
      <c r="O8959" s="13"/>
      <c r="P8959" s="13"/>
      <c r="Q8959" s="13"/>
      <c r="R8959" s="13"/>
      <c r="S8959" s="13"/>
      <c r="T8959" s="13"/>
      <c r="U8959" s="13"/>
      <c r="V8959" s="13"/>
      <c r="W8959" s="13"/>
      <c r="X8959" s="13"/>
      <c r="Y8959" s="13"/>
      <c r="Z8959" s="13"/>
      <c r="AA8959" s="13"/>
      <c r="AB8959" s="13"/>
      <c r="AC8959" s="13"/>
      <c r="AD8959" s="13"/>
      <c r="AE8959" s="13"/>
      <c r="AF8959" s="13"/>
      <c r="AG8959" s="13"/>
      <c r="AH8959" s="13"/>
      <c r="AI8959" s="13"/>
      <c r="AJ8959" s="13"/>
      <c r="AK8959" s="13"/>
      <c r="AL8959" s="13"/>
      <c r="AM8959" s="13"/>
      <c r="AN8959" s="13"/>
      <c r="AO8959" s="13"/>
      <c r="AP8959" s="13"/>
      <c r="AQ8959" s="13"/>
    </row>
    <row r="8960" spans="1:43" x14ac:dyDescent="0.3">
      <c r="A8960" s="12"/>
      <c r="B8960" s="13"/>
      <c r="C8960" s="13"/>
      <c r="D8960" s="13"/>
      <c r="E8960" s="13"/>
      <c r="F8960" s="13"/>
      <c r="G8960" s="13"/>
      <c r="H8960" s="13"/>
      <c r="I8960" s="13"/>
      <c r="J8960" s="13"/>
      <c r="K8960" s="13"/>
      <c r="L8960" s="13"/>
      <c r="M8960" s="13"/>
      <c r="N8960" s="13"/>
      <c r="O8960" s="13"/>
      <c r="P8960" s="13"/>
      <c r="Q8960" s="13"/>
      <c r="R8960" s="13"/>
      <c r="S8960" s="13"/>
      <c r="T8960" s="13"/>
      <c r="U8960" s="13"/>
      <c r="V8960" s="13"/>
      <c r="W8960" s="13"/>
      <c r="X8960" s="13"/>
      <c r="Y8960" s="13"/>
      <c r="Z8960" s="13"/>
      <c r="AA8960" s="13"/>
      <c r="AB8960" s="13"/>
      <c r="AC8960" s="13"/>
      <c r="AD8960" s="13"/>
      <c r="AE8960" s="13"/>
      <c r="AF8960" s="13"/>
      <c r="AG8960" s="13"/>
      <c r="AH8960" s="13"/>
      <c r="AI8960" s="13"/>
      <c r="AJ8960" s="13"/>
      <c r="AK8960" s="13"/>
      <c r="AL8960" s="13"/>
      <c r="AM8960" s="13"/>
      <c r="AN8960" s="13"/>
      <c r="AO8960" s="13"/>
      <c r="AP8960" s="13"/>
      <c r="AQ8960" s="13"/>
    </row>
    <row r="8961" spans="1:43" x14ac:dyDescent="0.3">
      <c r="A8961" s="12"/>
      <c r="B8961" s="13"/>
      <c r="C8961" s="13"/>
      <c r="D8961" s="13"/>
      <c r="E8961" s="13"/>
      <c r="F8961" s="13"/>
      <c r="G8961" s="13"/>
      <c r="H8961" s="13"/>
      <c r="I8961" s="13"/>
      <c r="J8961" s="13"/>
      <c r="K8961" s="13"/>
      <c r="L8961" s="13"/>
      <c r="M8961" s="13"/>
      <c r="N8961" s="13"/>
      <c r="O8961" s="13"/>
      <c r="P8961" s="13"/>
      <c r="Q8961" s="13"/>
      <c r="R8961" s="13"/>
      <c r="S8961" s="13"/>
      <c r="T8961" s="13"/>
      <c r="U8961" s="13"/>
      <c r="V8961" s="13"/>
      <c r="W8961" s="13"/>
      <c r="X8961" s="13"/>
      <c r="Y8961" s="13"/>
      <c r="Z8961" s="13"/>
      <c r="AA8961" s="13"/>
      <c r="AB8961" s="13"/>
      <c r="AC8961" s="13"/>
      <c r="AD8961" s="13"/>
      <c r="AE8961" s="13"/>
      <c r="AF8961" s="13"/>
      <c r="AG8961" s="13"/>
      <c r="AH8961" s="13"/>
      <c r="AI8961" s="13"/>
      <c r="AJ8961" s="13"/>
      <c r="AK8961" s="13"/>
      <c r="AL8961" s="13"/>
      <c r="AM8961" s="13"/>
      <c r="AN8961" s="13"/>
      <c r="AO8961" s="13"/>
      <c r="AP8961" s="13"/>
      <c r="AQ8961" s="13"/>
    </row>
    <row r="8962" spans="1:43" x14ac:dyDescent="0.3">
      <c r="A8962" s="12"/>
      <c r="B8962" s="13"/>
      <c r="C8962" s="13"/>
      <c r="D8962" s="13"/>
      <c r="E8962" s="13"/>
      <c r="F8962" s="13"/>
      <c r="G8962" s="13"/>
      <c r="H8962" s="13"/>
      <c r="I8962" s="13"/>
      <c r="J8962" s="13"/>
      <c r="K8962" s="13"/>
      <c r="L8962" s="13"/>
      <c r="M8962" s="13"/>
      <c r="N8962" s="13"/>
      <c r="O8962" s="13"/>
      <c r="P8962" s="13"/>
      <c r="Q8962" s="13"/>
      <c r="R8962" s="13"/>
      <c r="S8962" s="13"/>
      <c r="T8962" s="13"/>
      <c r="U8962" s="13"/>
      <c r="V8962" s="13"/>
      <c r="W8962" s="13"/>
      <c r="X8962" s="13"/>
      <c r="Y8962" s="13"/>
      <c r="Z8962" s="13"/>
      <c r="AA8962" s="13"/>
      <c r="AB8962" s="13"/>
      <c r="AC8962" s="13"/>
      <c r="AD8962" s="13"/>
      <c r="AE8962" s="13"/>
      <c r="AF8962" s="13"/>
      <c r="AG8962" s="13"/>
      <c r="AH8962" s="13"/>
      <c r="AI8962" s="13"/>
      <c r="AJ8962" s="13"/>
      <c r="AK8962" s="13"/>
      <c r="AL8962" s="13"/>
      <c r="AM8962" s="13"/>
      <c r="AN8962" s="13"/>
      <c r="AO8962" s="13"/>
      <c r="AP8962" s="13"/>
      <c r="AQ8962" s="13"/>
    </row>
    <row r="8963" spans="1:43" x14ac:dyDescent="0.3">
      <c r="A8963" s="12"/>
      <c r="B8963" s="13"/>
      <c r="C8963" s="13"/>
      <c r="D8963" s="13"/>
      <c r="E8963" s="13"/>
      <c r="F8963" s="13"/>
      <c r="G8963" s="13"/>
      <c r="H8963" s="13"/>
      <c r="I8963" s="13"/>
      <c r="J8963" s="13"/>
      <c r="K8963" s="13"/>
      <c r="L8963" s="13"/>
      <c r="M8963" s="13"/>
      <c r="N8963" s="13"/>
      <c r="O8963" s="13"/>
      <c r="P8963" s="13"/>
      <c r="Q8963" s="13"/>
      <c r="R8963" s="13"/>
      <c r="S8963" s="13"/>
      <c r="T8963" s="13"/>
      <c r="U8963" s="13"/>
      <c r="V8963" s="13"/>
      <c r="W8963" s="13"/>
      <c r="X8963" s="13"/>
      <c r="Y8963" s="13"/>
      <c r="Z8963" s="13"/>
      <c r="AA8963" s="13"/>
      <c r="AB8963" s="13"/>
      <c r="AC8963" s="13"/>
      <c r="AD8963" s="13"/>
      <c r="AE8963" s="13"/>
      <c r="AF8963" s="13"/>
      <c r="AG8963" s="13"/>
      <c r="AH8963" s="13"/>
      <c r="AI8963" s="13"/>
      <c r="AJ8963" s="13"/>
      <c r="AK8963" s="13"/>
      <c r="AL8963" s="13"/>
      <c r="AM8963" s="13"/>
      <c r="AN8963" s="13"/>
      <c r="AO8963" s="13"/>
      <c r="AP8963" s="13"/>
      <c r="AQ8963" s="13"/>
    </row>
    <row r="8964" spans="1:43" x14ac:dyDescent="0.3">
      <c r="A8964" s="12"/>
      <c r="B8964" s="13"/>
      <c r="C8964" s="13"/>
      <c r="D8964" s="13"/>
      <c r="E8964" s="13"/>
      <c r="F8964" s="13"/>
      <c r="G8964" s="13"/>
      <c r="H8964" s="13"/>
      <c r="I8964" s="13"/>
      <c r="J8964" s="13"/>
      <c r="K8964" s="13"/>
      <c r="L8964" s="13"/>
      <c r="M8964" s="13"/>
      <c r="N8964" s="13"/>
      <c r="O8964" s="13"/>
      <c r="P8964" s="13"/>
      <c r="Q8964" s="13"/>
      <c r="R8964" s="13"/>
      <c r="S8964" s="13"/>
      <c r="T8964" s="13"/>
      <c r="U8964" s="13"/>
      <c r="V8964" s="13"/>
      <c r="W8964" s="13"/>
      <c r="X8964" s="13"/>
      <c r="Y8964" s="13"/>
      <c r="Z8964" s="13"/>
      <c r="AA8964" s="13"/>
      <c r="AB8964" s="13"/>
      <c r="AC8964" s="13"/>
      <c r="AD8964" s="13"/>
      <c r="AE8964" s="13"/>
      <c r="AF8964" s="13"/>
      <c r="AG8964" s="13"/>
      <c r="AH8964" s="13"/>
      <c r="AI8964" s="13"/>
      <c r="AJ8964" s="13"/>
      <c r="AK8964" s="13"/>
      <c r="AL8964" s="13"/>
      <c r="AM8964" s="13"/>
      <c r="AN8964" s="13"/>
      <c r="AO8964" s="13"/>
      <c r="AP8964" s="13"/>
      <c r="AQ8964" s="13"/>
    </row>
    <row r="8965" spans="1:43" x14ac:dyDescent="0.3">
      <c r="A8965" s="12"/>
      <c r="B8965" s="13"/>
      <c r="C8965" s="13"/>
      <c r="D8965" s="13"/>
      <c r="E8965" s="13"/>
      <c r="F8965" s="13"/>
      <c r="G8965" s="13"/>
      <c r="H8965" s="13"/>
      <c r="I8965" s="13"/>
      <c r="J8965" s="13"/>
      <c r="K8965" s="13"/>
      <c r="L8965" s="13"/>
      <c r="M8965" s="13"/>
      <c r="N8965" s="13"/>
      <c r="O8965" s="13"/>
      <c r="P8965" s="13"/>
      <c r="Q8965" s="13"/>
      <c r="R8965" s="13"/>
      <c r="S8965" s="13"/>
      <c r="T8965" s="13"/>
      <c r="U8965" s="13"/>
      <c r="V8965" s="13"/>
      <c r="W8965" s="13"/>
      <c r="X8965" s="13"/>
      <c r="Y8965" s="13"/>
      <c r="Z8965" s="13"/>
      <c r="AA8965" s="13"/>
      <c r="AB8965" s="13"/>
      <c r="AC8965" s="13"/>
      <c r="AD8965" s="13"/>
      <c r="AE8965" s="13"/>
      <c r="AF8965" s="13"/>
      <c r="AG8965" s="13"/>
      <c r="AH8965" s="13"/>
      <c r="AI8965" s="13"/>
      <c r="AJ8965" s="13"/>
      <c r="AK8965" s="13"/>
      <c r="AL8965" s="13"/>
      <c r="AM8965" s="13"/>
      <c r="AN8965" s="13"/>
      <c r="AO8965" s="13"/>
      <c r="AP8965" s="13"/>
      <c r="AQ8965" s="13"/>
    </row>
    <row r="8966" spans="1:43" x14ac:dyDescent="0.3">
      <c r="A8966" s="12"/>
      <c r="B8966" s="13"/>
      <c r="C8966" s="13"/>
      <c r="D8966" s="13"/>
      <c r="E8966" s="13"/>
      <c r="F8966" s="13"/>
      <c r="G8966" s="13"/>
      <c r="H8966" s="13"/>
      <c r="I8966" s="13"/>
      <c r="J8966" s="13"/>
      <c r="K8966" s="13"/>
      <c r="L8966" s="13"/>
      <c r="M8966" s="13"/>
      <c r="N8966" s="13"/>
      <c r="O8966" s="13"/>
      <c r="P8966" s="13"/>
      <c r="Q8966" s="13"/>
      <c r="R8966" s="13"/>
      <c r="S8966" s="13"/>
      <c r="T8966" s="13"/>
      <c r="U8966" s="13"/>
      <c r="V8966" s="13"/>
      <c r="W8966" s="13"/>
      <c r="X8966" s="13"/>
      <c r="Y8966" s="13"/>
      <c r="Z8966" s="13"/>
      <c r="AA8966" s="13"/>
      <c r="AB8966" s="13"/>
      <c r="AC8966" s="13"/>
      <c r="AD8966" s="13"/>
      <c r="AE8966" s="13"/>
      <c r="AF8966" s="13"/>
      <c r="AG8966" s="13"/>
      <c r="AH8966" s="13"/>
      <c r="AI8966" s="13"/>
      <c r="AJ8966" s="13"/>
      <c r="AK8966" s="13"/>
      <c r="AL8966" s="13"/>
      <c r="AM8966" s="13"/>
      <c r="AN8966" s="13"/>
      <c r="AO8966" s="13"/>
      <c r="AP8966" s="13"/>
      <c r="AQ8966" s="13"/>
    </row>
    <row r="8967" spans="1:43" x14ac:dyDescent="0.3">
      <c r="A8967" s="12"/>
      <c r="B8967" s="13"/>
      <c r="C8967" s="13"/>
      <c r="D8967" s="13"/>
      <c r="E8967" s="13"/>
      <c r="F8967" s="13"/>
      <c r="G8967" s="13"/>
      <c r="H8967" s="13"/>
      <c r="I8967" s="13"/>
      <c r="J8967" s="13"/>
      <c r="K8967" s="13"/>
      <c r="L8967" s="13"/>
      <c r="M8967" s="13"/>
      <c r="N8967" s="13"/>
      <c r="O8967" s="13"/>
      <c r="P8967" s="13"/>
      <c r="Q8967" s="13"/>
      <c r="R8967" s="13"/>
      <c r="S8967" s="13"/>
      <c r="T8967" s="13"/>
      <c r="U8967" s="13"/>
      <c r="V8967" s="13"/>
      <c r="W8967" s="13"/>
      <c r="X8967" s="13"/>
      <c r="Y8967" s="13"/>
      <c r="Z8967" s="13"/>
      <c r="AA8967" s="13"/>
      <c r="AB8967" s="13"/>
      <c r="AC8967" s="13"/>
      <c r="AD8967" s="13"/>
      <c r="AE8967" s="13"/>
      <c r="AF8967" s="13"/>
      <c r="AG8967" s="13"/>
      <c r="AH8967" s="13"/>
      <c r="AI8967" s="13"/>
      <c r="AJ8967" s="13"/>
      <c r="AK8967" s="13"/>
      <c r="AL8967" s="13"/>
      <c r="AM8967" s="13"/>
      <c r="AN8967" s="13"/>
      <c r="AO8967" s="13"/>
      <c r="AP8967" s="13"/>
      <c r="AQ8967" s="13"/>
    </row>
    <row r="8968" spans="1:43" x14ac:dyDescent="0.3">
      <c r="A8968" s="12"/>
      <c r="B8968" s="13"/>
      <c r="C8968" s="13"/>
      <c r="D8968" s="13"/>
      <c r="E8968" s="13"/>
      <c r="F8968" s="13"/>
      <c r="G8968" s="13"/>
      <c r="H8968" s="13"/>
      <c r="I8968" s="13"/>
      <c r="J8968" s="13"/>
      <c r="K8968" s="13"/>
      <c r="L8968" s="13"/>
      <c r="M8968" s="13"/>
      <c r="N8968" s="13"/>
      <c r="O8968" s="13"/>
      <c r="P8968" s="13"/>
      <c r="Q8968" s="13"/>
      <c r="R8968" s="13"/>
      <c r="S8968" s="13"/>
      <c r="T8968" s="13"/>
      <c r="U8968" s="13"/>
      <c r="V8968" s="13"/>
      <c r="W8968" s="13"/>
      <c r="X8968" s="13"/>
      <c r="Y8968" s="13"/>
      <c r="Z8968" s="13"/>
      <c r="AA8968" s="13"/>
      <c r="AB8968" s="13"/>
      <c r="AC8968" s="13"/>
      <c r="AD8968" s="13"/>
      <c r="AE8968" s="13"/>
      <c r="AF8968" s="13"/>
      <c r="AG8968" s="13"/>
      <c r="AH8968" s="13"/>
      <c r="AI8968" s="13"/>
      <c r="AJ8968" s="13"/>
      <c r="AK8968" s="13"/>
      <c r="AL8968" s="13"/>
      <c r="AM8968" s="13"/>
      <c r="AN8968" s="13"/>
      <c r="AO8968" s="13"/>
      <c r="AP8968" s="13"/>
      <c r="AQ8968" s="13"/>
    </row>
    <row r="8969" spans="1:43" x14ac:dyDescent="0.3">
      <c r="A8969" s="12"/>
      <c r="B8969" s="13"/>
      <c r="C8969" s="13"/>
      <c r="D8969" s="13"/>
      <c r="E8969" s="13"/>
      <c r="F8969" s="13"/>
      <c r="G8969" s="13"/>
      <c r="H8969" s="13"/>
      <c r="I8969" s="13"/>
      <c r="J8969" s="13"/>
      <c r="K8969" s="13"/>
      <c r="L8969" s="13"/>
      <c r="M8969" s="13"/>
      <c r="N8969" s="13"/>
      <c r="O8969" s="13"/>
      <c r="P8969" s="13"/>
      <c r="Q8969" s="13"/>
      <c r="R8969" s="13"/>
      <c r="S8969" s="13"/>
      <c r="T8969" s="13"/>
      <c r="U8969" s="13"/>
      <c r="V8969" s="13"/>
      <c r="W8969" s="13"/>
      <c r="X8969" s="13"/>
      <c r="Y8969" s="13"/>
      <c r="Z8969" s="13"/>
      <c r="AA8969" s="13"/>
      <c r="AB8969" s="13"/>
      <c r="AC8969" s="13"/>
      <c r="AD8969" s="13"/>
      <c r="AE8969" s="13"/>
      <c r="AF8969" s="13"/>
      <c r="AG8969" s="13"/>
      <c r="AH8969" s="13"/>
      <c r="AI8969" s="13"/>
      <c r="AJ8969" s="13"/>
      <c r="AK8969" s="13"/>
      <c r="AL8969" s="13"/>
      <c r="AM8969" s="13"/>
      <c r="AN8969" s="13"/>
      <c r="AO8969" s="13"/>
      <c r="AP8969" s="13"/>
      <c r="AQ8969" s="13"/>
    </row>
    <row r="8970" spans="1:43" x14ac:dyDescent="0.3">
      <c r="A8970" s="12"/>
      <c r="B8970" s="13"/>
      <c r="C8970" s="13"/>
      <c r="D8970" s="13"/>
      <c r="E8970" s="13"/>
      <c r="F8970" s="13"/>
      <c r="G8970" s="13"/>
      <c r="H8970" s="13"/>
      <c r="I8970" s="13"/>
      <c r="J8970" s="13"/>
      <c r="K8970" s="13"/>
      <c r="L8970" s="13"/>
      <c r="M8970" s="13"/>
      <c r="N8970" s="13"/>
      <c r="O8970" s="13"/>
      <c r="P8970" s="13"/>
      <c r="Q8970" s="13"/>
      <c r="R8970" s="13"/>
      <c r="S8970" s="13"/>
      <c r="T8970" s="13"/>
      <c r="U8970" s="13"/>
      <c r="V8970" s="13"/>
      <c r="W8970" s="13"/>
      <c r="X8970" s="13"/>
      <c r="Y8970" s="13"/>
      <c r="Z8970" s="13"/>
      <c r="AA8970" s="13"/>
      <c r="AB8970" s="13"/>
      <c r="AC8970" s="13"/>
      <c r="AD8970" s="13"/>
      <c r="AE8970" s="13"/>
      <c r="AF8970" s="13"/>
      <c r="AG8970" s="13"/>
      <c r="AH8970" s="13"/>
      <c r="AI8970" s="13"/>
      <c r="AJ8970" s="13"/>
      <c r="AK8970" s="13"/>
      <c r="AL8970" s="13"/>
      <c r="AM8970" s="13"/>
      <c r="AN8970" s="13"/>
      <c r="AO8970" s="13"/>
      <c r="AP8970" s="13"/>
      <c r="AQ8970" s="13"/>
    </row>
    <row r="8971" spans="1:43" x14ac:dyDescent="0.3">
      <c r="A8971" s="12"/>
      <c r="B8971" s="13"/>
      <c r="C8971" s="13"/>
      <c r="D8971" s="13"/>
      <c r="E8971" s="13"/>
      <c r="F8971" s="13"/>
      <c r="G8971" s="13"/>
      <c r="H8971" s="13"/>
      <c r="I8971" s="13"/>
      <c r="J8971" s="13"/>
      <c r="K8971" s="13"/>
      <c r="L8971" s="13"/>
      <c r="M8971" s="13"/>
      <c r="N8971" s="13"/>
      <c r="O8971" s="13"/>
      <c r="P8971" s="13"/>
      <c r="Q8971" s="13"/>
      <c r="R8971" s="13"/>
      <c r="S8971" s="13"/>
      <c r="T8971" s="13"/>
      <c r="U8971" s="13"/>
      <c r="V8971" s="13"/>
      <c r="W8971" s="13"/>
      <c r="X8971" s="13"/>
      <c r="Y8971" s="13"/>
      <c r="Z8971" s="13"/>
      <c r="AA8971" s="13"/>
      <c r="AB8971" s="13"/>
      <c r="AC8971" s="13"/>
      <c r="AD8971" s="13"/>
      <c r="AE8971" s="13"/>
      <c r="AF8971" s="13"/>
      <c r="AG8971" s="13"/>
      <c r="AH8971" s="13"/>
      <c r="AI8971" s="13"/>
      <c r="AJ8971" s="13"/>
      <c r="AK8971" s="13"/>
      <c r="AL8971" s="13"/>
      <c r="AM8971" s="13"/>
      <c r="AN8971" s="13"/>
      <c r="AO8971" s="13"/>
      <c r="AP8971" s="13"/>
      <c r="AQ8971" s="13"/>
    </row>
    <row r="8972" spans="1:43" x14ac:dyDescent="0.3">
      <c r="A8972" s="12"/>
      <c r="B8972" s="13"/>
      <c r="C8972" s="13"/>
      <c r="D8972" s="13"/>
      <c r="E8972" s="13"/>
      <c r="F8972" s="13"/>
      <c r="G8972" s="13"/>
      <c r="H8972" s="13"/>
      <c r="I8972" s="13"/>
      <c r="J8972" s="13"/>
      <c r="K8972" s="13"/>
      <c r="L8972" s="13"/>
      <c r="M8972" s="13"/>
      <c r="N8972" s="13"/>
      <c r="O8972" s="13"/>
      <c r="P8972" s="13"/>
      <c r="Q8972" s="13"/>
      <c r="R8972" s="13"/>
      <c r="S8972" s="13"/>
      <c r="T8972" s="13"/>
      <c r="U8972" s="13"/>
      <c r="V8972" s="13"/>
      <c r="W8972" s="13"/>
      <c r="X8972" s="13"/>
      <c r="Y8972" s="13"/>
      <c r="Z8972" s="13"/>
      <c r="AA8972" s="13"/>
      <c r="AB8972" s="13"/>
      <c r="AC8972" s="13"/>
      <c r="AD8972" s="13"/>
      <c r="AE8972" s="13"/>
      <c r="AF8972" s="13"/>
      <c r="AG8972" s="13"/>
      <c r="AH8972" s="13"/>
      <c r="AI8972" s="13"/>
      <c r="AJ8972" s="13"/>
      <c r="AK8972" s="13"/>
      <c r="AL8972" s="13"/>
      <c r="AM8972" s="13"/>
      <c r="AN8972" s="13"/>
      <c r="AO8972" s="13"/>
      <c r="AP8972" s="13"/>
      <c r="AQ8972" s="13"/>
    </row>
    <row r="8973" spans="1:43" x14ac:dyDescent="0.3">
      <c r="A8973" s="12"/>
      <c r="B8973" s="13"/>
      <c r="C8973" s="13"/>
      <c r="D8973" s="13"/>
      <c r="E8973" s="13"/>
      <c r="F8973" s="13"/>
      <c r="G8973" s="13"/>
      <c r="H8973" s="13"/>
      <c r="I8973" s="13"/>
      <c r="J8973" s="13"/>
      <c r="K8973" s="13"/>
      <c r="L8973" s="13"/>
      <c r="M8973" s="13"/>
      <c r="N8973" s="13"/>
      <c r="O8973" s="13"/>
      <c r="P8973" s="13"/>
      <c r="Q8973" s="13"/>
      <c r="R8973" s="13"/>
      <c r="S8973" s="13"/>
      <c r="T8973" s="13"/>
      <c r="U8973" s="13"/>
      <c r="V8973" s="13"/>
      <c r="W8973" s="13"/>
      <c r="X8973" s="13"/>
      <c r="Y8973" s="13"/>
      <c r="Z8973" s="13"/>
      <c r="AA8973" s="13"/>
      <c r="AB8973" s="13"/>
      <c r="AC8973" s="13"/>
      <c r="AD8973" s="13"/>
      <c r="AE8973" s="13"/>
      <c r="AF8973" s="13"/>
      <c r="AG8973" s="13"/>
      <c r="AH8973" s="13"/>
      <c r="AI8973" s="13"/>
      <c r="AJ8973" s="13"/>
      <c r="AK8973" s="13"/>
      <c r="AL8973" s="13"/>
      <c r="AM8973" s="13"/>
      <c r="AN8973" s="13"/>
      <c r="AO8973" s="13"/>
      <c r="AP8973" s="13"/>
      <c r="AQ8973" s="13"/>
    </row>
    <row r="8974" spans="1:43" x14ac:dyDescent="0.3">
      <c r="A8974" s="12"/>
      <c r="B8974" s="13"/>
      <c r="C8974" s="13"/>
      <c r="D8974" s="13"/>
      <c r="E8974" s="13"/>
      <c r="F8974" s="13"/>
      <c r="G8974" s="13"/>
      <c r="H8974" s="13"/>
      <c r="I8974" s="13"/>
      <c r="J8974" s="13"/>
      <c r="K8974" s="13"/>
      <c r="L8974" s="13"/>
      <c r="M8974" s="13"/>
      <c r="N8974" s="13"/>
      <c r="O8974" s="13"/>
      <c r="P8974" s="13"/>
      <c r="Q8974" s="13"/>
      <c r="R8974" s="13"/>
      <c r="S8974" s="13"/>
      <c r="T8974" s="13"/>
      <c r="U8974" s="13"/>
      <c r="V8974" s="13"/>
      <c r="W8974" s="13"/>
      <c r="X8974" s="13"/>
      <c r="Y8974" s="13"/>
      <c r="Z8974" s="13"/>
      <c r="AA8974" s="13"/>
      <c r="AB8974" s="13"/>
      <c r="AC8974" s="13"/>
      <c r="AD8974" s="13"/>
      <c r="AE8974" s="13"/>
      <c r="AF8974" s="13"/>
      <c r="AG8974" s="13"/>
      <c r="AH8974" s="13"/>
      <c r="AI8974" s="13"/>
      <c r="AJ8974" s="13"/>
      <c r="AK8974" s="13"/>
      <c r="AL8974" s="13"/>
      <c r="AM8974" s="13"/>
      <c r="AN8974" s="13"/>
      <c r="AO8974" s="13"/>
      <c r="AP8974" s="13"/>
      <c r="AQ8974" s="13"/>
    </row>
    <row r="8975" spans="1:43" x14ac:dyDescent="0.3">
      <c r="A8975" s="12"/>
      <c r="B8975" s="13"/>
      <c r="C8975" s="13"/>
      <c r="D8975" s="13"/>
      <c r="E8975" s="13"/>
      <c r="F8975" s="13"/>
      <c r="G8975" s="13"/>
      <c r="H8975" s="13"/>
      <c r="I8975" s="13"/>
      <c r="J8975" s="13"/>
      <c r="K8975" s="13"/>
      <c r="L8975" s="13"/>
      <c r="M8975" s="13"/>
      <c r="N8975" s="13"/>
      <c r="O8975" s="13"/>
      <c r="P8975" s="13"/>
      <c r="Q8975" s="13"/>
      <c r="R8975" s="13"/>
      <c r="S8975" s="13"/>
      <c r="T8975" s="13"/>
      <c r="U8975" s="13"/>
      <c r="V8975" s="13"/>
      <c r="W8975" s="13"/>
      <c r="X8975" s="13"/>
      <c r="Y8975" s="13"/>
      <c r="Z8975" s="13"/>
      <c r="AA8975" s="13"/>
      <c r="AB8975" s="13"/>
      <c r="AC8975" s="13"/>
      <c r="AD8975" s="13"/>
      <c r="AE8975" s="13"/>
      <c r="AF8975" s="13"/>
      <c r="AG8975" s="13"/>
      <c r="AH8975" s="13"/>
      <c r="AI8975" s="13"/>
      <c r="AJ8975" s="13"/>
      <c r="AK8975" s="13"/>
      <c r="AL8975" s="13"/>
      <c r="AM8975" s="13"/>
      <c r="AN8975" s="13"/>
      <c r="AO8975" s="13"/>
      <c r="AP8975" s="13"/>
      <c r="AQ8975" s="13"/>
    </row>
    <row r="8976" spans="1:43" x14ac:dyDescent="0.3">
      <c r="A8976" s="12"/>
      <c r="B8976" s="13"/>
      <c r="C8976" s="13"/>
      <c r="D8976" s="13"/>
      <c r="E8976" s="13"/>
      <c r="F8976" s="13"/>
      <c r="G8976" s="13"/>
      <c r="H8976" s="13"/>
      <c r="I8976" s="13"/>
      <c r="J8976" s="13"/>
      <c r="K8976" s="13"/>
      <c r="L8976" s="13"/>
      <c r="M8976" s="13"/>
      <c r="N8976" s="13"/>
      <c r="O8976" s="13"/>
      <c r="P8976" s="13"/>
      <c r="Q8976" s="13"/>
      <c r="R8976" s="13"/>
      <c r="S8976" s="13"/>
      <c r="T8976" s="13"/>
      <c r="U8976" s="13"/>
      <c r="V8976" s="13"/>
      <c r="W8976" s="13"/>
      <c r="X8976" s="13"/>
      <c r="Y8976" s="13"/>
      <c r="Z8976" s="13"/>
      <c r="AA8976" s="13"/>
      <c r="AB8976" s="13"/>
      <c r="AC8976" s="13"/>
      <c r="AD8976" s="13"/>
      <c r="AE8976" s="13"/>
      <c r="AF8976" s="13"/>
      <c r="AG8976" s="13"/>
      <c r="AH8976" s="13"/>
      <c r="AI8976" s="13"/>
      <c r="AJ8976" s="13"/>
      <c r="AK8976" s="13"/>
      <c r="AL8976" s="13"/>
      <c r="AM8976" s="13"/>
      <c r="AN8976" s="13"/>
      <c r="AO8976" s="13"/>
      <c r="AP8976" s="13"/>
      <c r="AQ8976" s="13"/>
    </row>
    <row r="8977" spans="1:43" x14ac:dyDescent="0.3">
      <c r="A8977" s="12"/>
      <c r="B8977" s="13"/>
      <c r="C8977" s="13"/>
      <c r="D8977" s="13"/>
      <c r="E8977" s="13"/>
      <c r="F8977" s="13"/>
      <c r="G8977" s="13"/>
      <c r="H8977" s="13"/>
      <c r="I8977" s="13"/>
      <c r="J8977" s="13"/>
      <c r="K8977" s="13"/>
      <c r="L8977" s="13"/>
      <c r="M8977" s="13"/>
      <c r="N8977" s="13"/>
      <c r="O8977" s="13"/>
      <c r="P8977" s="13"/>
      <c r="Q8977" s="13"/>
      <c r="R8977" s="13"/>
      <c r="S8977" s="13"/>
      <c r="T8977" s="13"/>
      <c r="U8977" s="13"/>
      <c r="V8977" s="13"/>
      <c r="W8977" s="13"/>
      <c r="X8977" s="13"/>
      <c r="Y8977" s="13"/>
      <c r="Z8977" s="13"/>
      <c r="AA8977" s="13"/>
      <c r="AB8977" s="13"/>
      <c r="AC8977" s="13"/>
      <c r="AD8977" s="13"/>
      <c r="AE8977" s="13"/>
      <c r="AF8977" s="13"/>
      <c r="AG8977" s="13"/>
      <c r="AH8977" s="13"/>
      <c r="AI8977" s="13"/>
      <c r="AJ8977" s="13"/>
      <c r="AK8977" s="13"/>
      <c r="AL8977" s="13"/>
      <c r="AM8977" s="13"/>
      <c r="AN8977" s="13"/>
      <c r="AO8977" s="13"/>
      <c r="AP8977" s="13"/>
      <c r="AQ8977" s="13"/>
    </row>
    <row r="8978" spans="1:43" x14ac:dyDescent="0.3">
      <c r="A8978" s="12"/>
      <c r="B8978" s="13"/>
      <c r="C8978" s="13"/>
      <c r="D8978" s="13"/>
      <c r="E8978" s="13"/>
      <c r="F8978" s="13"/>
      <c r="G8978" s="13"/>
      <c r="H8978" s="13"/>
      <c r="I8978" s="13"/>
      <c r="J8978" s="13"/>
      <c r="K8978" s="13"/>
      <c r="L8978" s="13"/>
      <c r="M8978" s="13"/>
      <c r="N8978" s="13"/>
      <c r="O8978" s="13"/>
      <c r="P8978" s="13"/>
      <c r="Q8978" s="13"/>
      <c r="R8978" s="13"/>
      <c r="S8978" s="13"/>
      <c r="T8978" s="13"/>
      <c r="U8978" s="13"/>
      <c r="V8978" s="13"/>
      <c r="W8978" s="13"/>
      <c r="X8978" s="13"/>
      <c r="Y8978" s="13"/>
      <c r="Z8978" s="13"/>
      <c r="AA8978" s="13"/>
      <c r="AB8978" s="13"/>
      <c r="AC8978" s="13"/>
      <c r="AD8978" s="13"/>
      <c r="AE8978" s="13"/>
      <c r="AF8978" s="13"/>
      <c r="AG8978" s="13"/>
      <c r="AH8978" s="13"/>
      <c r="AI8978" s="13"/>
      <c r="AJ8978" s="13"/>
      <c r="AK8978" s="13"/>
      <c r="AL8978" s="13"/>
      <c r="AM8978" s="13"/>
      <c r="AN8978" s="13"/>
      <c r="AO8978" s="13"/>
      <c r="AP8978" s="13"/>
      <c r="AQ8978" s="13"/>
    </row>
    <row r="8979" spans="1:43" x14ac:dyDescent="0.3">
      <c r="A8979" s="12"/>
      <c r="B8979" s="13"/>
      <c r="C8979" s="13"/>
      <c r="D8979" s="13"/>
      <c r="E8979" s="13"/>
      <c r="F8979" s="13"/>
      <c r="G8979" s="13"/>
      <c r="H8979" s="13"/>
      <c r="I8979" s="13"/>
      <c r="J8979" s="13"/>
      <c r="K8979" s="13"/>
      <c r="L8979" s="13"/>
      <c r="M8979" s="13"/>
      <c r="N8979" s="13"/>
      <c r="O8979" s="13"/>
      <c r="P8979" s="13"/>
      <c r="Q8979" s="13"/>
      <c r="R8979" s="13"/>
      <c r="S8979" s="13"/>
      <c r="T8979" s="13"/>
      <c r="U8979" s="13"/>
      <c r="V8979" s="13"/>
      <c r="W8979" s="13"/>
      <c r="X8979" s="13"/>
      <c r="Y8979" s="13"/>
      <c r="Z8979" s="13"/>
      <c r="AA8979" s="13"/>
      <c r="AB8979" s="13"/>
      <c r="AC8979" s="13"/>
      <c r="AD8979" s="13"/>
      <c r="AE8979" s="13"/>
      <c r="AF8979" s="13"/>
      <c r="AG8979" s="13"/>
      <c r="AH8979" s="13"/>
      <c r="AI8979" s="13"/>
      <c r="AJ8979" s="13"/>
      <c r="AK8979" s="13"/>
      <c r="AL8979" s="13"/>
      <c r="AM8979" s="13"/>
      <c r="AN8979" s="13"/>
      <c r="AO8979" s="13"/>
      <c r="AP8979" s="13"/>
      <c r="AQ8979" s="13"/>
    </row>
    <row r="8980" spans="1:43" x14ac:dyDescent="0.3">
      <c r="A8980" s="12"/>
      <c r="B8980" s="13"/>
      <c r="C8980" s="13"/>
      <c r="D8980" s="13"/>
      <c r="E8980" s="13"/>
      <c r="F8980" s="13"/>
      <c r="G8980" s="13"/>
      <c r="H8980" s="13"/>
      <c r="I8980" s="13"/>
      <c r="J8980" s="13"/>
      <c r="K8980" s="13"/>
      <c r="L8980" s="13"/>
      <c r="M8980" s="13"/>
      <c r="N8980" s="13"/>
      <c r="O8980" s="13"/>
      <c r="P8980" s="13"/>
      <c r="Q8980" s="13"/>
      <c r="R8980" s="13"/>
      <c r="S8980" s="13"/>
      <c r="T8980" s="13"/>
      <c r="U8980" s="13"/>
      <c r="V8980" s="13"/>
      <c r="W8980" s="13"/>
      <c r="X8980" s="13"/>
      <c r="Y8980" s="13"/>
      <c r="Z8980" s="13"/>
      <c r="AA8980" s="13"/>
      <c r="AB8980" s="13"/>
      <c r="AC8980" s="13"/>
      <c r="AD8980" s="13"/>
      <c r="AE8980" s="13"/>
      <c r="AF8980" s="13"/>
      <c r="AG8980" s="13"/>
      <c r="AH8980" s="13"/>
      <c r="AI8980" s="13"/>
      <c r="AJ8980" s="13"/>
      <c r="AK8980" s="13"/>
      <c r="AL8980" s="13"/>
      <c r="AM8980" s="13"/>
      <c r="AN8980" s="13"/>
      <c r="AO8980" s="13"/>
      <c r="AP8980" s="13"/>
      <c r="AQ8980" s="13"/>
    </row>
    <row r="8981" spans="1:43" x14ac:dyDescent="0.3">
      <c r="A8981" s="12"/>
      <c r="B8981" s="13"/>
      <c r="C8981" s="13"/>
      <c r="D8981" s="13"/>
      <c r="E8981" s="13"/>
      <c r="F8981" s="13"/>
      <c r="G8981" s="13"/>
      <c r="H8981" s="13"/>
      <c r="I8981" s="13"/>
      <c r="J8981" s="13"/>
      <c r="K8981" s="13"/>
      <c r="L8981" s="13"/>
      <c r="M8981" s="13"/>
      <c r="N8981" s="13"/>
      <c r="O8981" s="13"/>
      <c r="P8981" s="13"/>
      <c r="Q8981" s="13"/>
      <c r="R8981" s="13"/>
      <c r="S8981" s="13"/>
      <c r="T8981" s="13"/>
      <c r="U8981" s="13"/>
      <c r="V8981" s="13"/>
      <c r="W8981" s="13"/>
      <c r="X8981" s="13"/>
      <c r="Y8981" s="13"/>
      <c r="Z8981" s="13"/>
      <c r="AA8981" s="13"/>
      <c r="AB8981" s="13"/>
      <c r="AC8981" s="13"/>
      <c r="AD8981" s="13"/>
      <c r="AE8981" s="13"/>
      <c r="AF8981" s="13"/>
      <c r="AG8981" s="13"/>
      <c r="AH8981" s="13"/>
      <c r="AI8981" s="13"/>
      <c r="AJ8981" s="13"/>
      <c r="AK8981" s="13"/>
      <c r="AL8981" s="13"/>
      <c r="AM8981" s="13"/>
      <c r="AN8981" s="13"/>
      <c r="AO8981" s="13"/>
      <c r="AP8981" s="13"/>
      <c r="AQ8981" s="13"/>
    </row>
    <row r="8982" spans="1:43" x14ac:dyDescent="0.3">
      <c r="A8982" s="12"/>
      <c r="B8982" s="13"/>
      <c r="C8982" s="13"/>
      <c r="D8982" s="13"/>
      <c r="E8982" s="13"/>
      <c r="F8982" s="13"/>
      <c r="G8982" s="13"/>
      <c r="H8982" s="13"/>
      <c r="I8982" s="13"/>
      <c r="J8982" s="13"/>
      <c r="K8982" s="13"/>
      <c r="L8982" s="13"/>
      <c r="M8982" s="13"/>
      <c r="N8982" s="13"/>
      <c r="O8982" s="13"/>
      <c r="P8982" s="13"/>
      <c r="Q8982" s="13"/>
      <c r="R8982" s="13"/>
      <c r="S8982" s="13"/>
      <c r="T8982" s="13"/>
      <c r="U8982" s="13"/>
      <c r="V8982" s="13"/>
      <c r="W8982" s="13"/>
      <c r="X8982" s="13"/>
      <c r="Y8982" s="13"/>
      <c r="Z8982" s="13"/>
      <c r="AA8982" s="13"/>
      <c r="AB8982" s="13"/>
      <c r="AC8982" s="13"/>
      <c r="AD8982" s="13"/>
      <c r="AE8982" s="13"/>
      <c r="AF8982" s="13"/>
      <c r="AG8982" s="13"/>
      <c r="AH8982" s="13"/>
      <c r="AI8982" s="13"/>
      <c r="AJ8982" s="13"/>
      <c r="AK8982" s="13"/>
      <c r="AL8982" s="13"/>
      <c r="AM8982" s="13"/>
      <c r="AN8982" s="13"/>
      <c r="AO8982" s="13"/>
      <c r="AP8982" s="13"/>
      <c r="AQ8982" s="13"/>
    </row>
    <row r="8983" spans="1:43" x14ac:dyDescent="0.3">
      <c r="A8983" s="12"/>
      <c r="B8983" s="13"/>
      <c r="C8983" s="13"/>
      <c r="D8983" s="13"/>
      <c r="E8983" s="13"/>
      <c r="F8983" s="13"/>
      <c r="G8983" s="13"/>
      <c r="H8983" s="13"/>
      <c r="I8983" s="13"/>
      <c r="J8983" s="13"/>
      <c r="K8983" s="13"/>
      <c r="L8983" s="13"/>
      <c r="M8983" s="13"/>
      <c r="N8983" s="13"/>
      <c r="O8983" s="13"/>
      <c r="P8983" s="13"/>
      <c r="Q8983" s="13"/>
      <c r="R8983" s="13"/>
      <c r="S8983" s="13"/>
      <c r="T8983" s="13"/>
      <c r="U8983" s="13"/>
      <c r="V8983" s="13"/>
      <c r="W8983" s="13"/>
      <c r="X8983" s="13"/>
      <c r="Y8983" s="13"/>
      <c r="Z8983" s="13"/>
      <c r="AA8983" s="13"/>
      <c r="AB8983" s="13"/>
      <c r="AC8983" s="13"/>
      <c r="AD8983" s="13"/>
      <c r="AE8983" s="13"/>
      <c r="AF8983" s="13"/>
      <c r="AG8983" s="13"/>
      <c r="AH8983" s="13"/>
      <c r="AI8983" s="13"/>
      <c r="AJ8983" s="13"/>
      <c r="AK8983" s="13"/>
      <c r="AL8983" s="13"/>
      <c r="AM8983" s="13"/>
      <c r="AN8983" s="13"/>
      <c r="AO8983" s="13"/>
      <c r="AP8983" s="13"/>
      <c r="AQ8983" s="13"/>
    </row>
    <row r="8984" spans="1:43" x14ac:dyDescent="0.3">
      <c r="A8984" s="12"/>
      <c r="B8984" s="13"/>
      <c r="C8984" s="13"/>
      <c r="D8984" s="13"/>
      <c r="E8984" s="13"/>
      <c r="F8984" s="13"/>
      <c r="G8984" s="13"/>
      <c r="H8984" s="13"/>
      <c r="I8984" s="13"/>
      <c r="J8984" s="13"/>
      <c r="K8984" s="13"/>
      <c r="L8984" s="13"/>
      <c r="M8984" s="13"/>
      <c r="N8984" s="13"/>
      <c r="O8984" s="13"/>
      <c r="P8984" s="13"/>
      <c r="Q8984" s="13"/>
      <c r="R8984" s="13"/>
      <c r="S8984" s="13"/>
      <c r="T8984" s="13"/>
      <c r="U8984" s="13"/>
      <c r="V8984" s="13"/>
      <c r="W8984" s="13"/>
      <c r="X8984" s="13"/>
      <c r="Y8984" s="13"/>
      <c r="Z8984" s="13"/>
      <c r="AA8984" s="13"/>
      <c r="AB8984" s="13"/>
      <c r="AC8984" s="13"/>
      <c r="AD8984" s="13"/>
      <c r="AE8984" s="13"/>
      <c r="AF8984" s="13"/>
      <c r="AG8984" s="13"/>
      <c r="AH8984" s="13"/>
      <c r="AI8984" s="13"/>
      <c r="AJ8984" s="13"/>
      <c r="AK8984" s="13"/>
      <c r="AL8984" s="13"/>
      <c r="AM8984" s="13"/>
      <c r="AN8984" s="13"/>
      <c r="AO8984" s="13"/>
      <c r="AP8984" s="13"/>
      <c r="AQ8984" s="13"/>
    </row>
    <row r="8985" spans="1:43" x14ac:dyDescent="0.3">
      <c r="A8985" s="12"/>
      <c r="B8985" s="13"/>
      <c r="C8985" s="13"/>
      <c r="D8985" s="13"/>
      <c r="E8985" s="13"/>
      <c r="F8985" s="13"/>
      <c r="G8985" s="13"/>
      <c r="H8985" s="13"/>
      <c r="I8985" s="13"/>
      <c r="J8985" s="13"/>
      <c r="K8985" s="13"/>
      <c r="L8985" s="13"/>
      <c r="M8985" s="13"/>
      <c r="N8985" s="13"/>
      <c r="O8985" s="13"/>
      <c r="P8985" s="13"/>
      <c r="Q8985" s="13"/>
      <c r="R8985" s="13"/>
      <c r="S8985" s="13"/>
      <c r="T8985" s="13"/>
      <c r="U8985" s="13"/>
      <c r="V8985" s="13"/>
      <c r="W8985" s="13"/>
      <c r="X8985" s="13"/>
      <c r="Y8985" s="13"/>
      <c r="Z8985" s="13"/>
      <c r="AA8985" s="13"/>
      <c r="AB8985" s="13"/>
      <c r="AC8985" s="13"/>
      <c r="AD8985" s="13"/>
      <c r="AE8985" s="13"/>
      <c r="AF8985" s="13"/>
      <c r="AG8985" s="13"/>
      <c r="AH8985" s="13"/>
      <c r="AI8985" s="13"/>
      <c r="AJ8985" s="13"/>
      <c r="AK8985" s="13"/>
      <c r="AL8985" s="13"/>
      <c r="AM8985" s="13"/>
      <c r="AN8985" s="13"/>
      <c r="AO8985" s="13"/>
      <c r="AP8985" s="13"/>
      <c r="AQ8985" s="13"/>
    </row>
    <row r="8986" spans="1:43" x14ac:dyDescent="0.3">
      <c r="A8986" s="12"/>
      <c r="B8986" s="13"/>
      <c r="C8986" s="13"/>
      <c r="D8986" s="13"/>
      <c r="E8986" s="13"/>
      <c r="F8986" s="13"/>
      <c r="G8986" s="13"/>
      <c r="H8986" s="13"/>
      <c r="I8986" s="13"/>
      <c r="J8986" s="13"/>
      <c r="K8986" s="13"/>
      <c r="L8986" s="13"/>
      <c r="M8986" s="13"/>
      <c r="N8986" s="13"/>
      <c r="O8986" s="13"/>
      <c r="P8986" s="13"/>
      <c r="Q8986" s="13"/>
      <c r="R8986" s="13"/>
      <c r="S8986" s="13"/>
      <c r="T8986" s="13"/>
      <c r="U8986" s="13"/>
      <c r="V8986" s="13"/>
      <c r="W8986" s="13"/>
      <c r="X8986" s="13"/>
      <c r="Y8986" s="13"/>
      <c r="Z8986" s="13"/>
      <c r="AA8986" s="13"/>
      <c r="AB8986" s="13"/>
      <c r="AC8986" s="13"/>
      <c r="AD8986" s="13"/>
      <c r="AE8986" s="13"/>
      <c r="AF8986" s="13"/>
      <c r="AG8986" s="13"/>
      <c r="AH8986" s="13"/>
      <c r="AI8986" s="13"/>
      <c r="AJ8986" s="13"/>
      <c r="AK8986" s="13"/>
      <c r="AL8986" s="13"/>
      <c r="AM8986" s="13"/>
      <c r="AN8986" s="13"/>
      <c r="AO8986" s="13"/>
      <c r="AP8986" s="13"/>
      <c r="AQ8986" s="13"/>
    </row>
    <row r="8987" spans="1:43" x14ac:dyDescent="0.3">
      <c r="A8987" s="12"/>
      <c r="B8987" s="13"/>
      <c r="C8987" s="13"/>
      <c r="D8987" s="13"/>
      <c r="E8987" s="13"/>
      <c r="F8987" s="13"/>
      <c r="G8987" s="13"/>
      <c r="H8987" s="13"/>
      <c r="I8987" s="13"/>
      <c r="J8987" s="13"/>
      <c r="K8987" s="13"/>
      <c r="L8987" s="13"/>
      <c r="M8987" s="13"/>
      <c r="N8987" s="13"/>
      <c r="O8987" s="13"/>
      <c r="P8987" s="13"/>
      <c r="Q8987" s="13"/>
      <c r="R8987" s="13"/>
      <c r="S8987" s="13"/>
      <c r="T8987" s="13"/>
      <c r="U8987" s="13"/>
      <c r="V8987" s="13"/>
      <c r="W8987" s="13"/>
      <c r="X8987" s="13"/>
      <c r="Y8987" s="13"/>
      <c r="Z8987" s="13"/>
      <c r="AA8987" s="13"/>
      <c r="AB8987" s="13"/>
      <c r="AC8987" s="13"/>
      <c r="AD8987" s="13"/>
      <c r="AE8987" s="13"/>
      <c r="AF8987" s="13"/>
      <c r="AG8987" s="13"/>
      <c r="AH8987" s="13"/>
      <c r="AI8987" s="13"/>
      <c r="AJ8987" s="13"/>
      <c r="AK8987" s="13"/>
      <c r="AL8987" s="13"/>
      <c r="AM8987" s="13"/>
      <c r="AN8987" s="13"/>
      <c r="AO8987" s="13"/>
      <c r="AP8987" s="13"/>
      <c r="AQ8987" s="13"/>
    </row>
    <row r="8988" spans="1:43" x14ac:dyDescent="0.3">
      <c r="A8988" s="12"/>
      <c r="B8988" s="13"/>
      <c r="C8988" s="13"/>
      <c r="D8988" s="13"/>
      <c r="E8988" s="13"/>
      <c r="F8988" s="13"/>
      <c r="G8988" s="13"/>
      <c r="H8988" s="13"/>
      <c r="I8988" s="13"/>
      <c r="J8988" s="13"/>
      <c r="K8988" s="13"/>
      <c r="L8988" s="13"/>
      <c r="M8988" s="13"/>
      <c r="N8988" s="13"/>
      <c r="O8988" s="13"/>
      <c r="P8988" s="13"/>
      <c r="Q8988" s="13"/>
      <c r="R8988" s="13"/>
      <c r="S8988" s="13"/>
      <c r="T8988" s="13"/>
      <c r="U8988" s="13"/>
      <c r="V8988" s="13"/>
      <c r="W8988" s="13"/>
      <c r="X8988" s="13"/>
      <c r="Y8988" s="13"/>
      <c r="Z8988" s="13"/>
      <c r="AA8988" s="13"/>
      <c r="AB8988" s="13"/>
      <c r="AC8988" s="13"/>
      <c r="AD8988" s="13"/>
      <c r="AE8988" s="13"/>
      <c r="AF8988" s="13"/>
      <c r="AG8988" s="13"/>
      <c r="AH8988" s="13"/>
      <c r="AI8988" s="13"/>
      <c r="AJ8988" s="13"/>
      <c r="AK8988" s="13"/>
      <c r="AL8988" s="13"/>
      <c r="AM8988" s="13"/>
      <c r="AN8988" s="13"/>
      <c r="AO8988" s="13"/>
      <c r="AP8988" s="13"/>
      <c r="AQ8988" s="13"/>
    </row>
    <row r="8989" spans="1:43" x14ac:dyDescent="0.3">
      <c r="A8989" s="12"/>
      <c r="B8989" s="13"/>
      <c r="C8989" s="13"/>
      <c r="D8989" s="13"/>
      <c r="E8989" s="13"/>
      <c r="F8989" s="13"/>
      <c r="G8989" s="13"/>
      <c r="H8989" s="13"/>
      <c r="I8989" s="13"/>
      <c r="J8989" s="13"/>
      <c r="K8989" s="13"/>
      <c r="L8989" s="13"/>
      <c r="M8989" s="13"/>
      <c r="N8989" s="13"/>
      <c r="O8989" s="13"/>
      <c r="P8989" s="13"/>
      <c r="Q8989" s="13"/>
      <c r="R8989" s="13"/>
      <c r="S8989" s="13"/>
      <c r="T8989" s="13"/>
      <c r="U8989" s="13"/>
      <c r="V8989" s="13"/>
      <c r="W8989" s="13"/>
      <c r="X8989" s="13"/>
      <c r="Y8989" s="13"/>
      <c r="Z8989" s="13"/>
      <c r="AA8989" s="13"/>
      <c r="AB8989" s="13"/>
      <c r="AC8989" s="13"/>
      <c r="AD8989" s="13"/>
      <c r="AE8989" s="13"/>
      <c r="AF8989" s="13"/>
      <c r="AG8989" s="13"/>
      <c r="AH8989" s="13"/>
      <c r="AI8989" s="13"/>
      <c r="AJ8989" s="13"/>
      <c r="AK8989" s="13"/>
      <c r="AL8989" s="13"/>
      <c r="AM8989" s="13"/>
      <c r="AN8989" s="13"/>
      <c r="AO8989" s="13"/>
      <c r="AP8989" s="13"/>
      <c r="AQ8989" s="13"/>
    </row>
    <row r="8990" spans="1:43" x14ac:dyDescent="0.3">
      <c r="A8990" s="12"/>
      <c r="B8990" s="13"/>
      <c r="C8990" s="13"/>
      <c r="D8990" s="13"/>
      <c r="E8990" s="13"/>
      <c r="F8990" s="13"/>
      <c r="G8990" s="13"/>
      <c r="H8990" s="13"/>
      <c r="I8990" s="13"/>
      <c r="J8990" s="13"/>
      <c r="K8990" s="13"/>
      <c r="L8990" s="13"/>
      <c r="M8990" s="13"/>
      <c r="N8990" s="13"/>
      <c r="O8990" s="13"/>
      <c r="P8990" s="13"/>
      <c r="Q8990" s="13"/>
      <c r="R8990" s="13"/>
      <c r="S8990" s="13"/>
      <c r="T8990" s="13"/>
      <c r="U8990" s="13"/>
      <c r="V8990" s="13"/>
      <c r="W8990" s="13"/>
      <c r="X8990" s="13"/>
      <c r="Y8990" s="13"/>
      <c r="Z8990" s="13"/>
      <c r="AA8990" s="13"/>
      <c r="AB8990" s="13"/>
      <c r="AC8990" s="13"/>
      <c r="AD8990" s="13"/>
      <c r="AE8990" s="13"/>
      <c r="AF8990" s="13"/>
      <c r="AG8990" s="13"/>
      <c r="AH8990" s="13"/>
      <c r="AI8990" s="13"/>
      <c r="AJ8990" s="13"/>
      <c r="AK8990" s="13"/>
      <c r="AL8990" s="13"/>
      <c r="AM8990" s="13"/>
      <c r="AN8990" s="13"/>
      <c r="AO8990" s="13"/>
      <c r="AP8990" s="13"/>
      <c r="AQ8990" s="13"/>
    </row>
    <row r="8991" spans="1:43" x14ac:dyDescent="0.3">
      <c r="A8991" s="12"/>
      <c r="B8991" s="13"/>
      <c r="C8991" s="13"/>
      <c r="D8991" s="13"/>
      <c r="E8991" s="13"/>
      <c r="F8991" s="13"/>
      <c r="G8991" s="13"/>
      <c r="H8991" s="13"/>
      <c r="I8991" s="13"/>
      <c r="J8991" s="13"/>
      <c r="K8991" s="13"/>
      <c r="L8991" s="13"/>
      <c r="M8991" s="13"/>
      <c r="N8991" s="13"/>
      <c r="O8991" s="13"/>
      <c r="P8991" s="13"/>
      <c r="Q8991" s="13"/>
      <c r="R8991" s="13"/>
      <c r="S8991" s="13"/>
      <c r="T8991" s="13"/>
      <c r="U8991" s="13"/>
      <c r="V8991" s="13"/>
      <c r="W8991" s="13"/>
      <c r="X8991" s="13"/>
      <c r="Y8991" s="13"/>
      <c r="Z8991" s="13"/>
      <c r="AA8991" s="13"/>
      <c r="AB8991" s="13"/>
      <c r="AC8991" s="13"/>
      <c r="AD8991" s="13"/>
      <c r="AE8991" s="13"/>
      <c r="AF8991" s="13"/>
      <c r="AG8991" s="13"/>
      <c r="AH8991" s="13"/>
      <c r="AI8991" s="13"/>
      <c r="AJ8991" s="13"/>
      <c r="AK8991" s="13"/>
      <c r="AL8991" s="13"/>
      <c r="AM8991" s="13"/>
      <c r="AN8991" s="13"/>
      <c r="AO8991" s="13"/>
      <c r="AP8991" s="13"/>
      <c r="AQ8991" s="13"/>
    </row>
    <row r="8992" spans="1:43" x14ac:dyDescent="0.3">
      <c r="A8992" s="12"/>
      <c r="B8992" s="13"/>
      <c r="C8992" s="13"/>
      <c r="D8992" s="13"/>
      <c r="E8992" s="13"/>
      <c r="F8992" s="13"/>
      <c r="G8992" s="13"/>
      <c r="H8992" s="13"/>
      <c r="I8992" s="13"/>
      <c r="J8992" s="13"/>
      <c r="K8992" s="13"/>
      <c r="L8992" s="13"/>
      <c r="M8992" s="13"/>
      <c r="N8992" s="13"/>
      <c r="O8992" s="13"/>
      <c r="P8992" s="13"/>
      <c r="Q8992" s="13"/>
      <c r="R8992" s="13"/>
      <c r="S8992" s="13"/>
      <c r="T8992" s="13"/>
      <c r="U8992" s="13"/>
      <c r="V8992" s="13"/>
      <c r="W8992" s="13"/>
      <c r="X8992" s="13"/>
      <c r="Y8992" s="13"/>
      <c r="Z8992" s="13"/>
      <c r="AA8992" s="13"/>
      <c r="AB8992" s="13"/>
      <c r="AC8992" s="13"/>
      <c r="AD8992" s="13"/>
      <c r="AE8992" s="13"/>
      <c r="AF8992" s="13"/>
      <c r="AG8992" s="13"/>
      <c r="AH8992" s="13"/>
      <c r="AI8992" s="13"/>
      <c r="AJ8992" s="13"/>
      <c r="AK8992" s="13"/>
      <c r="AL8992" s="13"/>
      <c r="AM8992" s="13"/>
      <c r="AN8992" s="13"/>
      <c r="AO8992" s="13"/>
      <c r="AP8992" s="13"/>
      <c r="AQ8992" s="13"/>
    </row>
    <row r="8993" spans="1:43" x14ac:dyDescent="0.3">
      <c r="A8993" s="12"/>
      <c r="B8993" s="13"/>
      <c r="C8993" s="13"/>
      <c r="D8993" s="13"/>
      <c r="E8993" s="13"/>
      <c r="F8993" s="13"/>
      <c r="G8993" s="13"/>
      <c r="H8993" s="13"/>
      <c r="I8993" s="13"/>
      <c r="J8993" s="13"/>
      <c r="K8993" s="13"/>
      <c r="L8993" s="13"/>
      <c r="M8993" s="13"/>
      <c r="N8993" s="13"/>
      <c r="O8993" s="13"/>
      <c r="P8993" s="13"/>
      <c r="Q8993" s="13"/>
      <c r="R8993" s="13"/>
      <c r="S8993" s="13"/>
      <c r="T8993" s="13"/>
      <c r="U8993" s="13"/>
      <c r="V8993" s="13"/>
      <c r="W8993" s="13"/>
      <c r="X8993" s="13"/>
      <c r="Y8993" s="13"/>
      <c r="Z8993" s="13"/>
      <c r="AA8993" s="13"/>
      <c r="AB8993" s="13"/>
      <c r="AC8993" s="13"/>
      <c r="AD8993" s="13"/>
      <c r="AE8993" s="13"/>
      <c r="AF8993" s="13"/>
      <c r="AG8993" s="13"/>
      <c r="AH8993" s="13"/>
      <c r="AI8993" s="13"/>
      <c r="AJ8993" s="13"/>
      <c r="AK8993" s="13"/>
      <c r="AL8993" s="13"/>
      <c r="AM8993" s="13"/>
      <c r="AN8993" s="13"/>
      <c r="AO8993" s="13"/>
      <c r="AP8993" s="13"/>
      <c r="AQ8993" s="13"/>
    </row>
    <row r="8994" spans="1:43" x14ac:dyDescent="0.3">
      <c r="A8994" s="12"/>
      <c r="B8994" s="13"/>
      <c r="C8994" s="13"/>
      <c r="D8994" s="13"/>
      <c r="E8994" s="13"/>
      <c r="F8994" s="13"/>
      <c r="G8994" s="13"/>
      <c r="H8994" s="13"/>
      <c r="I8994" s="13"/>
      <c r="J8994" s="13"/>
      <c r="K8994" s="13"/>
      <c r="L8994" s="13"/>
      <c r="M8994" s="13"/>
      <c r="N8994" s="13"/>
      <c r="O8994" s="13"/>
      <c r="P8994" s="13"/>
      <c r="Q8994" s="13"/>
      <c r="R8994" s="13"/>
      <c r="S8994" s="13"/>
      <c r="T8994" s="13"/>
      <c r="U8994" s="13"/>
      <c r="V8994" s="13"/>
      <c r="W8994" s="13"/>
      <c r="X8994" s="13"/>
      <c r="Y8994" s="13"/>
      <c r="Z8994" s="13"/>
      <c r="AA8994" s="13"/>
      <c r="AB8994" s="13"/>
      <c r="AC8994" s="13"/>
      <c r="AD8994" s="13"/>
      <c r="AE8994" s="13"/>
      <c r="AF8994" s="13"/>
      <c r="AG8994" s="13"/>
      <c r="AH8994" s="13"/>
      <c r="AI8994" s="13"/>
      <c r="AJ8994" s="13"/>
      <c r="AK8994" s="13"/>
      <c r="AL8994" s="13"/>
      <c r="AM8994" s="13"/>
      <c r="AN8994" s="13"/>
      <c r="AO8994" s="13"/>
      <c r="AP8994" s="13"/>
      <c r="AQ8994" s="13"/>
    </row>
    <row r="8995" spans="1:43" x14ac:dyDescent="0.3">
      <c r="A8995" s="12"/>
      <c r="B8995" s="13"/>
      <c r="C8995" s="13"/>
      <c r="D8995" s="13"/>
      <c r="E8995" s="13"/>
      <c r="F8995" s="13"/>
      <c r="G8995" s="13"/>
      <c r="H8995" s="13"/>
      <c r="I8995" s="13"/>
      <c r="J8995" s="13"/>
      <c r="K8995" s="13"/>
      <c r="L8995" s="13"/>
      <c r="M8995" s="13"/>
      <c r="N8995" s="13"/>
      <c r="O8995" s="13"/>
      <c r="P8995" s="13"/>
      <c r="Q8995" s="13"/>
      <c r="R8995" s="13"/>
      <c r="S8995" s="13"/>
      <c r="T8995" s="13"/>
      <c r="U8995" s="13"/>
      <c r="V8995" s="13"/>
      <c r="W8995" s="13"/>
      <c r="X8995" s="13"/>
      <c r="Y8995" s="13"/>
      <c r="Z8995" s="13"/>
      <c r="AA8995" s="13"/>
      <c r="AB8995" s="13"/>
      <c r="AC8995" s="13"/>
      <c r="AD8995" s="13"/>
      <c r="AE8995" s="13"/>
      <c r="AF8995" s="13"/>
      <c r="AG8995" s="13"/>
      <c r="AH8995" s="13"/>
      <c r="AI8995" s="13"/>
      <c r="AJ8995" s="13"/>
      <c r="AK8995" s="13"/>
      <c r="AL8995" s="13"/>
      <c r="AM8995" s="13"/>
      <c r="AN8995" s="13"/>
      <c r="AO8995" s="13"/>
      <c r="AP8995" s="13"/>
      <c r="AQ8995" s="13"/>
    </row>
    <row r="8996" spans="1:43" x14ac:dyDescent="0.3">
      <c r="A8996" s="12"/>
      <c r="B8996" s="13"/>
      <c r="C8996" s="13"/>
      <c r="D8996" s="13"/>
      <c r="E8996" s="13"/>
      <c r="F8996" s="13"/>
      <c r="G8996" s="13"/>
      <c r="H8996" s="13"/>
      <c r="I8996" s="13"/>
      <c r="J8996" s="13"/>
      <c r="K8996" s="13"/>
      <c r="L8996" s="13"/>
      <c r="M8996" s="13"/>
      <c r="N8996" s="13"/>
      <c r="O8996" s="13"/>
      <c r="P8996" s="13"/>
      <c r="Q8996" s="13"/>
      <c r="R8996" s="13"/>
      <c r="S8996" s="13"/>
      <c r="T8996" s="13"/>
      <c r="U8996" s="13"/>
      <c r="V8996" s="13"/>
      <c r="W8996" s="13"/>
      <c r="X8996" s="13"/>
      <c r="Y8996" s="13"/>
      <c r="Z8996" s="13"/>
      <c r="AA8996" s="13"/>
      <c r="AB8996" s="13"/>
      <c r="AC8996" s="13"/>
      <c r="AD8996" s="13"/>
      <c r="AE8996" s="13"/>
      <c r="AF8996" s="13"/>
      <c r="AG8996" s="13"/>
      <c r="AH8996" s="13"/>
      <c r="AI8996" s="13"/>
      <c r="AJ8996" s="13"/>
      <c r="AK8996" s="13"/>
      <c r="AL8996" s="13"/>
      <c r="AM8996" s="13"/>
      <c r="AN8996" s="13"/>
      <c r="AO8996" s="13"/>
      <c r="AP8996" s="13"/>
      <c r="AQ8996" s="13"/>
    </row>
    <row r="8997" spans="1:43" x14ac:dyDescent="0.3">
      <c r="A8997" s="12"/>
      <c r="B8997" s="13"/>
      <c r="C8997" s="13"/>
      <c r="D8997" s="13"/>
      <c r="E8997" s="13"/>
      <c r="F8997" s="13"/>
      <c r="G8997" s="13"/>
      <c r="H8997" s="13"/>
      <c r="I8997" s="13"/>
      <c r="J8997" s="13"/>
      <c r="K8997" s="13"/>
      <c r="L8997" s="13"/>
      <c r="M8997" s="13"/>
      <c r="N8997" s="13"/>
      <c r="O8997" s="13"/>
      <c r="P8997" s="13"/>
      <c r="Q8997" s="13"/>
      <c r="R8997" s="13"/>
      <c r="S8997" s="13"/>
      <c r="T8997" s="13"/>
      <c r="U8997" s="13"/>
      <c r="V8997" s="13"/>
      <c r="W8997" s="13"/>
      <c r="X8997" s="13"/>
      <c r="Y8997" s="13"/>
      <c r="Z8997" s="13"/>
      <c r="AA8997" s="13"/>
      <c r="AB8997" s="13"/>
      <c r="AC8997" s="13"/>
      <c r="AD8997" s="13"/>
      <c r="AE8997" s="13"/>
      <c r="AF8997" s="13"/>
      <c r="AG8997" s="13"/>
      <c r="AH8997" s="13"/>
      <c r="AI8997" s="13"/>
      <c r="AJ8997" s="13"/>
      <c r="AK8997" s="13"/>
      <c r="AL8997" s="13"/>
      <c r="AM8997" s="13"/>
      <c r="AN8997" s="13"/>
      <c r="AO8997" s="13"/>
      <c r="AP8997" s="13"/>
      <c r="AQ8997" s="13"/>
    </row>
    <row r="8998" spans="1:43" x14ac:dyDescent="0.3">
      <c r="A8998" s="12"/>
      <c r="B8998" s="13"/>
      <c r="C8998" s="13"/>
      <c r="D8998" s="13"/>
      <c r="E8998" s="13"/>
      <c r="F8998" s="13"/>
      <c r="G8998" s="13"/>
      <c r="H8998" s="13"/>
      <c r="I8998" s="13"/>
      <c r="J8998" s="13"/>
      <c r="K8998" s="13"/>
      <c r="L8998" s="13"/>
      <c r="M8998" s="13"/>
      <c r="N8998" s="13"/>
      <c r="O8998" s="13"/>
      <c r="P8998" s="13"/>
      <c r="Q8998" s="13"/>
      <c r="R8998" s="13"/>
      <c r="S8998" s="13"/>
      <c r="T8998" s="13"/>
      <c r="U8998" s="13"/>
      <c r="V8998" s="13"/>
      <c r="W8998" s="13"/>
      <c r="X8998" s="13"/>
      <c r="Y8998" s="13"/>
      <c r="Z8998" s="13"/>
      <c r="AA8998" s="13"/>
      <c r="AB8998" s="13"/>
      <c r="AC8998" s="13"/>
      <c r="AD8998" s="13"/>
      <c r="AE8998" s="13"/>
      <c r="AF8998" s="13"/>
      <c r="AG8998" s="13"/>
      <c r="AH8998" s="13"/>
      <c r="AI8998" s="13"/>
      <c r="AJ8998" s="13"/>
      <c r="AK8998" s="13"/>
      <c r="AL8998" s="13"/>
      <c r="AM8998" s="13"/>
      <c r="AN8998" s="13"/>
      <c r="AO8998" s="13"/>
      <c r="AP8998" s="13"/>
      <c r="AQ8998" s="13"/>
    </row>
    <row r="8999" spans="1:43" x14ac:dyDescent="0.3">
      <c r="A8999" s="12"/>
      <c r="B8999" s="13"/>
      <c r="C8999" s="13"/>
      <c r="D8999" s="13"/>
      <c r="E8999" s="13"/>
      <c r="F8999" s="13"/>
      <c r="G8999" s="13"/>
      <c r="H8999" s="13"/>
      <c r="I8999" s="13"/>
      <c r="J8999" s="13"/>
      <c r="K8999" s="13"/>
      <c r="L8999" s="13"/>
      <c r="M8999" s="13"/>
      <c r="N8999" s="13"/>
      <c r="O8999" s="13"/>
      <c r="P8999" s="13"/>
      <c r="Q8999" s="13"/>
      <c r="R8999" s="13"/>
      <c r="S8999" s="13"/>
      <c r="T8999" s="13"/>
      <c r="U8999" s="13"/>
      <c r="V8999" s="13"/>
      <c r="W8999" s="13"/>
      <c r="X8999" s="13"/>
      <c r="Y8999" s="13"/>
      <c r="Z8999" s="13"/>
      <c r="AA8999" s="13"/>
      <c r="AB8999" s="13"/>
      <c r="AC8999" s="13"/>
      <c r="AD8999" s="13"/>
      <c r="AE8999" s="13"/>
      <c r="AF8999" s="13"/>
      <c r="AG8999" s="13"/>
      <c r="AH8999" s="13"/>
      <c r="AI8999" s="13"/>
      <c r="AJ8999" s="13"/>
      <c r="AK8999" s="13"/>
      <c r="AL8999" s="13"/>
      <c r="AM8999" s="13"/>
      <c r="AN8999" s="13"/>
      <c r="AO8999" s="13"/>
      <c r="AP8999" s="13"/>
      <c r="AQ8999" s="13"/>
    </row>
    <row r="9000" spans="1:43" x14ac:dyDescent="0.3">
      <c r="A9000" s="12"/>
      <c r="B9000" s="13"/>
      <c r="C9000" s="13"/>
      <c r="D9000" s="13"/>
      <c r="E9000" s="13"/>
      <c r="F9000" s="13"/>
      <c r="G9000" s="13"/>
      <c r="H9000" s="13"/>
      <c r="I9000" s="13"/>
      <c r="J9000" s="13"/>
      <c r="K9000" s="13"/>
      <c r="L9000" s="13"/>
      <c r="M9000" s="13"/>
      <c r="N9000" s="13"/>
      <c r="O9000" s="13"/>
      <c r="P9000" s="13"/>
      <c r="Q9000" s="13"/>
      <c r="R9000" s="13"/>
      <c r="S9000" s="13"/>
      <c r="T9000" s="13"/>
      <c r="U9000" s="13"/>
      <c r="V9000" s="13"/>
      <c r="W9000" s="13"/>
      <c r="X9000" s="13"/>
      <c r="Y9000" s="13"/>
      <c r="Z9000" s="13"/>
      <c r="AA9000" s="13"/>
      <c r="AB9000" s="13"/>
      <c r="AC9000" s="13"/>
      <c r="AD9000" s="13"/>
      <c r="AE9000" s="13"/>
      <c r="AF9000" s="13"/>
      <c r="AG9000" s="13"/>
      <c r="AH9000" s="13"/>
      <c r="AI9000" s="13"/>
      <c r="AJ9000" s="13"/>
      <c r="AK9000" s="13"/>
      <c r="AL9000" s="13"/>
      <c r="AM9000" s="13"/>
      <c r="AN9000" s="13"/>
      <c r="AO9000" s="13"/>
      <c r="AP9000" s="13"/>
      <c r="AQ9000" s="13"/>
    </row>
    <row r="9001" spans="1:43" x14ac:dyDescent="0.3">
      <c r="A9001" s="12"/>
      <c r="B9001" s="13"/>
      <c r="C9001" s="13"/>
      <c r="D9001" s="13"/>
      <c r="E9001" s="13"/>
      <c r="F9001" s="13"/>
      <c r="G9001" s="13"/>
      <c r="H9001" s="13"/>
      <c r="I9001" s="13"/>
      <c r="J9001" s="13"/>
      <c r="K9001" s="13"/>
      <c r="L9001" s="13"/>
      <c r="M9001" s="13"/>
      <c r="N9001" s="13"/>
      <c r="O9001" s="13"/>
      <c r="P9001" s="13"/>
      <c r="Q9001" s="13"/>
      <c r="R9001" s="13"/>
      <c r="S9001" s="13"/>
      <c r="T9001" s="13"/>
      <c r="U9001" s="13"/>
      <c r="V9001" s="13"/>
      <c r="W9001" s="13"/>
      <c r="X9001" s="13"/>
      <c r="Y9001" s="13"/>
      <c r="Z9001" s="13"/>
      <c r="AA9001" s="13"/>
      <c r="AB9001" s="13"/>
      <c r="AC9001" s="13"/>
      <c r="AD9001" s="13"/>
      <c r="AE9001" s="13"/>
      <c r="AF9001" s="13"/>
      <c r="AG9001" s="13"/>
      <c r="AH9001" s="13"/>
      <c r="AI9001" s="13"/>
      <c r="AJ9001" s="13"/>
      <c r="AK9001" s="13"/>
      <c r="AL9001" s="13"/>
      <c r="AM9001" s="13"/>
      <c r="AN9001" s="13"/>
      <c r="AO9001" s="13"/>
      <c r="AP9001" s="13"/>
      <c r="AQ9001" s="13"/>
    </row>
    <row r="9002" spans="1:43" x14ac:dyDescent="0.3">
      <c r="A9002" s="12"/>
      <c r="B9002" s="13"/>
      <c r="C9002" s="13"/>
      <c r="D9002" s="13"/>
      <c r="E9002" s="13"/>
      <c r="F9002" s="13"/>
      <c r="G9002" s="13"/>
      <c r="H9002" s="13"/>
      <c r="I9002" s="13"/>
      <c r="J9002" s="13"/>
      <c r="K9002" s="13"/>
      <c r="L9002" s="13"/>
      <c r="M9002" s="13"/>
      <c r="N9002" s="13"/>
      <c r="O9002" s="13"/>
      <c r="P9002" s="13"/>
      <c r="Q9002" s="13"/>
      <c r="R9002" s="13"/>
      <c r="S9002" s="13"/>
      <c r="T9002" s="13"/>
      <c r="U9002" s="13"/>
      <c r="V9002" s="13"/>
      <c r="W9002" s="13"/>
      <c r="X9002" s="13"/>
      <c r="Y9002" s="13"/>
      <c r="Z9002" s="13"/>
      <c r="AA9002" s="13"/>
      <c r="AB9002" s="13"/>
      <c r="AC9002" s="13"/>
      <c r="AD9002" s="13"/>
      <c r="AE9002" s="13"/>
      <c r="AF9002" s="13"/>
      <c r="AG9002" s="13"/>
      <c r="AH9002" s="13"/>
      <c r="AI9002" s="13"/>
      <c r="AJ9002" s="13"/>
      <c r="AK9002" s="13"/>
      <c r="AL9002" s="13"/>
      <c r="AM9002" s="13"/>
      <c r="AN9002" s="13"/>
      <c r="AO9002" s="13"/>
      <c r="AP9002" s="13"/>
      <c r="AQ9002" s="13"/>
    </row>
    <row r="9003" spans="1:43" x14ac:dyDescent="0.3">
      <c r="A9003" s="12"/>
      <c r="B9003" s="13"/>
      <c r="C9003" s="13"/>
      <c r="D9003" s="13"/>
      <c r="E9003" s="13"/>
      <c r="F9003" s="13"/>
      <c r="G9003" s="13"/>
      <c r="H9003" s="13"/>
      <c r="I9003" s="13"/>
      <c r="J9003" s="13"/>
      <c r="K9003" s="13"/>
      <c r="L9003" s="13"/>
      <c r="M9003" s="13"/>
      <c r="N9003" s="13"/>
      <c r="O9003" s="13"/>
      <c r="P9003" s="13"/>
      <c r="Q9003" s="13"/>
      <c r="R9003" s="13"/>
      <c r="S9003" s="13"/>
      <c r="T9003" s="13"/>
      <c r="U9003" s="13"/>
      <c r="V9003" s="13"/>
      <c r="W9003" s="13"/>
      <c r="X9003" s="13"/>
      <c r="Y9003" s="13"/>
      <c r="Z9003" s="13"/>
      <c r="AA9003" s="13"/>
      <c r="AB9003" s="13"/>
      <c r="AC9003" s="13"/>
      <c r="AD9003" s="13"/>
      <c r="AE9003" s="13"/>
      <c r="AF9003" s="13"/>
      <c r="AG9003" s="13"/>
      <c r="AH9003" s="13"/>
      <c r="AI9003" s="13"/>
      <c r="AJ9003" s="13"/>
      <c r="AK9003" s="13"/>
      <c r="AL9003" s="13"/>
      <c r="AM9003" s="13"/>
      <c r="AN9003" s="13"/>
      <c r="AO9003" s="13"/>
      <c r="AP9003" s="13"/>
      <c r="AQ9003" s="13"/>
    </row>
    <row r="9004" spans="1:43" x14ac:dyDescent="0.3">
      <c r="A9004" s="12"/>
      <c r="B9004" s="13"/>
      <c r="C9004" s="13"/>
      <c r="D9004" s="13"/>
      <c r="E9004" s="13"/>
      <c r="F9004" s="13"/>
      <c r="G9004" s="13"/>
      <c r="H9004" s="13"/>
      <c r="I9004" s="13"/>
      <c r="J9004" s="13"/>
      <c r="K9004" s="13"/>
      <c r="L9004" s="13"/>
      <c r="M9004" s="13"/>
      <c r="N9004" s="13"/>
      <c r="O9004" s="13"/>
      <c r="P9004" s="13"/>
      <c r="Q9004" s="13"/>
      <c r="R9004" s="13"/>
      <c r="S9004" s="13"/>
      <c r="T9004" s="13"/>
      <c r="U9004" s="13"/>
      <c r="V9004" s="13"/>
      <c r="W9004" s="13"/>
      <c r="X9004" s="13"/>
      <c r="Y9004" s="13"/>
      <c r="Z9004" s="13"/>
      <c r="AA9004" s="13"/>
      <c r="AB9004" s="13"/>
      <c r="AC9004" s="13"/>
      <c r="AD9004" s="13"/>
      <c r="AE9004" s="13"/>
      <c r="AF9004" s="13"/>
      <c r="AG9004" s="13"/>
      <c r="AH9004" s="13"/>
      <c r="AI9004" s="13"/>
      <c r="AJ9004" s="13"/>
      <c r="AK9004" s="13"/>
      <c r="AL9004" s="13"/>
      <c r="AM9004" s="13"/>
      <c r="AN9004" s="13"/>
      <c r="AO9004" s="13"/>
      <c r="AP9004" s="13"/>
      <c r="AQ9004" s="13"/>
    </row>
    <row r="9005" spans="1:43" x14ac:dyDescent="0.3">
      <c r="A9005" s="12"/>
      <c r="B9005" s="13"/>
      <c r="C9005" s="13"/>
      <c r="D9005" s="13"/>
      <c r="E9005" s="13"/>
      <c r="F9005" s="13"/>
      <c r="G9005" s="13"/>
      <c r="H9005" s="13"/>
      <c r="I9005" s="13"/>
      <c r="J9005" s="13"/>
      <c r="K9005" s="13"/>
      <c r="L9005" s="13"/>
      <c r="M9005" s="13"/>
      <c r="N9005" s="13"/>
      <c r="O9005" s="13"/>
      <c r="P9005" s="13"/>
      <c r="Q9005" s="13"/>
      <c r="R9005" s="13"/>
      <c r="S9005" s="13"/>
      <c r="T9005" s="13"/>
      <c r="U9005" s="13"/>
      <c r="V9005" s="13"/>
      <c r="W9005" s="13"/>
      <c r="X9005" s="13"/>
      <c r="Y9005" s="13"/>
      <c r="Z9005" s="13"/>
      <c r="AA9005" s="13"/>
      <c r="AB9005" s="13"/>
      <c r="AC9005" s="13"/>
      <c r="AD9005" s="13"/>
      <c r="AE9005" s="13"/>
      <c r="AF9005" s="13"/>
      <c r="AG9005" s="13"/>
      <c r="AH9005" s="13"/>
      <c r="AI9005" s="13"/>
      <c r="AJ9005" s="13"/>
      <c r="AK9005" s="13"/>
      <c r="AL9005" s="13"/>
      <c r="AM9005" s="13"/>
      <c r="AN9005" s="13"/>
      <c r="AO9005" s="13"/>
      <c r="AP9005" s="13"/>
      <c r="AQ9005" s="13"/>
    </row>
    <row r="9006" spans="1:43" x14ac:dyDescent="0.3">
      <c r="A9006" s="12"/>
      <c r="B9006" s="13"/>
      <c r="C9006" s="13"/>
      <c r="D9006" s="13"/>
      <c r="E9006" s="13"/>
      <c r="F9006" s="13"/>
      <c r="G9006" s="13"/>
      <c r="H9006" s="13"/>
      <c r="I9006" s="13"/>
      <c r="J9006" s="13"/>
      <c r="K9006" s="13"/>
      <c r="L9006" s="13"/>
      <c r="M9006" s="13"/>
      <c r="N9006" s="13"/>
      <c r="O9006" s="13"/>
      <c r="P9006" s="13"/>
      <c r="Q9006" s="13"/>
      <c r="R9006" s="13"/>
      <c r="S9006" s="13"/>
      <c r="T9006" s="13"/>
      <c r="U9006" s="13"/>
      <c r="V9006" s="13"/>
      <c r="W9006" s="13"/>
      <c r="X9006" s="13"/>
      <c r="Y9006" s="13"/>
      <c r="Z9006" s="13"/>
      <c r="AA9006" s="13"/>
      <c r="AB9006" s="13"/>
      <c r="AC9006" s="13"/>
      <c r="AD9006" s="13"/>
      <c r="AE9006" s="13"/>
      <c r="AF9006" s="13"/>
      <c r="AG9006" s="13"/>
      <c r="AH9006" s="13"/>
      <c r="AI9006" s="13"/>
      <c r="AJ9006" s="13"/>
      <c r="AK9006" s="13"/>
      <c r="AL9006" s="13"/>
      <c r="AM9006" s="13"/>
      <c r="AN9006" s="13"/>
      <c r="AO9006" s="13"/>
      <c r="AP9006" s="13"/>
      <c r="AQ9006" s="13"/>
    </row>
    <row r="9007" spans="1:43" x14ac:dyDescent="0.3">
      <c r="A9007" s="12"/>
      <c r="B9007" s="13"/>
      <c r="C9007" s="13"/>
      <c r="D9007" s="13"/>
      <c r="E9007" s="13"/>
      <c r="F9007" s="13"/>
      <c r="G9007" s="13"/>
      <c r="H9007" s="13"/>
      <c r="I9007" s="13"/>
      <c r="J9007" s="13"/>
      <c r="K9007" s="13"/>
      <c r="L9007" s="13"/>
      <c r="M9007" s="13"/>
      <c r="N9007" s="13"/>
      <c r="O9007" s="13"/>
      <c r="P9007" s="13"/>
      <c r="Q9007" s="13"/>
      <c r="R9007" s="13"/>
      <c r="S9007" s="13"/>
      <c r="T9007" s="13"/>
      <c r="U9007" s="13"/>
      <c r="V9007" s="13"/>
      <c r="W9007" s="13"/>
      <c r="X9007" s="13"/>
      <c r="Y9007" s="13"/>
      <c r="Z9007" s="13"/>
      <c r="AA9007" s="13"/>
      <c r="AB9007" s="13"/>
      <c r="AC9007" s="13"/>
      <c r="AD9007" s="13"/>
      <c r="AE9007" s="13"/>
      <c r="AF9007" s="13"/>
      <c r="AG9007" s="13"/>
      <c r="AH9007" s="13"/>
      <c r="AI9007" s="13"/>
      <c r="AJ9007" s="13"/>
      <c r="AK9007" s="13"/>
      <c r="AL9007" s="13"/>
      <c r="AM9007" s="13"/>
      <c r="AN9007" s="13"/>
      <c r="AO9007" s="13"/>
      <c r="AP9007" s="13"/>
      <c r="AQ9007" s="13"/>
    </row>
    <row r="9008" spans="1:43" x14ac:dyDescent="0.3">
      <c r="A9008" s="12"/>
      <c r="B9008" s="13"/>
      <c r="C9008" s="13"/>
      <c r="D9008" s="13"/>
      <c r="E9008" s="13"/>
      <c r="F9008" s="13"/>
      <c r="G9008" s="13"/>
      <c r="H9008" s="13"/>
      <c r="I9008" s="13"/>
      <c r="J9008" s="13"/>
      <c r="K9008" s="13"/>
      <c r="L9008" s="13"/>
      <c r="M9008" s="13"/>
      <c r="N9008" s="13"/>
      <c r="O9008" s="13"/>
      <c r="P9008" s="13"/>
      <c r="Q9008" s="13"/>
      <c r="R9008" s="13"/>
      <c r="S9008" s="13"/>
      <c r="T9008" s="13"/>
      <c r="U9008" s="13"/>
      <c r="V9008" s="13"/>
      <c r="W9008" s="13"/>
      <c r="X9008" s="13"/>
      <c r="Y9008" s="13"/>
      <c r="Z9008" s="13"/>
      <c r="AA9008" s="13"/>
      <c r="AB9008" s="13"/>
      <c r="AC9008" s="13"/>
      <c r="AD9008" s="13"/>
      <c r="AE9008" s="13"/>
      <c r="AF9008" s="13"/>
      <c r="AG9008" s="13"/>
      <c r="AH9008" s="13"/>
      <c r="AI9008" s="13"/>
      <c r="AJ9008" s="13"/>
      <c r="AK9008" s="13"/>
      <c r="AL9008" s="13"/>
      <c r="AM9008" s="13"/>
      <c r="AN9008" s="13"/>
      <c r="AO9008" s="13"/>
      <c r="AP9008" s="13"/>
      <c r="AQ9008" s="13"/>
    </row>
    <row r="9009" spans="1:43" x14ac:dyDescent="0.3">
      <c r="A9009" s="12"/>
      <c r="B9009" s="13"/>
      <c r="C9009" s="13"/>
      <c r="D9009" s="13"/>
      <c r="E9009" s="13"/>
      <c r="F9009" s="13"/>
      <c r="G9009" s="13"/>
      <c r="H9009" s="13"/>
      <c r="I9009" s="13"/>
      <c r="J9009" s="13"/>
      <c r="K9009" s="13"/>
      <c r="L9009" s="13"/>
      <c r="M9009" s="13"/>
      <c r="N9009" s="13"/>
      <c r="O9009" s="13"/>
      <c r="P9009" s="13"/>
      <c r="Q9009" s="13"/>
      <c r="R9009" s="13"/>
      <c r="S9009" s="13"/>
      <c r="T9009" s="13"/>
      <c r="U9009" s="13"/>
      <c r="V9009" s="13"/>
      <c r="W9009" s="13"/>
      <c r="X9009" s="13"/>
      <c r="Y9009" s="13"/>
      <c r="Z9009" s="13"/>
      <c r="AA9009" s="13"/>
      <c r="AB9009" s="13"/>
      <c r="AC9009" s="13"/>
      <c r="AD9009" s="13"/>
      <c r="AE9009" s="13"/>
      <c r="AF9009" s="13"/>
      <c r="AG9009" s="13"/>
      <c r="AH9009" s="13"/>
      <c r="AI9009" s="13"/>
      <c r="AJ9009" s="13"/>
      <c r="AK9009" s="13"/>
      <c r="AL9009" s="13"/>
      <c r="AM9009" s="13"/>
      <c r="AN9009" s="13"/>
      <c r="AO9009" s="13"/>
      <c r="AP9009" s="13"/>
      <c r="AQ9009" s="13"/>
    </row>
    <row r="9010" spans="1:43" x14ac:dyDescent="0.3">
      <c r="A9010" s="12"/>
      <c r="B9010" s="13"/>
      <c r="C9010" s="13"/>
      <c r="D9010" s="13"/>
      <c r="E9010" s="13"/>
      <c r="F9010" s="13"/>
      <c r="G9010" s="13"/>
      <c r="H9010" s="13"/>
      <c r="I9010" s="13"/>
      <c r="J9010" s="13"/>
      <c r="K9010" s="13"/>
      <c r="L9010" s="13"/>
      <c r="M9010" s="13"/>
      <c r="N9010" s="13"/>
      <c r="O9010" s="13"/>
      <c r="P9010" s="13"/>
      <c r="Q9010" s="13"/>
      <c r="R9010" s="13"/>
      <c r="S9010" s="13"/>
      <c r="T9010" s="13"/>
      <c r="U9010" s="13"/>
      <c r="V9010" s="13"/>
      <c r="W9010" s="13"/>
      <c r="X9010" s="13"/>
      <c r="Y9010" s="13"/>
      <c r="Z9010" s="13"/>
      <c r="AA9010" s="13"/>
      <c r="AB9010" s="13"/>
      <c r="AC9010" s="13"/>
      <c r="AD9010" s="13"/>
      <c r="AE9010" s="13"/>
      <c r="AF9010" s="13"/>
      <c r="AG9010" s="13"/>
      <c r="AH9010" s="13"/>
      <c r="AI9010" s="13"/>
      <c r="AJ9010" s="13"/>
      <c r="AK9010" s="13"/>
      <c r="AL9010" s="13"/>
      <c r="AM9010" s="13"/>
      <c r="AN9010" s="13"/>
      <c r="AO9010" s="13"/>
      <c r="AP9010" s="13"/>
      <c r="AQ9010" s="13"/>
    </row>
    <row r="9011" spans="1:43" x14ac:dyDescent="0.3">
      <c r="A9011" s="12"/>
      <c r="B9011" s="13"/>
      <c r="C9011" s="13"/>
      <c r="D9011" s="13"/>
      <c r="E9011" s="13"/>
      <c r="F9011" s="13"/>
      <c r="G9011" s="13"/>
      <c r="H9011" s="13"/>
      <c r="I9011" s="13"/>
      <c r="J9011" s="13"/>
      <c r="K9011" s="13"/>
      <c r="L9011" s="13"/>
      <c r="M9011" s="13"/>
      <c r="N9011" s="13"/>
      <c r="O9011" s="13"/>
      <c r="P9011" s="13"/>
      <c r="Q9011" s="13"/>
      <c r="R9011" s="13"/>
      <c r="S9011" s="13"/>
      <c r="T9011" s="13"/>
      <c r="U9011" s="13"/>
      <c r="V9011" s="13"/>
      <c r="W9011" s="13"/>
      <c r="X9011" s="13"/>
      <c r="Y9011" s="13"/>
      <c r="Z9011" s="13"/>
      <c r="AA9011" s="13"/>
      <c r="AB9011" s="13"/>
      <c r="AC9011" s="13"/>
      <c r="AD9011" s="13"/>
      <c r="AE9011" s="13"/>
      <c r="AF9011" s="13"/>
      <c r="AG9011" s="13"/>
      <c r="AH9011" s="13"/>
      <c r="AI9011" s="13"/>
      <c r="AJ9011" s="13"/>
      <c r="AK9011" s="13"/>
      <c r="AL9011" s="13"/>
      <c r="AM9011" s="13"/>
      <c r="AN9011" s="13"/>
      <c r="AO9011" s="13"/>
      <c r="AP9011" s="13"/>
      <c r="AQ9011" s="13"/>
    </row>
    <row r="9012" spans="1:43" x14ac:dyDescent="0.3">
      <c r="A9012" s="12"/>
      <c r="B9012" s="13"/>
      <c r="C9012" s="13"/>
      <c r="D9012" s="13"/>
      <c r="E9012" s="13"/>
      <c r="F9012" s="13"/>
      <c r="G9012" s="13"/>
      <c r="H9012" s="13"/>
      <c r="I9012" s="13"/>
      <c r="J9012" s="13"/>
      <c r="K9012" s="13"/>
      <c r="L9012" s="13"/>
      <c r="M9012" s="13"/>
      <c r="N9012" s="13"/>
      <c r="O9012" s="13"/>
      <c r="P9012" s="13"/>
      <c r="Q9012" s="13"/>
      <c r="R9012" s="13"/>
      <c r="S9012" s="13"/>
      <c r="T9012" s="13"/>
      <c r="U9012" s="13"/>
      <c r="V9012" s="13"/>
      <c r="W9012" s="13"/>
      <c r="X9012" s="13"/>
      <c r="Y9012" s="13"/>
      <c r="Z9012" s="13"/>
      <c r="AA9012" s="13"/>
      <c r="AB9012" s="13"/>
      <c r="AC9012" s="13"/>
      <c r="AD9012" s="13"/>
      <c r="AE9012" s="13"/>
      <c r="AF9012" s="13"/>
      <c r="AG9012" s="13"/>
      <c r="AH9012" s="13"/>
      <c r="AI9012" s="13"/>
      <c r="AJ9012" s="13"/>
      <c r="AK9012" s="13"/>
      <c r="AL9012" s="13"/>
      <c r="AM9012" s="13"/>
      <c r="AN9012" s="13"/>
      <c r="AO9012" s="13"/>
      <c r="AP9012" s="13"/>
      <c r="AQ9012" s="13"/>
    </row>
    <row r="9013" spans="1:43" x14ac:dyDescent="0.3">
      <c r="A9013" s="12"/>
      <c r="B9013" s="13"/>
      <c r="C9013" s="13"/>
      <c r="D9013" s="13"/>
      <c r="E9013" s="13"/>
      <c r="F9013" s="13"/>
      <c r="G9013" s="13"/>
      <c r="H9013" s="13"/>
      <c r="I9013" s="13"/>
      <c r="J9013" s="13"/>
      <c r="K9013" s="13"/>
      <c r="L9013" s="13"/>
      <c r="M9013" s="13"/>
      <c r="N9013" s="13"/>
      <c r="O9013" s="13"/>
      <c r="P9013" s="13"/>
      <c r="Q9013" s="13"/>
      <c r="R9013" s="13"/>
      <c r="S9013" s="13"/>
      <c r="T9013" s="13"/>
      <c r="U9013" s="13"/>
      <c r="V9013" s="13"/>
      <c r="W9013" s="13"/>
      <c r="X9013" s="13"/>
      <c r="Y9013" s="13"/>
      <c r="Z9013" s="13"/>
      <c r="AA9013" s="13"/>
      <c r="AB9013" s="13"/>
      <c r="AC9013" s="13"/>
      <c r="AD9013" s="13"/>
      <c r="AE9013" s="13"/>
      <c r="AF9013" s="13"/>
      <c r="AG9013" s="13"/>
      <c r="AH9013" s="13"/>
      <c r="AI9013" s="13"/>
      <c r="AJ9013" s="13"/>
      <c r="AK9013" s="13"/>
      <c r="AL9013" s="13"/>
      <c r="AM9013" s="13"/>
      <c r="AN9013" s="13"/>
      <c r="AO9013" s="13"/>
      <c r="AP9013" s="13"/>
      <c r="AQ9013" s="13"/>
    </row>
    <row r="9014" spans="1:43" x14ac:dyDescent="0.3">
      <c r="A9014" s="12"/>
      <c r="B9014" s="13"/>
      <c r="C9014" s="13"/>
      <c r="D9014" s="13"/>
      <c r="E9014" s="13"/>
      <c r="F9014" s="13"/>
      <c r="G9014" s="13"/>
      <c r="H9014" s="13"/>
      <c r="I9014" s="13"/>
      <c r="J9014" s="13"/>
      <c r="K9014" s="13"/>
      <c r="L9014" s="13"/>
      <c r="M9014" s="13"/>
      <c r="N9014" s="13"/>
      <c r="O9014" s="13"/>
      <c r="P9014" s="13"/>
      <c r="Q9014" s="13"/>
      <c r="R9014" s="13"/>
      <c r="S9014" s="13"/>
      <c r="T9014" s="13"/>
      <c r="U9014" s="13"/>
      <c r="V9014" s="13"/>
      <c r="W9014" s="13"/>
      <c r="X9014" s="13"/>
      <c r="Y9014" s="13"/>
      <c r="Z9014" s="13"/>
      <c r="AA9014" s="13"/>
      <c r="AB9014" s="13"/>
      <c r="AC9014" s="13"/>
      <c r="AD9014" s="13"/>
      <c r="AE9014" s="13"/>
      <c r="AF9014" s="13"/>
      <c r="AG9014" s="13"/>
      <c r="AH9014" s="13"/>
      <c r="AI9014" s="13"/>
      <c r="AJ9014" s="13"/>
      <c r="AK9014" s="13"/>
      <c r="AL9014" s="13"/>
      <c r="AM9014" s="13"/>
      <c r="AN9014" s="13"/>
      <c r="AO9014" s="13"/>
      <c r="AP9014" s="13"/>
      <c r="AQ9014" s="13"/>
    </row>
    <row r="9015" spans="1:43" x14ac:dyDescent="0.3">
      <c r="A9015" s="12"/>
      <c r="B9015" s="13"/>
      <c r="C9015" s="13"/>
      <c r="D9015" s="13"/>
      <c r="E9015" s="13"/>
      <c r="F9015" s="13"/>
      <c r="G9015" s="13"/>
      <c r="H9015" s="13"/>
      <c r="I9015" s="13"/>
      <c r="J9015" s="13"/>
      <c r="K9015" s="13"/>
      <c r="L9015" s="13"/>
      <c r="M9015" s="13"/>
      <c r="N9015" s="13"/>
      <c r="O9015" s="13"/>
      <c r="P9015" s="13"/>
      <c r="Q9015" s="13"/>
      <c r="R9015" s="13"/>
      <c r="S9015" s="13"/>
      <c r="T9015" s="13"/>
      <c r="U9015" s="13"/>
      <c r="V9015" s="13"/>
      <c r="W9015" s="13"/>
      <c r="X9015" s="13"/>
      <c r="Y9015" s="13"/>
      <c r="Z9015" s="13"/>
      <c r="AA9015" s="13"/>
      <c r="AB9015" s="13"/>
      <c r="AC9015" s="13"/>
      <c r="AD9015" s="13"/>
      <c r="AE9015" s="13"/>
      <c r="AF9015" s="13"/>
      <c r="AG9015" s="13"/>
      <c r="AH9015" s="13"/>
      <c r="AI9015" s="13"/>
      <c r="AJ9015" s="13"/>
      <c r="AK9015" s="13"/>
      <c r="AL9015" s="13"/>
      <c r="AM9015" s="13"/>
      <c r="AN9015" s="13"/>
      <c r="AO9015" s="13"/>
      <c r="AP9015" s="13"/>
      <c r="AQ9015" s="13"/>
    </row>
    <row r="9016" spans="1:43" x14ac:dyDescent="0.3">
      <c r="A9016" s="12"/>
      <c r="B9016" s="13"/>
      <c r="C9016" s="13"/>
      <c r="D9016" s="13"/>
      <c r="E9016" s="13"/>
      <c r="F9016" s="13"/>
      <c r="G9016" s="13"/>
      <c r="H9016" s="13"/>
      <c r="I9016" s="13"/>
      <c r="J9016" s="13"/>
      <c r="K9016" s="13"/>
      <c r="L9016" s="13"/>
      <c r="M9016" s="13"/>
      <c r="N9016" s="13"/>
      <c r="O9016" s="13"/>
      <c r="P9016" s="13"/>
      <c r="Q9016" s="13"/>
      <c r="R9016" s="13"/>
      <c r="S9016" s="13"/>
      <c r="T9016" s="13"/>
      <c r="U9016" s="13"/>
      <c r="V9016" s="13"/>
      <c r="W9016" s="13"/>
      <c r="X9016" s="13"/>
      <c r="Y9016" s="13"/>
      <c r="Z9016" s="13"/>
      <c r="AA9016" s="13"/>
      <c r="AB9016" s="13"/>
      <c r="AC9016" s="13"/>
      <c r="AD9016" s="13"/>
      <c r="AE9016" s="13"/>
      <c r="AF9016" s="13"/>
      <c r="AG9016" s="13"/>
      <c r="AH9016" s="13"/>
      <c r="AI9016" s="13"/>
      <c r="AJ9016" s="13"/>
      <c r="AK9016" s="13"/>
      <c r="AL9016" s="13"/>
      <c r="AM9016" s="13"/>
      <c r="AN9016" s="13"/>
      <c r="AO9016" s="13"/>
      <c r="AP9016" s="13"/>
      <c r="AQ9016" s="13"/>
    </row>
    <row r="9017" spans="1:43" x14ac:dyDescent="0.3">
      <c r="A9017" s="12"/>
      <c r="B9017" s="13"/>
      <c r="C9017" s="13"/>
      <c r="D9017" s="13"/>
      <c r="E9017" s="13"/>
      <c r="F9017" s="13"/>
      <c r="G9017" s="13"/>
      <c r="H9017" s="13"/>
      <c r="I9017" s="13"/>
      <c r="J9017" s="13"/>
      <c r="K9017" s="13"/>
      <c r="L9017" s="13"/>
      <c r="M9017" s="13"/>
      <c r="N9017" s="13"/>
      <c r="O9017" s="13"/>
      <c r="P9017" s="13"/>
      <c r="Q9017" s="13"/>
      <c r="R9017" s="13"/>
      <c r="S9017" s="13"/>
      <c r="T9017" s="13"/>
      <c r="U9017" s="13"/>
      <c r="V9017" s="13"/>
      <c r="W9017" s="13"/>
      <c r="X9017" s="13"/>
      <c r="Y9017" s="13"/>
      <c r="Z9017" s="13"/>
      <c r="AA9017" s="13"/>
      <c r="AB9017" s="13"/>
      <c r="AC9017" s="13"/>
      <c r="AD9017" s="13"/>
      <c r="AE9017" s="13"/>
      <c r="AF9017" s="13"/>
      <c r="AG9017" s="13"/>
      <c r="AH9017" s="13"/>
      <c r="AI9017" s="13"/>
      <c r="AJ9017" s="13"/>
      <c r="AK9017" s="13"/>
      <c r="AL9017" s="13"/>
      <c r="AM9017" s="13"/>
      <c r="AN9017" s="13"/>
      <c r="AO9017" s="13"/>
      <c r="AP9017" s="13"/>
      <c r="AQ9017" s="13"/>
    </row>
    <row r="9018" spans="1:43" x14ac:dyDescent="0.3">
      <c r="A9018" s="12"/>
      <c r="B9018" s="13"/>
      <c r="C9018" s="13"/>
      <c r="D9018" s="13"/>
      <c r="E9018" s="13"/>
      <c r="F9018" s="13"/>
      <c r="G9018" s="13"/>
      <c r="H9018" s="13"/>
      <c r="I9018" s="13"/>
      <c r="J9018" s="13"/>
      <c r="K9018" s="13"/>
      <c r="L9018" s="13"/>
      <c r="M9018" s="13"/>
      <c r="N9018" s="13"/>
      <c r="O9018" s="13"/>
      <c r="P9018" s="13"/>
      <c r="Q9018" s="13"/>
      <c r="R9018" s="13"/>
      <c r="S9018" s="13"/>
      <c r="T9018" s="13"/>
      <c r="U9018" s="13"/>
      <c r="V9018" s="13"/>
      <c r="W9018" s="13"/>
      <c r="X9018" s="13"/>
      <c r="Y9018" s="13"/>
      <c r="Z9018" s="13"/>
      <c r="AA9018" s="13"/>
      <c r="AB9018" s="13"/>
      <c r="AC9018" s="13"/>
      <c r="AD9018" s="13"/>
      <c r="AE9018" s="13"/>
      <c r="AF9018" s="13"/>
      <c r="AG9018" s="13"/>
      <c r="AH9018" s="13"/>
      <c r="AI9018" s="13"/>
      <c r="AJ9018" s="13"/>
      <c r="AK9018" s="13"/>
      <c r="AL9018" s="13"/>
      <c r="AM9018" s="13"/>
      <c r="AN9018" s="13"/>
      <c r="AO9018" s="13"/>
      <c r="AP9018" s="13"/>
      <c r="AQ9018" s="13"/>
    </row>
    <row r="9019" spans="1:43" x14ac:dyDescent="0.3">
      <c r="A9019" s="12"/>
      <c r="B9019" s="13"/>
      <c r="C9019" s="13"/>
      <c r="D9019" s="13"/>
      <c r="E9019" s="13"/>
      <c r="F9019" s="13"/>
      <c r="G9019" s="13"/>
      <c r="H9019" s="13"/>
      <c r="I9019" s="13"/>
      <c r="J9019" s="13"/>
      <c r="K9019" s="13"/>
      <c r="L9019" s="13"/>
      <c r="M9019" s="13"/>
      <c r="N9019" s="13"/>
      <c r="O9019" s="13"/>
      <c r="P9019" s="13"/>
      <c r="Q9019" s="13"/>
      <c r="R9019" s="13"/>
      <c r="S9019" s="13"/>
      <c r="T9019" s="13"/>
      <c r="U9019" s="13"/>
      <c r="V9019" s="13"/>
      <c r="W9019" s="13"/>
      <c r="X9019" s="13"/>
      <c r="Y9019" s="13"/>
      <c r="Z9019" s="13"/>
      <c r="AA9019" s="13"/>
      <c r="AB9019" s="13"/>
      <c r="AC9019" s="13"/>
      <c r="AD9019" s="13"/>
      <c r="AE9019" s="13"/>
      <c r="AF9019" s="13"/>
      <c r="AG9019" s="13"/>
      <c r="AH9019" s="13"/>
      <c r="AI9019" s="13"/>
      <c r="AJ9019" s="13"/>
      <c r="AK9019" s="13"/>
      <c r="AL9019" s="13"/>
      <c r="AM9019" s="13"/>
      <c r="AN9019" s="13"/>
      <c r="AO9019" s="13"/>
      <c r="AP9019" s="13"/>
      <c r="AQ9019" s="13"/>
    </row>
    <row r="9020" spans="1:43" x14ac:dyDescent="0.3">
      <c r="A9020" s="12"/>
      <c r="B9020" s="13"/>
      <c r="C9020" s="13"/>
      <c r="D9020" s="13"/>
      <c r="E9020" s="13"/>
      <c r="F9020" s="13"/>
      <c r="G9020" s="13"/>
      <c r="H9020" s="13"/>
      <c r="I9020" s="13"/>
      <c r="J9020" s="13"/>
      <c r="K9020" s="13"/>
      <c r="L9020" s="13"/>
      <c r="M9020" s="13"/>
      <c r="N9020" s="13"/>
      <c r="O9020" s="13"/>
      <c r="P9020" s="13"/>
      <c r="Q9020" s="13"/>
      <c r="R9020" s="13"/>
      <c r="S9020" s="13"/>
      <c r="T9020" s="13"/>
      <c r="U9020" s="13"/>
      <c r="V9020" s="13"/>
      <c r="W9020" s="13"/>
      <c r="X9020" s="13"/>
      <c r="Y9020" s="13"/>
      <c r="Z9020" s="13"/>
      <c r="AA9020" s="13"/>
      <c r="AB9020" s="13"/>
      <c r="AC9020" s="13"/>
      <c r="AD9020" s="13"/>
      <c r="AE9020" s="13"/>
      <c r="AF9020" s="13"/>
      <c r="AG9020" s="13"/>
      <c r="AH9020" s="13"/>
      <c r="AI9020" s="13"/>
      <c r="AJ9020" s="13"/>
      <c r="AK9020" s="13"/>
      <c r="AL9020" s="13"/>
      <c r="AM9020" s="13"/>
      <c r="AN9020" s="13"/>
      <c r="AO9020" s="13"/>
      <c r="AP9020" s="13"/>
      <c r="AQ9020" s="13"/>
    </row>
    <row r="9021" spans="1:43" x14ac:dyDescent="0.3">
      <c r="A9021" s="12"/>
      <c r="B9021" s="13"/>
      <c r="C9021" s="13"/>
      <c r="D9021" s="13"/>
      <c r="E9021" s="13"/>
      <c r="F9021" s="13"/>
      <c r="G9021" s="13"/>
      <c r="H9021" s="13"/>
      <c r="I9021" s="13"/>
      <c r="J9021" s="13"/>
      <c r="K9021" s="13"/>
      <c r="L9021" s="13"/>
      <c r="M9021" s="13"/>
      <c r="N9021" s="13"/>
      <c r="O9021" s="13"/>
      <c r="P9021" s="13"/>
      <c r="Q9021" s="13"/>
      <c r="R9021" s="13"/>
      <c r="S9021" s="13"/>
      <c r="T9021" s="13"/>
      <c r="U9021" s="13"/>
      <c r="V9021" s="13"/>
      <c r="W9021" s="13"/>
      <c r="X9021" s="13"/>
      <c r="Y9021" s="13"/>
      <c r="Z9021" s="13"/>
      <c r="AA9021" s="13"/>
      <c r="AB9021" s="13"/>
      <c r="AC9021" s="13"/>
      <c r="AD9021" s="13"/>
      <c r="AE9021" s="13"/>
      <c r="AF9021" s="13"/>
      <c r="AG9021" s="13"/>
      <c r="AH9021" s="13"/>
      <c r="AI9021" s="13"/>
      <c r="AJ9021" s="13"/>
      <c r="AK9021" s="13"/>
      <c r="AL9021" s="13"/>
      <c r="AM9021" s="13"/>
      <c r="AN9021" s="13"/>
      <c r="AO9021" s="13"/>
      <c r="AP9021" s="13"/>
      <c r="AQ9021" s="13"/>
    </row>
    <row r="9022" spans="1:43" x14ac:dyDescent="0.3">
      <c r="A9022" s="12"/>
      <c r="B9022" s="13"/>
      <c r="C9022" s="13"/>
      <c r="D9022" s="13"/>
      <c r="E9022" s="13"/>
      <c r="F9022" s="13"/>
      <c r="G9022" s="13"/>
      <c r="H9022" s="13"/>
      <c r="I9022" s="13"/>
      <c r="J9022" s="13"/>
      <c r="K9022" s="13"/>
      <c r="L9022" s="13"/>
      <c r="M9022" s="13"/>
      <c r="N9022" s="13"/>
      <c r="O9022" s="13"/>
      <c r="P9022" s="13"/>
      <c r="Q9022" s="13"/>
      <c r="R9022" s="13"/>
      <c r="S9022" s="13"/>
      <c r="T9022" s="13"/>
      <c r="U9022" s="13"/>
      <c r="V9022" s="13"/>
      <c r="W9022" s="13"/>
      <c r="X9022" s="13"/>
      <c r="Y9022" s="13"/>
      <c r="Z9022" s="13"/>
      <c r="AA9022" s="13"/>
      <c r="AB9022" s="13"/>
      <c r="AC9022" s="13"/>
      <c r="AD9022" s="13"/>
      <c r="AE9022" s="13"/>
      <c r="AF9022" s="13"/>
      <c r="AG9022" s="13"/>
      <c r="AH9022" s="13"/>
      <c r="AI9022" s="13"/>
      <c r="AJ9022" s="13"/>
      <c r="AK9022" s="13"/>
      <c r="AL9022" s="13"/>
      <c r="AM9022" s="13"/>
      <c r="AN9022" s="13"/>
      <c r="AO9022" s="13"/>
      <c r="AP9022" s="13"/>
      <c r="AQ9022" s="13"/>
    </row>
    <row r="9023" spans="1:43" x14ac:dyDescent="0.3">
      <c r="A9023" s="12"/>
      <c r="B9023" s="13"/>
      <c r="C9023" s="13"/>
      <c r="D9023" s="13"/>
      <c r="E9023" s="13"/>
      <c r="F9023" s="13"/>
      <c r="G9023" s="13"/>
      <c r="H9023" s="13"/>
      <c r="I9023" s="13"/>
      <c r="J9023" s="13"/>
      <c r="K9023" s="13"/>
      <c r="L9023" s="13"/>
      <c r="M9023" s="13"/>
      <c r="N9023" s="13"/>
      <c r="O9023" s="13"/>
      <c r="P9023" s="13"/>
      <c r="Q9023" s="13"/>
      <c r="R9023" s="13"/>
      <c r="S9023" s="13"/>
      <c r="T9023" s="13"/>
      <c r="U9023" s="13"/>
      <c r="V9023" s="13"/>
      <c r="W9023" s="13"/>
      <c r="X9023" s="13"/>
      <c r="Y9023" s="13"/>
      <c r="Z9023" s="13"/>
      <c r="AA9023" s="13"/>
      <c r="AB9023" s="13"/>
      <c r="AC9023" s="13"/>
      <c r="AD9023" s="13"/>
      <c r="AE9023" s="13"/>
      <c r="AF9023" s="13"/>
      <c r="AG9023" s="13"/>
      <c r="AH9023" s="13"/>
      <c r="AI9023" s="13"/>
      <c r="AJ9023" s="13"/>
      <c r="AK9023" s="13"/>
      <c r="AL9023" s="13"/>
      <c r="AM9023" s="13"/>
      <c r="AN9023" s="13"/>
      <c r="AO9023" s="13"/>
      <c r="AP9023" s="13"/>
      <c r="AQ9023" s="13"/>
    </row>
    <row r="9024" spans="1:43" x14ac:dyDescent="0.3">
      <c r="A9024" s="12"/>
      <c r="B9024" s="13"/>
      <c r="C9024" s="13"/>
      <c r="D9024" s="13"/>
      <c r="E9024" s="13"/>
      <c r="F9024" s="13"/>
      <c r="G9024" s="13"/>
      <c r="H9024" s="13"/>
      <c r="I9024" s="13"/>
      <c r="J9024" s="13"/>
      <c r="K9024" s="13"/>
      <c r="L9024" s="13"/>
      <c r="M9024" s="13"/>
      <c r="N9024" s="13"/>
      <c r="O9024" s="13"/>
      <c r="P9024" s="13"/>
      <c r="Q9024" s="13"/>
      <c r="R9024" s="13"/>
      <c r="S9024" s="13"/>
      <c r="T9024" s="13"/>
      <c r="U9024" s="13"/>
      <c r="V9024" s="13"/>
      <c r="W9024" s="13"/>
      <c r="X9024" s="13"/>
      <c r="Y9024" s="13"/>
      <c r="Z9024" s="13"/>
      <c r="AA9024" s="13"/>
      <c r="AB9024" s="13"/>
      <c r="AC9024" s="13"/>
      <c r="AD9024" s="13"/>
      <c r="AE9024" s="13"/>
      <c r="AF9024" s="13"/>
      <c r="AG9024" s="13"/>
      <c r="AH9024" s="13"/>
      <c r="AI9024" s="13"/>
      <c r="AJ9024" s="13"/>
      <c r="AK9024" s="13"/>
      <c r="AL9024" s="13"/>
      <c r="AM9024" s="13"/>
      <c r="AN9024" s="13"/>
      <c r="AO9024" s="13"/>
      <c r="AP9024" s="13"/>
      <c r="AQ9024" s="13"/>
    </row>
    <row r="9025" spans="1:43" x14ac:dyDescent="0.3">
      <c r="A9025" s="12"/>
      <c r="B9025" s="13"/>
      <c r="C9025" s="13"/>
      <c r="D9025" s="13"/>
      <c r="E9025" s="13"/>
      <c r="F9025" s="13"/>
      <c r="G9025" s="13"/>
      <c r="H9025" s="13"/>
      <c r="I9025" s="13"/>
      <c r="J9025" s="13"/>
      <c r="K9025" s="13"/>
      <c r="L9025" s="13"/>
      <c r="M9025" s="13"/>
      <c r="N9025" s="13"/>
      <c r="O9025" s="13"/>
      <c r="P9025" s="13"/>
      <c r="Q9025" s="13"/>
      <c r="R9025" s="13"/>
      <c r="S9025" s="13"/>
      <c r="T9025" s="13"/>
      <c r="U9025" s="13"/>
      <c r="V9025" s="13"/>
      <c r="W9025" s="13"/>
      <c r="X9025" s="13"/>
      <c r="Y9025" s="13"/>
      <c r="Z9025" s="13"/>
      <c r="AA9025" s="13"/>
      <c r="AB9025" s="13"/>
      <c r="AC9025" s="13"/>
      <c r="AD9025" s="13"/>
      <c r="AE9025" s="13"/>
      <c r="AF9025" s="13"/>
      <c r="AG9025" s="13"/>
      <c r="AH9025" s="13"/>
      <c r="AI9025" s="13"/>
      <c r="AJ9025" s="13"/>
      <c r="AK9025" s="13"/>
      <c r="AL9025" s="13"/>
      <c r="AM9025" s="13"/>
      <c r="AN9025" s="13"/>
      <c r="AO9025" s="13"/>
      <c r="AP9025" s="13"/>
      <c r="AQ9025" s="13"/>
    </row>
    <row r="9026" spans="1:43" x14ac:dyDescent="0.3">
      <c r="A9026" s="12"/>
      <c r="B9026" s="13"/>
      <c r="C9026" s="13"/>
      <c r="D9026" s="13"/>
      <c r="E9026" s="13"/>
      <c r="F9026" s="13"/>
      <c r="G9026" s="13"/>
      <c r="H9026" s="13"/>
      <c r="I9026" s="13"/>
      <c r="J9026" s="13"/>
      <c r="K9026" s="13"/>
      <c r="L9026" s="13"/>
      <c r="M9026" s="13"/>
      <c r="N9026" s="13"/>
      <c r="O9026" s="13"/>
      <c r="P9026" s="13"/>
      <c r="Q9026" s="13"/>
      <c r="R9026" s="13"/>
      <c r="S9026" s="13"/>
      <c r="T9026" s="13"/>
      <c r="U9026" s="13"/>
      <c r="V9026" s="13"/>
      <c r="W9026" s="13"/>
      <c r="X9026" s="13"/>
      <c r="Y9026" s="13"/>
      <c r="Z9026" s="13"/>
      <c r="AA9026" s="13"/>
      <c r="AB9026" s="13"/>
      <c r="AC9026" s="13"/>
      <c r="AD9026" s="13"/>
      <c r="AE9026" s="13"/>
      <c r="AF9026" s="13"/>
      <c r="AG9026" s="13"/>
      <c r="AH9026" s="13"/>
      <c r="AI9026" s="13"/>
      <c r="AJ9026" s="13"/>
      <c r="AK9026" s="13"/>
      <c r="AL9026" s="13"/>
      <c r="AM9026" s="13"/>
      <c r="AN9026" s="13"/>
      <c r="AO9026" s="13"/>
      <c r="AP9026" s="13"/>
      <c r="AQ9026" s="13"/>
    </row>
    <row r="9027" spans="1:43" x14ac:dyDescent="0.3">
      <c r="A9027" s="12"/>
      <c r="B9027" s="13"/>
      <c r="C9027" s="13"/>
      <c r="D9027" s="13"/>
      <c r="E9027" s="13"/>
      <c r="F9027" s="13"/>
      <c r="G9027" s="13"/>
      <c r="H9027" s="13"/>
      <c r="I9027" s="13"/>
      <c r="J9027" s="13"/>
      <c r="K9027" s="13"/>
      <c r="L9027" s="13"/>
      <c r="M9027" s="13"/>
      <c r="N9027" s="13"/>
      <c r="O9027" s="13"/>
      <c r="P9027" s="13"/>
      <c r="Q9027" s="13"/>
      <c r="R9027" s="13"/>
      <c r="S9027" s="13"/>
      <c r="T9027" s="13"/>
      <c r="U9027" s="13"/>
      <c r="V9027" s="13"/>
      <c r="W9027" s="13"/>
      <c r="X9027" s="13"/>
      <c r="Y9027" s="13"/>
      <c r="Z9027" s="13"/>
      <c r="AA9027" s="13"/>
      <c r="AB9027" s="13"/>
      <c r="AC9027" s="13"/>
      <c r="AD9027" s="13"/>
      <c r="AE9027" s="13"/>
      <c r="AF9027" s="13"/>
      <c r="AG9027" s="13"/>
      <c r="AH9027" s="13"/>
      <c r="AI9027" s="13"/>
      <c r="AJ9027" s="13"/>
      <c r="AK9027" s="13"/>
      <c r="AL9027" s="13"/>
      <c r="AM9027" s="13"/>
      <c r="AN9027" s="13"/>
      <c r="AO9027" s="13"/>
      <c r="AP9027" s="13"/>
      <c r="AQ9027" s="13"/>
    </row>
    <row r="9028" spans="1:43" x14ac:dyDescent="0.3">
      <c r="A9028" s="12"/>
      <c r="B9028" s="13"/>
      <c r="C9028" s="13"/>
      <c r="D9028" s="13"/>
      <c r="E9028" s="13"/>
      <c r="F9028" s="13"/>
      <c r="G9028" s="13"/>
      <c r="H9028" s="13"/>
      <c r="I9028" s="13"/>
      <c r="J9028" s="13"/>
      <c r="K9028" s="13"/>
      <c r="L9028" s="13"/>
      <c r="M9028" s="13"/>
      <c r="N9028" s="13"/>
      <c r="O9028" s="13"/>
      <c r="P9028" s="13"/>
      <c r="Q9028" s="13"/>
      <c r="R9028" s="13"/>
      <c r="S9028" s="13"/>
      <c r="T9028" s="13"/>
      <c r="U9028" s="13"/>
      <c r="V9028" s="13"/>
      <c r="W9028" s="13"/>
      <c r="X9028" s="13"/>
      <c r="Y9028" s="13"/>
      <c r="Z9028" s="13"/>
      <c r="AA9028" s="13"/>
      <c r="AB9028" s="13"/>
      <c r="AC9028" s="13"/>
      <c r="AD9028" s="13"/>
      <c r="AE9028" s="13"/>
      <c r="AF9028" s="13"/>
      <c r="AG9028" s="13"/>
      <c r="AH9028" s="13"/>
      <c r="AI9028" s="13"/>
      <c r="AJ9028" s="13"/>
      <c r="AK9028" s="13"/>
      <c r="AL9028" s="13"/>
      <c r="AM9028" s="13"/>
      <c r="AN9028" s="13"/>
      <c r="AO9028" s="13"/>
      <c r="AP9028" s="13"/>
      <c r="AQ9028" s="13"/>
    </row>
    <row r="9029" spans="1:43" x14ac:dyDescent="0.3">
      <c r="A9029" s="12"/>
      <c r="B9029" s="13"/>
      <c r="C9029" s="13"/>
      <c r="D9029" s="13"/>
      <c r="E9029" s="13"/>
      <c r="F9029" s="13"/>
      <c r="G9029" s="13"/>
      <c r="H9029" s="13"/>
      <c r="I9029" s="13"/>
      <c r="J9029" s="13"/>
      <c r="K9029" s="13"/>
      <c r="L9029" s="13"/>
      <c r="M9029" s="13"/>
      <c r="N9029" s="13"/>
      <c r="O9029" s="13"/>
      <c r="P9029" s="13"/>
      <c r="Q9029" s="13"/>
      <c r="R9029" s="13"/>
      <c r="S9029" s="13"/>
      <c r="T9029" s="13"/>
      <c r="U9029" s="13"/>
      <c r="V9029" s="13"/>
      <c r="W9029" s="13"/>
      <c r="X9029" s="13"/>
      <c r="Y9029" s="13"/>
      <c r="Z9029" s="13"/>
      <c r="AA9029" s="13"/>
      <c r="AB9029" s="13"/>
      <c r="AC9029" s="13"/>
      <c r="AD9029" s="13"/>
      <c r="AE9029" s="13"/>
      <c r="AF9029" s="13"/>
      <c r="AG9029" s="13"/>
      <c r="AH9029" s="13"/>
      <c r="AI9029" s="13"/>
      <c r="AJ9029" s="13"/>
      <c r="AK9029" s="13"/>
      <c r="AL9029" s="13"/>
      <c r="AM9029" s="13"/>
      <c r="AN9029" s="13"/>
      <c r="AO9029" s="13"/>
      <c r="AP9029" s="13"/>
      <c r="AQ9029" s="13"/>
    </row>
    <row r="9030" spans="1:43" x14ac:dyDescent="0.3">
      <c r="A9030" s="12"/>
      <c r="B9030" s="13"/>
      <c r="C9030" s="13"/>
      <c r="D9030" s="13"/>
      <c r="E9030" s="13"/>
      <c r="F9030" s="13"/>
      <c r="G9030" s="13"/>
      <c r="H9030" s="13"/>
      <c r="I9030" s="13"/>
      <c r="J9030" s="13"/>
      <c r="K9030" s="13"/>
      <c r="L9030" s="13"/>
      <c r="M9030" s="13"/>
      <c r="N9030" s="13"/>
      <c r="O9030" s="13"/>
      <c r="P9030" s="13"/>
      <c r="Q9030" s="13"/>
      <c r="R9030" s="13"/>
      <c r="S9030" s="13"/>
      <c r="T9030" s="13"/>
      <c r="U9030" s="13"/>
      <c r="V9030" s="13"/>
      <c r="W9030" s="13"/>
      <c r="X9030" s="13"/>
      <c r="Y9030" s="13"/>
      <c r="Z9030" s="13"/>
      <c r="AA9030" s="13"/>
      <c r="AB9030" s="13"/>
      <c r="AC9030" s="13"/>
      <c r="AD9030" s="13"/>
      <c r="AE9030" s="13"/>
      <c r="AF9030" s="13"/>
      <c r="AG9030" s="13"/>
      <c r="AH9030" s="13"/>
      <c r="AI9030" s="13"/>
      <c r="AJ9030" s="13"/>
      <c r="AK9030" s="13"/>
      <c r="AL9030" s="13"/>
      <c r="AM9030" s="13"/>
      <c r="AN9030" s="13"/>
      <c r="AO9030" s="13"/>
      <c r="AP9030" s="13"/>
      <c r="AQ9030" s="13"/>
    </row>
    <row r="9031" spans="1:43" x14ac:dyDescent="0.3">
      <c r="A9031" s="12"/>
      <c r="B9031" s="13"/>
      <c r="C9031" s="13"/>
      <c r="D9031" s="13"/>
      <c r="E9031" s="13"/>
      <c r="F9031" s="13"/>
      <c r="G9031" s="13"/>
      <c r="H9031" s="13"/>
      <c r="I9031" s="13"/>
      <c r="J9031" s="13"/>
      <c r="K9031" s="13"/>
      <c r="L9031" s="13"/>
      <c r="M9031" s="13"/>
      <c r="N9031" s="13"/>
      <c r="O9031" s="13"/>
      <c r="P9031" s="13"/>
      <c r="Q9031" s="13"/>
      <c r="R9031" s="13"/>
      <c r="S9031" s="13"/>
      <c r="T9031" s="13"/>
      <c r="U9031" s="13"/>
      <c r="V9031" s="13"/>
      <c r="W9031" s="13"/>
      <c r="X9031" s="13"/>
      <c r="Y9031" s="13"/>
      <c r="Z9031" s="13"/>
      <c r="AA9031" s="13"/>
      <c r="AB9031" s="13"/>
      <c r="AC9031" s="13"/>
      <c r="AD9031" s="13"/>
      <c r="AE9031" s="13"/>
      <c r="AF9031" s="13"/>
      <c r="AG9031" s="13"/>
      <c r="AH9031" s="13"/>
      <c r="AI9031" s="13"/>
      <c r="AJ9031" s="13"/>
      <c r="AK9031" s="13"/>
      <c r="AL9031" s="13"/>
      <c r="AM9031" s="13"/>
      <c r="AN9031" s="13"/>
      <c r="AO9031" s="13"/>
      <c r="AP9031" s="13"/>
      <c r="AQ9031" s="13"/>
    </row>
    <row r="9032" spans="1:43" x14ac:dyDescent="0.3">
      <c r="A9032" s="12"/>
      <c r="B9032" s="13"/>
      <c r="C9032" s="13"/>
      <c r="D9032" s="13"/>
      <c r="E9032" s="13"/>
      <c r="F9032" s="13"/>
      <c r="G9032" s="13"/>
      <c r="H9032" s="13"/>
      <c r="I9032" s="13"/>
      <c r="J9032" s="13"/>
      <c r="K9032" s="13"/>
      <c r="L9032" s="13"/>
      <c r="M9032" s="13"/>
      <c r="N9032" s="13"/>
      <c r="O9032" s="13"/>
      <c r="P9032" s="13"/>
      <c r="Q9032" s="13"/>
      <c r="R9032" s="13"/>
      <c r="S9032" s="13"/>
      <c r="T9032" s="13"/>
      <c r="U9032" s="13"/>
      <c r="V9032" s="13"/>
      <c r="W9032" s="13"/>
      <c r="X9032" s="13"/>
      <c r="Y9032" s="13"/>
      <c r="Z9032" s="13"/>
      <c r="AA9032" s="13"/>
      <c r="AB9032" s="13"/>
      <c r="AC9032" s="13"/>
      <c r="AD9032" s="13"/>
      <c r="AE9032" s="13"/>
      <c r="AF9032" s="13"/>
      <c r="AG9032" s="13"/>
      <c r="AH9032" s="13"/>
      <c r="AI9032" s="13"/>
      <c r="AJ9032" s="13"/>
      <c r="AK9032" s="13"/>
      <c r="AL9032" s="13"/>
      <c r="AM9032" s="13"/>
      <c r="AN9032" s="13"/>
      <c r="AO9032" s="13"/>
      <c r="AP9032" s="13"/>
      <c r="AQ9032" s="13"/>
    </row>
    <row r="9033" spans="1:43" x14ac:dyDescent="0.3">
      <c r="A9033" s="12"/>
      <c r="B9033" s="13"/>
      <c r="C9033" s="13"/>
      <c r="D9033" s="13"/>
      <c r="E9033" s="13"/>
      <c r="F9033" s="13"/>
      <c r="G9033" s="13"/>
      <c r="H9033" s="13"/>
      <c r="I9033" s="13"/>
      <c r="J9033" s="13"/>
      <c r="K9033" s="13"/>
      <c r="L9033" s="13"/>
      <c r="M9033" s="13"/>
      <c r="N9033" s="13"/>
      <c r="O9033" s="13"/>
      <c r="P9033" s="13"/>
      <c r="Q9033" s="13"/>
      <c r="R9033" s="13"/>
      <c r="S9033" s="13"/>
      <c r="T9033" s="13"/>
      <c r="U9033" s="13"/>
      <c r="V9033" s="13"/>
      <c r="W9033" s="13"/>
      <c r="X9033" s="13"/>
      <c r="Y9033" s="13"/>
      <c r="Z9033" s="13"/>
      <c r="AA9033" s="13"/>
      <c r="AB9033" s="13"/>
      <c r="AC9033" s="13"/>
      <c r="AD9033" s="13"/>
      <c r="AE9033" s="13"/>
      <c r="AF9033" s="13"/>
      <c r="AG9033" s="13"/>
      <c r="AH9033" s="13"/>
      <c r="AI9033" s="13"/>
      <c r="AJ9033" s="13"/>
      <c r="AK9033" s="13"/>
      <c r="AL9033" s="13"/>
      <c r="AM9033" s="13"/>
      <c r="AN9033" s="13"/>
      <c r="AO9033" s="13"/>
      <c r="AP9033" s="13"/>
      <c r="AQ9033" s="13"/>
    </row>
    <row r="9034" spans="1:43" x14ac:dyDescent="0.3">
      <c r="A9034" s="12"/>
      <c r="B9034" s="13"/>
      <c r="C9034" s="13"/>
      <c r="D9034" s="13"/>
      <c r="E9034" s="13"/>
      <c r="F9034" s="13"/>
      <c r="G9034" s="13"/>
      <c r="H9034" s="13"/>
      <c r="I9034" s="13"/>
      <c r="J9034" s="13"/>
      <c r="K9034" s="13"/>
      <c r="L9034" s="13"/>
      <c r="M9034" s="13"/>
      <c r="N9034" s="13"/>
      <c r="O9034" s="13"/>
      <c r="P9034" s="13"/>
      <c r="Q9034" s="13"/>
      <c r="R9034" s="13"/>
      <c r="S9034" s="13"/>
      <c r="T9034" s="13"/>
      <c r="U9034" s="13"/>
      <c r="V9034" s="13"/>
      <c r="W9034" s="13"/>
      <c r="X9034" s="13"/>
      <c r="Y9034" s="13"/>
      <c r="Z9034" s="13"/>
      <c r="AA9034" s="13"/>
      <c r="AB9034" s="13"/>
      <c r="AC9034" s="13"/>
      <c r="AD9034" s="13"/>
      <c r="AE9034" s="13"/>
      <c r="AF9034" s="13"/>
      <c r="AG9034" s="13"/>
      <c r="AH9034" s="13"/>
      <c r="AI9034" s="13"/>
      <c r="AJ9034" s="13"/>
      <c r="AK9034" s="13"/>
      <c r="AL9034" s="13"/>
      <c r="AM9034" s="13"/>
      <c r="AN9034" s="13"/>
      <c r="AO9034" s="13"/>
      <c r="AP9034" s="13"/>
      <c r="AQ9034" s="13"/>
    </row>
    <row r="9035" spans="1:43" x14ac:dyDescent="0.3">
      <c r="A9035" s="12"/>
      <c r="B9035" s="13"/>
      <c r="C9035" s="13"/>
      <c r="D9035" s="13"/>
      <c r="E9035" s="13"/>
      <c r="F9035" s="13"/>
      <c r="G9035" s="13"/>
      <c r="H9035" s="13"/>
      <c r="I9035" s="13"/>
      <c r="J9035" s="13"/>
      <c r="K9035" s="13"/>
      <c r="L9035" s="13"/>
      <c r="M9035" s="13"/>
      <c r="N9035" s="13"/>
      <c r="O9035" s="13"/>
      <c r="P9035" s="13"/>
      <c r="Q9035" s="13"/>
      <c r="R9035" s="13"/>
      <c r="S9035" s="13"/>
      <c r="T9035" s="13"/>
      <c r="U9035" s="13"/>
      <c r="V9035" s="13"/>
      <c r="W9035" s="13"/>
      <c r="X9035" s="13"/>
      <c r="Y9035" s="13"/>
      <c r="Z9035" s="13"/>
      <c r="AA9035" s="13"/>
      <c r="AB9035" s="13"/>
      <c r="AC9035" s="13"/>
      <c r="AD9035" s="13"/>
      <c r="AE9035" s="13"/>
      <c r="AF9035" s="13"/>
      <c r="AG9035" s="13"/>
      <c r="AH9035" s="13"/>
      <c r="AI9035" s="13"/>
      <c r="AJ9035" s="13"/>
      <c r="AK9035" s="13"/>
      <c r="AL9035" s="13"/>
      <c r="AM9035" s="13"/>
      <c r="AN9035" s="13"/>
      <c r="AO9035" s="13"/>
      <c r="AP9035" s="13"/>
      <c r="AQ9035" s="13"/>
    </row>
    <row r="9036" spans="1:43" x14ac:dyDescent="0.3">
      <c r="A9036" s="12"/>
      <c r="B9036" s="13"/>
      <c r="C9036" s="13"/>
      <c r="D9036" s="13"/>
      <c r="E9036" s="13"/>
      <c r="F9036" s="13"/>
      <c r="G9036" s="13"/>
      <c r="H9036" s="13"/>
      <c r="I9036" s="13"/>
      <c r="J9036" s="13"/>
      <c r="K9036" s="13"/>
      <c r="L9036" s="13"/>
      <c r="M9036" s="13"/>
      <c r="N9036" s="13"/>
      <c r="O9036" s="13"/>
      <c r="P9036" s="13"/>
      <c r="Q9036" s="13"/>
      <c r="R9036" s="13"/>
      <c r="S9036" s="13"/>
      <c r="T9036" s="13"/>
      <c r="U9036" s="13"/>
      <c r="V9036" s="13"/>
      <c r="W9036" s="13"/>
      <c r="X9036" s="13"/>
      <c r="Y9036" s="13"/>
      <c r="Z9036" s="13"/>
      <c r="AA9036" s="13"/>
      <c r="AB9036" s="13"/>
      <c r="AC9036" s="13"/>
      <c r="AD9036" s="13"/>
      <c r="AE9036" s="13"/>
      <c r="AF9036" s="13"/>
      <c r="AG9036" s="13"/>
      <c r="AH9036" s="13"/>
      <c r="AI9036" s="13"/>
      <c r="AJ9036" s="13"/>
      <c r="AK9036" s="13"/>
      <c r="AL9036" s="13"/>
      <c r="AM9036" s="13"/>
      <c r="AN9036" s="13"/>
      <c r="AO9036" s="13"/>
      <c r="AP9036" s="13"/>
      <c r="AQ9036" s="13"/>
    </row>
    <row r="9037" spans="1:43" x14ac:dyDescent="0.3">
      <c r="A9037" s="12"/>
      <c r="B9037" s="13"/>
      <c r="C9037" s="13"/>
      <c r="D9037" s="13"/>
      <c r="E9037" s="13"/>
      <c r="F9037" s="13"/>
      <c r="G9037" s="13"/>
      <c r="H9037" s="13"/>
      <c r="I9037" s="13"/>
      <c r="J9037" s="13"/>
      <c r="K9037" s="13"/>
      <c r="L9037" s="13"/>
      <c r="M9037" s="13"/>
      <c r="N9037" s="13"/>
      <c r="O9037" s="13"/>
      <c r="P9037" s="13"/>
      <c r="Q9037" s="13"/>
      <c r="R9037" s="13"/>
      <c r="S9037" s="13"/>
      <c r="T9037" s="13"/>
      <c r="U9037" s="13"/>
      <c r="V9037" s="13"/>
      <c r="W9037" s="13"/>
      <c r="X9037" s="13"/>
      <c r="Y9037" s="13"/>
      <c r="Z9037" s="13"/>
      <c r="AA9037" s="13"/>
      <c r="AB9037" s="13"/>
      <c r="AC9037" s="13"/>
      <c r="AD9037" s="13"/>
      <c r="AE9037" s="13"/>
      <c r="AF9037" s="13"/>
      <c r="AG9037" s="13"/>
      <c r="AH9037" s="13"/>
      <c r="AI9037" s="13"/>
      <c r="AJ9037" s="13"/>
      <c r="AK9037" s="13"/>
      <c r="AL9037" s="13"/>
      <c r="AM9037" s="13"/>
      <c r="AN9037" s="13"/>
      <c r="AO9037" s="13"/>
      <c r="AP9037" s="13"/>
      <c r="AQ9037" s="13"/>
    </row>
    <row r="9038" spans="1:43" x14ac:dyDescent="0.3">
      <c r="A9038" s="12"/>
      <c r="B9038" s="13"/>
      <c r="C9038" s="13"/>
      <c r="D9038" s="13"/>
      <c r="E9038" s="13"/>
      <c r="F9038" s="13"/>
      <c r="G9038" s="13"/>
      <c r="H9038" s="13"/>
      <c r="I9038" s="13"/>
      <c r="J9038" s="13"/>
      <c r="K9038" s="13"/>
      <c r="L9038" s="13"/>
      <c r="M9038" s="13"/>
      <c r="N9038" s="13"/>
      <c r="O9038" s="13"/>
      <c r="P9038" s="13"/>
      <c r="Q9038" s="13"/>
      <c r="R9038" s="13"/>
      <c r="S9038" s="13"/>
      <c r="T9038" s="13"/>
      <c r="U9038" s="13"/>
      <c r="V9038" s="13"/>
      <c r="W9038" s="13"/>
      <c r="X9038" s="13"/>
      <c r="Y9038" s="13"/>
      <c r="Z9038" s="13"/>
      <c r="AA9038" s="13"/>
      <c r="AB9038" s="13"/>
      <c r="AC9038" s="13"/>
      <c r="AD9038" s="13"/>
      <c r="AE9038" s="13"/>
      <c r="AF9038" s="13"/>
      <c r="AG9038" s="13"/>
      <c r="AH9038" s="13"/>
      <c r="AI9038" s="13"/>
      <c r="AJ9038" s="13"/>
      <c r="AK9038" s="13"/>
      <c r="AL9038" s="13"/>
      <c r="AM9038" s="13"/>
      <c r="AN9038" s="13"/>
      <c r="AO9038" s="13"/>
      <c r="AP9038" s="13"/>
      <c r="AQ9038" s="13"/>
    </row>
    <row r="9039" spans="1:43" x14ac:dyDescent="0.3">
      <c r="A9039" s="12"/>
      <c r="B9039" s="13"/>
      <c r="C9039" s="13"/>
      <c r="D9039" s="13"/>
      <c r="E9039" s="13"/>
      <c r="F9039" s="13"/>
      <c r="G9039" s="13"/>
      <c r="H9039" s="13"/>
      <c r="I9039" s="13"/>
      <c r="J9039" s="13"/>
      <c r="K9039" s="13"/>
      <c r="L9039" s="13"/>
      <c r="M9039" s="13"/>
      <c r="N9039" s="13"/>
      <c r="O9039" s="13"/>
      <c r="P9039" s="13"/>
      <c r="Q9039" s="13"/>
      <c r="R9039" s="13"/>
      <c r="S9039" s="13"/>
      <c r="T9039" s="13"/>
      <c r="U9039" s="13"/>
      <c r="V9039" s="13"/>
      <c r="W9039" s="13"/>
      <c r="X9039" s="13"/>
      <c r="Y9039" s="13"/>
      <c r="Z9039" s="13"/>
      <c r="AA9039" s="13"/>
      <c r="AB9039" s="13"/>
      <c r="AC9039" s="13"/>
      <c r="AD9039" s="13"/>
      <c r="AE9039" s="13"/>
      <c r="AF9039" s="13"/>
      <c r="AG9039" s="13"/>
      <c r="AH9039" s="13"/>
      <c r="AI9039" s="13"/>
      <c r="AJ9039" s="13"/>
      <c r="AK9039" s="13"/>
      <c r="AL9039" s="13"/>
      <c r="AM9039" s="13"/>
      <c r="AN9039" s="13"/>
      <c r="AO9039" s="13"/>
      <c r="AP9039" s="13"/>
      <c r="AQ9039" s="13"/>
    </row>
    <row r="9040" spans="1:43" x14ac:dyDescent="0.3">
      <c r="A9040" s="12"/>
      <c r="B9040" s="13"/>
      <c r="C9040" s="13"/>
      <c r="D9040" s="13"/>
      <c r="E9040" s="13"/>
      <c r="F9040" s="13"/>
      <c r="G9040" s="13"/>
      <c r="H9040" s="13"/>
      <c r="I9040" s="13"/>
      <c r="J9040" s="13"/>
      <c r="K9040" s="13"/>
      <c r="L9040" s="13"/>
      <c r="M9040" s="13"/>
      <c r="N9040" s="13"/>
      <c r="O9040" s="13"/>
      <c r="P9040" s="13"/>
      <c r="Q9040" s="13"/>
      <c r="R9040" s="13"/>
      <c r="S9040" s="13"/>
      <c r="T9040" s="13"/>
      <c r="U9040" s="13"/>
      <c r="V9040" s="13"/>
      <c r="W9040" s="13"/>
      <c r="X9040" s="13"/>
      <c r="Y9040" s="13"/>
      <c r="Z9040" s="13"/>
      <c r="AA9040" s="13"/>
      <c r="AB9040" s="13"/>
      <c r="AC9040" s="13"/>
      <c r="AD9040" s="13"/>
      <c r="AE9040" s="13"/>
      <c r="AF9040" s="13"/>
      <c r="AG9040" s="13"/>
      <c r="AH9040" s="13"/>
      <c r="AI9040" s="13"/>
      <c r="AJ9040" s="13"/>
      <c r="AK9040" s="13"/>
      <c r="AL9040" s="13"/>
      <c r="AM9040" s="13"/>
      <c r="AN9040" s="13"/>
      <c r="AO9040" s="13"/>
      <c r="AP9040" s="13"/>
      <c r="AQ9040" s="13"/>
    </row>
    <row r="9041" spans="1:43" x14ac:dyDescent="0.3">
      <c r="A9041" s="12"/>
      <c r="B9041" s="13"/>
      <c r="C9041" s="13"/>
      <c r="D9041" s="13"/>
      <c r="E9041" s="13"/>
      <c r="F9041" s="13"/>
      <c r="G9041" s="13"/>
      <c r="H9041" s="13"/>
      <c r="I9041" s="13"/>
      <c r="J9041" s="13"/>
      <c r="K9041" s="13"/>
      <c r="L9041" s="13"/>
      <c r="M9041" s="13"/>
      <c r="N9041" s="13"/>
      <c r="O9041" s="13"/>
      <c r="P9041" s="13"/>
      <c r="Q9041" s="13"/>
      <c r="R9041" s="13"/>
      <c r="S9041" s="13"/>
      <c r="T9041" s="13"/>
      <c r="U9041" s="13"/>
      <c r="V9041" s="13"/>
      <c r="W9041" s="13"/>
      <c r="X9041" s="13"/>
      <c r="Y9041" s="13"/>
      <c r="Z9041" s="13"/>
      <c r="AA9041" s="13"/>
      <c r="AB9041" s="13"/>
      <c r="AC9041" s="13"/>
      <c r="AD9041" s="13"/>
      <c r="AE9041" s="13"/>
      <c r="AF9041" s="13"/>
      <c r="AG9041" s="13"/>
      <c r="AH9041" s="13"/>
      <c r="AI9041" s="13"/>
      <c r="AJ9041" s="13"/>
      <c r="AK9041" s="13"/>
      <c r="AL9041" s="13"/>
      <c r="AM9041" s="13"/>
      <c r="AN9041" s="13"/>
      <c r="AO9041" s="13"/>
      <c r="AP9041" s="13"/>
      <c r="AQ9041" s="13"/>
    </row>
    <row r="9042" spans="1:43" x14ac:dyDescent="0.3">
      <c r="A9042" s="12"/>
      <c r="B9042" s="13"/>
      <c r="C9042" s="13"/>
      <c r="D9042" s="13"/>
      <c r="E9042" s="13"/>
      <c r="F9042" s="13"/>
      <c r="G9042" s="13"/>
      <c r="H9042" s="13"/>
      <c r="I9042" s="13"/>
      <c r="J9042" s="13"/>
      <c r="K9042" s="13"/>
      <c r="L9042" s="13"/>
      <c r="M9042" s="13"/>
      <c r="N9042" s="13"/>
      <c r="O9042" s="13"/>
      <c r="P9042" s="13"/>
      <c r="Q9042" s="13"/>
      <c r="R9042" s="13"/>
      <c r="S9042" s="13"/>
      <c r="T9042" s="13"/>
      <c r="U9042" s="13"/>
      <c r="V9042" s="13"/>
      <c r="W9042" s="13"/>
      <c r="X9042" s="13"/>
      <c r="Y9042" s="13"/>
      <c r="Z9042" s="13"/>
      <c r="AA9042" s="13"/>
      <c r="AB9042" s="13"/>
      <c r="AC9042" s="13"/>
      <c r="AD9042" s="13"/>
      <c r="AE9042" s="13"/>
      <c r="AF9042" s="13"/>
      <c r="AG9042" s="13"/>
      <c r="AH9042" s="13"/>
      <c r="AI9042" s="13"/>
      <c r="AJ9042" s="13"/>
      <c r="AK9042" s="13"/>
      <c r="AL9042" s="13"/>
      <c r="AM9042" s="13"/>
      <c r="AN9042" s="13"/>
      <c r="AO9042" s="13"/>
      <c r="AP9042" s="13"/>
      <c r="AQ9042" s="13"/>
    </row>
    <row r="9043" spans="1:43" x14ac:dyDescent="0.3">
      <c r="A9043" s="12"/>
      <c r="B9043" s="13"/>
      <c r="C9043" s="13"/>
      <c r="D9043" s="13"/>
      <c r="E9043" s="13"/>
      <c r="F9043" s="13"/>
      <c r="G9043" s="13"/>
      <c r="H9043" s="13"/>
      <c r="I9043" s="13"/>
      <c r="J9043" s="13"/>
      <c r="K9043" s="13"/>
      <c r="L9043" s="13"/>
      <c r="M9043" s="13"/>
      <c r="N9043" s="13"/>
      <c r="O9043" s="13"/>
      <c r="P9043" s="13"/>
      <c r="Q9043" s="13"/>
      <c r="R9043" s="13"/>
      <c r="S9043" s="13"/>
      <c r="T9043" s="13"/>
      <c r="U9043" s="13"/>
      <c r="V9043" s="13"/>
      <c r="W9043" s="13"/>
      <c r="X9043" s="13"/>
      <c r="Y9043" s="13"/>
      <c r="Z9043" s="13"/>
      <c r="AA9043" s="13"/>
      <c r="AB9043" s="13"/>
      <c r="AC9043" s="13"/>
      <c r="AD9043" s="13"/>
      <c r="AE9043" s="13"/>
      <c r="AF9043" s="13"/>
      <c r="AG9043" s="13"/>
      <c r="AH9043" s="13"/>
      <c r="AI9043" s="13"/>
      <c r="AJ9043" s="13"/>
      <c r="AK9043" s="13"/>
      <c r="AL9043" s="13"/>
      <c r="AM9043" s="13"/>
      <c r="AN9043" s="13"/>
      <c r="AO9043" s="13"/>
      <c r="AP9043" s="13"/>
      <c r="AQ9043" s="13"/>
    </row>
    <row r="9044" spans="1:43" x14ac:dyDescent="0.3">
      <c r="A9044" s="12"/>
      <c r="B9044" s="13"/>
      <c r="C9044" s="13"/>
      <c r="D9044" s="13"/>
      <c r="E9044" s="13"/>
      <c r="F9044" s="13"/>
      <c r="G9044" s="13"/>
      <c r="H9044" s="13"/>
      <c r="I9044" s="13"/>
      <c r="J9044" s="13"/>
      <c r="K9044" s="13"/>
      <c r="L9044" s="13"/>
      <c r="M9044" s="13"/>
      <c r="N9044" s="13"/>
      <c r="O9044" s="13"/>
      <c r="P9044" s="13"/>
      <c r="Q9044" s="13"/>
      <c r="R9044" s="13"/>
      <c r="S9044" s="13"/>
      <c r="T9044" s="13"/>
      <c r="U9044" s="13"/>
      <c r="V9044" s="13"/>
      <c r="W9044" s="13"/>
      <c r="X9044" s="13"/>
      <c r="Y9044" s="13"/>
      <c r="Z9044" s="13"/>
      <c r="AA9044" s="13"/>
      <c r="AB9044" s="13"/>
      <c r="AC9044" s="13"/>
      <c r="AD9044" s="13"/>
      <c r="AE9044" s="13"/>
      <c r="AF9044" s="13"/>
      <c r="AG9044" s="13"/>
      <c r="AH9044" s="13"/>
      <c r="AI9044" s="13"/>
      <c r="AJ9044" s="13"/>
      <c r="AK9044" s="13"/>
      <c r="AL9044" s="13"/>
      <c r="AM9044" s="13"/>
      <c r="AN9044" s="13"/>
      <c r="AO9044" s="13"/>
      <c r="AP9044" s="13"/>
      <c r="AQ9044" s="13"/>
    </row>
    <row r="9045" spans="1:43" x14ac:dyDescent="0.3">
      <c r="A9045" s="12"/>
      <c r="B9045" s="13"/>
      <c r="C9045" s="13"/>
      <c r="D9045" s="13"/>
      <c r="E9045" s="13"/>
      <c r="F9045" s="13"/>
      <c r="G9045" s="13"/>
      <c r="H9045" s="13"/>
      <c r="I9045" s="13"/>
      <c r="J9045" s="13"/>
      <c r="K9045" s="13"/>
      <c r="L9045" s="13"/>
      <c r="M9045" s="13"/>
      <c r="N9045" s="13"/>
      <c r="O9045" s="13"/>
      <c r="P9045" s="13"/>
      <c r="Q9045" s="13"/>
      <c r="R9045" s="13"/>
      <c r="S9045" s="13"/>
      <c r="T9045" s="13"/>
      <c r="U9045" s="13"/>
      <c r="V9045" s="13"/>
      <c r="W9045" s="13"/>
      <c r="X9045" s="13"/>
      <c r="Y9045" s="13"/>
      <c r="Z9045" s="13"/>
      <c r="AA9045" s="13"/>
      <c r="AB9045" s="13"/>
      <c r="AC9045" s="13"/>
      <c r="AD9045" s="13"/>
      <c r="AE9045" s="13"/>
      <c r="AF9045" s="13"/>
      <c r="AG9045" s="13"/>
      <c r="AH9045" s="13"/>
      <c r="AI9045" s="13"/>
      <c r="AJ9045" s="13"/>
      <c r="AK9045" s="13"/>
      <c r="AL9045" s="13"/>
      <c r="AM9045" s="13"/>
      <c r="AN9045" s="13"/>
      <c r="AO9045" s="13"/>
      <c r="AP9045" s="13"/>
      <c r="AQ9045" s="13"/>
    </row>
    <row r="9046" spans="1:43" x14ac:dyDescent="0.3">
      <c r="A9046" s="12"/>
      <c r="B9046" s="13"/>
      <c r="C9046" s="13"/>
      <c r="D9046" s="13"/>
      <c r="E9046" s="13"/>
      <c r="F9046" s="13"/>
      <c r="G9046" s="13"/>
      <c r="H9046" s="13"/>
      <c r="I9046" s="13"/>
      <c r="J9046" s="13"/>
      <c r="K9046" s="13"/>
      <c r="L9046" s="13"/>
      <c r="M9046" s="13"/>
      <c r="N9046" s="13"/>
      <c r="O9046" s="13"/>
      <c r="P9046" s="13"/>
      <c r="Q9046" s="13"/>
      <c r="R9046" s="13"/>
      <c r="S9046" s="13"/>
      <c r="T9046" s="13"/>
      <c r="U9046" s="13"/>
      <c r="V9046" s="13"/>
      <c r="W9046" s="13"/>
      <c r="X9046" s="13"/>
      <c r="Y9046" s="13"/>
      <c r="Z9046" s="13"/>
      <c r="AA9046" s="13"/>
      <c r="AB9046" s="13"/>
      <c r="AC9046" s="13"/>
      <c r="AD9046" s="13"/>
      <c r="AE9046" s="13"/>
      <c r="AF9046" s="13"/>
      <c r="AG9046" s="13"/>
      <c r="AH9046" s="13"/>
      <c r="AI9046" s="13"/>
      <c r="AJ9046" s="13"/>
      <c r="AK9046" s="13"/>
      <c r="AL9046" s="13"/>
      <c r="AM9046" s="13"/>
      <c r="AN9046" s="13"/>
      <c r="AO9046" s="13"/>
      <c r="AP9046" s="13"/>
      <c r="AQ9046" s="13"/>
    </row>
    <row r="9047" spans="1:43" x14ac:dyDescent="0.3">
      <c r="A9047" s="12"/>
      <c r="B9047" s="13"/>
      <c r="C9047" s="13"/>
      <c r="D9047" s="13"/>
      <c r="E9047" s="13"/>
      <c r="F9047" s="13"/>
      <c r="G9047" s="13"/>
      <c r="H9047" s="13"/>
      <c r="I9047" s="13"/>
      <c r="J9047" s="13"/>
      <c r="K9047" s="13"/>
      <c r="L9047" s="13"/>
      <c r="M9047" s="13"/>
      <c r="N9047" s="13"/>
      <c r="O9047" s="13"/>
      <c r="P9047" s="13"/>
      <c r="Q9047" s="13"/>
      <c r="R9047" s="13"/>
      <c r="S9047" s="13"/>
      <c r="T9047" s="13"/>
      <c r="U9047" s="13"/>
      <c r="V9047" s="13"/>
      <c r="W9047" s="13"/>
      <c r="X9047" s="13"/>
      <c r="Y9047" s="13"/>
      <c r="Z9047" s="13"/>
      <c r="AA9047" s="13"/>
      <c r="AB9047" s="13"/>
      <c r="AC9047" s="13"/>
      <c r="AD9047" s="13"/>
      <c r="AE9047" s="13"/>
      <c r="AF9047" s="13"/>
      <c r="AG9047" s="13"/>
      <c r="AH9047" s="13"/>
      <c r="AI9047" s="13"/>
      <c r="AJ9047" s="13"/>
      <c r="AK9047" s="13"/>
      <c r="AL9047" s="13"/>
      <c r="AM9047" s="13"/>
      <c r="AN9047" s="13"/>
      <c r="AO9047" s="13"/>
      <c r="AP9047" s="13"/>
      <c r="AQ9047" s="13"/>
    </row>
    <row r="9048" spans="1:43" x14ac:dyDescent="0.3">
      <c r="A9048" s="12"/>
      <c r="B9048" s="13"/>
      <c r="C9048" s="13"/>
      <c r="D9048" s="13"/>
      <c r="E9048" s="13"/>
      <c r="F9048" s="13"/>
      <c r="G9048" s="13"/>
      <c r="H9048" s="13"/>
      <c r="I9048" s="13"/>
      <c r="J9048" s="13"/>
      <c r="K9048" s="13"/>
      <c r="L9048" s="13"/>
      <c r="M9048" s="13"/>
      <c r="N9048" s="13"/>
      <c r="O9048" s="13"/>
      <c r="P9048" s="13"/>
      <c r="Q9048" s="13"/>
      <c r="R9048" s="13"/>
      <c r="S9048" s="13"/>
      <c r="T9048" s="13"/>
      <c r="U9048" s="13"/>
      <c r="V9048" s="13"/>
      <c r="W9048" s="13"/>
      <c r="X9048" s="13"/>
      <c r="Y9048" s="13"/>
      <c r="Z9048" s="13"/>
      <c r="AA9048" s="13"/>
      <c r="AB9048" s="13"/>
      <c r="AC9048" s="13"/>
      <c r="AD9048" s="13"/>
      <c r="AE9048" s="13"/>
      <c r="AF9048" s="13"/>
      <c r="AG9048" s="13"/>
      <c r="AH9048" s="13"/>
      <c r="AI9048" s="13"/>
      <c r="AJ9048" s="13"/>
      <c r="AK9048" s="13"/>
      <c r="AL9048" s="13"/>
      <c r="AM9048" s="13"/>
      <c r="AN9048" s="13"/>
      <c r="AO9048" s="13"/>
      <c r="AP9048" s="13"/>
      <c r="AQ9048" s="13"/>
    </row>
    <row r="9049" spans="1:43" x14ac:dyDescent="0.3">
      <c r="A9049" s="12"/>
      <c r="B9049" s="13"/>
      <c r="C9049" s="13"/>
      <c r="D9049" s="13"/>
      <c r="E9049" s="13"/>
      <c r="F9049" s="13"/>
      <c r="G9049" s="13"/>
      <c r="H9049" s="13"/>
      <c r="I9049" s="13"/>
      <c r="J9049" s="13"/>
      <c r="K9049" s="13"/>
      <c r="L9049" s="13"/>
      <c r="M9049" s="13"/>
      <c r="N9049" s="13"/>
      <c r="O9049" s="13"/>
      <c r="P9049" s="13"/>
      <c r="Q9049" s="13"/>
      <c r="R9049" s="13"/>
      <c r="S9049" s="13"/>
      <c r="T9049" s="13"/>
      <c r="U9049" s="13"/>
      <c r="V9049" s="13"/>
      <c r="W9049" s="13"/>
      <c r="X9049" s="13"/>
      <c r="Y9049" s="13"/>
      <c r="Z9049" s="13"/>
      <c r="AA9049" s="13"/>
      <c r="AB9049" s="13"/>
      <c r="AC9049" s="13"/>
      <c r="AD9049" s="13"/>
      <c r="AE9049" s="13"/>
      <c r="AF9049" s="13"/>
      <c r="AG9049" s="13"/>
      <c r="AH9049" s="13"/>
      <c r="AI9049" s="13"/>
      <c r="AJ9049" s="13"/>
      <c r="AK9049" s="13"/>
      <c r="AL9049" s="13"/>
      <c r="AM9049" s="13"/>
      <c r="AN9049" s="13"/>
      <c r="AO9049" s="13"/>
      <c r="AP9049" s="13"/>
      <c r="AQ9049" s="13"/>
    </row>
    <row r="9050" spans="1:43" x14ac:dyDescent="0.3">
      <c r="A9050" s="12"/>
      <c r="B9050" s="13"/>
      <c r="C9050" s="13"/>
      <c r="D9050" s="13"/>
      <c r="E9050" s="13"/>
      <c r="F9050" s="13"/>
      <c r="G9050" s="13"/>
      <c r="H9050" s="13"/>
      <c r="I9050" s="13"/>
      <c r="J9050" s="13"/>
      <c r="K9050" s="13"/>
      <c r="L9050" s="13"/>
      <c r="M9050" s="13"/>
      <c r="N9050" s="13"/>
      <c r="O9050" s="13"/>
      <c r="P9050" s="13"/>
      <c r="Q9050" s="13"/>
      <c r="R9050" s="13"/>
      <c r="S9050" s="13"/>
      <c r="T9050" s="13"/>
      <c r="U9050" s="13"/>
      <c r="V9050" s="13"/>
      <c r="W9050" s="13"/>
      <c r="X9050" s="13"/>
      <c r="Y9050" s="13"/>
      <c r="Z9050" s="13"/>
      <c r="AA9050" s="13"/>
      <c r="AB9050" s="13"/>
      <c r="AC9050" s="13"/>
      <c r="AD9050" s="13"/>
      <c r="AE9050" s="13"/>
      <c r="AF9050" s="13"/>
      <c r="AG9050" s="13"/>
      <c r="AH9050" s="13"/>
      <c r="AI9050" s="13"/>
      <c r="AJ9050" s="13"/>
      <c r="AK9050" s="13"/>
      <c r="AL9050" s="13"/>
      <c r="AM9050" s="13"/>
      <c r="AN9050" s="13"/>
      <c r="AO9050" s="13"/>
      <c r="AP9050" s="13"/>
      <c r="AQ9050" s="13"/>
    </row>
    <row r="9051" spans="1:43" x14ac:dyDescent="0.3">
      <c r="A9051" s="12"/>
      <c r="B9051" s="13"/>
      <c r="C9051" s="13"/>
      <c r="D9051" s="13"/>
      <c r="E9051" s="13"/>
      <c r="F9051" s="13"/>
      <c r="G9051" s="13"/>
      <c r="H9051" s="13"/>
      <c r="I9051" s="13"/>
      <c r="J9051" s="13"/>
      <c r="K9051" s="13"/>
      <c r="L9051" s="13"/>
      <c r="M9051" s="13"/>
      <c r="N9051" s="13"/>
      <c r="O9051" s="13"/>
      <c r="P9051" s="13"/>
      <c r="Q9051" s="13"/>
      <c r="R9051" s="13"/>
      <c r="S9051" s="13"/>
      <c r="T9051" s="13"/>
      <c r="U9051" s="13"/>
      <c r="V9051" s="13"/>
      <c r="W9051" s="13"/>
      <c r="X9051" s="13"/>
      <c r="Y9051" s="13"/>
      <c r="Z9051" s="13"/>
      <c r="AA9051" s="13"/>
      <c r="AB9051" s="13"/>
      <c r="AC9051" s="13"/>
      <c r="AD9051" s="13"/>
      <c r="AE9051" s="13"/>
      <c r="AF9051" s="13"/>
      <c r="AG9051" s="13"/>
      <c r="AH9051" s="13"/>
      <c r="AI9051" s="13"/>
      <c r="AJ9051" s="13"/>
      <c r="AK9051" s="13"/>
      <c r="AL9051" s="13"/>
      <c r="AM9051" s="13"/>
      <c r="AN9051" s="13"/>
      <c r="AO9051" s="13"/>
      <c r="AP9051" s="13"/>
      <c r="AQ9051" s="13"/>
    </row>
    <row r="9052" spans="1:43" x14ac:dyDescent="0.3">
      <c r="A9052" s="12"/>
      <c r="B9052" s="13"/>
      <c r="C9052" s="13"/>
      <c r="D9052" s="13"/>
      <c r="E9052" s="13"/>
      <c r="F9052" s="13"/>
      <c r="G9052" s="13"/>
      <c r="H9052" s="13"/>
      <c r="I9052" s="13"/>
      <c r="J9052" s="13"/>
      <c r="K9052" s="13"/>
      <c r="L9052" s="13"/>
      <c r="M9052" s="13"/>
      <c r="N9052" s="13"/>
      <c r="O9052" s="13"/>
      <c r="P9052" s="13"/>
      <c r="Q9052" s="13"/>
      <c r="R9052" s="13"/>
      <c r="S9052" s="13"/>
      <c r="T9052" s="13"/>
      <c r="U9052" s="13"/>
      <c r="V9052" s="13"/>
      <c r="W9052" s="13"/>
      <c r="X9052" s="13"/>
      <c r="Y9052" s="13"/>
      <c r="Z9052" s="13"/>
      <c r="AA9052" s="13"/>
      <c r="AB9052" s="13"/>
      <c r="AC9052" s="13"/>
      <c r="AD9052" s="13"/>
      <c r="AE9052" s="13"/>
      <c r="AF9052" s="13"/>
      <c r="AG9052" s="13"/>
      <c r="AH9052" s="13"/>
      <c r="AI9052" s="13"/>
      <c r="AJ9052" s="13"/>
      <c r="AK9052" s="13"/>
      <c r="AL9052" s="13"/>
      <c r="AM9052" s="13"/>
      <c r="AN9052" s="13"/>
      <c r="AO9052" s="13"/>
      <c r="AP9052" s="13"/>
      <c r="AQ9052" s="13"/>
    </row>
    <row r="9053" spans="1:43" x14ac:dyDescent="0.3">
      <c r="A9053" s="12"/>
      <c r="B9053" s="13"/>
      <c r="C9053" s="13"/>
      <c r="D9053" s="13"/>
      <c r="E9053" s="13"/>
      <c r="F9053" s="13"/>
      <c r="G9053" s="13"/>
      <c r="H9053" s="13"/>
      <c r="I9053" s="13"/>
      <c r="J9053" s="13"/>
      <c r="K9053" s="13"/>
      <c r="L9053" s="13"/>
      <c r="M9053" s="13"/>
      <c r="N9053" s="13"/>
      <c r="O9053" s="13"/>
      <c r="P9053" s="13"/>
      <c r="Q9053" s="13"/>
      <c r="R9053" s="13"/>
      <c r="S9053" s="13"/>
      <c r="T9053" s="13"/>
      <c r="U9053" s="13"/>
      <c r="V9053" s="13"/>
      <c r="W9053" s="13"/>
      <c r="X9053" s="13"/>
      <c r="Y9053" s="13"/>
      <c r="Z9053" s="13"/>
      <c r="AA9053" s="13"/>
      <c r="AB9053" s="13"/>
      <c r="AC9053" s="13"/>
      <c r="AD9053" s="13"/>
      <c r="AE9053" s="13"/>
      <c r="AF9053" s="13"/>
      <c r="AG9053" s="13"/>
      <c r="AH9053" s="13"/>
      <c r="AI9053" s="13"/>
      <c r="AJ9053" s="13"/>
      <c r="AK9053" s="13"/>
      <c r="AL9053" s="13"/>
      <c r="AM9053" s="13"/>
      <c r="AN9053" s="13"/>
      <c r="AO9053" s="13"/>
      <c r="AP9053" s="13"/>
      <c r="AQ9053" s="13"/>
    </row>
    <row r="9054" spans="1:43" x14ac:dyDescent="0.3">
      <c r="A9054" s="12"/>
      <c r="B9054" s="13"/>
      <c r="C9054" s="13"/>
      <c r="D9054" s="13"/>
      <c r="E9054" s="13"/>
      <c r="F9054" s="13"/>
      <c r="G9054" s="13"/>
      <c r="H9054" s="13"/>
      <c r="I9054" s="13"/>
      <c r="J9054" s="13"/>
      <c r="K9054" s="13"/>
      <c r="L9054" s="13"/>
      <c r="M9054" s="13"/>
      <c r="N9054" s="13"/>
      <c r="O9054" s="13"/>
      <c r="P9054" s="13"/>
      <c r="Q9054" s="13"/>
      <c r="R9054" s="13"/>
      <c r="S9054" s="13"/>
      <c r="T9054" s="13"/>
      <c r="U9054" s="13"/>
      <c r="V9054" s="13"/>
      <c r="W9054" s="13"/>
      <c r="X9054" s="13"/>
      <c r="Y9054" s="13"/>
      <c r="Z9054" s="13"/>
      <c r="AA9054" s="13"/>
      <c r="AB9054" s="13"/>
      <c r="AC9054" s="13"/>
      <c r="AD9054" s="13"/>
      <c r="AE9054" s="13"/>
      <c r="AF9054" s="13"/>
      <c r="AG9054" s="13"/>
      <c r="AH9054" s="13"/>
      <c r="AI9054" s="13"/>
      <c r="AJ9054" s="13"/>
      <c r="AK9054" s="13"/>
      <c r="AL9054" s="13"/>
      <c r="AM9054" s="13"/>
      <c r="AN9054" s="13"/>
      <c r="AO9054" s="13"/>
      <c r="AP9054" s="13"/>
      <c r="AQ9054" s="13"/>
    </row>
    <row r="9055" spans="1:43" x14ac:dyDescent="0.3">
      <c r="A9055" s="12"/>
      <c r="B9055" s="13"/>
      <c r="C9055" s="13"/>
      <c r="D9055" s="13"/>
      <c r="E9055" s="13"/>
      <c r="F9055" s="13"/>
      <c r="G9055" s="13"/>
      <c r="H9055" s="13"/>
      <c r="I9055" s="13"/>
      <c r="J9055" s="13"/>
      <c r="K9055" s="13"/>
      <c r="L9055" s="13"/>
      <c r="M9055" s="13"/>
      <c r="N9055" s="13"/>
      <c r="O9055" s="13"/>
      <c r="P9055" s="13"/>
      <c r="Q9055" s="13"/>
      <c r="R9055" s="13"/>
      <c r="S9055" s="13"/>
      <c r="T9055" s="13"/>
      <c r="U9055" s="13"/>
      <c r="V9055" s="13"/>
      <c r="W9055" s="13"/>
      <c r="X9055" s="13"/>
      <c r="Y9055" s="13"/>
      <c r="Z9055" s="13"/>
      <c r="AA9055" s="13"/>
      <c r="AB9055" s="13"/>
      <c r="AC9055" s="13"/>
      <c r="AD9055" s="13"/>
      <c r="AE9055" s="13"/>
      <c r="AF9055" s="13"/>
      <c r="AG9055" s="13"/>
      <c r="AH9055" s="13"/>
      <c r="AI9055" s="13"/>
      <c r="AJ9055" s="13"/>
      <c r="AK9055" s="13"/>
      <c r="AL9055" s="13"/>
      <c r="AM9055" s="13"/>
      <c r="AN9055" s="13"/>
      <c r="AO9055" s="13"/>
      <c r="AP9055" s="13"/>
      <c r="AQ9055" s="13"/>
    </row>
    <row r="9056" spans="1:43" x14ac:dyDescent="0.3">
      <c r="A9056" s="12"/>
      <c r="B9056" s="13"/>
      <c r="C9056" s="13"/>
      <c r="D9056" s="13"/>
      <c r="E9056" s="13"/>
      <c r="F9056" s="13"/>
      <c r="G9056" s="13"/>
      <c r="H9056" s="13"/>
      <c r="I9056" s="13"/>
      <c r="J9056" s="13"/>
      <c r="K9056" s="13"/>
      <c r="L9056" s="13"/>
      <c r="M9056" s="13"/>
      <c r="N9056" s="13"/>
      <c r="O9056" s="13"/>
      <c r="P9056" s="13"/>
      <c r="Q9056" s="13"/>
      <c r="R9056" s="13"/>
      <c r="S9056" s="13"/>
      <c r="T9056" s="13"/>
      <c r="U9056" s="13"/>
      <c r="V9056" s="13"/>
      <c r="W9056" s="13"/>
      <c r="X9056" s="13"/>
      <c r="Y9056" s="13"/>
      <c r="Z9056" s="13"/>
      <c r="AA9056" s="13"/>
      <c r="AB9056" s="13"/>
      <c r="AC9056" s="13"/>
      <c r="AD9056" s="13"/>
      <c r="AE9056" s="13"/>
      <c r="AF9056" s="13"/>
      <c r="AG9056" s="13"/>
      <c r="AH9056" s="13"/>
      <c r="AI9056" s="13"/>
      <c r="AJ9056" s="13"/>
      <c r="AK9056" s="13"/>
      <c r="AL9056" s="13"/>
      <c r="AM9056" s="13"/>
      <c r="AN9056" s="13"/>
      <c r="AO9056" s="13"/>
      <c r="AP9056" s="13"/>
      <c r="AQ9056" s="13"/>
    </row>
    <row r="9057" spans="1:43" x14ac:dyDescent="0.3">
      <c r="A9057" s="12"/>
      <c r="B9057" s="13"/>
      <c r="C9057" s="13"/>
      <c r="D9057" s="13"/>
      <c r="E9057" s="13"/>
      <c r="F9057" s="13"/>
      <c r="G9057" s="13"/>
      <c r="H9057" s="13"/>
      <c r="I9057" s="13"/>
      <c r="J9057" s="13"/>
      <c r="K9057" s="13"/>
      <c r="L9057" s="13"/>
      <c r="M9057" s="13"/>
      <c r="N9057" s="13"/>
      <c r="O9057" s="13"/>
      <c r="P9057" s="13"/>
      <c r="Q9057" s="13"/>
      <c r="R9057" s="13"/>
      <c r="S9057" s="13"/>
      <c r="T9057" s="13"/>
      <c r="U9057" s="13"/>
      <c r="V9057" s="13"/>
      <c r="W9057" s="13"/>
      <c r="X9057" s="13"/>
      <c r="Y9057" s="13"/>
      <c r="Z9057" s="13"/>
      <c r="AA9057" s="13"/>
      <c r="AB9057" s="13"/>
      <c r="AC9057" s="13"/>
      <c r="AD9057" s="13"/>
      <c r="AE9057" s="13"/>
      <c r="AF9057" s="13"/>
      <c r="AG9057" s="13"/>
      <c r="AH9057" s="13"/>
      <c r="AI9057" s="13"/>
      <c r="AJ9057" s="13"/>
      <c r="AK9057" s="13"/>
      <c r="AL9057" s="13"/>
      <c r="AM9057" s="13"/>
      <c r="AN9057" s="13"/>
      <c r="AO9057" s="13"/>
      <c r="AP9057" s="13"/>
      <c r="AQ9057" s="13"/>
    </row>
    <row r="9058" spans="1:43" x14ac:dyDescent="0.3">
      <c r="A9058" s="12"/>
      <c r="B9058" s="13"/>
      <c r="C9058" s="13"/>
      <c r="D9058" s="13"/>
      <c r="E9058" s="13"/>
      <c r="F9058" s="13"/>
      <c r="G9058" s="13"/>
      <c r="H9058" s="13"/>
      <c r="I9058" s="13"/>
      <c r="J9058" s="13"/>
      <c r="K9058" s="13"/>
      <c r="L9058" s="13"/>
      <c r="M9058" s="13"/>
      <c r="N9058" s="13"/>
      <c r="O9058" s="13"/>
      <c r="P9058" s="13"/>
      <c r="Q9058" s="13"/>
      <c r="R9058" s="13"/>
      <c r="S9058" s="13"/>
      <c r="T9058" s="13"/>
      <c r="U9058" s="13"/>
      <c r="V9058" s="13"/>
      <c r="W9058" s="13"/>
      <c r="X9058" s="13"/>
      <c r="Y9058" s="13"/>
      <c r="Z9058" s="13"/>
      <c r="AA9058" s="13"/>
      <c r="AB9058" s="13"/>
      <c r="AC9058" s="13"/>
      <c r="AD9058" s="13"/>
      <c r="AE9058" s="13"/>
      <c r="AF9058" s="13"/>
      <c r="AG9058" s="13"/>
      <c r="AH9058" s="13"/>
      <c r="AI9058" s="13"/>
      <c r="AJ9058" s="13"/>
      <c r="AK9058" s="13"/>
      <c r="AL9058" s="13"/>
      <c r="AM9058" s="13"/>
      <c r="AN9058" s="13"/>
      <c r="AO9058" s="13"/>
      <c r="AP9058" s="13"/>
      <c r="AQ9058" s="13"/>
    </row>
    <row r="9059" spans="1:43" x14ac:dyDescent="0.3">
      <c r="A9059" s="12"/>
      <c r="B9059" s="13"/>
      <c r="C9059" s="13"/>
      <c r="D9059" s="13"/>
      <c r="E9059" s="13"/>
      <c r="F9059" s="13"/>
      <c r="G9059" s="13"/>
      <c r="H9059" s="13"/>
      <c r="I9059" s="13"/>
      <c r="J9059" s="13"/>
      <c r="K9059" s="13"/>
      <c r="L9059" s="13"/>
      <c r="M9059" s="13"/>
      <c r="N9059" s="13"/>
      <c r="O9059" s="13"/>
      <c r="P9059" s="13"/>
      <c r="Q9059" s="13"/>
      <c r="R9059" s="13"/>
      <c r="S9059" s="13"/>
      <c r="T9059" s="13"/>
      <c r="U9059" s="13"/>
      <c r="V9059" s="13"/>
      <c r="W9059" s="13"/>
      <c r="X9059" s="13"/>
      <c r="Y9059" s="13"/>
      <c r="Z9059" s="13"/>
      <c r="AA9059" s="13"/>
      <c r="AB9059" s="13"/>
      <c r="AC9059" s="13"/>
      <c r="AD9059" s="13"/>
      <c r="AE9059" s="13"/>
      <c r="AF9059" s="13"/>
      <c r="AG9059" s="13"/>
      <c r="AH9059" s="13"/>
      <c r="AI9059" s="13"/>
      <c r="AJ9059" s="13"/>
      <c r="AK9059" s="13"/>
      <c r="AL9059" s="13"/>
      <c r="AM9059" s="13"/>
      <c r="AN9059" s="13"/>
      <c r="AO9059" s="13"/>
      <c r="AP9059" s="13"/>
      <c r="AQ9059" s="13"/>
    </row>
    <row r="9060" spans="1:43" x14ac:dyDescent="0.3">
      <c r="A9060" s="12"/>
      <c r="B9060" s="13"/>
      <c r="C9060" s="13"/>
      <c r="D9060" s="13"/>
      <c r="E9060" s="13"/>
      <c r="F9060" s="13"/>
      <c r="G9060" s="13"/>
      <c r="H9060" s="13"/>
      <c r="I9060" s="13"/>
      <c r="J9060" s="13"/>
      <c r="K9060" s="13"/>
      <c r="L9060" s="13"/>
      <c r="M9060" s="13"/>
      <c r="N9060" s="13"/>
      <c r="O9060" s="13"/>
      <c r="P9060" s="13"/>
      <c r="Q9060" s="13"/>
      <c r="R9060" s="13"/>
      <c r="S9060" s="13"/>
      <c r="T9060" s="13"/>
      <c r="U9060" s="13"/>
      <c r="V9060" s="13"/>
      <c r="W9060" s="13"/>
      <c r="X9060" s="13"/>
      <c r="Y9060" s="13"/>
      <c r="Z9060" s="13"/>
      <c r="AA9060" s="13"/>
      <c r="AB9060" s="13"/>
      <c r="AC9060" s="13"/>
      <c r="AD9060" s="13"/>
      <c r="AE9060" s="13"/>
      <c r="AF9060" s="13"/>
      <c r="AG9060" s="13"/>
      <c r="AH9060" s="13"/>
      <c r="AI9060" s="13"/>
      <c r="AJ9060" s="13"/>
      <c r="AK9060" s="13"/>
      <c r="AL9060" s="13"/>
      <c r="AM9060" s="13"/>
      <c r="AN9060" s="13"/>
      <c r="AO9060" s="13"/>
      <c r="AP9060" s="13"/>
      <c r="AQ9060" s="13"/>
    </row>
    <row r="9061" spans="1:43" x14ac:dyDescent="0.3">
      <c r="A9061" s="12"/>
      <c r="B9061" s="13"/>
      <c r="C9061" s="13"/>
      <c r="D9061" s="13"/>
      <c r="E9061" s="13"/>
      <c r="F9061" s="13"/>
      <c r="G9061" s="13"/>
      <c r="H9061" s="13"/>
      <c r="I9061" s="13"/>
      <c r="J9061" s="13"/>
      <c r="K9061" s="13"/>
      <c r="L9061" s="13"/>
      <c r="M9061" s="13"/>
      <c r="N9061" s="13"/>
      <c r="O9061" s="13"/>
      <c r="P9061" s="13"/>
      <c r="Q9061" s="13"/>
      <c r="R9061" s="13"/>
      <c r="S9061" s="13"/>
      <c r="T9061" s="13"/>
      <c r="U9061" s="13"/>
      <c r="V9061" s="13"/>
      <c r="W9061" s="13"/>
      <c r="X9061" s="13"/>
      <c r="Y9061" s="13"/>
      <c r="Z9061" s="13"/>
      <c r="AA9061" s="13"/>
      <c r="AB9061" s="13"/>
      <c r="AC9061" s="13"/>
      <c r="AD9061" s="13"/>
      <c r="AE9061" s="13"/>
      <c r="AF9061" s="13"/>
      <c r="AG9061" s="13"/>
      <c r="AH9061" s="13"/>
      <c r="AI9061" s="13"/>
      <c r="AJ9061" s="13"/>
      <c r="AK9061" s="13"/>
      <c r="AL9061" s="13"/>
      <c r="AM9061" s="13"/>
      <c r="AN9061" s="13"/>
      <c r="AO9061" s="13"/>
      <c r="AP9061" s="13"/>
      <c r="AQ9061" s="13"/>
    </row>
    <row r="9062" spans="1:43" x14ac:dyDescent="0.3">
      <c r="A9062" s="12"/>
      <c r="B9062" s="13"/>
      <c r="C9062" s="13"/>
      <c r="D9062" s="13"/>
      <c r="E9062" s="13"/>
      <c r="F9062" s="13"/>
      <c r="G9062" s="13"/>
      <c r="H9062" s="13"/>
      <c r="I9062" s="13"/>
      <c r="J9062" s="13"/>
      <c r="K9062" s="13"/>
      <c r="L9062" s="13"/>
      <c r="M9062" s="13"/>
      <c r="N9062" s="13"/>
      <c r="O9062" s="13"/>
      <c r="P9062" s="13"/>
      <c r="Q9062" s="13"/>
      <c r="R9062" s="13"/>
      <c r="S9062" s="13"/>
      <c r="T9062" s="13"/>
      <c r="U9062" s="13"/>
      <c r="V9062" s="13"/>
      <c r="W9062" s="13"/>
      <c r="X9062" s="13"/>
      <c r="Y9062" s="13"/>
      <c r="Z9062" s="13"/>
      <c r="AA9062" s="13"/>
      <c r="AB9062" s="13"/>
      <c r="AC9062" s="13"/>
      <c r="AD9062" s="13"/>
      <c r="AE9062" s="13"/>
      <c r="AF9062" s="13"/>
      <c r="AG9062" s="13"/>
      <c r="AH9062" s="13"/>
      <c r="AI9062" s="13"/>
      <c r="AJ9062" s="13"/>
      <c r="AK9062" s="13"/>
      <c r="AL9062" s="13"/>
      <c r="AM9062" s="13"/>
      <c r="AN9062" s="13"/>
      <c r="AO9062" s="13"/>
      <c r="AP9062" s="13"/>
      <c r="AQ9062" s="13"/>
    </row>
    <row r="9063" spans="1:43" x14ac:dyDescent="0.3">
      <c r="A9063" s="12"/>
      <c r="B9063" s="13"/>
      <c r="C9063" s="13"/>
      <c r="D9063" s="13"/>
      <c r="E9063" s="13"/>
      <c r="F9063" s="13"/>
      <c r="G9063" s="13"/>
      <c r="H9063" s="13"/>
      <c r="I9063" s="13"/>
      <c r="J9063" s="13"/>
      <c r="K9063" s="13"/>
      <c r="L9063" s="13"/>
      <c r="M9063" s="13"/>
      <c r="N9063" s="13"/>
      <c r="O9063" s="13"/>
      <c r="P9063" s="13"/>
      <c r="Q9063" s="13"/>
      <c r="R9063" s="13"/>
      <c r="S9063" s="13"/>
      <c r="T9063" s="13"/>
      <c r="U9063" s="13"/>
      <c r="V9063" s="13"/>
      <c r="W9063" s="13"/>
      <c r="X9063" s="13"/>
      <c r="Y9063" s="13"/>
      <c r="Z9063" s="13"/>
      <c r="AA9063" s="13"/>
      <c r="AB9063" s="13"/>
      <c r="AC9063" s="13"/>
      <c r="AD9063" s="13"/>
      <c r="AE9063" s="13"/>
      <c r="AF9063" s="13"/>
      <c r="AG9063" s="13"/>
      <c r="AH9063" s="13"/>
      <c r="AI9063" s="13"/>
      <c r="AJ9063" s="13"/>
      <c r="AK9063" s="13"/>
      <c r="AL9063" s="13"/>
      <c r="AM9063" s="13"/>
      <c r="AN9063" s="13"/>
      <c r="AO9063" s="13"/>
      <c r="AP9063" s="13"/>
      <c r="AQ9063" s="13"/>
    </row>
    <row r="9064" spans="1:43" x14ac:dyDescent="0.3">
      <c r="A9064" s="12"/>
      <c r="B9064" s="13"/>
      <c r="C9064" s="13"/>
      <c r="D9064" s="13"/>
      <c r="E9064" s="13"/>
      <c r="F9064" s="13"/>
      <c r="G9064" s="13"/>
      <c r="H9064" s="13"/>
      <c r="I9064" s="13"/>
      <c r="J9064" s="13"/>
      <c r="K9064" s="13"/>
      <c r="L9064" s="13"/>
      <c r="M9064" s="13"/>
      <c r="N9064" s="13"/>
      <c r="O9064" s="13"/>
      <c r="P9064" s="13"/>
      <c r="Q9064" s="13"/>
      <c r="R9064" s="13"/>
      <c r="S9064" s="13"/>
      <c r="T9064" s="13"/>
      <c r="U9064" s="13"/>
      <c r="V9064" s="13"/>
      <c r="W9064" s="13"/>
      <c r="X9064" s="13"/>
      <c r="Y9064" s="13"/>
      <c r="Z9064" s="13"/>
      <c r="AA9064" s="13"/>
      <c r="AB9064" s="13"/>
      <c r="AC9064" s="13"/>
      <c r="AD9064" s="13"/>
      <c r="AE9064" s="13"/>
      <c r="AF9064" s="13"/>
      <c r="AG9064" s="13"/>
      <c r="AH9064" s="13"/>
      <c r="AI9064" s="13"/>
      <c r="AJ9064" s="13"/>
      <c r="AK9064" s="13"/>
      <c r="AL9064" s="13"/>
      <c r="AM9064" s="13"/>
      <c r="AN9064" s="13"/>
      <c r="AO9064" s="13"/>
      <c r="AP9064" s="13"/>
      <c r="AQ9064" s="13"/>
    </row>
    <row r="9065" spans="1:43" x14ac:dyDescent="0.3">
      <c r="A9065" s="12"/>
      <c r="B9065" s="13"/>
      <c r="C9065" s="13"/>
      <c r="D9065" s="13"/>
      <c r="E9065" s="13"/>
      <c r="F9065" s="13"/>
      <c r="G9065" s="13"/>
      <c r="H9065" s="13"/>
      <c r="I9065" s="13"/>
      <c r="J9065" s="13"/>
      <c r="K9065" s="13"/>
      <c r="L9065" s="13"/>
      <c r="M9065" s="13"/>
      <c r="N9065" s="13"/>
      <c r="O9065" s="13"/>
      <c r="P9065" s="13"/>
      <c r="Q9065" s="13"/>
      <c r="R9065" s="13"/>
      <c r="S9065" s="13"/>
      <c r="T9065" s="13"/>
      <c r="U9065" s="13"/>
      <c r="V9065" s="13"/>
      <c r="W9065" s="13"/>
      <c r="X9065" s="13"/>
      <c r="Y9065" s="13"/>
      <c r="Z9065" s="13"/>
      <c r="AA9065" s="13"/>
      <c r="AB9065" s="13"/>
      <c r="AC9065" s="13"/>
      <c r="AD9065" s="13"/>
      <c r="AE9065" s="13"/>
      <c r="AF9065" s="13"/>
      <c r="AG9065" s="13"/>
      <c r="AH9065" s="13"/>
      <c r="AI9065" s="13"/>
      <c r="AJ9065" s="13"/>
      <c r="AK9065" s="13"/>
      <c r="AL9065" s="13"/>
      <c r="AM9065" s="13"/>
      <c r="AN9065" s="13"/>
      <c r="AO9065" s="13"/>
      <c r="AP9065" s="13"/>
      <c r="AQ9065" s="13"/>
    </row>
    <row r="9066" spans="1:43" x14ac:dyDescent="0.3">
      <c r="A9066" s="12"/>
      <c r="B9066" s="13"/>
      <c r="C9066" s="13"/>
      <c r="D9066" s="13"/>
      <c r="E9066" s="13"/>
      <c r="F9066" s="13"/>
      <c r="G9066" s="13"/>
      <c r="H9066" s="13"/>
      <c r="I9066" s="13"/>
      <c r="J9066" s="13"/>
      <c r="K9066" s="13"/>
      <c r="L9066" s="13"/>
      <c r="M9066" s="13"/>
      <c r="N9066" s="13"/>
      <c r="O9066" s="13"/>
      <c r="P9066" s="13"/>
      <c r="Q9066" s="13"/>
      <c r="R9066" s="13"/>
      <c r="S9066" s="13"/>
      <c r="T9066" s="13"/>
      <c r="U9066" s="13"/>
      <c r="V9066" s="13"/>
      <c r="W9066" s="13"/>
      <c r="X9066" s="13"/>
      <c r="Y9066" s="13"/>
      <c r="Z9066" s="13"/>
      <c r="AA9066" s="13"/>
      <c r="AB9066" s="13"/>
      <c r="AC9066" s="13"/>
      <c r="AD9066" s="13"/>
      <c r="AE9066" s="13"/>
      <c r="AF9066" s="13"/>
      <c r="AG9066" s="13"/>
      <c r="AH9066" s="13"/>
      <c r="AI9066" s="13"/>
      <c r="AJ9066" s="13"/>
      <c r="AK9066" s="13"/>
      <c r="AL9066" s="13"/>
      <c r="AM9066" s="13"/>
      <c r="AN9066" s="13"/>
      <c r="AO9066" s="13"/>
      <c r="AP9066" s="13"/>
      <c r="AQ9066" s="13"/>
    </row>
    <row r="9067" spans="1:43" x14ac:dyDescent="0.3">
      <c r="A9067" s="12"/>
      <c r="B9067" s="13"/>
      <c r="C9067" s="13"/>
      <c r="D9067" s="13"/>
      <c r="E9067" s="13"/>
      <c r="F9067" s="13"/>
      <c r="G9067" s="13"/>
      <c r="H9067" s="13"/>
      <c r="I9067" s="13"/>
      <c r="J9067" s="13"/>
      <c r="K9067" s="13"/>
      <c r="L9067" s="13"/>
      <c r="M9067" s="13"/>
      <c r="N9067" s="13"/>
      <c r="O9067" s="13"/>
      <c r="P9067" s="13"/>
      <c r="Q9067" s="13"/>
      <c r="R9067" s="13"/>
      <c r="S9067" s="13"/>
      <c r="T9067" s="13"/>
      <c r="U9067" s="13"/>
      <c r="V9067" s="13"/>
      <c r="W9067" s="13"/>
      <c r="X9067" s="13"/>
      <c r="Y9067" s="13"/>
      <c r="Z9067" s="13"/>
      <c r="AA9067" s="13"/>
      <c r="AB9067" s="13"/>
      <c r="AC9067" s="13"/>
      <c r="AD9067" s="13"/>
      <c r="AE9067" s="13"/>
      <c r="AF9067" s="13"/>
      <c r="AG9067" s="13"/>
      <c r="AH9067" s="13"/>
      <c r="AI9067" s="13"/>
      <c r="AJ9067" s="13"/>
      <c r="AK9067" s="13"/>
      <c r="AL9067" s="13"/>
      <c r="AM9067" s="13"/>
      <c r="AN9067" s="13"/>
      <c r="AO9067" s="13"/>
      <c r="AP9067" s="13"/>
      <c r="AQ9067" s="13"/>
    </row>
    <row r="9068" spans="1:43" x14ac:dyDescent="0.3">
      <c r="A9068" s="12"/>
      <c r="B9068" s="13"/>
      <c r="C9068" s="13"/>
      <c r="D9068" s="13"/>
      <c r="E9068" s="13"/>
      <c r="F9068" s="13"/>
      <c r="G9068" s="13"/>
      <c r="H9068" s="13"/>
      <c r="I9068" s="13"/>
      <c r="J9068" s="13"/>
      <c r="K9068" s="13"/>
      <c r="L9068" s="13"/>
      <c r="M9068" s="13"/>
      <c r="N9068" s="13"/>
      <c r="O9068" s="13"/>
      <c r="P9068" s="13"/>
      <c r="Q9068" s="13"/>
      <c r="R9068" s="13"/>
      <c r="S9068" s="13"/>
      <c r="T9068" s="13"/>
      <c r="U9068" s="13"/>
      <c r="V9068" s="13"/>
      <c r="W9068" s="13"/>
      <c r="X9068" s="13"/>
      <c r="Y9068" s="13"/>
      <c r="Z9068" s="13"/>
      <c r="AA9068" s="13"/>
      <c r="AB9068" s="13"/>
      <c r="AC9068" s="13"/>
      <c r="AD9068" s="13"/>
      <c r="AE9068" s="13"/>
      <c r="AF9068" s="13"/>
      <c r="AG9068" s="13"/>
      <c r="AH9068" s="13"/>
      <c r="AI9068" s="13"/>
      <c r="AJ9068" s="13"/>
      <c r="AK9068" s="13"/>
      <c r="AL9068" s="13"/>
      <c r="AM9068" s="13"/>
      <c r="AN9068" s="13"/>
      <c r="AO9068" s="13"/>
      <c r="AP9068" s="13"/>
      <c r="AQ9068" s="13"/>
    </row>
    <row r="9069" spans="1:43" x14ac:dyDescent="0.3">
      <c r="A9069" s="12"/>
      <c r="B9069" s="13"/>
      <c r="C9069" s="13"/>
      <c r="D9069" s="13"/>
      <c r="E9069" s="13"/>
      <c r="F9069" s="13"/>
      <c r="G9069" s="13"/>
      <c r="H9069" s="13"/>
      <c r="I9069" s="13"/>
      <c r="J9069" s="13"/>
      <c r="K9069" s="13"/>
      <c r="L9069" s="13"/>
      <c r="M9069" s="13"/>
      <c r="N9069" s="13"/>
      <c r="O9069" s="13"/>
      <c r="P9069" s="13"/>
      <c r="Q9069" s="13"/>
      <c r="R9069" s="13"/>
      <c r="S9069" s="13"/>
      <c r="T9069" s="13"/>
      <c r="U9069" s="13"/>
      <c r="V9069" s="13"/>
      <c r="W9069" s="13"/>
      <c r="X9069" s="13"/>
      <c r="Y9069" s="13"/>
      <c r="Z9069" s="13"/>
      <c r="AA9069" s="13"/>
      <c r="AB9069" s="13"/>
      <c r="AC9069" s="13"/>
      <c r="AD9069" s="13"/>
      <c r="AE9069" s="13"/>
      <c r="AF9069" s="13"/>
      <c r="AG9069" s="13"/>
      <c r="AH9069" s="13"/>
      <c r="AI9069" s="13"/>
      <c r="AJ9069" s="13"/>
      <c r="AK9069" s="13"/>
      <c r="AL9069" s="13"/>
      <c r="AM9069" s="13"/>
      <c r="AN9069" s="13"/>
      <c r="AO9069" s="13"/>
      <c r="AP9069" s="13"/>
      <c r="AQ9069" s="13"/>
    </row>
    <row r="9070" spans="1:43" x14ac:dyDescent="0.3">
      <c r="A9070" s="12"/>
      <c r="B9070" s="13"/>
      <c r="C9070" s="13"/>
      <c r="D9070" s="13"/>
      <c r="E9070" s="13"/>
      <c r="F9070" s="13"/>
      <c r="G9070" s="13"/>
      <c r="H9070" s="13"/>
      <c r="I9070" s="13"/>
      <c r="J9070" s="13"/>
      <c r="K9070" s="13"/>
      <c r="L9070" s="13"/>
      <c r="M9070" s="13"/>
      <c r="N9070" s="13"/>
      <c r="O9070" s="13"/>
      <c r="P9070" s="13"/>
      <c r="Q9070" s="13"/>
      <c r="R9070" s="13"/>
      <c r="S9070" s="13"/>
      <c r="T9070" s="13"/>
      <c r="U9070" s="13"/>
      <c r="V9070" s="13"/>
      <c r="W9070" s="13"/>
      <c r="X9070" s="13"/>
      <c r="Y9070" s="13"/>
      <c r="Z9070" s="13"/>
      <c r="AA9070" s="13"/>
      <c r="AB9070" s="13"/>
      <c r="AC9070" s="13"/>
      <c r="AD9070" s="13"/>
      <c r="AE9070" s="13"/>
      <c r="AF9070" s="13"/>
      <c r="AG9070" s="13"/>
      <c r="AH9070" s="13"/>
      <c r="AI9070" s="13"/>
      <c r="AJ9070" s="13"/>
      <c r="AK9070" s="13"/>
      <c r="AL9070" s="13"/>
      <c r="AM9070" s="13"/>
      <c r="AN9070" s="13"/>
      <c r="AO9070" s="13"/>
      <c r="AP9070" s="13"/>
      <c r="AQ9070" s="13"/>
    </row>
    <row r="9071" spans="1:43" x14ac:dyDescent="0.3">
      <c r="A9071" s="12"/>
      <c r="B9071" s="13"/>
      <c r="C9071" s="13"/>
      <c r="D9071" s="13"/>
      <c r="E9071" s="13"/>
      <c r="F9071" s="13"/>
      <c r="G9071" s="13"/>
      <c r="H9071" s="13"/>
      <c r="I9071" s="13"/>
      <c r="J9071" s="13"/>
      <c r="K9071" s="13"/>
      <c r="L9071" s="13"/>
      <c r="M9071" s="13"/>
      <c r="N9071" s="13"/>
      <c r="O9071" s="13"/>
      <c r="P9071" s="13"/>
      <c r="Q9071" s="13"/>
      <c r="R9071" s="13"/>
      <c r="S9071" s="13"/>
      <c r="T9071" s="13"/>
      <c r="U9071" s="13"/>
      <c r="V9071" s="13"/>
      <c r="W9071" s="13"/>
      <c r="X9071" s="13"/>
      <c r="Y9071" s="13"/>
      <c r="Z9071" s="13"/>
      <c r="AA9071" s="13"/>
      <c r="AB9071" s="13"/>
      <c r="AC9071" s="13"/>
      <c r="AD9071" s="13"/>
      <c r="AE9071" s="13"/>
      <c r="AF9071" s="13"/>
      <c r="AG9071" s="13"/>
      <c r="AH9071" s="13"/>
      <c r="AI9071" s="13"/>
      <c r="AJ9071" s="13"/>
      <c r="AK9071" s="13"/>
      <c r="AL9071" s="13"/>
      <c r="AM9071" s="13"/>
      <c r="AN9071" s="13"/>
      <c r="AO9071" s="13"/>
      <c r="AP9071" s="13"/>
      <c r="AQ9071" s="13"/>
    </row>
    <row r="9072" spans="1:43" x14ac:dyDescent="0.3">
      <c r="A9072" s="12"/>
      <c r="B9072" s="13"/>
      <c r="C9072" s="13"/>
      <c r="D9072" s="13"/>
      <c r="E9072" s="13"/>
      <c r="F9072" s="13"/>
      <c r="G9072" s="13"/>
      <c r="H9072" s="13"/>
      <c r="I9072" s="13"/>
      <c r="J9072" s="13"/>
      <c r="K9072" s="13"/>
      <c r="L9072" s="13"/>
      <c r="M9072" s="13"/>
      <c r="N9072" s="13"/>
      <c r="O9072" s="13"/>
      <c r="P9072" s="13"/>
      <c r="Q9072" s="13"/>
      <c r="R9072" s="13"/>
      <c r="S9072" s="13"/>
      <c r="T9072" s="13"/>
      <c r="U9072" s="13"/>
      <c r="V9072" s="13"/>
      <c r="W9072" s="13"/>
      <c r="X9072" s="13"/>
      <c r="Y9072" s="13"/>
      <c r="Z9072" s="13"/>
      <c r="AA9072" s="13"/>
      <c r="AB9072" s="13"/>
      <c r="AC9072" s="13"/>
      <c r="AD9072" s="13"/>
      <c r="AE9072" s="13"/>
      <c r="AF9072" s="13"/>
      <c r="AG9072" s="13"/>
      <c r="AH9072" s="13"/>
      <c r="AI9072" s="13"/>
      <c r="AJ9072" s="13"/>
      <c r="AK9072" s="13"/>
      <c r="AL9072" s="13"/>
      <c r="AM9072" s="13"/>
      <c r="AN9072" s="13"/>
      <c r="AO9072" s="13"/>
      <c r="AP9072" s="13"/>
      <c r="AQ9072" s="13"/>
    </row>
    <row r="9073" spans="1:43" x14ac:dyDescent="0.3">
      <c r="A9073" s="12"/>
      <c r="B9073" s="13"/>
      <c r="C9073" s="13"/>
      <c r="D9073" s="13"/>
      <c r="E9073" s="13"/>
      <c r="F9073" s="13"/>
      <c r="G9073" s="13"/>
      <c r="H9073" s="13"/>
      <c r="I9073" s="13"/>
      <c r="J9073" s="13"/>
      <c r="K9073" s="13"/>
      <c r="L9073" s="13"/>
      <c r="M9073" s="13"/>
      <c r="N9073" s="13"/>
      <c r="O9073" s="13"/>
      <c r="P9073" s="13"/>
      <c r="Q9073" s="13"/>
      <c r="R9073" s="13"/>
      <c r="S9073" s="13"/>
      <c r="T9073" s="13"/>
      <c r="U9073" s="13"/>
      <c r="V9073" s="13"/>
      <c r="W9073" s="13"/>
      <c r="X9073" s="13"/>
      <c r="Y9073" s="13"/>
      <c r="Z9073" s="13"/>
      <c r="AA9073" s="13"/>
      <c r="AB9073" s="13"/>
      <c r="AC9073" s="13"/>
      <c r="AD9073" s="13"/>
      <c r="AE9073" s="13"/>
      <c r="AF9073" s="13"/>
      <c r="AG9073" s="13"/>
      <c r="AH9073" s="13"/>
      <c r="AI9073" s="13"/>
      <c r="AJ9073" s="13"/>
      <c r="AK9073" s="13"/>
      <c r="AL9073" s="13"/>
      <c r="AM9073" s="13"/>
      <c r="AN9073" s="13"/>
      <c r="AO9073" s="13"/>
      <c r="AP9073" s="13"/>
      <c r="AQ9073" s="13"/>
    </row>
    <row r="9074" spans="1:43" x14ac:dyDescent="0.3">
      <c r="A9074" s="12"/>
      <c r="B9074" s="13"/>
      <c r="C9074" s="13"/>
      <c r="D9074" s="13"/>
      <c r="E9074" s="13"/>
      <c r="F9074" s="13"/>
      <c r="G9074" s="13"/>
      <c r="H9074" s="13"/>
      <c r="I9074" s="13"/>
      <c r="J9074" s="13"/>
      <c r="K9074" s="13"/>
      <c r="L9074" s="13"/>
      <c r="M9074" s="13"/>
      <c r="N9074" s="13"/>
      <c r="O9074" s="13"/>
      <c r="P9074" s="13"/>
      <c r="Q9074" s="13"/>
      <c r="R9074" s="13"/>
      <c r="S9074" s="13"/>
      <c r="T9074" s="13"/>
      <c r="U9074" s="13"/>
      <c r="V9074" s="13"/>
      <c r="W9074" s="13"/>
      <c r="X9074" s="13"/>
      <c r="Y9074" s="13"/>
      <c r="Z9074" s="13"/>
      <c r="AA9074" s="13"/>
      <c r="AB9074" s="13"/>
      <c r="AC9074" s="13"/>
      <c r="AD9074" s="13"/>
      <c r="AE9074" s="13"/>
      <c r="AF9074" s="13"/>
      <c r="AG9074" s="13"/>
      <c r="AH9074" s="13"/>
      <c r="AI9074" s="13"/>
      <c r="AJ9074" s="13"/>
      <c r="AK9074" s="13"/>
      <c r="AL9074" s="13"/>
      <c r="AM9074" s="13"/>
      <c r="AN9074" s="13"/>
      <c r="AO9074" s="13"/>
      <c r="AP9074" s="13"/>
      <c r="AQ9074" s="13"/>
    </row>
    <row r="9075" spans="1:43" x14ac:dyDescent="0.3">
      <c r="A9075" s="12"/>
      <c r="B9075" s="13"/>
      <c r="C9075" s="13"/>
      <c r="D9075" s="13"/>
      <c r="E9075" s="13"/>
      <c r="F9075" s="13"/>
      <c r="G9075" s="13"/>
      <c r="H9075" s="13"/>
      <c r="I9075" s="13"/>
      <c r="J9075" s="13"/>
      <c r="K9075" s="13"/>
      <c r="L9075" s="13"/>
      <c r="M9075" s="13"/>
      <c r="N9075" s="13"/>
      <c r="O9075" s="13"/>
      <c r="P9075" s="13"/>
      <c r="Q9075" s="13"/>
      <c r="R9075" s="13"/>
      <c r="S9075" s="13"/>
      <c r="T9075" s="13"/>
      <c r="U9075" s="13"/>
      <c r="V9075" s="13"/>
      <c r="W9075" s="13"/>
      <c r="X9075" s="13"/>
      <c r="Y9075" s="13"/>
      <c r="Z9075" s="13"/>
      <c r="AA9075" s="13"/>
      <c r="AB9075" s="13"/>
      <c r="AC9075" s="13"/>
      <c r="AD9075" s="13"/>
      <c r="AE9075" s="13"/>
      <c r="AF9075" s="13"/>
      <c r="AG9075" s="13"/>
      <c r="AH9075" s="13"/>
      <c r="AI9075" s="13"/>
      <c r="AJ9075" s="13"/>
      <c r="AK9075" s="13"/>
      <c r="AL9075" s="13"/>
      <c r="AM9075" s="13"/>
      <c r="AN9075" s="13"/>
      <c r="AO9075" s="13"/>
      <c r="AP9075" s="13"/>
      <c r="AQ9075" s="13"/>
    </row>
    <row r="9076" spans="1:43" x14ac:dyDescent="0.3">
      <c r="A9076" s="12"/>
      <c r="B9076" s="13"/>
      <c r="C9076" s="13"/>
      <c r="D9076" s="13"/>
      <c r="E9076" s="13"/>
      <c r="F9076" s="13"/>
      <c r="G9076" s="13"/>
      <c r="H9076" s="13"/>
      <c r="I9076" s="13"/>
      <c r="J9076" s="13"/>
      <c r="K9076" s="13"/>
      <c r="L9076" s="13"/>
      <c r="M9076" s="13"/>
      <c r="N9076" s="13"/>
      <c r="O9076" s="13"/>
      <c r="P9076" s="13"/>
      <c r="Q9076" s="13"/>
      <c r="R9076" s="13"/>
      <c r="S9076" s="13"/>
      <c r="T9076" s="13"/>
      <c r="U9076" s="13"/>
      <c r="V9076" s="13"/>
      <c r="W9076" s="13"/>
      <c r="X9076" s="13"/>
      <c r="Y9076" s="13"/>
      <c r="Z9076" s="13"/>
      <c r="AA9076" s="13"/>
      <c r="AB9076" s="13"/>
      <c r="AC9076" s="13"/>
      <c r="AD9076" s="13"/>
      <c r="AE9076" s="13"/>
      <c r="AF9076" s="13"/>
      <c r="AG9076" s="13"/>
      <c r="AH9076" s="13"/>
      <c r="AI9076" s="13"/>
      <c r="AJ9076" s="13"/>
      <c r="AK9076" s="13"/>
      <c r="AL9076" s="13"/>
      <c r="AM9076" s="13"/>
      <c r="AN9076" s="13"/>
      <c r="AO9076" s="13"/>
      <c r="AP9076" s="13"/>
      <c r="AQ9076" s="13"/>
    </row>
    <row r="9077" spans="1:43" x14ac:dyDescent="0.3">
      <c r="A9077" s="12"/>
      <c r="B9077" s="13"/>
      <c r="C9077" s="13"/>
      <c r="D9077" s="13"/>
      <c r="E9077" s="13"/>
      <c r="F9077" s="13"/>
      <c r="G9077" s="13"/>
      <c r="H9077" s="13"/>
      <c r="I9077" s="13"/>
      <c r="J9077" s="13"/>
      <c r="K9077" s="13"/>
      <c r="L9077" s="13"/>
      <c r="M9077" s="13"/>
      <c r="N9077" s="13"/>
      <c r="O9077" s="13"/>
      <c r="P9077" s="13"/>
      <c r="Q9077" s="13"/>
      <c r="R9077" s="13"/>
      <c r="S9077" s="13"/>
      <c r="T9077" s="13"/>
      <c r="U9077" s="13"/>
      <c r="V9077" s="13"/>
      <c r="W9077" s="13"/>
      <c r="X9077" s="13"/>
      <c r="Y9077" s="13"/>
      <c r="Z9077" s="13"/>
      <c r="AA9077" s="13"/>
      <c r="AB9077" s="13"/>
      <c r="AC9077" s="13"/>
      <c r="AD9077" s="13"/>
      <c r="AE9077" s="13"/>
      <c r="AF9077" s="13"/>
      <c r="AG9077" s="13"/>
      <c r="AH9077" s="13"/>
      <c r="AI9077" s="13"/>
      <c r="AJ9077" s="13"/>
      <c r="AK9077" s="13"/>
      <c r="AL9077" s="13"/>
      <c r="AM9077" s="13"/>
      <c r="AN9077" s="13"/>
      <c r="AO9077" s="13"/>
      <c r="AP9077" s="13"/>
      <c r="AQ9077" s="13"/>
    </row>
    <row r="9078" spans="1:43" x14ac:dyDescent="0.3">
      <c r="A9078" s="12"/>
      <c r="B9078" s="13"/>
      <c r="C9078" s="13"/>
      <c r="D9078" s="13"/>
      <c r="E9078" s="13"/>
      <c r="F9078" s="13"/>
      <c r="G9078" s="13"/>
      <c r="H9078" s="13"/>
      <c r="I9078" s="13"/>
      <c r="J9078" s="13"/>
      <c r="K9078" s="13"/>
      <c r="L9078" s="13"/>
      <c r="M9078" s="13"/>
      <c r="N9078" s="13"/>
      <c r="O9078" s="13"/>
      <c r="P9078" s="13"/>
      <c r="Q9078" s="13"/>
      <c r="R9078" s="13"/>
      <c r="S9078" s="13"/>
      <c r="T9078" s="13"/>
      <c r="U9078" s="13"/>
      <c r="V9078" s="13"/>
      <c r="W9078" s="13"/>
      <c r="X9078" s="13"/>
      <c r="Y9078" s="13"/>
      <c r="Z9078" s="13"/>
      <c r="AA9078" s="13"/>
      <c r="AB9078" s="13"/>
      <c r="AC9078" s="13"/>
      <c r="AD9078" s="13"/>
      <c r="AE9078" s="13"/>
      <c r="AF9078" s="13"/>
      <c r="AG9078" s="13"/>
      <c r="AH9078" s="13"/>
      <c r="AI9078" s="13"/>
      <c r="AJ9078" s="13"/>
      <c r="AK9078" s="13"/>
      <c r="AL9078" s="13"/>
      <c r="AM9078" s="13"/>
      <c r="AN9078" s="13"/>
      <c r="AO9078" s="13"/>
      <c r="AP9078" s="13"/>
      <c r="AQ9078" s="13"/>
    </row>
    <row r="9079" spans="1:43" x14ac:dyDescent="0.3">
      <c r="A9079" s="12"/>
      <c r="B9079" s="13"/>
      <c r="C9079" s="13"/>
      <c r="D9079" s="13"/>
      <c r="E9079" s="13"/>
      <c r="F9079" s="13"/>
      <c r="G9079" s="13"/>
      <c r="H9079" s="13"/>
      <c r="I9079" s="13"/>
      <c r="J9079" s="13"/>
      <c r="K9079" s="13"/>
      <c r="L9079" s="13"/>
      <c r="M9079" s="13"/>
      <c r="N9079" s="13"/>
      <c r="O9079" s="13"/>
      <c r="P9079" s="13"/>
      <c r="Q9079" s="13"/>
      <c r="R9079" s="13"/>
      <c r="S9079" s="13"/>
      <c r="T9079" s="13"/>
      <c r="U9079" s="13"/>
      <c r="V9079" s="13"/>
      <c r="W9079" s="13"/>
      <c r="X9079" s="13"/>
      <c r="Y9079" s="13"/>
      <c r="Z9079" s="13"/>
      <c r="AA9079" s="13"/>
      <c r="AB9079" s="13"/>
      <c r="AC9079" s="13"/>
      <c r="AD9079" s="13"/>
      <c r="AE9079" s="13"/>
      <c r="AF9079" s="13"/>
      <c r="AG9079" s="13"/>
      <c r="AH9079" s="13"/>
      <c r="AI9079" s="13"/>
      <c r="AJ9079" s="13"/>
      <c r="AK9079" s="13"/>
      <c r="AL9079" s="13"/>
      <c r="AM9079" s="13"/>
      <c r="AN9079" s="13"/>
      <c r="AO9079" s="13"/>
      <c r="AP9079" s="13"/>
      <c r="AQ9079" s="13"/>
    </row>
    <row r="9080" spans="1:43" x14ac:dyDescent="0.3">
      <c r="A9080" s="12"/>
      <c r="B9080" s="13"/>
      <c r="C9080" s="13"/>
      <c r="D9080" s="13"/>
      <c r="E9080" s="13"/>
      <c r="F9080" s="13"/>
      <c r="G9080" s="13"/>
      <c r="H9080" s="13"/>
      <c r="I9080" s="13"/>
      <c r="J9080" s="13"/>
      <c r="K9080" s="13"/>
      <c r="L9080" s="13"/>
      <c r="M9080" s="13"/>
      <c r="N9080" s="13"/>
      <c r="O9080" s="13"/>
      <c r="P9080" s="13"/>
      <c r="Q9080" s="13"/>
      <c r="R9080" s="13"/>
      <c r="S9080" s="13"/>
      <c r="T9080" s="13"/>
      <c r="U9080" s="13"/>
      <c r="V9080" s="13"/>
      <c r="W9080" s="13"/>
      <c r="X9080" s="13"/>
      <c r="Y9080" s="13"/>
      <c r="Z9080" s="13"/>
      <c r="AA9080" s="13"/>
      <c r="AB9080" s="13"/>
      <c r="AC9080" s="13"/>
      <c r="AD9080" s="13"/>
      <c r="AE9080" s="13"/>
      <c r="AF9080" s="13"/>
      <c r="AG9080" s="13"/>
      <c r="AH9080" s="13"/>
      <c r="AI9080" s="13"/>
      <c r="AJ9080" s="13"/>
      <c r="AK9080" s="13"/>
      <c r="AL9080" s="13"/>
      <c r="AM9080" s="13"/>
      <c r="AN9080" s="13"/>
      <c r="AO9080" s="13"/>
      <c r="AP9080" s="13"/>
      <c r="AQ9080" s="13"/>
    </row>
    <row r="9081" spans="1:43" x14ac:dyDescent="0.3">
      <c r="A9081" s="12"/>
      <c r="B9081" s="13"/>
      <c r="C9081" s="13"/>
      <c r="D9081" s="13"/>
      <c r="E9081" s="13"/>
      <c r="F9081" s="13"/>
      <c r="G9081" s="13"/>
      <c r="H9081" s="13"/>
      <c r="I9081" s="13"/>
      <c r="J9081" s="13"/>
      <c r="K9081" s="13"/>
      <c r="L9081" s="13"/>
      <c r="M9081" s="13"/>
      <c r="N9081" s="13"/>
      <c r="O9081" s="13"/>
      <c r="P9081" s="13"/>
      <c r="Q9081" s="13"/>
      <c r="R9081" s="13"/>
      <c r="S9081" s="13"/>
      <c r="T9081" s="13"/>
      <c r="U9081" s="13"/>
      <c r="V9081" s="13"/>
      <c r="W9081" s="13"/>
      <c r="X9081" s="13"/>
      <c r="Y9081" s="13"/>
      <c r="Z9081" s="13"/>
      <c r="AA9081" s="13"/>
      <c r="AB9081" s="13"/>
      <c r="AC9081" s="13"/>
      <c r="AD9081" s="13"/>
      <c r="AE9081" s="13"/>
      <c r="AF9081" s="13"/>
      <c r="AG9081" s="13"/>
      <c r="AH9081" s="13"/>
      <c r="AI9081" s="13"/>
      <c r="AJ9081" s="13"/>
      <c r="AK9081" s="13"/>
      <c r="AL9081" s="13"/>
      <c r="AM9081" s="13"/>
      <c r="AN9081" s="13"/>
      <c r="AO9081" s="13"/>
      <c r="AP9081" s="13"/>
      <c r="AQ9081" s="13"/>
    </row>
    <row r="9082" spans="1:43" x14ac:dyDescent="0.3">
      <c r="A9082" s="12"/>
      <c r="B9082" s="13"/>
      <c r="C9082" s="13"/>
      <c r="D9082" s="13"/>
      <c r="E9082" s="13"/>
      <c r="F9082" s="13"/>
      <c r="G9082" s="13"/>
      <c r="H9082" s="13"/>
      <c r="I9082" s="13"/>
      <c r="J9082" s="13"/>
      <c r="K9082" s="13"/>
      <c r="L9082" s="13"/>
      <c r="M9082" s="13"/>
      <c r="N9082" s="13"/>
      <c r="O9082" s="13"/>
      <c r="P9082" s="13"/>
      <c r="Q9082" s="13"/>
      <c r="R9082" s="13"/>
      <c r="S9082" s="13"/>
      <c r="T9082" s="13"/>
      <c r="U9082" s="13"/>
      <c r="V9082" s="13"/>
      <c r="W9082" s="13"/>
      <c r="X9082" s="13"/>
      <c r="Y9082" s="13"/>
      <c r="Z9082" s="13"/>
      <c r="AA9082" s="13"/>
      <c r="AB9082" s="13"/>
      <c r="AC9082" s="13"/>
      <c r="AD9082" s="13"/>
      <c r="AE9082" s="13"/>
      <c r="AF9082" s="13"/>
      <c r="AG9082" s="13"/>
      <c r="AH9082" s="13"/>
      <c r="AI9082" s="13"/>
      <c r="AJ9082" s="13"/>
      <c r="AK9082" s="13"/>
      <c r="AL9082" s="13"/>
      <c r="AM9082" s="13"/>
      <c r="AN9082" s="13"/>
      <c r="AO9082" s="13"/>
      <c r="AP9082" s="13"/>
      <c r="AQ9082" s="13"/>
    </row>
    <row r="9083" spans="1:43" x14ac:dyDescent="0.3">
      <c r="A9083" s="12"/>
      <c r="B9083" s="13"/>
      <c r="C9083" s="13"/>
      <c r="D9083" s="13"/>
      <c r="E9083" s="13"/>
      <c r="F9083" s="13"/>
      <c r="G9083" s="13"/>
      <c r="H9083" s="13"/>
      <c r="I9083" s="13"/>
      <c r="J9083" s="13"/>
      <c r="K9083" s="13"/>
      <c r="L9083" s="13"/>
      <c r="M9083" s="13"/>
      <c r="N9083" s="13"/>
      <c r="O9083" s="13"/>
      <c r="P9083" s="13"/>
      <c r="Q9083" s="13"/>
      <c r="R9083" s="13"/>
      <c r="S9083" s="13"/>
      <c r="T9083" s="13"/>
      <c r="U9083" s="13"/>
      <c r="V9083" s="13"/>
      <c r="W9083" s="13"/>
      <c r="X9083" s="13"/>
      <c r="Y9083" s="13"/>
      <c r="Z9083" s="13"/>
      <c r="AA9083" s="13"/>
      <c r="AB9083" s="13"/>
      <c r="AC9083" s="13"/>
      <c r="AD9083" s="13"/>
      <c r="AE9083" s="13"/>
      <c r="AF9083" s="13"/>
      <c r="AG9083" s="13"/>
      <c r="AH9083" s="13"/>
      <c r="AI9083" s="13"/>
      <c r="AJ9083" s="13"/>
      <c r="AK9083" s="13"/>
      <c r="AL9083" s="13"/>
      <c r="AM9083" s="13"/>
      <c r="AN9083" s="13"/>
      <c r="AO9083" s="13"/>
      <c r="AP9083" s="13"/>
      <c r="AQ9083" s="13"/>
    </row>
    <row r="9084" spans="1:43" x14ac:dyDescent="0.3">
      <c r="A9084" s="12"/>
      <c r="B9084" s="13"/>
      <c r="C9084" s="13"/>
      <c r="D9084" s="13"/>
      <c r="E9084" s="13"/>
      <c r="F9084" s="13"/>
      <c r="G9084" s="13"/>
      <c r="H9084" s="13"/>
      <c r="I9084" s="13"/>
      <c r="J9084" s="13"/>
      <c r="K9084" s="13"/>
      <c r="L9084" s="13"/>
      <c r="M9084" s="13"/>
      <c r="N9084" s="13"/>
      <c r="O9084" s="13"/>
      <c r="P9084" s="13"/>
      <c r="Q9084" s="13"/>
      <c r="R9084" s="13"/>
      <c r="S9084" s="13"/>
      <c r="T9084" s="13"/>
      <c r="U9084" s="13"/>
      <c r="V9084" s="13"/>
      <c r="W9084" s="13"/>
      <c r="X9084" s="13"/>
      <c r="Y9084" s="13"/>
      <c r="Z9084" s="13"/>
      <c r="AA9084" s="13"/>
      <c r="AB9084" s="13"/>
      <c r="AC9084" s="13"/>
      <c r="AD9084" s="13"/>
      <c r="AE9084" s="13"/>
      <c r="AF9084" s="13"/>
      <c r="AG9084" s="13"/>
      <c r="AH9084" s="13"/>
      <c r="AI9084" s="13"/>
      <c r="AJ9084" s="13"/>
      <c r="AK9084" s="13"/>
      <c r="AL9084" s="13"/>
      <c r="AM9084" s="13"/>
      <c r="AN9084" s="13"/>
      <c r="AO9084" s="13"/>
      <c r="AP9084" s="13"/>
      <c r="AQ9084" s="13"/>
    </row>
    <row r="9085" spans="1:43" x14ac:dyDescent="0.3">
      <c r="A9085" s="12"/>
      <c r="B9085" s="13"/>
      <c r="C9085" s="13"/>
      <c r="D9085" s="13"/>
      <c r="E9085" s="13"/>
      <c r="F9085" s="13"/>
      <c r="G9085" s="13"/>
      <c r="H9085" s="13"/>
      <c r="I9085" s="13"/>
      <c r="J9085" s="13"/>
      <c r="K9085" s="13"/>
      <c r="L9085" s="13"/>
      <c r="M9085" s="13"/>
      <c r="N9085" s="13"/>
      <c r="O9085" s="13"/>
      <c r="P9085" s="13"/>
      <c r="Q9085" s="13"/>
      <c r="R9085" s="13"/>
      <c r="S9085" s="13"/>
      <c r="T9085" s="13"/>
      <c r="U9085" s="13"/>
      <c r="V9085" s="13"/>
      <c r="W9085" s="13"/>
      <c r="X9085" s="13"/>
      <c r="Y9085" s="13"/>
      <c r="Z9085" s="13"/>
      <c r="AA9085" s="13"/>
      <c r="AB9085" s="13"/>
      <c r="AC9085" s="13"/>
      <c r="AD9085" s="13"/>
      <c r="AE9085" s="13"/>
      <c r="AF9085" s="13"/>
      <c r="AG9085" s="13"/>
      <c r="AH9085" s="13"/>
      <c r="AI9085" s="13"/>
      <c r="AJ9085" s="13"/>
      <c r="AK9085" s="13"/>
      <c r="AL9085" s="13"/>
      <c r="AM9085" s="13"/>
      <c r="AN9085" s="13"/>
      <c r="AO9085" s="13"/>
      <c r="AP9085" s="13"/>
      <c r="AQ9085" s="13"/>
    </row>
    <row r="9086" spans="1:43" x14ac:dyDescent="0.3">
      <c r="A9086" s="12"/>
      <c r="B9086" s="13"/>
      <c r="C9086" s="13"/>
      <c r="D9086" s="13"/>
      <c r="E9086" s="13"/>
      <c r="F9086" s="13"/>
      <c r="G9086" s="13"/>
      <c r="H9086" s="13"/>
      <c r="I9086" s="13"/>
      <c r="J9086" s="13"/>
      <c r="K9086" s="13"/>
      <c r="L9086" s="13"/>
      <c r="M9086" s="13"/>
      <c r="N9086" s="13"/>
      <c r="O9086" s="13"/>
      <c r="P9086" s="13"/>
      <c r="Q9086" s="13"/>
      <c r="R9086" s="13"/>
      <c r="S9086" s="13"/>
      <c r="T9086" s="13"/>
      <c r="U9086" s="13"/>
      <c r="V9086" s="13"/>
      <c r="W9086" s="13"/>
      <c r="X9086" s="13"/>
      <c r="Y9086" s="13"/>
      <c r="Z9086" s="13"/>
      <c r="AA9086" s="13"/>
      <c r="AB9086" s="13"/>
      <c r="AC9086" s="13"/>
      <c r="AD9086" s="13"/>
      <c r="AE9086" s="13"/>
      <c r="AF9086" s="13"/>
      <c r="AG9086" s="13"/>
      <c r="AH9086" s="13"/>
      <c r="AI9086" s="13"/>
      <c r="AJ9086" s="13"/>
      <c r="AK9086" s="13"/>
      <c r="AL9086" s="13"/>
      <c r="AM9086" s="13"/>
      <c r="AN9086" s="13"/>
      <c r="AO9086" s="13"/>
      <c r="AP9086" s="13"/>
      <c r="AQ9086" s="13"/>
    </row>
    <row r="9087" spans="1:43" x14ac:dyDescent="0.3">
      <c r="A9087" s="12"/>
      <c r="B9087" s="13"/>
      <c r="C9087" s="13"/>
      <c r="D9087" s="13"/>
      <c r="E9087" s="13"/>
      <c r="F9087" s="13"/>
      <c r="G9087" s="13"/>
      <c r="H9087" s="13"/>
      <c r="I9087" s="13"/>
      <c r="J9087" s="13"/>
      <c r="K9087" s="13"/>
      <c r="L9087" s="13"/>
      <c r="M9087" s="13"/>
      <c r="N9087" s="13"/>
      <c r="O9087" s="13"/>
      <c r="P9087" s="13"/>
      <c r="Q9087" s="13"/>
      <c r="R9087" s="13"/>
      <c r="S9087" s="13"/>
      <c r="T9087" s="13"/>
      <c r="U9087" s="13"/>
      <c r="V9087" s="13"/>
      <c r="W9087" s="13"/>
      <c r="X9087" s="13"/>
      <c r="Y9087" s="13"/>
      <c r="Z9087" s="13"/>
      <c r="AA9087" s="13"/>
      <c r="AB9087" s="13"/>
      <c r="AC9087" s="13"/>
      <c r="AD9087" s="13"/>
      <c r="AE9087" s="13"/>
      <c r="AF9087" s="13"/>
      <c r="AG9087" s="13"/>
      <c r="AH9087" s="13"/>
      <c r="AI9087" s="13"/>
      <c r="AJ9087" s="13"/>
      <c r="AK9087" s="13"/>
      <c r="AL9087" s="13"/>
      <c r="AM9087" s="13"/>
      <c r="AN9087" s="13"/>
      <c r="AO9087" s="13"/>
      <c r="AP9087" s="13"/>
      <c r="AQ9087" s="13"/>
    </row>
    <row r="9088" spans="1:43" x14ac:dyDescent="0.3">
      <c r="A9088" s="12"/>
      <c r="B9088" s="13"/>
      <c r="C9088" s="13"/>
      <c r="D9088" s="13"/>
      <c r="E9088" s="13"/>
      <c r="F9088" s="13"/>
      <c r="G9088" s="13"/>
      <c r="H9088" s="13"/>
      <c r="I9088" s="13"/>
      <c r="J9088" s="13"/>
      <c r="K9088" s="13"/>
      <c r="L9088" s="13"/>
      <c r="M9088" s="13"/>
      <c r="N9088" s="13"/>
      <c r="O9088" s="13"/>
      <c r="P9088" s="13"/>
      <c r="Q9088" s="13"/>
      <c r="R9088" s="13"/>
      <c r="S9088" s="13"/>
      <c r="T9088" s="13"/>
      <c r="U9088" s="13"/>
      <c r="V9088" s="13"/>
      <c r="W9088" s="13"/>
      <c r="X9088" s="13"/>
      <c r="Y9088" s="13"/>
      <c r="Z9088" s="13"/>
      <c r="AA9088" s="13"/>
      <c r="AB9088" s="13"/>
      <c r="AC9088" s="13"/>
      <c r="AD9088" s="13"/>
      <c r="AE9088" s="13"/>
      <c r="AF9088" s="13"/>
      <c r="AG9088" s="13"/>
      <c r="AH9088" s="13"/>
      <c r="AI9088" s="13"/>
      <c r="AJ9088" s="13"/>
      <c r="AK9088" s="13"/>
      <c r="AL9088" s="13"/>
      <c r="AM9088" s="13"/>
      <c r="AN9088" s="13"/>
      <c r="AO9088" s="13"/>
      <c r="AP9088" s="13"/>
      <c r="AQ9088" s="13"/>
    </row>
    <row r="9089" spans="1:43" x14ac:dyDescent="0.3">
      <c r="A9089" s="12"/>
      <c r="B9089" s="13"/>
      <c r="C9089" s="13"/>
      <c r="D9089" s="13"/>
      <c r="E9089" s="13"/>
      <c r="F9089" s="13"/>
      <c r="G9089" s="13"/>
      <c r="H9089" s="13"/>
      <c r="I9089" s="13"/>
      <c r="J9089" s="13"/>
      <c r="K9089" s="13"/>
      <c r="L9089" s="13"/>
      <c r="M9089" s="13"/>
      <c r="N9089" s="13"/>
      <c r="O9089" s="13"/>
      <c r="P9089" s="13"/>
      <c r="Q9089" s="13"/>
      <c r="R9089" s="13"/>
      <c r="S9089" s="13"/>
      <c r="T9089" s="13"/>
      <c r="U9089" s="13"/>
      <c r="V9089" s="13"/>
      <c r="W9089" s="13"/>
      <c r="X9089" s="13"/>
      <c r="Y9089" s="13"/>
      <c r="Z9089" s="13"/>
      <c r="AA9089" s="13"/>
      <c r="AB9089" s="13"/>
      <c r="AC9089" s="13"/>
      <c r="AD9089" s="13"/>
      <c r="AE9089" s="13"/>
      <c r="AF9089" s="13"/>
      <c r="AG9089" s="13"/>
      <c r="AH9089" s="13"/>
      <c r="AI9089" s="13"/>
      <c r="AJ9089" s="13"/>
      <c r="AK9089" s="13"/>
      <c r="AL9089" s="13"/>
      <c r="AM9089" s="13"/>
      <c r="AN9089" s="13"/>
      <c r="AO9089" s="13"/>
      <c r="AP9089" s="13"/>
      <c r="AQ9089" s="13"/>
    </row>
    <row r="9090" spans="1:43" x14ac:dyDescent="0.3">
      <c r="A9090" s="12"/>
      <c r="B9090" s="13"/>
      <c r="C9090" s="13"/>
      <c r="D9090" s="13"/>
      <c r="E9090" s="13"/>
      <c r="F9090" s="13"/>
      <c r="G9090" s="13"/>
      <c r="H9090" s="13"/>
      <c r="I9090" s="13"/>
      <c r="J9090" s="13"/>
      <c r="K9090" s="13"/>
      <c r="L9090" s="13"/>
      <c r="M9090" s="13"/>
      <c r="N9090" s="13"/>
      <c r="O9090" s="13"/>
      <c r="P9090" s="13"/>
      <c r="Q9090" s="13"/>
      <c r="R9090" s="13"/>
      <c r="S9090" s="13"/>
      <c r="T9090" s="13"/>
      <c r="U9090" s="13"/>
      <c r="V9090" s="13"/>
      <c r="W9090" s="13"/>
      <c r="X9090" s="13"/>
      <c r="Y9090" s="13"/>
      <c r="Z9090" s="13"/>
      <c r="AA9090" s="13"/>
      <c r="AB9090" s="13"/>
      <c r="AC9090" s="13"/>
      <c r="AD9090" s="13"/>
      <c r="AE9090" s="13"/>
      <c r="AF9090" s="13"/>
      <c r="AG9090" s="13"/>
      <c r="AH9090" s="13"/>
      <c r="AI9090" s="13"/>
      <c r="AJ9090" s="13"/>
      <c r="AK9090" s="13"/>
      <c r="AL9090" s="13"/>
      <c r="AM9090" s="13"/>
      <c r="AN9090" s="13"/>
      <c r="AO9090" s="13"/>
      <c r="AP9090" s="13"/>
      <c r="AQ9090" s="13"/>
    </row>
    <row r="9091" spans="1:43" x14ac:dyDescent="0.3">
      <c r="A9091" s="12"/>
      <c r="B9091" s="13"/>
      <c r="C9091" s="13"/>
      <c r="D9091" s="13"/>
      <c r="E9091" s="13"/>
      <c r="F9091" s="13"/>
      <c r="G9091" s="13"/>
      <c r="H9091" s="13"/>
      <c r="I9091" s="13"/>
      <c r="J9091" s="13"/>
      <c r="K9091" s="13"/>
      <c r="L9091" s="13"/>
      <c r="M9091" s="13"/>
      <c r="N9091" s="13"/>
      <c r="O9091" s="13"/>
      <c r="P9091" s="13"/>
      <c r="Q9091" s="13"/>
      <c r="R9091" s="13"/>
      <c r="S9091" s="13"/>
      <c r="T9091" s="13"/>
      <c r="U9091" s="13"/>
      <c r="V9091" s="13"/>
      <c r="W9091" s="13"/>
      <c r="X9091" s="13"/>
      <c r="Y9091" s="13"/>
      <c r="Z9091" s="13"/>
      <c r="AA9091" s="13"/>
      <c r="AB9091" s="13"/>
      <c r="AC9091" s="13"/>
      <c r="AD9091" s="13"/>
      <c r="AE9091" s="13"/>
      <c r="AF9091" s="13"/>
      <c r="AG9091" s="13"/>
      <c r="AH9091" s="13"/>
      <c r="AI9091" s="13"/>
      <c r="AJ9091" s="13"/>
      <c r="AK9091" s="13"/>
      <c r="AL9091" s="13"/>
      <c r="AM9091" s="13"/>
      <c r="AN9091" s="13"/>
      <c r="AO9091" s="13"/>
      <c r="AP9091" s="13"/>
      <c r="AQ9091" s="13"/>
    </row>
    <row r="9092" spans="1:43" x14ac:dyDescent="0.3">
      <c r="A9092" s="12"/>
      <c r="B9092" s="13"/>
      <c r="C9092" s="13"/>
      <c r="D9092" s="13"/>
      <c r="E9092" s="13"/>
      <c r="F9092" s="13"/>
      <c r="G9092" s="13"/>
      <c r="H9092" s="13"/>
      <c r="I9092" s="13"/>
      <c r="J9092" s="13"/>
      <c r="K9092" s="13"/>
      <c r="L9092" s="13"/>
      <c r="M9092" s="13"/>
      <c r="N9092" s="13"/>
      <c r="O9092" s="13"/>
      <c r="P9092" s="13"/>
      <c r="Q9092" s="13"/>
      <c r="R9092" s="13"/>
      <c r="S9092" s="13"/>
      <c r="T9092" s="13"/>
      <c r="U9092" s="13"/>
      <c r="V9092" s="13"/>
      <c r="W9092" s="13"/>
      <c r="X9092" s="13"/>
      <c r="Y9092" s="13"/>
      <c r="Z9092" s="13"/>
      <c r="AA9092" s="13"/>
      <c r="AB9092" s="13"/>
      <c r="AC9092" s="13"/>
      <c r="AD9092" s="13"/>
      <c r="AE9092" s="13"/>
      <c r="AF9092" s="13"/>
      <c r="AG9092" s="13"/>
      <c r="AH9092" s="13"/>
      <c r="AI9092" s="13"/>
      <c r="AJ9092" s="13"/>
      <c r="AK9092" s="13"/>
      <c r="AL9092" s="13"/>
      <c r="AM9092" s="13"/>
      <c r="AN9092" s="13"/>
      <c r="AO9092" s="13"/>
      <c r="AP9092" s="13"/>
      <c r="AQ9092" s="13"/>
    </row>
    <row r="9093" spans="1:43" x14ac:dyDescent="0.3">
      <c r="A9093" s="12"/>
      <c r="B9093" s="13"/>
      <c r="C9093" s="13"/>
      <c r="D9093" s="13"/>
      <c r="E9093" s="13"/>
      <c r="F9093" s="13"/>
      <c r="G9093" s="13"/>
      <c r="H9093" s="13"/>
      <c r="I9093" s="13"/>
      <c r="J9093" s="13"/>
      <c r="K9093" s="13"/>
      <c r="L9093" s="13"/>
      <c r="M9093" s="13"/>
      <c r="N9093" s="13"/>
      <c r="O9093" s="13"/>
      <c r="P9093" s="13"/>
      <c r="Q9093" s="13"/>
      <c r="R9093" s="13"/>
      <c r="S9093" s="13"/>
      <c r="T9093" s="13"/>
      <c r="U9093" s="13"/>
      <c r="V9093" s="13"/>
      <c r="W9093" s="13"/>
      <c r="X9093" s="13"/>
      <c r="Y9093" s="13"/>
      <c r="Z9093" s="13"/>
      <c r="AA9093" s="13"/>
      <c r="AB9093" s="13"/>
      <c r="AC9093" s="13"/>
      <c r="AD9093" s="13"/>
      <c r="AE9093" s="13"/>
      <c r="AF9093" s="13"/>
      <c r="AG9093" s="13"/>
      <c r="AH9093" s="13"/>
      <c r="AI9093" s="13"/>
      <c r="AJ9093" s="13"/>
      <c r="AK9093" s="13"/>
      <c r="AL9093" s="13"/>
      <c r="AM9093" s="13"/>
      <c r="AN9093" s="13"/>
      <c r="AO9093" s="13"/>
      <c r="AP9093" s="13"/>
      <c r="AQ9093" s="13"/>
    </row>
    <row r="9094" spans="1:43" x14ac:dyDescent="0.3">
      <c r="A9094" s="12"/>
      <c r="B9094" s="13"/>
      <c r="C9094" s="13"/>
      <c r="D9094" s="13"/>
      <c r="E9094" s="13"/>
      <c r="F9094" s="13"/>
      <c r="G9094" s="13"/>
      <c r="H9094" s="13"/>
      <c r="I9094" s="13"/>
      <c r="J9094" s="13"/>
      <c r="K9094" s="13"/>
      <c r="L9094" s="13"/>
      <c r="M9094" s="13"/>
      <c r="N9094" s="13"/>
      <c r="O9094" s="13"/>
      <c r="P9094" s="13"/>
      <c r="Q9094" s="13"/>
      <c r="R9094" s="13"/>
      <c r="S9094" s="13"/>
      <c r="T9094" s="13"/>
      <c r="U9094" s="13"/>
      <c r="V9094" s="13"/>
      <c r="W9094" s="13"/>
      <c r="X9094" s="13"/>
      <c r="Y9094" s="13"/>
      <c r="Z9094" s="13"/>
      <c r="AA9094" s="13"/>
      <c r="AB9094" s="13"/>
      <c r="AC9094" s="13"/>
      <c r="AD9094" s="13"/>
      <c r="AE9094" s="13"/>
      <c r="AF9094" s="13"/>
      <c r="AG9094" s="13"/>
      <c r="AH9094" s="13"/>
      <c r="AI9094" s="13"/>
      <c r="AJ9094" s="13"/>
      <c r="AK9094" s="13"/>
      <c r="AL9094" s="13"/>
      <c r="AM9094" s="13"/>
      <c r="AN9094" s="13"/>
      <c r="AO9094" s="13"/>
      <c r="AP9094" s="13"/>
      <c r="AQ9094" s="13"/>
    </row>
    <row r="9095" spans="1:43" x14ac:dyDescent="0.3">
      <c r="A9095" s="12"/>
      <c r="B9095" s="13"/>
      <c r="C9095" s="13"/>
      <c r="D9095" s="13"/>
      <c r="E9095" s="13"/>
      <c r="F9095" s="13"/>
      <c r="G9095" s="13"/>
      <c r="H9095" s="13"/>
      <c r="I9095" s="13"/>
      <c r="J9095" s="13"/>
      <c r="K9095" s="13"/>
      <c r="L9095" s="13"/>
      <c r="M9095" s="13"/>
      <c r="N9095" s="13"/>
      <c r="O9095" s="13"/>
      <c r="P9095" s="13"/>
      <c r="Q9095" s="13"/>
      <c r="R9095" s="13"/>
      <c r="S9095" s="13"/>
      <c r="T9095" s="13"/>
      <c r="U9095" s="13"/>
      <c r="V9095" s="13"/>
      <c r="W9095" s="13"/>
      <c r="X9095" s="13"/>
      <c r="Y9095" s="13"/>
      <c r="Z9095" s="13"/>
      <c r="AA9095" s="13"/>
      <c r="AB9095" s="13"/>
      <c r="AC9095" s="13"/>
      <c r="AD9095" s="13"/>
      <c r="AE9095" s="13"/>
      <c r="AF9095" s="13"/>
      <c r="AG9095" s="13"/>
      <c r="AH9095" s="13"/>
      <c r="AI9095" s="13"/>
      <c r="AJ9095" s="13"/>
      <c r="AK9095" s="13"/>
      <c r="AL9095" s="13"/>
      <c r="AM9095" s="13"/>
      <c r="AN9095" s="13"/>
      <c r="AO9095" s="13"/>
      <c r="AP9095" s="13"/>
      <c r="AQ9095" s="13"/>
    </row>
    <row r="9096" spans="1:43" x14ac:dyDescent="0.3">
      <c r="A9096" s="12"/>
      <c r="B9096" s="13"/>
      <c r="C9096" s="13"/>
      <c r="D9096" s="13"/>
      <c r="E9096" s="13"/>
      <c r="F9096" s="13"/>
      <c r="G9096" s="13"/>
      <c r="H9096" s="13"/>
      <c r="I9096" s="13"/>
      <c r="J9096" s="13"/>
      <c r="K9096" s="13"/>
      <c r="L9096" s="13"/>
      <c r="M9096" s="13"/>
      <c r="N9096" s="13"/>
      <c r="O9096" s="13"/>
      <c r="P9096" s="13"/>
      <c r="Q9096" s="13"/>
      <c r="R9096" s="13"/>
      <c r="S9096" s="13"/>
      <c r="T9096" s="13"/>
      <c r="U9096" s="13"/>
      <c r="V9096" s="13"/>
      <c r="W9096" s="13"/>
      <c r="X9096" s="13"/>
      <c r="Y9096" s="13"/>
      <c r="Z9096" s="13"/>
      <c r="AA9096" s="13"/>
      <c r="AB9096" s="13"/>
      <c r="AC9096" s="13"/>
      <c r="AD9096" s="13"/>
      <c r="AE9096" s="13"/>
      <c r="AF9096" s="13"/>
      <c r="AG9096" s="13"/>
      <c r="AH9096" s="13"/>
      <c r="AI9096" s="13"/>
      <c r="AJ9096" s="13"/>
      <c r="AK9096" s="13"/>
      <c r="AL9096" s="13"/>
      <c r="AM9096" s="13"/>
      <c r="AN9096" s="13"/>
      <c r="AO9096" s="13"/>
      <c r="AP9096" s="13"/>
      <c r="AQ9096" s="13"/>
    </row>
    <row r="9097" spans="1:43" x14ac:dyDescent="0.3">
      <c r="A9097" s="12"/>
      <c r="B9097" s="13"/>
      <c r="C9097" s="13"/>
      <c r="D9097" s="13"/>
      <c r="E9097" s="13"/>
      <c r="F9097" s="13"/>
      <c r="G9097" s="13"/>
      <c r="H9097" s="13"/>
      <c r="I9097" s="13"/>
      <c r="J9097" s="13"/>
      <c r="K9097" s="13"/>
      <c r="L9097" s="13"/>
      <c r="M9097" s="13"/>
      <c r="N9097" s="13"/>
      <c r="O9097" s="13"/>
      <c r="P9097" s="13"/>
      <c r="Q9097" s="13"/>
      <c r="R9097" s="13"/>
      <c r="S9097" s="13"/>
      <c r="T9097" s="13"/>
      <c r="U9097" s="13"/>
      <c r="V9097" s="13"/>
      <c r="W9097" s="13"/>
      <c r="X9097" s="13"/>
      <c r="Y9097" s="13"/>
      <c r="Z9097" s="13"/>
      <c r="AA9097" s="13"/>
      <c r="AB9097" s="13"/>
      <c r="AC9097" s="13"/>
      <c r="AD9097" s="13"/>
      <c r="AE9097" s="13"/>
      <c r="AF9097" s="13"/>
      <c r="AG9097" s="13"/>
      <c r="AH9097" s="13"/>
      <c r="AI9097" s="13"/>
      <c r="AJ9097" s="13"/>
      <c r="AK9097" s="13"/>
      <c r="AL9097" s="13"/>
      <c r="AM9097" s="13"/>
      <c r="AN9097" s="13"/>
      <c r="AO9097" s="13"/>
      <c r="AP9097" s="13"/>
      <c r="AQ9097" s="13"/>
    </row>
    <row r="9098" spans="1:43" x14ac:dyDescent="0.3">
      <c r="A9098" s="12"/>
      <c r="B9098" s="13"/>
      <c r="C9098" s="13"/>
      <c r="D9098" s="13"/>
      <c r="E9098" s="13"/>
      <c r="F9098" s="13"/>
      <c r="G9098" s="13"/>
      <c r="H9098" s="13"/>
      <c r="I9098" s="13"/>
      <c r="J9098" s="13"/>
      <c r="K9098" s="13"/>
      <c r="L9098" s="13"/>
      <c r="M9098" s="13"/>
      <c r="N9098" s="13"/>
      <c r="O9098" s="13"/>
      <c r="P9098" s="13"/>
      <c r="Q9098" s="13"/>
      <c r="R9098" s="13"/>
      <c r="S9098" s="13"/>
      <c r="T9098" s="13"/>
      <c r="U9098" s="13"/>
      <c r="V9098" s="13"/>
      <c r="W9098" s="13"/>
      <c r="X9098" s="13"/>
      <c r="Y9098" s="13"/>
      <c r="Z9098" s="13"/>
      <c r="AA9098" s="13"/>
      <c r="AB9098" s="13"/>
      <c r="AC9098" s="13"/>
      <c r="AD9098" s="13"/>
      <c r="AE9098" s="13"/>
      <c r="AF9098" s="13"/>
      <c r="AG9098" s="13"/>
      <c r="AH9098" s="13"/>
      <c r="AI9098" s="13"/>
      <c r="AJ9098" s="13"/>
      <c r="AK9098" s="13"/>
      <c r="AL9098" s="13"/>
      <c r="AM9098" s="13"/>
      <c r="AN9098" s="13"/>
      <c r="AO9098" s="13"/>
      <c r="AP9098" s="13"/>
      <c r="AQ9098" s="13"/>
    </row>
    <row r="9099" spans="1:43" x14ac:dyDescent="0.3">
      <c r="A9099" s="12"/>
      <c r="B9099" s="13"/>
      <c r="C9099" s="13"/>
      <c r="D9099" s="13"/>
      <c r="E9099" s="13"/>
      <c r="F9099" s="13"/>
      <c r="G9099" s="13"/>
      <c r="H9099" s="13"/>
      <c r="I9099" s="13"/>
      <c r="J9099" s="13"/>
      <c r="K9099" s="13"/>
      <c r="L9099" s="13"/>
      <c r="M9099" s="13"/>
      <c r="N9099" s="13"/>
      <c r="O9099" s="13"/>
      <c r="P9099" s="13"/>
      <c r="Q9099" s="13"/>
      <c r="R9099" s="13"/>
      <c r="S9099" s="13"/>
      <c r="T9099" s="13"/>
      <c r="U9099" s="13"/>
      <c r="V9099" s="13"/>
      <c r="W9099" s="13"/>
      <c r="X9099" s="13"/>
      <c r="Y9099" s="13"/>
      <c r="Z9099" s="13"/>
      <c r="AA9099" s="13"/>
      <c r="AB9099" s="13"/>
      <c r="AC9099" s="13"/>
      <c r="AD9099" s="13"/>
      <c r="AE9099" s="13"/>
      <c r="AF9099" s="13"/>
      <c r="AG9099" s="13"/>
      <c r="AH9099" s="13"/>
      <c r="AI9099" s="13"/>
      <c r="AJ9099" s="13"/>
      <c r="AK9099" s="13"/>
      <c r="AL9099" s="13"/>
      <c r="AM9099" s="13"/>
      <c r="AN9099" s="13"/>
      <c r="AO9099" s="13"/>
      <c r="AP9099" s="13"/>
      <c r="AQ9099" s="13"/>
    </row>
    <row r="9100" spans="1:43" x14ac:dyDescent="0.3">
      <c r="A9100" s="12"/>
      <c r="B9100" s="13"/>
      <c r="C9100" s="13"/>
      <c r="D9100" s="13"/>
      <c r="E9100" s="13"/>
      <c r="F9100" s="13"/>
      <c r="G9100" s="13"/>
      <c r="H9100" s="13"/>
      <c r="I9100" s="13"/>
      <c r="J9100" s="13"/>
      <c r="K9100" s="13"/>
      <c r="L9100" s="13"/>
      <c r="M9100" s="13"/>
      <c r="N9100" s="13"/>
      <c r="O9100" s="13"/>
      <c r="P9100" s="13"/>
      <c r="Q9100" s="13"/>
      <c r="R9100" s="13"/>
      <c r="S9100" s="13"/>
      <c r="T9100" s="13"/>
      <c r="U9100" s="13"/>
      <c r="V9100" s="13"/>
      <c r="W9100" s="13"/>
      <c r="X9100" s="13"/>
      <c r="Y9100" s="13"/>
      <c r="Z9100" s="13"/>
      <c r="AA9100" s="13"/>
      <c r="AB9100" s="13"/>
      <c r="AC9100" s="13"/>
      <c r="AD9100" s="13"/>
      <c r="AE9100" s="13"/>
      <c r="AF9100" s="13"/>
      <c r="AG9100" s="13"/>
      <c r="AH9100" s="13"/>
      <c r="AI9100" s="13"/>
      <c r="AJ9100" s="13"/>
      <c r="AK9100" s="13"/>
      <c r="AL9100" s="13"/>
      <c r="AM9100" s="13"/>
      <c r="AN9100" s="13"/>
      <c r="AO9100" s="13"/>
      <c r="AP9100" s="13"/>
      <c r="AQ9100" s="13"/>
    </row>
    <row r="9101" spans="1:43" x14ac:dyDescent="0.3">
      <c r="A9101" s="12"/>
      <c r="B9101" s="13"/>
      <c r="C9101" s="13"/>
      <c r="D9101" s="13"/>
      <c r="E9101" s="13"/>
      <c r="F9101" s="13"/>
      <c r="G9101" s="13"/>
      <c r="H9101" s="13"/>
      <c r="I9101" s="13"/>
      <c r="J9101" s="13"/>
      <c r="K9101" s="13"/>
      <c r="L9101" s="13"/>
      <c r="M9101" s="13"/>
      <c r="N9101" s="13"/>
      <c r="O9101" s="13"/>
      <c r="P9101" s="13"/>
      <c r="Q9101" s="13"/>
      <c r="R9101" s="13"/>
      <c r="S9101" s="13"/>
      <c r="T9101" s="13"/>
      <c r="U9101" s="13"/>
      <c r="V9101" s="13"/>
      <c r="W9101" s="13"/>
      <c r="X9101" s="13"/>
      <c r="Y9101" s="13"/>
      <c r="Z9101" s="13"/>
      <c r="AA9101" s="13"/>
      <c r="AB9101" s="13"/>
      <c r="AC9101" s="13"/>
      <c r="AD9101" s="13"/>
      <c r="AE9101" s="13"/>
      <c r="AF9101" s="13"/>
      <c r="AG9101" s="13"/>
      <c r="AH9101" s="13"/>
      <c r="AI9101" s="13"/>
      <c r="AJ9101" s="13"/>
      <c r="AK9101" s="13"/>
      <c r="AL9101" s="13"/>
      <c r="AM9101" s="13"/>
      <c r="AN9101" s="13"/>
      <c r="AO9101" s="13"/>
      <c r="AP9101" s="13"/>
      <c r="AQ9101" s="13"/>
    </row>
    <row r="9102" spans="1:43" x14ac:dyDescent="0.3">
      <c r="A9102" s="12"/>
      <c r="B9102" s="13"/>
      <c r="C9102" s="13"/>
      <c r="D9102" s="13"/>
      <c r="E9102" s="13"/>
      <c r="F9102" s="13"/>
      <c r="G9102" s="13"/>
      <c r="H9102" s="13"/>
      <c r="I9102" s="13"/>
      <c r="J9102" s="13"/>
      <c r="K9102" s="13"/>
      <c r="L9102" s="13"/>
      <c r="M9102" s="13"/>
      <c r="N9102" s="13"/>
      <c r="O9102" s="13"/>
      <c r="P9102" s="13"/>
      <c r="Q9102" s="13"/>
      <c r="R9102" s="13"/>
      <c r="S9102" s="13"/>
      <c r="T9102" s="13"/>
      <c r="U9102" s="13"/>
      <c r="V9102" s="13"/>
      <c r="W9102" s="13"/>
      <c r="X9102" s="13"/>
      <c r="Y9102" s="13"/>
      <c r="Z9102" s="13"/>
      <c r="AA9102" s="13"/>
      <c r="AB9102" s="13"/>
      <c r="AC9102" s="13"/>
      <c r="AD9102" s="13"/>
      <c r="AE9102" s="13"/>
      <c r="AF9102" s="13"/>
      <c r="AG9102" s="13"/>
      <c r="AH9102" s="13"/>
      <c r="AI9102" s="13"/>
      <c r="AJ9102" s="13"/>
      <c r="AK9102" s="13"/>
      <c r="AL9102" s="13"/>
      <c r="AM9102" s="13"/>
      <c r="AN9102" s="13"/>
      <c r="AO9102" s="13"/>
      <c r="AP9102" s="13"/>
      <c r="AQ9102" s="13"/>
    </row>
    <row r="9103" spans="1:43" x14ac:dyDescent="0.3">
      <c r="A9103" s="12"/>
      <c r="B9103" s="13"/>
      <c r="C9103" s="13"/>
      <c r="D9103" s="13"/>
      <c r="E9103" s="13"/>
      <c r="F9103" s="13"/>
      <c r="G9103" s="13"/>
      <c r="H9103" s="13"/>
      <c r="I9103" s="13"/>
      <c r="J9103" s="13"/>
      <c r="K9103" s="13"/>
      <c r="L9103" s="13"/>
      <c r="M9103" s="13"/>
      <c r="N9103" s="13"/>
      <c r="O9103" s="13"/>
      <c r="P9103" s="13"/>
      <c r="Q9103" s="13"/>
      <c r="R9103" s="13"/>
      <c r="S9103" s="13"/>
      <c r="T9103" s="13"/>
      <c r="U9103" s="13"/>
      <c r="V9103" s="13"/>
      <c r="W9103" s="13"/>
      <c r="X9103" s="13"/>
      <c r="Y9103" s="13"/>
      <c r="Z9103" s="13"/>
      <c r="AA9103" s="13"/>
      <c r="AB9103" s="13"/>
      <c r="AC9103" s="13"/>
      <c r="AD9103" s="13"/>
      <c r="AE9103" s="13"/>
      <c r="AF9103" s="13"/>
      <c r="AG9103" s="13"/>
      <c r="AH9103" s="13"/>
      <c r="AI9103" s="13"/>
      <c r="AJ9103" s="13"/>
      <c r="AK9103" s="13"/>
      <c r="AL9103" s="13"/>
      <c r="AM9103" s="13"/>
      <c r="AN9103" s="13"/>
      <c r="AO9103" s="13"/>
      <c r="AP9103" s="13"/>
      <c r="AQ9103" s="13"/>
    </row>
    <row r="9104" spans="1:43" x14ac:dyDescent="0.3">
      <c r="A9104" s="12"/>
      <c r="B9104" s="13"/>
      <c r="C9104" s="13"/>
      <c r="D9104" s="13"/>
      <c r="E9104" s="13"/>
      <c r="F9104" s="13"/>
      <c r="G9104" s="13"/>
      <c r="H9104" s="13"/>
      <c r="I9104" s="13"/>
      <c r="J9104" s="13"/>
      <c r="K9104" s="13"/>
      <c r="L9104" s="13"/>
      <c r="M9104" s="13"/>
      <c r="N9104" s="13"/>
      <c r="O9104" s="13"/>
      <c r="P9104" s="13"/>
      <c r="Q9104" s="13"/>
      <c r="R9104" s="13"/>
      <c r="S9104" s="13"/>
      <c r="T9104" s="13"/>
      <c r="U9104" s="13"/>
      <c r="V9104" s="13"/>
      <c r="W9104" s="13"/>
      <c r="X9104" s="13"/>
      <c r="Y9104" s="13"/>
      <c r="Z9104" s="13"/>
      <c r="AA9104" s="13"/>
      <c r="AB9104" s="13"/>
      <c r="AC9104" s="13"/>
      <c r="AD9104" s="13"/>
      <c r="AE9104" s="13"/>
      <c r="AF9104" s="13"/>
      <c r="AG9104" s="13"/>
      <c r="AH9104" s="13"/>
      <c r="AI9104" s="13"/>
      <c r="AJ9104" s="13"/>
      <c r="AK9104" s="13"/>
      <c r="AL9104" s="13"/>
      <c r="AM9104" s="13"/>
      <c r="AN9104" s="13"/>
      <c r="AO9104" s="13"/>
      <c r="AP9104" s="13"/>
      <c r="AQ9104" s="13"/>
    </row>
    <row r="9105" spans="1:43" x14ac:dyDescent="0.3">
      <c r="A9105" s="12"/>
      <c r="B9105" s="13"/>
      <c r="C9105" s="13"/>
      <c r="D9105" s="13"/>
      <c r="E9105" s="13"/>
      <c r="F9105" s="13"/>
      <c r="G9105" s="13"/>
      <c r="H9105" s="13"/>
      <c r="I9105" s="13"/>
      <c r="J9105" s="13"/>
      <c r="K9105" s="13"/>
      <c r="L9105" s="13"/>
      <c r="M9105" s="13"/>
      <c r="N9105" s="13"/>
      <c r="O9105" s="13"/>
      <c r="P9105" s="13"/>
      <c r="Q9105" s="13"/>
      <c r="R9105" s="13"/>
      <c r="S9105" s="13"/>
      <c r="T9105" s="13"/>
      <c r="U9105" s="13"/>
      <c r="V9105" s="13"/>
      <c r="W9105" s="13"/>
      <c r="X9105" s="13"/>
      <c r="Y9105" s="13"/>
      <c r="Z9105" s="13"/>
      <c r="AA9105" s="13"/>
      <c r="AB9105" s="13"/>
      <c r="AC9105" s="13"/>
      <c r="AD9105" s="13"/>
      <c r="AE9105" s="13"/>
      <c r="AF9105" s="13"/>
      <c r="AG9105" s="13"/>
      <c r="AH9105" s="13"/>
      <c r="AI9105" s="13"/>
      <c r="AJ9105" s="13"/>
      <c r="AK9105" s="13"/>
      <c r="AL9105" s="13"/>
      <c r="AM9105" s="13"/>
      <c r="AN9105" s="13"/>
      <c r="AO9105" s="13"/>
      <c r="AP9105" s="13"/>
      <c r="AQ9105" s="13"/>
    </row>
    <row r="9106" spans="1:43" x14ac:dyDescent="0.3">
      <c r="A9106" s="12"/>
      <c r="B9106" s="13"/>
      <c r="C9106" s="13"/>
      <c r="D9106" s="13"/>
      <c r="E9106" s="13"/>
      <c r="F9106" s="13"/>
      <c r="G9106" s="13"/>
      <c r="H9106" s="13"/>
      <c r="I9106" s="13"/>
      <c r="J9106" s="13"/>
      <c r="K9106" s="13"/>
      <c r="L9106" s="13"/>
      <c r="M9106" s="13"/>
      <c r="N9106" s="13"/>
      <c r="O9106" s="13"/>
      <c r="P9106" s="13"/>
      <c r="Q9106" s="13"/>
      <c r="R9106" s="13"/>
      <c r="S9106" s="13"/>
      <c r="T9106" s="13"/>
      <c r="U9106" s="13"/>
      <c r="V9106" s="13"/>
      <c r="W9106" s="13"/>
      <c r="X9106" s="13"/>
      <c r="Y9106" s="13"/>
      <c r="Z9106" s="13"/>
      <c r="AA9106" s="13"/>
      <c r="AB9106" s="13"/>
      <c r="AC9106" s="13"/>
      <c r="AD9106" s="13"/>
      <c r="AE9106" s="13"/>
      <c r="AF9106" s="13"/>
      <c r="AG9106" s="13"/>
      <c r="AH9106" s="13"/>
      <c r="AI9106" s="13"/>
      <c r="AJ9106" s="13"/>
      <c r="AK9106" s="13"/>
      <c r="AL9106" s="13"/>
      <c r="AM9106" s="13"/>
      <c r="AN9106" s="13"/>
      <c r="AO9106" s="13"/>
      <c r="AP9106" s="13"/>
      <c r="AQ9106" s="13"/>
    </row>
    <row r="9107" spans="1:43" x14ac:dyDescent="0.3">
      <c r="A9107" s="12"/>
      <c r="B9107" s="13"/>
      <c r="C9107" s="13"/>
      <c r="D9107" s="13"/>
      <c r="E9107" s="13"/>
      <c r="F9107" s="13"/>
      <c r="G9107" s="13"/>
      <c r="H9107" s="13"/>
      <c r="I9107" s="13"/>
      <c r="J9107" s="13"/>
      <c r="K9107" s="13"/>
      <c r="L9107" s="13"/>
      <c r="M9107" s="13"/>
      <c r="N9107" s="13"/>
      <c r="O9107" s="13"/>
      <c r="P9107" s="13"/>
      <c r="Q9107" s="13"/>
      <c r="R9107" s="13"/>
      <c r="S9107" s="13"/>
      <c r="T9107" s="13"/>
      <c r="U9107" s="13"/>
      <c r="V9107" s="13"/>
      <c r="W9107" s="13"/>
      <c r="X9107" s="13"/>
      <c r="Y9107" s="13"/>
      <c r="Z9107" s="13"/>
      <c r="AA9107" s="13"/>
      <c r="AB9107" s="13"/>
      <c r="AC9107" s="13"/>
      <c r="AD9107" s="13"/>
      <c r="AE9107" s="13"/>
      <c r="AF9107" s="13"/>
      <c r="AG9107" s="13"/>
      <c r="AH9107" s="13"/>
      <c r="AI9107" s="13"/>
      <c r="AJ9107" s="13"/>
      <c r="AK9107" s="13"/>
      <c r="AL9107" s="13"/>
      <c r="AM9107" s="13"/>
      <c r="AN9107" s="13"/>
      <c r="AO9107" s="13"/>
      <c r="AP9107" s="13"/>
      <c r="AQ9107" s="13"/>
    </row>
    <row r="9108" spans="1:43" x14ac:dyDescent="0.3">
      <c r="A9108" s="12"/>
      <c r="B9108" s="13"/>
      <c r="C9108" s="13"/>
      <c r="D9108" s="13"/>
      <c r="E9108" s="13"/>
      <c r="F9108" s="13"/>
      <c r="G9108" s="13"/>
      <c r="H9108" s="13"/>
      <c r="I9108" s="13"/>
      <c r="J9108" s="13"/>
      <c r="K9108" s="13"/>
      <c r="L9108" s="13"/>
      <c r="M9108" s="13"/>
      <c r="N9108" s="13"/>
      <c r="O9108" s="13"/>
      <c r="P9108" s="13"/>
      <c r="Q9108" s="13"/>
      <c r="R9108" s="13"/>
      <c r="S9108" s="13"/>
      <c r="T9108" s="13"/>
      <c r="U9108" s="13"/>
      <c r="V9108" s="13"/>
      <c r="W9108" s="13"/>
      <c r="X9108" s="13"/>
      <c r="Y9108" s="13"/>
      <c r="Z9108" s="13"/>
      <c r="AA9108" s="13"/>
      <c r="AB9108" s="13"/>
      <c r="AC9108" s="13"/>
      <c r="AD9108" s="13"/>
      <c r="AE9108" s="13"/>
      <c r="AF9108" s="13"/>
      <c r="AG9108" s="13"/>
      <c r="AH9108" s="13"/>
      <c r="AI9108" s="13"/>
      <c r="AJ9108" s="13"/>
      <c r="AK9108" s="13"/>
      <c r="AL9108" s="13"/>
      <c r="AM9108" s="13"/>
      <c r="AN9108" s="13"/>
      <c r="AO9108" s="13"/>
      <c r="AP9108" s="13"/>
      <c r="AQ9108" s="13"/>
    </row>
    <row r="9109" spans="1:43" x14ac:dyDescent="0.3">
      <c r="A9109" s="12"/>
      <c r="B9109" s="13"/>
      <c r="C9109" s="13"/>
      <c r="D9109" s="13"/>
      <c r="E9109" s="13"/>
      <c r="F9109" s="13"/>
      <c r="G9109" s="13"/>
      <c r="H9109" s="13"/>
      <c r="I9109" s="13"/>
      <c r="J9109" s="13"/>
      <c r="K9109" s="13"/>
      <c r="L9109" s="13"/>
      <c r="M9109" s="13"/>
      <c r="N9109" s="13"/>
      <c r="O9109" s="13"/>
      <c r="P9109" s="13"/>
      <c r="Q9109" s="13"/>
      <c r="R9109" s="13"/>
      <c r="S9109" s="13"/>
      <c r="T9109" s="13"/>
      <c r="U9109" s="13"/>
      <c r="V9109" s="13"/>
      <c r="W9109" s="13"/>
      <c r="X9109" s="13"/>
      <c r="Y9109" s="13"/>
      <c r="Z9109" s="13"/>
      <c r="AA9109" s="13"/>
      <c r="AB9109" s="13"/>
      <c r="AC9109" s="13"/>
      <c r="AD9109" s="13"/>
      <c r="AE9109" s="13"/>
      <c r="AF9109" s="13"/>
      <c r="AG9109" s="13"/>
      <c r="AH9109" s="13"/>
      <c r="AI9109" s="13"/>
      <c r="AJ9109" s="13"/>
      <c r="AK9109" s="13"/>
      <c r="AL9109" s="13"/>
      <c r="AM9109" s="13"/>
      <c r="AN9109" s="13"/>
      <c r="AO9109" s="13"/>
      <c r="AP9109" s="13"/>
      <c r="AQ9109" s="13"/>
    </row>
    <row r="9110" spans="1:43" x14ac:dyDescent="0.3">
      <c r="A9110" s="12"/>
      <c r="B9110" s="13"/>
      <c r="C9110" s="13"/>
      <c r="D9110" s="13"/>
      <c r="E9110" s="13"/>
      <c r="F9110" s="13"/>
      <c r="G9110" s="13"/>
      <c r="H9110" s="13"/>
      <c r="I9110" s="13"/>
      <c r="J9110" s="13"/>
      <c r="K9110" s="13"/>
      <c r="L9110" s="13"/>
      <c r="M9110" s="13"/>
      <c r="N9110" s="13"/>
      <c r="O9110" s="13"/>
      <c r="P9110" s="13"/>
      <c r="Q9110" s="13"/>
      <c r="R9110" s="13"/>
      <c r="S9110" s="13"/>
      <c r="T9110" s="13"/>
      <c r="U9110" s="13"/>
      <c r="V9110" s="13"/>
      <c r="W9110" s="13"/>
      <c r="X9110" s="13"/>
      <c r="Y9110" s="13"/>
      <c r="Z9110" s="13"/>
      <c r="AA9110" s="13"/>
      <c r="AB9110" s="13"/>
      <c r="AC9110" s="13"/>
      <c r="AD9110" s="13"/>
      <c r="AE9110" s="13"/>
      <c r="AF9110" s="13"/>
      <c r="AG9110" s="13"/>
      <c r="AH9110" s="13"/>
      <c r="AI9110" s="13"/>
      <c r="AJ9110" s="13"/>
      <c r="AK9110" s="13"/>
      <c r="AL9110" s="13"/>
      <c r="AM9110" s="13"/>
      <c r="AN9110" s="13"/>
      <c r="AO9110" s="13"/>
      <c r="AP9110" s="13"/>
      <c r="AQ9110" s="13"/>
    </row>
    <row r="9111" spans="1:43" x14ac:dyDescent="0.3">
      <c r="A9111" s="12"/>
      <c r="B9111" s="13"/>
      <c r="C9111" s="13"/>
      <c r="D9111" s="13"/>
      <c r="E9111" s="13"/>
      <c r="F9111" s="13"/>
      <c r="G9111" s="13"/>
      <c r="H9111" s="13"/>
      <c r="I9111" s="13"/>
      <c r="J9111" s="13"/>
      <c r="K9111" s="13"/>
      <c r="L9111" s="13"/>
      <c r="M9111" s="13"/>
      <c r="N9111" s="13"/>
      <c r="O9111" s="13"/>
      <c r="P9111" s="13"/>
      <c r="Q9111" s="13"/>
      <c r="R9111" s="13"/>
      <c r="S9111" s="13"/>
      <c r="T9111" s="13"/>
      <c r="U9111" s="13"/>
      <c r="V9111" s="13"/>
      <c r="W9111" s="13"/>
      <c r="X9111" s="13"/>
      <c r="Y9111" s="13"/>
      <c r="Z9111" s="13"/>
      <c r="AA9111" s="13"/>
      <c r="AB9111" s="13"/>
      <c r="AC9111" s="13"/>
      <c r="AD9111" s="13"/>
      <c r="AE9111" s="13"/>
      <c r="AF9111" s="13"/>
      <c r="AG9111" s="13"/>
      <c r="AH9111" s="13"/>
      <c r="AI9111" s="13"/>
      <c r="AJ9111" s="13"/>
      <c r="AK9111" s="13"/>
      <c r="AL9111" s="13"/>
      <c r="AM9111" s="13"/>
      <c r="AN9111" s="13"/>
      <c r="AO9111" s="13"/>
      <c r="AP9111" s="13"/>
      <c r="AQ9111" s="13"/>
    </row>
    <row r="9112" spans="1:43" x14ac:dyDescent="0.3">
      <c r="A9112" s="12"/>
      <c r="B9112" s="13"/>
      <c r="C9112" s="13"/>
      <c r="D9112" s="13"/>
      <c r="E9112" s="13"/>
      <c r="F9112" s="13"/>
      <c r="G9112" s="13"/>
      <c r="H9112" s="13"/>
      <c r="I9112" s="13"/>
      <c r="J9112" s="13"/>
      <c r="K9112" s="13"/>
      <c r="L9112" s="13"/>
      <c r="M9112" s="13"/>
      <c r="N9112" s="13"/>
      <c r="O9112" s="13"/>
      <c r="P9112" s="13"/>
      <c r="Q9112" s="13"/>
      <c r="R9112" s="13"/>
      <c r="S9112" s="13"/>
      <c r="T9112" s="13"/>
      <c r="U9112" s="13"/>
      <c r="V9112" s="13"/>
      <c r="W9112" s="13"/>
      <c r="X9112" s="13"/>
      <c r="Y9112" s="13"/>
      <c r="Z9112" s="13"/>
      <c r="AA9112" s="13"/>
      <c r="AB9112" s="13"/>
      <c r="AC9112" s="13"/>
      <c r="AD9112" s="13"/>
      <c r="AE9112" s="13"/>
      <c r="AF9112" s="13"/>
      <c r="AG9112" s="13"/>
      <c r="AH9112" s="13"/>
      <c r="AI9112" s="13"/>
      <c r="AJ9112" s="13"/>
      <c r="AK9112" s="13"/>
      <c r="AL9112" s="13"/>
      <c r="AM9112" s="13"/>
      <c r="AN9112" s="13"/>
      <c r="AO9112" s="13"/>
      <c r="AP9112" s="13"/>
      <c r="AQ9112" s="13"/>
    </row>
    <row r="9113" spans="1:43" x14ac:dyDescent="0.3">
      <c r="A9113" s="12"/>
      <c r="B9113" s="13"/>
      <c r="C9113" s="13"/>
      <c r="D9113" s="13"/>
      <c r="E9113" s="13"/>
      <c r="F9113" s="13"/>
      <c r="G9113" s="13"/>
      <c r="H9113" s="13"/>
      <c r="I9113" s="13"/>
      <c r="J9113" s="13"/>
      <c r="K9113" s="13"/>
      <c r="L9113" s="13"/>
      <c r="M9113" s="13"/>
      <c r="N9113" s="13"/>
      <c r="O9113" s="13"/>
      <c r="P9113" s="13"/>
      <c r="Q9113" s="13"/>
      <c r="R9113" s="13"/>
      <c r="S9113" s="13"/>
      <c r="T9113" s="13"/>
      <c r="U9113" s="13"/>
      <c r="V9113" s="13"/>
      <c r="W9113" s="13"/>
      <c r="X9113" s="13"/>
      <c r="Y9113" s="13"/>
      <c r="Z9113" s="13"/>
      <c r="AA9113" s="13"/>
      <c r="AB9113" s="13"/>
      <c r="AC9113" s="13"/>
      <c r="AD9113" s="13"/>
      <c r="AE9113" s="13"/>
      <c r="AF9113" s="13"/>
      <c r="AG9113" s="13"/>
      <c r="AH9113" s="13"/>
      <c r="AI9113" s="13"/>
      <c r="AJ9113" s="13"/>
      <c r="AK9113" s="13"/>
      <c r="AL9113" s="13"/>
      <c r="AM9113" s="13"/>
      <c r="AN9113" s="13"/>
      <c r="AO9113" s="13"/>
      <c r="AP9113" s="13"/>
      <c r="AQ9113" s="13"/>
    </row>
    <row r="9114" spans="1:43" x14ac:dyDescent="0.3">
      <c r="A9114" s="12"/>
      <c r="B9114" s="13"/>
      <c r="C9114" s="13"/>
      <c r="D9114" s="13"/>
      <c r="E9114" s="13"/>
      <c r="F9114" s="13"/>
      <c r="G9114" s="13"/>
      <c r="H9114" s="13"/>
      <c r="I9114" s="13"/>
      <c r="J9114" s="13"/>
      <c r="K9114" s="13"/>
      <c r="L9114" s="13"/>
      <c r="M9114" s="13"/>
      <c r="N9114" s="13"/>
      <c r="O9114" s="13"/>
      <c r="P9114" s="13"/>
      <c r="Q9114" s="13"/>
      <c r="R9114" s="13"/>
      <c r="S9114" s="13"/>
      <c r="T9114" s="13"/>
      <c r="U9114" s="13"/>
      <c r="V9114" s="13"/>
      <c r="W9114" s="13"/>
      <c r="X9114" s="13"/>
      <c r="Y9114" s="13"/>
      <c r="Z9114" s="13"/>
      <c r="AA9114" s="13"/>
      <c r="AB9114" s="13"/>
      <c r="AC9114" s="13"/>
      <c r="AD9114" s="13"/>
      <c r="AE9114" s="13"/>
      <c r="AF9114" s="13"/>
      <c r="AG9114" s="13"/>
      <c r="AH9114" s="13"/>
      <c r="AI9114" s="13"/>
      <c r="AJ9114" s="13"/>
      <c r="AK9114" s="13"/>
      <c r="AL9114" s="13"/>
      <c r="AM9114" s="13"/>
      <c r="AN9114" s="13"/>
      <c r="AO9114" s="13"/>
      <c r="AP9114" s="13"/>
      <c r="AQ9114" s="13"/>
    </row>
    <row r="9115" spans="1:43" x14ac:dyDescent="0.3">
      <c r="A9115" s="12"/>
      <c r="B9115" s="13"/>
      <c r="C9115" s="13"/>
      <c r="D9115" s="13"/>
      <c r="E9115" s="13"/>
      <c r="F9115" s="13"/>
      <c r="G9115" s="13"/>
      <c r="H9115" s="13"/>
      <c r="I9115" s="13"/>
      <c r="J9115" s="13"/>
      <c r="K9115" s="13"/>
      <c r="L9115" s="13"/>
      <c r="M9115" s="13"/>
      <c r="N9115" s="13"/>
      <c r="O9115" s="13"/>
      <c r="P9115" s="13"/>
      <c r="Q9115" s="13"/>
      <c r="R9115" s="13"/>
      <c r="S9115" s="13"/>
      <c r="T9115" s="13"/>
      <c r="U9115" s="13"/>
      <c r="V9115" s="13"/>
      <c r="W9115" s="13"/>
      <c r="X9115" s="13"/>
      <c r="Y9115" s="13"/>
      <c r="Z9115" s="13"/>
      <c r="AA9115" s="13"/>
      <c r="AB9115" s="13"/>
      <c r="AC9115" s="13"/>
      <c r="AD9115" s="13"/>
      <c r="AE9115" s="13"/>
      <c r="AF9115" s="13"/>
      <c r="AG9115" s="13"/>
      <c r="AH9115" s="13"/>
      <c r="AI9115" s="13"/>
      <c r="AJ9115" s="13"/>
      <c r="AK9115" s="13"/>
      <c r="AL9115" s="13"/>
      <c r="AM9115" s="13"/>
      <c r="AN9115" s="13"/>
      <c r="AO9115" s="13"/>
      <c r="AP9115" s="13"/>
      <c r="AQ9115" s="13"/>
    </row>
    <row r="9116" spans="1:43" x14ac:dyDescent="0.3">
      <c r="A9116" s="12"/>
      <c r="B9116" s="13"/>
      <c r="C9116" s="13"/>
      <c r="D9116" s="13"/>
      <c r="E9116" s="13"/>
      <c r="F9116" s="13"/>
      <c r="G9116" s="13"/>
      <c r="H9116" s="13"/>
      <c r="I9116" s="13"/>
      <c r="J9116" s="13"/>
      <c r="K9116" s="13"/>
      <c r="L9116" s="13"/>
      <c r="M9116" s="13"/>
      <c r="N9116" s="13"/>
      <c r="O9116" s="13"/>
      <c r="P9116" s="13"/>
      <c r="Q9116" s="13"/>
      <c r="R9116" s="13"/>
      <c r="S9116" s="13"/>
      <c r="T9116" s="13"/>
      <c r="U9116" s="13"/>
      <c r="V9116" s="13"/>
      <c r="W9116" s="13"/>
      <c r="X9116" s="13"/>
      <c r="Y9116" s="13"/>
      <c r="Z9116" s="13"/>
      <c r="AA9116" s="13"/>
      <c r="AB9116" s="13"/>
      <c r="AC9116" s="13"/>
      <c r="AD9116" s="13"/>
      <c r="AE9116" s="13"/>
      <c r="AF9116" s="13"/>
      <c r="AG9116" s="13"/>
      <c r="AH9116" s="13"/>
      <c r="AI9116" s="13"/>
      <c r="AJ9116" s="13"/>
      <c r="AK9116" s="13"/>
      <c r="AL9116" s="13"/>
      <c r="AM9116" s="13"/>
      <c r="AN9116" s="13"/>
      <c r="AO9116" s="13"/>
      <c r="AP9116" s="13"/>
      <c r="AQ9116" s="13"/>
    </row>
    <row r="9117" spans="1:43" x14ac:dyDescent="0.3">
      <c r="A9117" s="12"/>
      <c r="B9117" s="13"/>
      <c r="C9117" s="13"/>
      <c r="D9117" s="13"/>
      <c r="E9117" s="13"/>
      <c r="F9117" s="13"/>
      <c r="G9117" s="13"/>
      <c r="H9117" s="13"/>
      <c r="I9117" s="13"/>
      <c r="J9117" s="13"/>
      <c r="K9117" s="13"/>
      <c r="L9117" s="13"/>
      <c r="M9117" s="13"/>
      <c r="N9117" s="13"/>
      <c r="O9117" s="13"/>
      <c r="P9117" s="13"/>
      <c r="Q9117" s="13"/>
      <c r="R9117" s="13"/>
      <c r="S9117" s="13"/>
      <c r="T9117" s="13"/>
      <c r="U9117" s="13"/>
      <c r="V9117" s="13"/>
      <c r="W9117" s="13"/>
      <c r="X9117" s="13"/>
      <c r="Y9117" s="13"/>
      <c r="Z9117" s="13"/>
      <c r="AA9117" s="13"/>
      <c r="AB9117" s="13"/>
      <c r="AC9117" s="13"/>
      <c r="AD9117" s="13"/>
      <c r="AE9117" s="13"/>
      <c r="AF9117" s="13"/>
      <c r="AG9117" s="13"/>
      <c r="AH9117" s="13"/>
      <c r="AI9117" s="13"/>
      <c r="AJ9117" s="13"/>
      <c r="AK9117" s="13"/>
      <c r="AL9117" s="13"/>
      <c r="AM9117" s="13"/>
      <c r="AN9117" s="13"/>
      <c r="AO9117" s="13"/>
      <c r="AP9117" s="13"/>
      <c r="AQ9117" s="13"/>
    </row>
    <row r="9118" spans="1:43" x14ac:dyDescent="0.3">
      <c r="A9118" s="12"/>
      <c r="B9118" s="13"/>
      <c r="C9118" s="13"/>
      <c r="D9118" s="13"/>
      <c r="E9118" s="13"/>
      <c r="F9118" s="13"/>
      <c r="G9118" s="13"/>
      <c r="H9118" s="13"/>
      <c r="I9118" s="13"/>
      <c r="J9118" s="13"/>
      <c r="K9118" s="13"/>
      <c r="L9118" s="13"/>
      <c r="M9118" s="13"/>
      <c r="N9118" s="13"/>
      <c r="O9118" s="13"/>
      <c r="P9118" s="13"/>
      <c r="Q9118" s="13"/>
      <c r="R9118" s="13"/>
      <c r="S9118" s="13"/>
      <c r="T9118" s="13"/>
      <c r="U9118" s="13"/>
      <c r="V9118" s="13"/>
      <c r="W9118" s="13"/>
      <c r="X9118" s="13"/>
      <c r="Y9118" s="13"/>
      <c r="Z9118" s="13"/>
      <c r="AA9118" s="13"/>
      <c r="AB9118" s="13"/>
      <c r="AC9118" s="13"/>
      <c r="AD9118" s="13"/>
      <c r="AE9118" s="13"/>
      <c r="AF9118" s="13"/>
      <c r="AG9118" s="13"/>
      <c r="AH9118" s="13"/>
      <c r="AI9118" s="13"/>
      <c r="AJ9118" s="13"/>
      <c r="AK9118" s="13"/>
      <c r="AL9118" s="13"/>
      <c r="AM9118" s="13"/>
      <c r="AN9118" s="13"/>
      <c r="AO9118" s="13"/>
      <c r="AP9118" s="13"/>
      <c r="AQ9118" s="13"/>
    </row>
    <row r="9119" spans="1:43" x14ac:dyDescent="0.3">
      <c r="A9119" s="12"/>
      <c r="B9119" s="13"/>
      <c r="C9119" s="13"/>
      <c r="D9119" s="13"/>
      <c r="E9119" s="13"/>
      <c r="F9119" s="13"/>
      <c r="G9119" s="13"/>
      <c r="H9119" s="13"/>
      <c r="I9119" s="13"/>
      <c r="J9119" s="13"/>
      <c r="K9119" s="13"/>
      <c r="L9119" s="13"/>
      <c r="M9119" s="13"/>
      <c r="N9119" s="13"/>
      <c r="O9119" s="13"/>
      <c r="P9119" s="13"/>
      <c r="Q9119" s="13"/>
      <c r="R9119" s="13"/>
      <c r="S9119" s="13"/>
      <c r="T9119" s="13"/>
      <c r="U9119" s="13"/>
      <c r="V9119" s="13"/>
      <c r="W9119" s="13"/>
      <c r="X9119" s="13"/>
      <c r="Y9119" s="13"/>
      <c r="Z9119" s="13"/>
      <c r="AA9119" s="13"/>
      <c r="AB9119" s="13"/>
      <c r="AC9119" s="13"/>
      <c r="AD9119" s="13"/>
      <c r="AE9119" s="13"/>
      <c r="AF9119" s="13"/>
      <c r="AG9119" s="13"/>
      <c r="AH9119" s="13"/>
      <c r="AI9119" s="13"/>
      <c r="AJ9119" s="13"/>
      <c r="AK9119" s="13"/>
      <c r="AL9119" s="13"/>
      <c r="AM9119" s="13"/>
      <c r="AN9119" s="13"/>
      <c r="AO9119" s="13"/>
      <c r="AP9119" s="13"/>
      <c r="AQ9119" s="13"/>
    </row>
    <row r="9120" spans="1:43" x14ac:dyDescent="0.3">
      <c r="A9120" s="12"/>
      <c r="B9120" s="13"/>
      <c r="C9120" s="13"/>
      <c r="D9120" s="13"/>
      <c r="E9120" s="13"/>
      <c r="F9120" s="13"/>
      <c r="G9120" s="13"/>
      <c r="H9120" s="13"/>
      <c r="I9120" s="13"/>
      <c r="J9120" s="13"/>
      <c r="K9120" s="13"/>
      <c r="L9120" s="13"/>
      <c r="M9120" s="13"/>
      <c r="N9120" s="13"/>
      <c r="O9120" s="13"/>
      <c r="P9120" s="13"/>
      <c r="Q9120" s="13"/>
      <c r="R9120" s="13"/>
      <c r="S9120" s="13"/>
      <c r="T9120" s="13"/>
      <c r="U9120" s="13"/>
      <c r="V9120" s="13"/>
      <c r="W9120" s="13"/>
      <c r="X9120" s="13"/>
      <c r="Y9120" s="13"/>
      <c r="Z9120" s="13"/>
      <c r="AA9120" s="13"/>
      <c r="AB9120" s="13"/>
      <c r="AC9120" s="13"/>
      <c r="AD9120" s="13"/>
      <c r="AE9120" s="13"/>
      <c r="AF9120" s="13"/>
      <c r="AG9120" s="13"/>
      <c r="AH9120" s="13"/>
      <c r="AI9120" s="13"/>
      <c r="AJ9120" s="13"/>
      <c r="AK9120" s="13"/>
      <c r="AL9120" s="13"/>
      <c r="AM9120" s="13"/>
      <c r="AN9120" s="13"/>
      <c r="AO9120" s="13"/>
      <c r="AP9120" s="13"/>
      <c r="AQ9120" s="13"/>
    </row>
    <row r="9121" spans="1:43" x14ac:dyDescent="0.3">
      <c r="A9121" s="12"/>
      <c r="B9121" s="13"/>
      <c r="C9121" s="13"/>
      <c r="D9121" s="13"/>
      <c r="E9121" s="13"/>
      <c r="F9121" s="13"/>
      <c r="G9121" s="13"/>
      <c r="H9121" s="13"/>
      <c r="I9121" s="13"/>
      <c r="J9121" s="13"/>
      <c r="K9121" s="13"/>
      <c r="L9121" s="13"/>
      <c r="M9121" s="13"/>
      <c r="N9121" s="13"/>
      <c r="O9121" s="13"/>
      <c r="P9121" s="13"/>
      <c r="Q9121" s="13"/>
      <c r="R9121" s="13"/>
      <c r="S9121" s="13"/>
      <c r="T9121" s="13"/>
      <c r="U9121" s="13"/>
      <c r="V9121" s="13"/>
      <c r="W9121" s="13"/>
      <c r="X9121" s="13"/>
      <c r="Y9121" s="13"/>
      <c r="Z9121" s="13"/>
      <c r="AA9121" s="13"/>
      <c r="AB9121" s="13"/>
      <c r="AC9121" s="13"/>
      <c r="AD9121" s="13"/>
      <c r="AE9121" s="13"/>
      <c r="AF9121" s="13"/>
      <c r="AG9121" s="13"/>
      <c r="AH9121" s="13"/>
      <c r="AI9121" s="13"/>
      <c r="AJ9121" s="13"/>
      <c r="AK9121" s="13"/>
      <c r="AL9121" s="13"/>
      <c r="AM9121" s="13"/>
      <c r="AN9121" s="13"/>
      <c r="AO9121" s="13"/>
      <c r="AP9121" s="13"/>
      <c r="AQ9121" s="13"/>
    </row>
    <row r="9122" spans="1:43" x14ac:dyDescent="0.3">
      <c r="A9122" s="12"/>
      <c r="B9122" s="13"/>
      <c r="C9122" s="13"/>
      <c r="D9122" s="13"/>
      <c r="E9122" s="13"/>
      <c r="F9122" s="13"/>
      <c r="G9122" s="13"/>
      <c r="H9122" s="13"/>
      <c r="I9122" s="13"/>
      <c r="J9122" s="13"/>
      <c r="K9122" s="13"/>
      <c r="L9122" s="13"/>
      <c r="M9122" s="13"/>
      <c r="N9122" s="13"/>
      <c r="O9122" s="13"/>
      <c r="P9122" s="13"/>
      <c r="Q9122" s="13"/>
      <c r="R9122" s="13"/>
      <c r="S9122" s="13"/>
      <c r="T9122" s="13"/>
      <c r="U9122" s="13"/>
      <c r="V9122" s="13"/>
      <c r="W9122" s="13"/>
      <c r="X9122" s="13"/>
      <c r="Y9122" s="13"/>
      <c r="Z9122" s="13"/>
      <c r="AA9122" s="13"/>
      <c r="AB9122" s="13"/>
      <c r="AC9122" s="13"/>
      <c r="AD9122" s="13"/>
      <c r="AE9122" s="13"/>
      <c r="AF9122" s="13"/>
      <c r="AG9122" s="13"/>
      <c r="AH9122" s="13"/>
      <c r="AI9122" s="13"/>
      <c r="AJ9122" s="13"/>
      <c r="AK9122" s="13"/>
      <c r="AL9122" s="13"/>
      <c r="AM9122" s="13"/>
      <c r="AN9122" s="13"/>
      <c r="AO9122" s="13"/>
      <c r="AP9122" s="13"/>
      <c r="AQ9122" s="13"/>
    </row>
    <row r="9123" spans="1:43" x14ac:dyDescent="0.3">
      <c r="A9123" s="12"/>
      <c r="B9123" s="13"/>
      <c r="C9123" s="13"/>
      <c r="D9123" s="13"/>
      <c r="E9123" s="13"/>
      <c r="F9123" s="13"/>
      <c r="G9123" s="13"/>
      <c r="H9123" s="13"/>
      <c r="I9123" s="13"/>
      <c r="J9123" s="13"/>
      <c r="K9123" s="13"/>
      <c r="L9123" s="13"/>
      <c r="M9123" s="13"/>
      <c r="N9123" s="13"/>
      <c r="O9123" s="13"/>
      <c r="P9123" s="13"/>
      <c r="Q9123" s="13"/>
      <c r="R9123" s="13"/>
      <c r="S9123" s="13"/>
      <c r="T9123" s="13"/>
      <c r="U9123" s="13"/>
      <c r="V9123" s="13"/>
      <c r="W9123" s="13"/>
      <c r="X9123" s="13"/>
      <c r="Y9123" s="13"/>
      <c r="Z9123" s="13"/>
      <c r="AA9123" s="13"/>
      <c r="AB9123" s="13"/>
      <c r="AC9123" s="13"/>
      <c r="AD9123" s="13"/>
      <c r="AE9123" s="13"/>
      <c r="AF9123" s="13"/>
      <c r="AG9123" s="13"/>
      <c r="AH9123" s="13"/>
      <c r="AI9123" s="13"/>
      <c r="AJ9123" s="13"/>
      <c r="AK9123" s="13"/>
      <c r="AL9123" s="13"/>
      <c r="AM9123" s="13"/>
      <c r="AN9123" s="13"/>
      <c r="AO9123" s="13"/>
      <c r="AP9123" s="13"/>
      <c r="AQ9123" s="13"/>
    </row>
    <row r="9124" spans="1:43" x14ac:dyDescent="0.3">
      <c r="A9124" s="12"/>
      <c r="B9124" s="13"/>
      <c r="C9124" s="13"/>
      <c r="D9124" s="13"/>
      <c r="E9124" s="13"/>
      <c r="F9124" s="13"/>
      <c r="G9124" s="13"/>
      <c r="H9124" s="13"/>
      <c r="I9124" s="13"/>
      <c r="J9124" s="13"/>
      <c r="K9124" s="13"/>
      <c r="L9124" s="13"/>
      <c r="M9124" s="13"/>
      <c r="N9124" s="13"/>
      <c r="O9124" s="13"/>
      <c r="P9124" s="13"/>
      <c r="Q9124" s="13"/>
      <c r="R9124" s="13"/>
      <c r="S9124" s="13"/>
      <c r="T9124" s="13"/>
      <c r="U9124" s="13"/>
      <c r="V9124" s="13"/>
      <c r="W9124" s="13"/>
      <c r="X9124" s="13"/>
      <c r="Y9124" s="13"/>
      <c r="Z9124" s="13"/>
      <c r="AA9124" s="13"/>
      <c r="AB9124" s="13"/>
      <c r="AC9124" s="13"/>
      <c r="AD9124" s="13"/>
      <c r="AE9124" s="13"/>
      <c r="AF9124" s="13"/>
      <c r="AG9124" s="13"/>
      <c r="AH9124" s="13"/>
      <c r="AI9124" s="13"/>
      <c r="AJ9124" s="13"/>
      <c r="AK9124" s="13"/>
      <c r="AL9124" s="13"/>
      <c r="AM9124" s="13"/>
      <c r="AN9124" s="13"/>
      <c r="AO9124" s="13"/>
      <c r="AP9124" s="13"/>
      <c r="AQ9124" s="13"/>
    </row>
    <row r="9125" spans="1:43" x14ac:dyDescent="0.3">
      <c r="A9125" s="12"/>
      <c r="B9125" s="13"/>
      <c r="C9125" s="13"/>
      <c r="D9125" s="13"/>
      <c r="E9125" s="13"/>
      <c r="F9125" s="13"/>
      <c r="G9125" s="13"/>
      <c r="H9125" s="13"/>
      <c r="I9125" s="13"/>
      <c r="J9125" s="13"/>
      <c r="K9125" s="13"/>
      <c r="L9125" s="13"/>
      <c r="M9125" s="13"/>
      <c r="N9125" s="13"/>
      <c r="O9125" s="13"/>
      <c r="P9125" s="13"/>
      <c r="Q9125" s="13"/>
      <c r="R9125" s="13"/>
      <c r="S9125" s="13"/>
      <c r="T9125" s="13"/>
      <c r="U9125" s="13"/>
      <c r="V9125" s="13"/>
      <c r="W9125" s="13"/>
      <c r="X9125" s="13"/>
      <c r="Y9125" s="13"/>
      <c r="Z9125" s="13"/>
      <c r="AA9125" s="13"/>
      <c r="AB9125" s="13"/>
      <c r="AC9125" s="13"/>
      <c r="AD9125" s="13"/>
      <c r="AE9125" s="13"/>
      <c r="AF9125" s="13"/>
      <c r="AG9125" s="13"/>
      <c r="AH9125" s="13"/>
      <c r="AI9125" s="13"/>
      <c r="AJ9125" s="13"/>
      <c r="AK9125" s="13"/>
      <c r="AL9125" s="13"/>
      <c r="AM9125" s="13"/>
      <c r="AN9125" s="13"/>
      <c r="AO9125" s="13"/>
      <c r="AP9125" s="13"/>
      <c r="AQ9125" s="13"/>
    </row>
    <row r="9126" spans="1:43" x14ac:dyDescent="0.3">
      <c r="A9126" s="12"/>
      <c r="B9126" s="13"/>
      <c r="C9126" s="13"/>
      <c r="D9126" s="13"/>
      <c r="E9126" s="13"/>
      <c r="F9126" s="13"/>
      <c r="G9126" s="13"/>
      <c r="H9126" s="13"/>
      <c r="I9126" s="13"/>
      <c r="J9126" s="13"/>
      <c r="K9126" s="13"/>
      <c r="L9126" s="13"/>
      <c r="M9126" s="13"/>
      <c r="N9126" s="13"/>
      <c r="O9126" s="13"/>
      <c r="P9126" s="13"/>
      <c r="Q9126" s="13"/>
      <c r="R9126" s="13"/>
      <c r="S9126" s="13"/>
      <c r="T9126" s="13"/>
      <c r="U9126" s="13"/>
      <c r="V9126" s="13"/>
      <c r="W9126" s="13"/>
      <c r="X9126" s="13"/>
      <c r="Y9126" s="13"/>
      <c r="Z9126" s="13"/>
      <c r="AA9126" s="13"/>
      <c r="AB9126" s="13"/>
      <c r="AC9126" s="13"/>
      <c r="AD9126" s="13"/>
      <c r="AE9126" s="13"/>
      <c r="AF9126" s="13"/>
      <c r="AG9126" s="13"/>
      <c r="AH9126" s="13"/>
      <c r="AI9126" s="13"/>
      <c r="AJ9126" s="13"/>
      <c r="AK9126" s="13"/>
      <c r="AL9126" s="13"/>
      <c r="AM9126" s="13"/>
      <c r="AN9126" s="13"/>
      <c r="AO9126" s="13"/>
      <c r="AP9126" s="13"/>
      <c r="AQ9126" s="13"/>
    </row>
    <row r="9127" spans="1:43" x14ac:dyDescent="0.3">
      <c r="A9127" s="12"/>
      <c r="B9127" s="13"/>
      <c r="C9127" s="13"/>
      <c r="D9127" s="13"/>
      <c r="E9127" s="13"/>
      <c r="F9127" s="13"/>
      <c r="G9127" s="13"/>
      <c r="H9127" s="13"/>
      <c r="I9127" s="13"/>
      <c r="J9127" s="13"/>
      <c r="K9127" s="13"/>
      <c r="L9127" s="13"/>
      <c r="M9127" s="13"/>
      <c r="N9127" s="13"/>
      <c r="O9127" s="13"/>
      <c r="P9127" s="13"/>
      <c r="Q9127" s="13"/>
      <c r="R9127" s="13"/>
      <c r="S9127" s="13"/>
      <c r="T9127" s="13"/>
      <c r="U9127" s="13"/>
      <c r="V9127" s="13"/>
      <c r="W9127" s="13"/>
      <c r="X9127" s="13"/>
      <c r="Y9127" s="13"/>
      <c r="Z9127" s="13"/>
      <c r="AA9127" s="13"/>
      <c r="AB9127" s="13"/>
      <c r="AC9127" s="13"/>
      <c r="AD9127" s="13"/>
      <c r="AE9127" s="13"/>
      <c r="AF9127" s="13"/>
      <c r="AG9127" s="13"/>
      <c r="AH9127" s="13"/>
      <c r="AI9127" s="13"/>
      <c r="AJ9127" s="13"/>
      <c r="AK9127" s="13"/>
      <c r="AL9127" s="13"/>
      <c r="AM9127" s="13"/>
      <c r="AN9127" s="13"/>
      <c r="AO9127" s="13"/>
      <c r="AP9127" s="13"/>
      <c r="AQ9127" s="13"/>
    </row>
    <row r="9128" spans="1:43" x14ac:dyDescent="0.3">
      <c r="A9128" s="12"/>
      <c r="B9128" s="13"/>
      <c r="C9128" s="13"/>
      <c r="D9128" s="13"/>
      <c r="E9128" s="13"/>
      <c r="F9128" s="13"/>
      <c r="G9128" s="13"/>
      <c r="H9128" s="13"/>
      <c r="I9128" s="13"/>
      <c r="J9128" s="13"/>
      <c r="K9128" s="13"/>
      <c r="L9128" s="13"/>
      <c r="M9128" s="13"/>
      <c r="N9128" s="13"/>
      <c r="O9128" s="13"/>
      <c r="P9128" s="13"/>
      <c r="Q9128" s="13"/>
      <c r="R9128" s="13"/>
      <c r="S9128" s="13"/>
      <c r="T9128" s="13"/>
      <c r="U9128" s="13"/>
      <c r="V9128" s="13"/>
      <c r="W9128" s="13"/>
      <c r="X9128" s="13"/>
      <c r="Y9128" s="13"/>
      <c r="Z9128" s="13"/>
      <c r="AA9128" s="13"/>
      <c r="AB9128" s="13"/>
      <c r="AC9128" s="13"/>
      <c r="AD9128" s="13"/>
      <c r="AE9128" s="13"/>
      <c r="AF9128" s="13"/>
      <c r="AG9128" s="13"/>
      <c r="AH9128" s="13"/>
      <c r="AI9128" s="13"/>
      <c r="AJ9128" s="13"/>
      <c r="AK9128" s="13"/>
      <c r="AL9128" s="13"/>
      <c r="AM9128" s="13"/>
      <c r="AN9128" s="13"/>
      <c r="AO9128" s="13"/>
      <c r="AP9128" s="13"/>
      <c r="AQ9128" s="13"/>
    </row>
    <row r="9129" spans="1:43" x14ac:dyDescent="0.3">
      <c r="A9129" s="12"/>
      <c r="B9129" s="13"/>
      <c r="C9129" s="13"/>
      <c r="D9129" s="13"/>
      <c r="E9129" s="13"/>
      <c r="F9129" s="13"/>
      <c r="G9129" s="13"/>
      <c r="H9129" s="13"/>
      <c r="I9129" s="13"/>
      <c r="J9129" s="13"/>
      <c r="K9129" s="13"/>
      <c r="L9129" s="13"/>
      <c r="M9129" s="13"/>
      <c r="N9129" s="13"/>
      <c r="O9129" s="13"/>
      <c r="P9129" s="13"/>
      <c r="Q9129" s="13"/>
      <c r="R9129" s="13"/>
      <c r="S9129" s="13"/>
      <c r="T9129" s="13"/>
      <c r="U9129" s="13"/>
      <c r="V9129" s="13"/>
      <c r="W9129" s="13"/>
      <c r="X9129" s="13"/>
      <c r="Y9129" s="13"/>
      <c r="Z9129" s="13"/>
      <c r="AA9129" s="13"/>
      <c r="AB9129" s="13"/>
      <c r="AC9129" s="13"/>
      <c r="AD9129" s="13"/>
      <c r="AE9129" s="13"/>
      <c r="AF9129" s="13"/>
      <c r="AG9129" s="13"/>
      <c r="AH9129" s="13"/>
      <c r="AI9129" s="13"/>
      <c r="AJ9129" s="13"/>
      <c r="AK9129" s="13"/>
      <c r="AL9129" s="13"/>
      <c r="AM9129" s="13"/>
      <c r="AN9129" s="13"/>
      <c r="AO9129" s="13"/>
      <c r="AP9129" s="13"/>
      <c r="AQ9129" s="13"/>
    </row>
    <row r="9130" spans="1:43" x14ac:dyDescent="0.3">
      <c r="A9130" s="12"/>
      <c r="B9130" s="13"/>
      <c r="C9130" s="13"/>
      <c r="D9130" s="13"/>
      <c r="E9130" s="13"/>
      <c r="F9130" s="13"/>
      <c r="G9130" s="13"/>
      <c r="H9130" s="13"/>
      <c r="I9130" s="13"/>
      <c r="J9130" s="13"/>
      <c r="K9130" s="13"/>
      <c r="L9130" s="13"/>
      <c r="M9130" s="13"/>
      <c r="N9130" s="13"/>
      <c r="O9130" s="13"/>
      <c r="P9130" s="13"/>
      <c r="Q9130" s="13"/>
      <c r="R9130" s="13"/>
      <c r="S9130" s="13"/>
      <c r="T9130" s="13"/>
      <c r="U9130" s="13"/>
      <c r="V9130" s="13"/>
      <c r="W9130" s="13"/>
      <c r="X9130" s="13"/>
      <c r="Y9130" s="13"/>
      <c r="Z9130" s="13"/>
      <c r="AA9130" s="13"/>
      <c r="AB9130" s="13"/>
      <c r="AC9130" s="13"/>
      <c r="AD9130" s="13"/>
      <c r="AE9130" s="13"/>
      <c r="AF9130" s="13"/>
      <c r="AG9130" s="13"/>
      <c r="AH9130" s="13"/>
      <c r="AI9130" s="13"/>
      <c r="AJ9130" s="13"/>
      <c r="AK9130" s="13"/>
      <c r="AL9130" s="13"/>
      <c r="AM9130" s="13"/>
      <c r="AN9130" s="13"/>
      <c r="AO9130" s="13"/>
      <c r="AP9130" s="13"/>
      <c r="AQ9130" s="13"/>
    </row>
    <row r="9131" spans="1:43" x14ac:dyDescent="0.3">
      <c r="A9131" s="12"/>
      <c r="B9131" s="13"/>
      <c r="C9131" s="13"/>
      <c r="D9131" s="13"/>
      <c r="E9131" s="13"/>
      <c r="F9131" s="13"/>
      <c r="G9131" s="13"/>
      <c r="H9131" s="13"/>
      <c r="I9131" s="13"/>
      <c r="J9131" s="13"/>
      <c r="K9131" s="13"/>
      <c r="L9131" s="13"/>
      <c r="M9131" s="13"/>
      <c r="N9131" s="13"/>
      <c r="O9131" s="13"/>
      <c r="P9131" s="13"/>
      <c r="Q9131" s="13"/>
      <c r="R9131" s="13"/>
      <c r="S9131" s="13"/>
      <c r="T9131" s="13"/>
      <c r="U9131" s="13"/>
      <c r="V9131" s="13"/>
      <c r="W9131" s="13"/>
      <c r="X9131" s="13"/>
      <c r="Y9131" s="13"/>
      <c r="Z9131" s="13"/>
      <c r="AA9131" s="13"/>
      <c r="AB9131" s="13"/>
      <c r="AC9131" s="13"/>
      <c r="AD9131" s="13"/>
      <c r="AE9131" s="13"/>
      <c r="AF9131" s="13"/>
      <c r="AG9131" s="13"/>
      <c r="AH9131" s="13"/>
      <c r="AI9131" s="13"/>
      <c r="AJ9131" s="13"/>
      <c r="AK9131" s="13"/>
      <c r="AL9131" s="13"/>
      <c r="AM9131" s="13"/>
      <c r="AN9131" s="13"/>
      <c r="AO9131" s="13"/>
      <c r="AP9131" s="13"/>
      <c r="AQ9131" s="13"/>
    </row>
    <row r="9132" spans="1:43" x14ac:dyDescent="0.3">
      <c r="A9132" s="12"/>
      <c r="B9132" s="13"/>
      <c r="C9132" s="13"/>
      <c r="D9132" s="13"/>
      <c r="E9132" s="13"/>
      <c r="F9132" s="13"/>
      <c r="G9132" s="13"/>
      <c r="H9132" s="13"/>
      <c r="I9132" s="13"/>
      <c r="J9132" s="13"/>
      <c r="K9132" s="13"/>
      <c r="L9132" s="13"/>
      <c r="M9132" s="13"/>
      <c r="N9132" s="13"/>
      <c r="O9132" s="13"/>
      <c r="P9132" s="13"/>
      <c r="Q9132" s="13"/>
      <c r="R9132" s="13"/>
      <c r="S9132" s="13"/>
      <c r="T9132" s="13"/>
      <c r="U9132" s="13"/>
      <c r="V9132" s="13"/>
      <c r="W9132" s="13"/>
      <c r="X9132" s="13"/>
      <c r="Y9132" s="13"/>
      <c r="Z9132" s="13"/>
      <c r="AA9132" s="13"/>
      <c r="AB9132" s="13"/>
      <c r="AC9132" s="13"/>
      <c r="AD9132" s="13"/>
      <c r="AE9132" s="13"/>
      <c r="AF9132" s="13"/>
      <c r="AG9132" s="13"/>
      <c r="AH9132" s="13"/>
      <c r="AI9132" s="13"/>
      <c r="AJ9132" s="13"/>
      <c r="AK9132" s="13"/>
      <c r="AL9132" s="13"/>
      <c r="AM9132" s="13"/>
      <c r="AN9132" s="13"/>
      <c r="AO9132" s="13"/>
      <c r="AP9132" s="13"/>
      <c r="AQ9132" s="13"/>
    </row>
    <row r="9133" spans="1:43" x14ac:dyDescent="0.3">
      <c r="A9133" s="12"/>
      <c r="B9133" s="13"/>
      <c r="C9133" s="13"/>
      <c r="D9133" s="13"/>
      <c r="E9133" s="13"/>
      <c r="F9133" s="13"/>
      <c r="G9133" s="13"/>
      <c r="H9133" s="13"/>
      <c r="I9133" s="13"/>
      <c r="J9133" s="13"/>
      <c r="K9133" s="13"/>
      <c r="L9133" s="13"/>
      <c r="M9133" s="13"/>
      <c r="N9133" s="13"/>
      <c r="O9133" s="13"/>
      <c r="P9133" s="13"/>
      <c r="Q9133" s="13"/>
      <c r="R9133" s="13"/>
      <c r="S9133" s="13"/>
      <c r="T9133" s="13"/>
      <c r="U9133" s="13"/>
      <c r="V9133" s="13"/>
      <c r="W9133" s="13"/>
      <c r="X9133" s="13"/>
      <c r="Y9133" s="13"/>
      <c r="Z9133" s="13"/>
      <c r="AA9133" s="13"/>
      <c r="AB9133" s="13"/>
      <c r="AC9133" s="13"/>
      <c r="AD9133" s="13"/>
      <c r="AE9133" s="13"/>
      <c r="AF9133" s="13"/>
      <c r="AG9133" s="13"/>
      <c r="AH9133" s="13"/>
      <c r="AI9133" s="13"/>
      <c r="AJ9133" s="13"/>
      <c r="AK9133" s="13"/>
      <c r="AL9133" s="13"/>
      <c r="AM9133" s="13"/>
      <c r="AN9133" s="13"/>
      <c r="AO9133" s="13"/>
      <c r="AP9133" s="13"/>
      <c r="AQ9133" s="13"/>
    </row>
    <row r="9134" spans="1:43" x14ac:dyDescent="0.3">
      <c r="A9134" s="12"/>
      <c r="B9134" s="13"/>
      <c r="C9134" s="13"/>
      <c r="D9134" s="13"/>
      <c r="E9134" s="13"/>
      <c r="F9134" s="13"/>
      <c r="G9134" s="13"/>
      <c r="H9134" s="13"/>
      <c r="I9134" s="13"/>
      <c r="J9134" s="13"/>
      <c r="K9134" s="13"/>
      <c r="L9134" s="13"/>
      <c r="M9134" s="13"/>
      <c r="N9134" s="13"/>
      <c r="O9134" s="13"/>
      <c r="P9134" s="13"/>
      <c r="Q9134" s="13"/>
      <c r="R9134" s="13"/>
      <c r="S9134" s="13"/>
      <c r="T9134" s="13"/>
      <c r="U9134" s="13"/>
      <c r="V9134" s="13"/>
      <c r="W9134" s="13"/>
      <c r="X9134" s="13"/>
      <c r="Y9134" s="13"/>
      <c r="Z9134" s="13"/>
      <c r="AA9134" s="13"/>
      <c r="AB9134" s="13"/>
      <c r="AC9134" s="13"/>
      <c r="AD9134" s="13"/>
      <c r="AE9134" s="13"/>
      <c r="AF9134" s="13"/>
      <c r="AG9134" s="13"/>
      <c r="AH9134" s="13"/>
      <c r="AI9134" s="13"/>
      <c r="AJ9134" s="13"/>
      <c r="AK9134" s="13"/>
      <c r="AL9134" s="13"/>
      <c r="AM9134" s="13"/>
      <c r="AN9134" s="13"/>
      <c r="AO9134" s="13"/>
      <c r="AP9134" s="13"/>
      <c r="AQ9134" s="13"/>
    </row>
    <row r="9135" spans="1:43" x14ac:dyDescent="0.3">
      <c r="A9135" s="12"/>
      <c r="B9135" s="13"/>
      <c r="C9135" s="13"/>
      <c r="D9135" s="13"/>
      <c r="E9135" s="13"/>
      <c r="F9135" s="13"/>
      <c r="G9135" s="13"/>
      <c r="H9135" s="13"/>
      <c r="I9135" s="13"/>
      <c r="J9135" s="13"/>
      <c r="K9135" s="13"/>
      <c r="L9135" s="13"/>
      <c r="M9135" s="13"/>
      <c r="N9135" s="13"/>
      <c r="O9135" s="13"/>
      <c r="P9135" s="13"/>
      <c r="Q9135" s="13"/>
      <c r="R9135" s="13"/>
      <c r="S9135" s="13"/>
      <c r="T9135" s="13"/>
      <c r="U9135" s="13"/>
      <c r="V9135" s="13"/>
      <c r="W9135" s="13"/>
      <c r="X9135" s="13"/>
      <c r="Y9135" s="13"/>
      <c r="Z9135" s="13"/>
      <c r="AA9135" s="13"/>
      <c r="AB9135" s="13"/>
      <c r="AC9135" s="13"/>
      <c r="AD9135" s="13"/>
      <c r="AE9135" s="13"/>
      <c r="AF9135" s="13"/>
      <c r="AG9135" s="13"/>
      <c r="AH9135" s="13"/>
      <c r="AI9135" s="13"/>
      <c r="AJ9135" s="13"/>
      <c r="AK9135" s="13"/>
      <c r="AL9135" s="13"/>
      <c r="AM9135" s="13"/>
      <c r="AN9135" s="13"/>
      <c r="AO9135" s="13"/>
      <c r="AP9135" s="13"/>
      <c r="AQ9135" s="13"/>
    </row>
    <row r="9136" spans="1:43" x14ac:dyDescent="0.3">
      <c r="A9136" s="12"/>
      <c r="B9136" s="13"/>
      <c r="C9136" s="13"/>
      <c r="D9136" s="13"/>
      <c r="E9136" s="13"/>
      <c r="F9136" s="13"/>
      <c r="G9136" s="13"/>
      <c r="H9136" s="13"/>
      <c r="I9136" s="13"/>
      <c r="J9136" s="13"/>
      <c r="K9136" s="13"/>
      <c r="L9136" s="13"/>
      <c r="M9136" s="13"/>
      <c r="N9136" s="13"/>
      <c r="O9136" s="13"/>
      <c r="P9136" s="13"/>
      <c r="Q9136" s="13"/>
      <c r="R9136" s="13"/>
      <c r="S9136" s="13"/>
      <c r="T9136" s="13"/>
      <c r="U9136" s="13"/>
      <c r="V9136" s="13"/>
      <c r="W9136" s="13"/>
      <c r="X9136" s="13"/>
      <c r="Y9136" s="13"/>
      <c r="Z9136" s="13"/>
      <c r="AA9136" s="13"/>
      <c r="AB9136" s="13"/>
      <c r="AC9136" s="13"/>
      <c r="AD9136" s="13"/>
      <c r="AE9136" s="13"/>
      <c r="AF9136" s="13"/>
      <c r="AG9136" s="13"/>
      <c r="AH9136" s="13"/>
      <c r="AI9136" s="13"/>
      <c r="AJ9136" s="13"/>
      <c r="AK9136" s="13"/>
      <c r="AL9136" s="13"/>
      <c r="AM9136" s="13"/>
      <c r="AN9136" s="13"/>
      <c r="AO9136" s="13"/>
      <c r="AP9136" s="13"/>
      <c r="AQ9136" s="13"/>
    </row>
    <row r="9137" spans="1:43" x14ac:dyDescent="0.3">
      <c r="A9137" s="12"/>
      <c r="B9137" s="13"/>
      <c r="C9137" s="13"/>
      <c r="D9137" s="13"/>
      <c r="E9137" s="13"/>
      <c r="F9137" s="13"/>
      <c r="G9137" s="13"/>
      <c r="H9137" s="13"/>
      <c r="I9137" s="13"/>
      <c r="J9137" s="13"/>
      <c r="K9137" s="13"/>
      <c r="L9137" s="13"/>
      <c r="M9137" s="13"/>
      <c r="N9137" s="13"/>
      <c r="O9137" s="13"/>
      <c r="P9137" s="13"/>
      <c r="Q9137" s="13"/>
      <c r="R9137" s="13"/>
      <c r="S9137" s="13"/>
      <c r="T9137" s="13"/>
      <c r="U9137" s="13"/>
      <c r="V9137" s="13"/>
      <c r="W9137" s="13"/>
      <c r="X9137" s="13"/>
      <c r="Y9137" s="13"/>
      <c r="Z9137" s="13"/>
      <c r="AA9137" s="13"/>
      <c r="AB9137" s="13"/>
      <c r="AC9137" s="13"/>
      <c r="AD9137" s="13"/>
      <c r="AE9137" s="13"/>
      <c r="AF9137" s="13"/>
      <c r="AG9137" s="13"/>
      <c r="AH9137" s="13"/>
      <c r="AI9137" s="13"/>
      <c r="AJ9137" s="13"/>
      <c r="AK9137" s="13"/>
      <c r="AL9137" s="13"/>
      <c r="AM9137" s="13"/>
      <c r="AN9137" s="13"/>
      <c r="AO9137" s="13"/>
      <c r="AP9137" s="13"/>
      <c r="AQ9137" s="13"/>
    </row>
    <row r="9138" spans="1:43" x14ac:dyDescent="0.3">
      <c r="A9138" s="12"/>
      <c r="B9138" s="13"/>
      <c r="C9138" s="13"/>
      <c r="D9138" s="13"/>
      <c r="E9138" s="13"/>
      <c r="F9138" s="13"/>
      <c r="G9138" s="13"/>
      <c r="H9138" s="13"/>
      <c r="I9138" s="13"/>
      <c r="J9138" s="13"/>
      <c r="K9138" s="13"/>
      <c r="L9138" s="13"/>
      <c r="M9138" s="13"/>
      <c r="N9138" s="13"/>
      <c r="O9138" s="13"/>
      <c r="P9138" s="13"/>
      <c r="Q9138" s="13"/>
      <c r="R9138" s="13"/>
      <c r="S9138" s="13"/>
      <c r="T9138" s="13"/>
      <c r="U9138" s="13"/>
      <c r="V9138" s="13"/>
      <c r="W9138" s="13"/>
      <c r="X9138" s="13"/>
      <c r="Y9138" s="13"/>
      <c r="Z9138" s="13"/>
      <c r="AA9138" s="13"/>
      <c r="AB9138" s="13"/>
      <c r="AC9138" s="13"/>
      <c r="AD9138" s="13"/>
      <c r="AE9138" s="13"/>
      <c r="AF9138" s="13"/>
      <c r="AG9138" s="13"/>
      <c r="AH9138" s="13"/>
      <c r="AI9138" s="13"/>
      <c r="AJ9138" s="13"/>
      <c r="AK9138" s="13"/>
      <c r="AL9138" s="13"/>
      <c r="AM9138" s="13"/>
      <c r="AN9138" s="13"/>
      <c r="AO9138" s="13"/>
      <c r="AP9138" s="13"/>
      <c r="AQ9138" s="13"/>
    </row>
    <row r="9139" spans="1:43" x14ac:dyDescent="0.3">
      <c r="A9139" s="12"/>
      <c r="B9139" s="13"/>
      <c r="C9139" s="13"/>
      <c r="D9139" s="13"/>
      <c r="E9139" s="13"/>
      <c r="F9139" s="13"/>
      <c r="G9139" s="13"/>
      <c r="H9139" s="13"/>
      <c r="I9139" s="13"/>
      <c r="J9139" s="13"/>
      <c r="K9139" s="13"/>
      <c r="L9139" s="13"/>
      <c r="M9139" s="13"/>
      <c r="N9139" s="13"/>
      <c r="O9139" s="13"/>
      <c r="P9139" s="13"/>
      <c r="Q9139" s="13"/>
      <c r="R9139" s="13"/>
      <c r="S9139" s="13"/>
      <c r="T9139" s="13"/>
      <c r="U9139" s="13"/>
      <c r="V9139" s="13"/>
      <c r="W9139" s="13"/>
      <c r="X9139" s="13"/>
      <c r="Y9139" s="13"/>
      <c r="Z9139" s="13"/>
      <c r="AA9139" s="13"/>
      <c r="AB9139" s="13"/>
      <c r="AC9139" s="13"/>
      <c r="AD9139" s="13"/>
      <c r="AE9139" s="13"/>
      <c r="AF9139" s="13"/>
      <c r="AG9139" s="13"/>
      <c r="AH9139" s="13"/>
      <c r="AI9139" s="13"/>
      <c r="AJ9139" s="13"/>
      <c r="AK9139" s="13"/>
      <c r="AL9139" s="13"/>
      <c r="AM9139" s="13"/>
      <c r="AN9139" s="13"/>
      <c r="AO9139" s="13"/>
      <c r="AP9139" s="13"/>
      <c r="AQ9139" s="13"/>
    </row>
    <row r="9140" spans="1:43" x14ac:dyDescent="0.3">
      <c r="A9140" s="12"/>
      <c r="B9140" s="13"/>
      <c r="C9140" s="13"/>
      <c r="D9140" s="13"/>
      <c r="E9140" s="13"/>
      <c r="F9140" s="13"/>
      <c r="G9140" s="13"/>
      <c r="H9140" s="13"/>
      <c r="I9140" s="13"/>
      <c r="J9140" s="13"/>
      <c r="K9140" s="13"/>
      <c r="L9140" s="13"/>
      <c r="M9140" s="13"/>
      <c r="N9140" s="13"/>
      <c r="O9140" s="13"/>
      <c r="P9140" s="13"/>
      <c r="Q9140" s="13"/>
      <c r="R9140" s="13"/>
      <c r="S9140" s="13"/>
      <c r="T9140" s="13"/>
      <c r="U9140" s="13"/>
      <c r="V9140" s="13"/>
      <c r="W9140" s="13"/>
      <c r="X9140" s="13"/>
      <c r="Y9140" s="13"/>
      <c r="Z9140" s="13"/>
      <c r="AA9140" s="13"/>
      <c r="AB9140" s="13"/>
      <c r="AC9140" s="13"/>
      <c r="AD9140" s="13"/>
      <c r="AE9140" s="13"/>
      <c r="AF9140" s="13"/>
      <c r="AG9140" s="13"/>
      <c r="AH9140" s="13"/>
      <c r="AI9140" s="13"/>
      <c r="AJ9140" s="13"/>
      <c r="AK9140" s="13"/>
      <c r="AL9140" s="13"/>
      <c r="AM9140" s="13"/>
      <c r="AN9140" s="13"/>
      <c r="AO9140" s="13"/>
      <c r="AP9140" s="13"/>
      <c r="AQ9140" s="13"/>
    </row>
    <row r="9141" spans="1:43" x14ac:dyDescent="0.3">
      <c r="A9141" s="12"/>
      <c r="B9141" s="13"/>
      <c r="C9141" s="13"/>
      <c r="D9141" s="13"/>
      <c r="E9141" s="13"/>
      <c r="F9141" s="13"/>
      <c r="G9141" s="13"/>
      <c r="H9141" s="13"/>
      <c r="I9141" s="13"/>
      <c r="J9141" s="13"/>
      <c r="K9141" s="13"/>
      <c r="L9141" s="13"/>
      <c r="M9141" s="13"/>
      <c r="N9141" s="13"/>
      <c r="O9141" s="13"/>
      <c r="P9141" s="13"/>
      <c r="Q9141" s="13"/>
      <c r="R9141" s="13"/>
      <c r="S9141" s="13"/>
      <c r="T9141" s="13"/>
      <c r="U9141" s="13"/>
      <c r="V9141" s="13"/>
      <c r="W9141" s="13"/>
      <c r="X9141" s="13"/>
      <c r="Y9141" s="13"/>
      <c r="Z9141" s="13"/>
      <c r="AA9141" s="13"/>
      <c r="AB9141" s="13"/>
      <c r="AC9141" s="13"/>
      <c r="AD9141" s="13"/>
      <c r="AE9141" s="13"/>
      <c r="AF9141" s="13"/>
      <c r="AG9141" s="13"/>
      <c r="AH9141" s="13"/>
      <c r="AI9141" s="13"/>
      <c r="AJ9141" s="13"/>
      <c r="AK9141" s="13"/>
      <c r="AL9141" s="13"/>
      <c r="AM9141" s="13"/>
      <c r="AN9141" s="13"/>
      <c r="AO9141" s="13"/>
      <c r="AP9141" s="13"/>
      <c r="AQ9141" s="13"/>
    </row>
    <row r="9142" spans="1:43" x14ac:dyDescent="0.3">
      <c r="A9142" s="12"/>
      <c r="B9142" s="13"/>
      <c r="C9142" s="13"/>
      <c r="D9142" s="13"/>
      <c r="E9142" s="13"/>
      <c r="F9142" s="13"/>
      <c r="G9142" s="13"/>
      <c r="H9142" s="13"/>
      <c r="I9142" s="13"/>
      <c r="J9142" s="13"/>
      <c r="K9142" s="13"/>
      <c r="L9142" s="13"/>
      <c r="M9142" s="13"/>
      <c r="N9142" s="13"/>
      <c r="O9142" s="13"/>
      <c r="P9142" s="13"/>
      <c r="Q9142" s="13"/>
      <c r="R9142" s="13"/>
      <c r="S9142" s="13"/>
      <c r="T9142" s="13"/>
      <c r="U9142" s="13"/>
      <c r="V9142" s="13"/>
      <c r="W9142" s="13"/>
      <c r="X9142" s="13"/>
      <c r="Y9142" s="13"/>
      <c r="Z9142" s="13"/>
      <c r="AA9142" s="13"/>
      <c r="AB9142" s="13"/>
      <c r="AC9142" s="13"/>
      <c r="AD9142" s="13"/>
      <c r="AE9142" s="13"/>
      <c r="AF9142" s="13"/>
      <c r="AG9142" s="13"/>
      <c r="AH9142" s="13"/>
      <c r="AI9142" s="13"/>
      <c r="AJ9142" s="13"/>
      <c r="AK9142" s="13"/>
      <c r="AL9142" s="13"/>
      <c r="AM9142" s="13"/>
      <c r="AN9142" s="13"/>
      <c r="AO9142" s="13"/>
      <c r="AP9142" s="13"/>
      <c r="AQ9142" s="13"/>
    </row>
    <row r="9143" spans="1:43" x14ac:dyDescent="0.3">
      <c r="A9143" s="12"/>
      <c r="B9143" s="13"/>
      <c r="C9143" s="13"/>
      <c r="D9143" s="13"/>
      <c r="E9143" s="13"/>
      <c r="F9143" s="13"/>
      <c r="G9143" s="13"/>
      <c r="H9143" s="13"/>
      <c r="I9143" s="13"/>
      <c r="J9143" s="13"/>
      <c r="K9143" s="13"/>
      <c r="L9143" s="13"/>
      <c r="M9143" s="13"/>
      <c r="N9143" s="13"/>
      <c r="O9143" s="13"/>
      <c r="P9143" s="13"/>
      <c r="Q9143" s="13"/>
      <c r="R9143" s="13"/>
      <c r="S9143" s="13"/>
      <c r="T9143" s="13"/>
      <c r="U9143" s="13"/>
      <c r="V9143" s="13"/>
      <c r="W9143" s="13"/>
      <c r="X9143" s="13"/>
      <c r="Y9143" s="13"/>
      <c r="Z9143" s="13"/>
      <c r="AA9143" s="13"/>
      <c r="AB9143" s="13"/>
      <c r="AC9143" s="13"/>
      <c r="AD9143" s="13"/>
      <c r="AE9143" s="13"/>
      <c r="AF9143" s="13"/>
      <c r="AG9143" s="13"/>
      <c r="AH9143" s="13"/>
      <c r="AI9143" s="13"/>
      <c r="AJ9143" s="13"/>
      <c r="AK9143" s="13"/>
      <c r="AL9143" s="13"/>
      <c r="AM9143" s="13"/>
      <c r="AN9143" s="13"/>
      <c r="AO9143" s="13"/>
      <c r="AP9143" s="13"/>
      <c r="AQ9143" s="13"/>
    </row>
    <row r="9144" spans="1:43" x14ac:dyDescent="0.3">
      <c r="A9144" s="12"/>
      <c r="B9144" s="13"/>
      <c r="C9144" s="13"/>
      <c r="D9144" s="13"/>
      <c r="E9144" s="13"/>
      <c r="F9144" s="13"/>
      <c r="G9144" s="13"/>
      <c r="H9144" s="13"/>
      <c r="I9144" s="13"/>
      <c r="J9144" s="13"/>
      <c r="K9144" s="13"/>
      <c r="L9144" s="13"/>
      <c r="M9144" s="13"/>
      <c r="N9144" s="13"/>
      <c r="O9144" s="13"/>
      <c r="P9144" s="13"/>
      <c r="Q9144" s="13"/>
      <c r="R9144" s="13"/>
      <c r="S9144" s="13"/>
      <c r="T9144" s="13"/>
      <c r="U9144" s="13"/>
      <c r="V9144" s="13"/>
      <c r="W9144" s="13"/>
      <c r="X9144" s="13"/>
      <c r="Y9144" s="13"/>
      <c r="Z9144" s="13"/>
      <c r="AA9144" s="13"/>
      <c r="AB9144" s="13"/>
      <c r="AC9144" s="13"/>
      <c r="AD9144" s="13"/>
      <c r="AE9144" s="13"/>
      <c r="AF9144" s="13"/>
      <c r="AG9144" s="13"/>
      <c r="AH9144" s="13"/>
      <c r="AI9144" s="13"/>
      <c r="AJ9144" s="13"/>
      <c r="AK9144" s="13"/>
      <c r="AL9144" s="13"/>
      <c r="AM9144" s="13"/>
      <c r="AN9144" s="13"/>
      <c r="AO9144" s="13"/>
      <c r="AP9144" s="13"/>
      <c r="AQ9144" s="13"/>
    </row>
    <row r="9145" spans="1:43" x14ac:dyDescent="0.3">
      <c r="A9145" s="12"/>
      <c r="B9145" s="13"/>
      <c r="C9145" s="13"/>
      <c r="D9145" s="13"/>
      <c r="E9145" s="13"/>
      <c r="F9145" s="13"/>
      <c r="G9145" s="13"/>
      <c r="H9145" s="13"/>
      <c r="I9145" s="13"/>
      <c r="J9145" s="13"/>
      <c r="K9145" s="13"/>
      <c r="L9145" s="13"/>
      <c r="M9145" s="13"/>
      <c r="N9145" s="13"/>
      <c r="O9145" s="13"/>
      <c r="P9145" s="13"/>
      <c r="Q9145" s="13"/>
      <c r="R9145" s="13"/>
      <c r="S9145" s="13"/>
      <c r="T9145" s="13"/>
      <c r="U9145" s="13"/>
      <c r="V9145" s="13"/>
      <c r="W9145" s="13"/>
      <c r="X9145" s="13"/>
      <c r="Y9145" s="13"/>
      <c r="Z9145" s="13"/>
      <c r="AA9145" s="13"/>
      <c r="AB9145" s="13"/>
      <c r="AC9145" s="13"/>
      <c r="AD9145" s="13"/>
      <c r="AE9145" s="13"/>
      <c r="AF9145" s="13"/>
      <c r="AG9145" s="13"/>
      <c r="AH9145" s="13"/>
      <c r="AI9145" s="13"/>
      <c r="AJ9145" s="13"/>
      <c r="AK9145" s="13"/>
      <c r="AL9145" s="13"/>
      <c r="AM9145" s="13"/>
      <c r="AN9145" s="13"/>
      <c r="AO9145" s="13"/>
      <c r="AP9145" s="13"/>
      <c r="AQ9145" s="13"/>
    </row>
    <row r="9146" spans="1:43" x14ac:dyDescent="0.3">
      <c r="A9146" s="12"/>
      <c r="B9146" s="13"/>
      <c r="C9146" s="13"/>
      <c r="D9146" s="13"/>
      <c r="E9146" s="13"/>
      <c r="F9146" s="13"/>
      <c r="G9146" s="13"/>
      <c r="H9146" s="13"/>
      <c r="I9146" s="13"/>
      <c r="J9146" s="13"/>
      <c r="K9146" s="13"/>
      <c r="L9146" s="13"/>
      <c r="M9146" s="13"/>
      <c r="N9146" s="13"/>
      <c r="O9146" s="13"/>
      <c r="P9146" s="13"/>
      <c r="Q9146" s="13"/>
      <c r="R9146" s="13"/>
      <c r="S9146" s="13"/>
      <c r="T9146" s="13"/>
      <c r="U9146" s="13"/>
      <c r="V9146" s="13"/>
      <c r="W9146" s="13"/>
      <c r="X9146" s="13"/>
      <c r="Y9146" s="13"/>
      <c r="Z9146" s="13"/>
      <c r="AA9146" s="13"/>
      <c r="AB9146" s="13"/>
      <c r="AC9146" s="13"/>
      <c r="AD9146" s="13"/>
      <c r="AE9146" s="13"/>
      <c r="AF9146" s="13"/>
      <c r="AG9146" s="13"/>
      <c r="AH9146" s="13"/>
      <c r="AI9146" s="13"/>
      <c r="AJ9146" s="13"/>
      <c r="AK9146" s="13"/>
      <c r="AL9146" s="13"/>
      <c r="AM9146" s="13"/>
      <c r="AN9146" s="13"/>
      <c r="AO9146" s="13"/>
      <c r="AP9146" s="13"/>
      <c r="AQ9146" s="13"/>
    </row>
    <row r="9147" spans="1:43" x14ac:dyDescent="0.3">
      <c r="A9147" s="12"/>
      <c r="B9147" s="13"/>
      <c r="C9147" s="13"/>
      <c r="D9147" s="13"/>
      <c r="E9147" s="13"/>
      <c r="F9147" s="13"/>
      <c r="G9147" s="13"/>
      <c r="H9147" s="13"/>
      <c r="I9147" s="13"/>
      <c r="J9147" s="13"/>
      <c r="K9147" s="13"/>
      <c r="L9147" s="13"/>
      <c r="M9147" s="13"/>
      <c r="N9147" s="13"/>
      <c r="O9147" s="13"/>
      <c r="P9147" s="13"/>
      <c r="Q9147" s="13"/>
      <c r="R9147" s="13"/>
      <c r="S9147" s="13"/>
      <c r="T9147" s="13"/>
      <c r="U9147" s="13"/>
      <c r="V9147" s="13"/>
      <c r="W9147" s="13"/>
      <c r="X9147" s="13"/>
      <c r="Y9147" s="13"/>
      <c r="Z9147" s="13"/>
      <c r="AA9147" s="13"/>
      <c r="AB9147" s="13"/>
      <c r="AC9147" s="13"/>
      <c r="AD9147" s="13"/>
      <c r="AE9147" s="13"/>
      <c r="AF9147" s="13"/>
      <c r="AG9147" s="13"/>
      <c r="AH9147" s="13"/>
      <c r="AI9147" s="13"/>
      <c r="AJ9147" s="13"/>
      <c r="AK9147" s="13"/>
      <c r="AL9147" s="13"/>
      <c r="AM9147" s="13"/>
      <c r="AN9147" s="13"/>
      <c r="AO9147" s="13"/>
      <c r="AP9147" s="13"/>
      <c r="AQ9147" s="13"/>
    </row>
    <row r="9148" spans="1:43" x14ac:dyDescent="0.3">
      <c r="A9148" s="12"/>
      <c r="B9148" s="13"/>
      <c r="C9148" s="13"/>
      <c r="D9148" s="13"/>
      <c r="E9148" s="13"/>
      <c r="F9148" s="13"/>
      <c r="G9148" s="13"/>
      <c r="H9148" s="13"/>
      <c r="I9148" s="13"/>
      <c r="J9148" s="13"/>
      <c r="K9148" s="13"/>
      <c r="L9148" s="13"/>
      <c r="M9148" s="13"/>
      <c r="N9148" s="13"/>
      <c r="O9148" s="13"/>
      <c r="P9148" s="13"/>
      <c r="Q9148" s="13"/>
      <c r="R9148" s="13"/>
      <c r="S9148" s="13"/>
      <c r="T9148" s="13"/>
      <c r="U9148" s="13"/>
      <c r="V9148" s="13"/>
      <c r="W9148" s="13"/>
      <c r="X9148" s="13"/>
      <c r="Y9148" s="13"/>
      <c r="Z9148" s="13"/>
      <c r="AA9148" s="13"/>
      <c r="AB9148" s="13"/>
      <c r="AC9148" s="13"/>
      <c r="AD9148" s="13"/>
      <c r="AE9148" s="13"/>
      <c r="AF9148" s="13"/>
      <c r="AG9148" s="13"/>
      <c r="AH9148" s="13"/>
      <c r="AI9148" s="13"/>
      <c r="AJ9148" s="13"/>
      <c r="AK9148" s="13"/>
      <c r="AL9148" s="13"/>
      <c r="AM9148" s="13"/>
      <c r="AN9148" s="13"/>
      <c r="AO9148" s="13"/>
      <c r="AP9148" s="13"/>
      <c r="AQ9148" s="13"/>
    </row>
    <row r="9149" spans="1:43" x14ac:dyDescent="0.3">
      <c r="A9149" s="12"/>
      <c r="B9149" s="13"/>
      <c r="C9149" s="13"/>
      <c r="D9149" s="13"/>
      <c r="E9149" s="13"/>
      <c r="F9149" s="13"/>
      <c r="G9149" s="13"/>
      <c r="H9149" s="13"/>
      <c r="I9149" s="13"/>
      <c r="J9149" s="13"/>
      <c r="K9149" s="13"/>
      <c r="L9149" s="13"/>
      <c r="M9149" s="13"/>
      <c r="N9149" s="13"/>
      <c r="O9149" s="13"/>
      <c r="P9149" s="13"/>
      <c r="Q9149" s="13"/>
      <c r="R9149" s="13"/>
      <c r="S9149" s="13"/>
      <c r="T9149" s="13"/>
      <c r="U9149" s="13"/>
      <c r="V9149" s="13"/>
      <c r="W9149" s="13"/>
      <c r="X9149" s="13"/>
      <c r="Y9149" s="13"/>
      <c r="Z9149" s="13"/>
      <c r="AA9149" s="13"/>
      <c r="AB9149" s="13"/>
      <c r="AC9149" s="13"/>
      <c r="AD9149" s="13"/>
      <c r="AE9149" s="13"/>
      <c r="AF9149" s="13"/>
      <c r="AG9149" s="13"/>
      <c r="AH9149" s="13"/>
      <c r="AI9149" s="13"/>
      <c r="AJ9149" s="13"/>
      <c r="AK9149" s="13"/>
      <c r="AL9149" s="13"/>
      <c r="AM9149" s="13"/>
      <c r="AN9149" s="13"/>
      <c r="AO9149" s="13"/>
      <c r="AP9149" s="13"/>
      <c r="AQ9149" s="13"/>
    </row>
    <row r="9150" spans="1:43" x14ac:dyDescent="0.3">
      <c r="A9150" s="12"/>
      <c r="B9150" s="13"/>
      <c r="C9150" s="13"/>
      <c r="D9150" s="13"/>
      <c r="E9150" s="13"/>
      <c r="F9150" s="13"/>
      <c r="G9150" s="13"/>
      <c r="H9150" s="13"/>
      <c r="I9150" s="13"/>
      <c r="J9150" s="13"/>
      <c r="K9150" s="13"/>
      <c r="L9150" s="13"/>
      <c r="M9150" s="13"/>
      <c r="N9150" s="13"/>
      <c r="O9150" s="13"/>
      <c r="P9150" s="13"/>
      <c r="Q9150" s="13"/>
      <c r="R9150" s="13"/>
      <c r="S9150" s="13"/>
      <c r="T9150" s="13"/>
      <c r="U9150" s="13"/>
      <c r="V9150" s="13"/>
      <c r="W9150" s="13"/>
      <c r="X9150" s="13"/>
      <c r="Y9150" s="13"/>
      <c r="Z9150" s="13"/>
      <c r="AA9150" s="13"/>
      <c r="AB9150" s="13"/>
      <c r="AC9150" s="13"/>
      <c r="AD9150" s="13"/>
      <c r="AE9150" s="13"/>
      <c r="AF9150" s="13"/>
      <c r="AG9150" s="13"/>
      <c r="AH9150" s="13"/>
      <c r="AI9150" s="13"/>
      <c r="AJ9150" s="13"/>
      <c r="AK9150" s="13"/>
      <c r="AL9150" s="13"/>
      <c r="AM9150" s="13"/>
      <c r="AN9150" s="13"/>
      <c r="AO9150" s="13"/>
      <c r="AP9150" s="13"/>
      <c r="AQ9150" s="13"/>
    </row>
    <row r="9151" spans="1:43" x14ac:dyDescent="0.3">
      <c r="A9151" s="12"/>
      <c r="B9151" s="13"/>
      <c r="C9151" s="13"/>
      <c r="D9151" s="13"/>
      <c r="E9151" s="13"/>
      <c r="F9151" s="13"/>
      <c r="G9151" s="13"/>
      <c r="H9151" s="13"/>
      <c r="I9151" s="13"/>
      <c r="J9151" s="13"/>
      <c r="K9151" s="13"/>
      <c r="L9151" s="13"/>
      <c r="M9151" s="13"/>
      <c r="N9151" s="13"/>
      <c r="O9151" s="13"/>
      <c r="P9151" s="13"/>
      <c r="Q9151" s="13"/>
      <c r="R9151" s="13"/>
      <c r="S9151" s="13"/>
      <c r="T9151" s="13"/>
      <c r="U9151" s="13"/>
      <c r="V9151" s="13"/>
      <c r="W9151" s="13"/>
      <c r="X9151" s="13"/>
      <c r="Y9151" s="13"/>
      <c r="Z9151" s="13"/>
      <c r="AA9151" s="13"/>
      <c r="AB9151" s="13"/>
      <c r="AC9151" s="13"/>
      <c r="AD9151" s="13"/>
      <c r="AE9151" s="13"/>
      <c r="AF9151" s="13"/>
      <c r="AG9151" s="13"/>
      <c r="AH9151" s="13"/>
      <c r="AI9151" s="13"/>
      <c r="AJ9151" s="13"/>
      <c r="AK9151" s="13"/>
      <c r="AL9151" s="13"/>
      <c r="AM9151" s="13"/>
      <c r="AN9151" s="13"/>
      <c r="AO9151" s="13"/>
      <c r="AP9151" s="13"/>
      <c r="AQ9151" s="13"/>
    </row>
    <row r="9152" spans="1:43" x14ac:dyDescent="0.3">
      <c r="A9152" s="12"/>
      <c r="B9152" s="13"/>
      <c r="C9152" s="13"/>
      <c r="D9152" s="13"/>
      <c r="E9152" s="13"/>
      <c r="F9152" s="13"/>
      <c r="G9152" s="13"/>
      <c r="H9152" s="13"/>
      <c r="I9152" s="13"/>
      <c r="J9152" s="13"/>
      <c r="K9152" s="13"/>
      <c r="L9152" s="13"/>
      <c r="M9152" s="13"/>
      <c r="N9152" s="13"/>
      <c r="O9152" s="13"/>
      <c r="P9152" s="13"/>
      <c r="Q9152" s="13"/>
      <c r="R9152" s="13"/>
      <c r="S9152" s="13"/>
      <c r="T9152" s="13"/>
      <c r="U9152" s="13"/>
      <c r="V9152" s="13"/>
      <c r="W9152" s="13"/>
      <c r="X9152" s="13"/>
      <c r="Y9152" s="13"/>
      <c r="Z9152" s="13"/>
      <c r="AA9152" s="13"/>
      <c r="AB9152" s="13"/>
      <c r="AC9152" s="13"/>
      <c r="AD9152" s="13"/>
      <c r="AE9152" s="13"/>
      <c r="AF9152" s="13"/>
      <c r="AG9152" s="13"/>
      <c r="AH9152" s="13"/>
      <c r="AI9152" s="13"/>
      <c r="AJ9152" s="13"/>
      <c r="AK9152" s="13"/>
      <c r="AL9152" s="13"/>
      <c r="AM9152" s="13"/>
      <c r="AN9152" s="13"/>
      <c r="AO9152" s="13"/>
      <c r="AP9152" s="13"/>
      <c r="AQ9152" s="13"/>
    </row>
    <row r="9153" spans="1:43" x14ac:dyDescent="0.3">
      <c r="A9153" s="12"/>
      <c r="B9153" s="13"/>
      <c r="C9153" s="13"/>
      <c r="D9153" s="13"/>
      <c r="E9153" s="13"/>
      <c r="F9153" s="13"/>
      <c r="G9153" s="13"/>
      <c r="H9153" s="13"/>
      <c r="I9153" s="13"/>
      <c r="J9153" s="13"/>
      <c r="K9153" s="13"/>
      <c r="L9153" s="13"/>
      <c r="M9153" s="13"/>
      <c r="N9153" s="13"/>
      <c r="O9153" s="13"/>
      <c r="P9153" s="13"/>
      <c r="Q9153" s="13"/>
      <c r="R9153" s="13"/>
      <c r="S9153" s="13"/>
      <c r="T9153" s="13"/>
      <c r="U9153" s="13"/>
      <c r="V9153" s="13"/>
      <c r="W9153" s="13"/>
      <c r="X9153" s="13"/>
      <c r="Y9153" s="13"/>
      <c r="Z9153" s="13"/>
      <c r="AA9153" s="13"/>
      <c r="AB9153" s="13"/>
      <c r="AC9153" s="13"/>
      <c r="AD9153" s="13"/>
      <c r="AE9153" s="13"/>
      <c r="AF9153" s="13"/>
      <c r="AG9153" s="13"/>
      <c r="AH9153" s="13"/>
      <c r="AI9153" s="13"/>
      <c r="AJ9153" s="13"/>
      <c r="AK9153" s="13"/>
      <c r="AL9153" s="13"/>
      <c r="AM9153" s="13"/>
      <c r="AN9153" s="13"/>
      <c r="AO9153" s="13"/>
      <c r="AP9153" s="13"/>
      <c r="AQ9153" s="13"/>
    </row>
    <row r="9154" spans="1:43" x14ac:dyDescent="0.3">
      <c r="A9154" s="12"/>
      <c r="B9154" s="13"/>
      <c r="C9154" s="13"/>
      <c r="D9154" s="13"/>
      <c r="E9154" s="13"/>
      <c r="F9154" s="13"/>
      <c r="G9154" s="13"/>
      <c r="H9154" s="13"/>
      <c r="I9154" s="13"/>
      <c r="J9154" s="13"/>
      <c r="K9154" s="13"/>
      <c r="L9154" s="13"/>
      <c r="M9154" s="13"/>
      <c r="N9154" s="13"/>
      <c r="O9154" s="13"/>
      <c r="P9154" s="13"/>
      <c r="Q9154" s="13"/>
      <c r="R9154" s="13"/>
      <c r="S9154" s="13"/>
      <c r="T9154" s="13"/>
      <c r="U9154" s="13"/>
      <c r="V9154" s="13"/>
      <c r="W9154" s="13"/>
      <c r="X9154" s="13"/>
      <c r="Y9154" s="13"/>
      <c r="Z9154" s="13"/>
      <c r="AA9154" s="13"/>
      <c r="AB9154" s="13"/>
      <c r="AC9154" s="13"/>
      <c r="AD9154" s="13"/>
      <c r="AE9154" s="13"/>
      <c r="AF9154" s="13"/>
      <c r="AG9154" s="13"/>
      <c r="AH9154" s="13"/>
      <c r="AI9154" s="13"/>
      <c r="AJ9154" s="13"/>
      <c r="AK9154" s="13"/>
      <c r="AL9154" s="13"/>
      <c r="AM9154" s="13"/>
      <c r="AN9154" s="13"/>
      <c r="AO9154" s="13"/>
      <c r="AP9154" s="13"/>
      <c r="AQ9154" s="13"/>
    </row>
    <row r="9155" spans="1:43" x14ac:dyDescent="0.3">
      <c r="A9155" s="12"/>
      <c r="B9155" s="13"/>
      <c r="C9155" s="13"/>
      <c r="D9155" s="13"/>
      <c r="E9155" s="13"/>
      <c r="F9155" s="13"/>
      <c r="G9155" s="13"/>
      <c r="H9155" s="13"/>
      <c r="I9155" s="13"/>
      <c r="J9155" s="13"/>
      <c r="K9155" s="13"/>
      <c r="L9155" s="13"/>
      <c r="M9155" s="13"/>
      <c r="N9155" s="13"/>
      <c r="O9155" s="13"/>
      <c r="P9155" s="13"/>
      <c r="Q9155" s="13"/>
      <c r="R9155" s="13"/>
      <c r="S9155" s="13"/>
      <c r="T9155" s="13"/>
      <c r="U9155" s="13"/>
      <c r="V9155" s="13"/>
      <c r="W9155" s="13"/>
      <c r="X9155" s="13"/>
      <c r="Y9155" s="13"/>
      <c r="Z9155" s="13"/>
      <c r="AA9155" s="13"/>
      <c r="AB9155" s="13"/>
      <c r="AC9155" s="13"/>
      <c r="AD9155" s="13"/>
      <c r="AE9155" s="13"/>
      <c r="AF9155" s="13"/>
      <c r="AG9155" s="13"/>
      <c r="AH9155" s="13"/>
      <c r="AI9155" s="13"/>
      <c r="AJ9155" s="13"/>
      <c r="AK9155" s="13"/>
      <c r="AL9155" s="13"/>
      <c r="AM9155" s="13"/>
      <c r="AN9155" s="13"/>
      <c r="AO9155" s="13"/>
      <c r="AP9155" s="13"/>
      <c r="AQ9155" s="13"/>
    </row>
    <row r="9156" spans="1:43" x14ac:dyDescent="0.3">
      <c r="A9156" s="12"/>
      <c r="B9156" s="13"/>
      <c r="C9156" s="13"/>
      <c r="D9156" s="13"/>
      <c r="E9156" s="13"/>
      <c r="F9156" s="13"/>
      <c r="G9156" s="13"/>
      <c r="H9156" s="13"/>
      <c r="I9156" s="13"/>
      <c r="J9156" s="13"/>
      <c r="K9156" s="13"/>
      <c r="L9156" s="13"/>
      <c r="M9156" s="13"/>
      <c r="N9156" s="13"/>
      <c r="O9156" s="13"/>
      <c r="P9156" s="13"/>
      <c r="Q9156" s="13"/>
      <c r="R9156" s="13"/>
      <c r="S9156" s="13"/>
      <c r="T9156" s="13"/>
      <c r="U9156" s="13"/>
      <c r="V9156" s="13"/>
      <c r="W9156" s="13"/>
      <c r="X9156" s="13"/>
      <c r="Y9156" s="13"/>
      <c r="Z9156" s="13"/>
      <c r="AA9156" s="13"/>
      <c r="AB9156" s="13"/>
      <c r="AC9156" s="13"/>
      <c r="AD9156" s="13"/>
      <c r="AE9156" s="13"/>
      <c r="AF9156" s="13"/>
      <c r="AG9156" s="13"/>
      <c r="AH9156" s="13"/>
      <c r="AI9156" s="13"/>
      <c r="AJ9156" s="13"/>
      <c r="AK9156" s="13"/>
      <c r="AL9156" s="13"/>
      <c r="AM9156" s="13"/>
      <c r="AN9156" s="13"/>
      <c r="AO9156" s="13"/>
      <c r="AP9156" s="13"/>
      <c r="AQ9156" s="13"/>
    </row>
    <row r="9157" spans="1:43" x14ac:dyDescent="0.3">
      <c r="A9157" s="12"/>
      <c r="B9157" s="13"/>
      <c r="C9157" s="13"/>
      <c r="D9157" s="13"/>
      <c r="E9157" s="13"/>
      <c r="F9157" s="13"/>
      <c r="G9157" s="13"/>
      <c r="H9157" s="13"/>
      <c r="I9157" s="13"/>
      <c r="J9157" s="13"/>
      <c r="K9157" s="13"/>
      <c r="L9157" s="13"/>
      <c r="M9157" s="13"/>
      <c r="N9157" s="13"/>
      <c r="O9157" s="13"/>
      <c r="P9157" s="13"/>
      <c r="Q9157" s="13"/>
      <c r="R9157" s="13"/>
      <c r="S9157" s="13"/>
      <c r="T9157" s="13"/>
      <c r="U9157" s="13"/>
      <c r="V9157" s="13"/>
      <c r="W9157" s="13"/>
      <c r="X9157" s="13"/>
      <c r="Y9157" s="13"/>
      <c r="Z9157" s="13"/>
      <c r="AA9157" s="13"/>
      <c r="AB9157" s="13"/>
      <c r="AC9157" s="13"/>
      <c r="AD9157" s="13"/>
      <c r="AE9157" s="13"/>
      <c r="AF9157" s="13"/>
      <c r="AG9157" s="13"/>
      <c r="AH9157" s="13"/>
      <c r="AI9157" s="13"/>
      <c r="AJ9157" s="13"/>
      <c r="AK9157" s="13"/>
      <c r="AL9157" s="13"/>
      <c r="AM9157" s="13"/>
      <c r="AN9157" s="13"/>
      <c r="AO9157" s="13"/>
      <c r="AP9157" s="13"/>
      <c r="AQ9157" s="13"/>
    </row>
    <row r="9158" spans="1:43" x14ac:dyDescent="0.3">
      <c r="A9158" s="12"/>
      <c r="B9158" s="13"/>
      <c r="C9158" s="13"/>
      <c r="D9158" s="13"/>
      <c r="E9158" s="13"/>
      <c r="F9158" s="13"/>
      <c r="G9158" s="13"/>
      <c r="H9158" s="13"/>
      <c r="I9158" s="13"/>
      <c r="J9158" s="13"/>
      <c r="K9158" s="13"/>
      <c r="L9158" s="13"/>
      <c r="M9158" s="13"/>
      <c r="N9158" s="13"/>
      <c r="O9158" s="13"/>
      <c r="P9158" s="13"/>
      <c r="Q9158" s="13"/>
      <c r="R9158" s="13"/>
      <c r="S9158" s="13"/>
      <c r="T9158" s="13"/>
      <c r="U9158" s="13"/>
      <c r="V9158" s="13"/>
      <c r="W9158" s="13"/>
      <c r="X9158" s="13"/>
      <c r="Y9158" s="13"/>
      <c r="Z9158" s="13"/>
      <c r="AA9158" s="13"/>
      <c r="AB9158" s="13"/>
      <c r="AC9158" s="13"/>
      <c r="AD9158" s="13"/>
      <c r="AE9158" s="13"/>
      <c r="AF9158" s="13"/>
      <c r="AG9158" s="13"/>
      <c r="AH9158" s="13"/>
      <c r="AI9158" s="13"/>
      <c r="AJ9158" s="13"/>
      <c r="AK9158" s="13"/>
      <c r="AL9158" s="13"/>
      <c r="AM9158" s="13"/>
      <c r="AN9158" s="13"/>
      <c r="AO9158" s="13"/>
      <c r="AP9158" s="13"/>
      <c r="AQ9158" s="13"/>
    </row>
    <row r="9159" spans="1:43" x14ac:dyDescent="0.3">
      <c r="A9159" s="12"/>
      <c r="B9159" s="13"/>
      <c r="C9159" s="13"/>
      <c r="D9159" s="13"/>
      <c r="E9159" s="13"/>
      <c r="F9159" s="13"/>
      <c r="G9159" s="13"/>
      <c r="H9159" s="13"/>
      <c r="I9159" s="13"/>
      <c r="J9159" s="13"/>
      <c r="K9159" s="13"/>
      <c r="L9159" s="13"/>
      <c r="M9159" s="13"/>
      <c r="N9159" s="13"/>
      <c r="O9159" s="13"/>
      <c r="P9159" s="13"/>
      <c r="Q9159" s="13"/>
      <c r="R9159" s="13"/>
      <c r="S9159" s="13"/>
      <c r="T9159" s="13"/>
      <c r="U9159" s="13"/>
      <c r="V9159" s="13"/>
      <c r="W9159" s="13"/>
      <c r="X9159" s="13"/>
      <c r="Y9159" s="13"/>
      <c r="Z9159" s="13"/>
      <c r="AA9159" s="13"/>
      <c r="AB9159" s="13"/>
      <c r="AC9159" s="13"/>
      <c r="AD9159" s="13"/>
      <c r="AE9159" s="13"/>
      <c r="AF9159" s="13"/>
      <c r="AG9159" s="13"/>
      <c r="AH9159" s="13"/>
      <c r="AI9159" s="13"/>
      <c r="AJ9159" s="13"/>
      <c r="AK9159" s="13"/>
      <c r="AL9159" s="13"/>
      <c r="AM9159" s="13"/>
      <c r="AN9159" s="13"/>
      <c r="AO9159" s="13"/>
      <c r="AP9159" s="13"/>
      <c r="AQ9159" s="13"/>
    </row>
    <row r="9160" spans="1:43" x14ac:dyDescent="0.3">
      <c r="A9160" s="12"/>
      <c r="B9160" s="13"/>
      <c r="C9160" s="13"/>
      <c r="D9160" s="13"/>
      <c r="E9160" s="13"/>
      <c r="F9160" s="13"/>
      <c r="G9160" s="13"/>
      <c r="H9160" s="13"/>
      <c r="I9160" s="13"/>
      <c r="J9160" s="13"/>
      <c r="K9160" s="13"/>
      <c r="L9160" s="13"/>
      <c r="M9160" s="13"/>
      <c r="N9160" s="13"/>
      <c r="O9160" s="13"/>
      <c r="P9160" s="13"/>
      <c r="Q9160" s="13"/>
      <c r="R9160" s="13"/>
      <c r="S9160" s="13"/>
      <c r="T9160" s="13"/>
      <c r="U9160" s="13"/>
      <c r="V9160" s="13"/>
      <c r="W9160" s="13"/>
      <c r="X9160" s="13"/>
      <c r="Y9160" s="13"/>
      <c r="Z9160" s="13"/>
      <c r="AA9160" s="13"/>
      <c r="AB9160" s="13"/>
      <c r="AC9160" s="13"/>
      <c r="AD9160" s="13"/>
      <c r="AE9160" s="13"/>
      <c r="AF9160" s="13"/>
      <c r="AG9160" s="13"/>
      <c r="AH9160" s="13"/>
      <c r="AI9160" s="13"/>
      <c r="AJ9160" s="13"/>
      <c r="AK9160" s="13"/>
      <c r="AL9160" s="13"/>
      <c r="AM9160" s="13"/>
      <c r="AN9160" s="13"/>
      <c r="AO9160" s="13"/>
      <c r="AP9160" s="13"/>
      <c r="AQ9160" s="13"/>
    </row>
    <row r="9161" spans="1:43" x14ac:dyDescent="0.3">
      <c r="A9161" s="12"/>
      <c r="B9161" s="13"/>
      <c r="C9161" s="13"/>
      <c r="D9161" s="13"/>
      <c r="E9161" s="13"/>
      <c r="F9161" s="13"/>
      <c r="G9161" s="13"/>
      <c r="H9161" s="13"/>
      <c r="I9161" s="13"/>
      <c r="J9161" s="13"/>
      <c r="K9161" s="13"/>
      <c r="L9161" s="13"/>
      <c r="M9161" s="13"/>
      <c r="N9161" s="13"/>
      <c r="O9161" s="13"/>
      <c r="P9161" s="13"/>
      <c r="Q9161" s="13"/>
      <c r="R9161" s="13"/>
      <c r="S9161" s="13"/>
      <c r="T9161" s="13"/>
      <c r="U9161" s="13"/>
      <c r="V9161" s="13"/>
      <c r="W9161" s="13"/>
      <c r="X9161" s="13"/>
      <c r="Y9161" s="13"/>
      <c r="Z9161" s="13"/>
      <c r="AA9161" s="13"/>
      <c r="AB9161" s="13"/>
      <c r="AC9161" s="13"/>
      <c r="AD9161" s="13"/>
      <c r="AE9161" s="13"/>
      <c r="AF9161" s="13"/>
      <c r="AG9161" s="13"/>
      <c r="AH9161" s="13"/>
      <c r="AI9161" s="13"/>
      <c r="AJ9161" s="13"/>
      <c r="AK9161" s="13"/>
      <c r="AL9161" s="13"/>
      <c r="AM9161" s="13"/>
      <c r="AN9161" s="13"/>
      <c r="AO9161" s="13"/>
      <c r="AP9161" s="13"/>
      <c r="AQ9161" s="13"/>
    </row>
    <row r="9162" spans="1:43" x14ac:dyDescent="0.3">
      <c r="A9162" s="12"/>
      <c r="B9162" s="13"/>
      <c r="C9162" s="13"/>
      <c r="D9162" s="13"/>
      <c r="E9162" s="13"/>
      <c r="F9162" s="13"/>
      <c r="G9162" s="13"/>
      <c r="H9162" s="13"/>
      <c r="I9162" s="13"/>
      <c r="J9162" s="13"/>
      <c r="K9162" s="13"/>
      <c r="L9162" s="13"/>
      <c r="M9162" s="13"/>
      <c r="N9162" s="13"/>
      <c r="O9162" s="13"/>
      <c r="P9162" s="13"/>
      <c r="Q9162" s="13"/>
      <c r="R9162" s="13"/>
      <c r="S9162" s="13"/>
      <c r="T9162" s="13"/>
      <c r="U9162" s="13"/>
      <c r="V9162" s="13"/>
      <c r="W9162" s="13"/>
      <c r="X9162" s="13"/>
      <c r="Y9162" s="13"/>
      <c r="Z9162" s="13"/>
      <c r="AA9162" s="13"/>
      <c r="AB9162" s="13"/>
      <c r="AC9162" s="13"/>
      <c r="AD9162" s="13"/>
      <c r="AE9162" s="13"/>
      <c r="AF9162" s="13"/>
      <c r="AG9162" s="13"/>
      <c r="AH9162" s="13"/>
      <c r="AI9162" s="13"/>
      <c r="AJ9162" s="13"/>
      <c r="AK9162" s="13"/>
      <c r="AL9162" s="13"/>
      <c r="AM9162" s="13"/>
      <c r="AN9162" s="13"/>
      <c r="AO9162" s="13"/>
      <c r="AP9162" s="13"/>
      <c r="AQ9162" s="13"/>
    </row>
    <row r="9163" spans="1:43" x14ac:dyDescent="0.3">
      <c r="A9163" s="12"/>
      <c r="B9163" s="13"/>
      <c r="C9163" s="13"/>
      <c r="D9163" s="13"/>
      <c r="E9163" s="13"/>
      <c r="F9163" s="13"/>
      <c r="G9163" s="13"/>
      <c r="H9163" s="13"/>
      <c r="I9163" s="13"/>
      <c r="J9163" s="13"/>
      <c r="K9163" s="13"/>
      <c r="L9163" s="13"/>
      <c r="M9163" s="13"/>
      <c r="N9163" s="13"/>
      <c r="O9163" s="13"/>
      <c r="P9163" s="13"/>
      <c r="Q9163" s="13"/>
      <c r="R9163" s="13"/>
      <c r="S9163" s="13"/>
      <c r="T9163" s="13"/>
      <c r="U9163" s="13"/>
      <c r="V9163" s="13"/>
      <c r="W9163" s="13"/>
      <c r="X9163" s="13"/>
      <c r="Y9163" s="13"/>
      <c r="Z9163" s="13"/>
      <c r="AA9163" s="13"/>
      <c r="AB9163" s="13"/>
      <c r="AC9163" s="13"/>
      <c r="AD9163" s="13"/>
      <c r="AE9163" s="13"/>
      <c r="AF9163" s="13"/>
      <c r="AG9163" s="13"/>
      <c r="AH9163" s="13"/>
      <c r="AI9163" s="13"/>
      <c r="AJ9163" s="13"/>
      <c r="AK9163" s="13"/>
      <c r="AL9163" s="13"/>
      <c r="AM9163" s="13"/>
      <c r="AN9163" s="13"/>
      <c r="AO9163" s="13"/>
      <c r="AP9163" s="13"/>
      <c r="AQ9163" s="13"/>
    </row>
    <row r="9164" spans="1:43" x14ac:dyDescent="0.3">
      <c r="A9164" s="12"/>
      <c r="B9164" s="13"/>
      <c r="C9164" s="13"/>
      <c r="D9164" s="13"/>
      <c r="E9164" s="13"/>
      <c r="F9164" s="13"/>
      <c r="G9164" s="13"/>
      <c r="H9164" s="13"/>
      <c r="I9164" s="13"/>
      <c r="J9164" s="13"/>
      <c r="K9164" s="13"/>
      <c r="L9164" s="13"/>
      <c r="M9164" s="13"/>
      <c r="N9164" s="13"/>
      <c r="O9164" s="13"/>
      <c r="P9164" s="13"/>
      <c r="Q9164" s="13"/>
      <c r="R9164" s="13"/>
      <c r="S9164" s="13"/>
      <c r="T9164" s="13"/>
      <c r="U9164" s="13"/>
      <c r="V9164" s="13"/>
      <c r="W9164" s="13"/>
      <c r="X9164" s="13"/>
      <c r="Y9164" s="13"/>
      <c r="Z9164" s="13"/>
      <c r="AA9164" s="13"/>
      <c r="AB9164" s="13"/>
      <c r="AC9164" s="13"/>
      <c r="AD9164" s="13"/>
      <c r="AE9164" s="13"/>
      <c r="AF9164" s="13"/>
      <c r="AG9164" s="13"/>
      <c r="AH9164" s="13"/>
      <c r="AI9164" s="13"/>
      <c r="AJ9164" s="13"/>
      <c r="AK9164" s="13"/>
      <c r="AL9164" s="13"/>
      <c r="AM9164" s="13"/>
      <c r="AN9164" s="13"/>
      <c r="AO9164" s="13"/>
      <c r="AP9164" s="13"/>
      <c r="AQ9164" s="13"/>
    </row>
    <row r="9165" spans="1:43" x14ac:dyDescent="0.3">
      <c r="A9165" s="12"/>
      <c r="B9165" s="13"/>
      <c r="C9165" s="13"/>
      <c r="D9165" s="13"/>
      <c r="E9165" s="13"/>
      <c r="F9165" s="13"/>
      <c r="G9165" s="13"/>
      <c r="H9165" s="13"/>
      <c r="I9165" s="13"/>
      <c r="J9165" s="13"/>
      <c r="K9165" s="13"/>
      <c r="L9165" s="13"/>
      <c r="M9165" s="13"/>
      <c r="N9165" s="13"/>
      <c r="O9165" s="13"/>
      <c r="P9165" s="13"/>
      <c r="Q9165" s="13"/>
      <c r="R9165" s="13"/>
      <c r="S9165" s="13"/>
      <c r="T9165" s="13"/>
      <c r="U9165" s="13"/>
      <c r="V9165" s="13"/>
      <c r="W9165" s="13"/>
      <c r="X9165" s="13"/>
      <c r="Y9165" s="13"/>
      <c r="Z9165" s="13"/>
      <c r="AA9165" s="13"/>
      <c r="AB9165" s="13"/>
      <c r="AC9165" s="13"/>
      <c r="AD9165" s="13"/>
      <c r="AE9165" s="13"/>
      <c r="AF9165" s="13"/>
      <c r="AG9165" s="13"/>
      <c r="AH9165" s="13"/>
      <c r="AI9165" s="13"/>
      <c r="AJ9165" s="13"/>
      <c r="AK9165" s="13"/>
      <c r="AL9165" s="13"/>
      <c r="AM9165" s="13"/>
      <c r="AN9165" s="13"/>
      <c r="AO9165" s="13"/>
      <c r="AP9165" s="13"/>
      <c r="AQ9165" s="13"/>
    </row>
    <row r="9166" spans="1:43" x14ac:dyDescent="0.3">
      <c r="A9166" s="12"/>
      <c r="B9166" s="13"/>
      <c r="C9166" s="13"/>
      <c r="D9166" s="13"/>
      <c r="E9166" s="13"/>
      <c r="F9166" s="13"/>
      <c r="G9166" s="13"/>
      <c r="H9166" s="13"/>
      <c r="I9166" s="13"/>
      <c r="J9166" s="13"/>
      <c r="K9166" s="13"/>
      <c r="L9166" s="13"/>
      <c r="M9166" s="13"/>
      <c r="N9166" s="13"/>
      <c r="O9166" s="13"/>
      <c r="P9166" s="13"/>
      <c r="Q9166" s="13"/>
      <c r="R9166" s="13"/>
      <c r="S9166" s="13"/>
      <c r="T9166" s="13"/>
      <c r="U9166" s="13"/>
      <c r="V9166" s="13"/>
      <c r="W9166" s="13"/>
      <c r="X9166" s="13"/>
      <c r="Y9166" s="13"/>
      <c r="Z9166" s="13"/>
      <c r="AA9166" s="13"/>
      <c r="AB9166" s="13"/>
      <c r="AC9166" s="13"/>
      <c r="AD9166" s="13"/>
      <c r="AE9166" s="13"/>
      <c r="AF9166" s="13"/>
      <c r="AG9166" s="13"/>
      <c r="AH9166" s="13"/>
      <c r="AI9166" s="13"/>
      <c r="AJ9166" s="13"/>
      <c r="AK9166" s="13"/>
      <c r="AL9166" s="13"/>
      <c r="AM9166" s="13"/>
      <c r="AN9166" s="13"/>
      <c r="AO9166" s="13"/>
      <c r="AP9166" s="13"/>
      <c r="AQ9166" s="13"/>
    </row>
    <row r="9167" spans="1:43" x14ac:dyDescent="0.3">
      <c r="A9167" s="12"/>
      <c r="B9167" s="13"/>
      <c r="C9167" s="13"/>
      <c r="D9167" s="13"/>
      <c r="E9167" s="13"/>
      <c r="F9167" s="13"/>
      <c r="G9167" s="13"/>
      <c r="H9167" s="13"/>
      <c r="I9167" s="13"/>
      <c r="J9167" s="13"/>
      <c r="K9167" s="13"/>
      <c r="L9167" s="13"/>
      <c r="M9167" s="13"/>
      <c r="N9167" s="13"/>
      <c r="O9167" s="13"/>
      <c r="P9167" s="13"/>
      <c r="Q9167" s="13"/>
      <c r="R9167" s="13"/>
      <c r="S9167" s="13"/>
      <c r="T9167" s="13"/>
      <c r="U9167" s="13"/>
      <c r="V9167" s="13"/>
      <c r="W9167" s="13"/>
      <c r="X9167" s="13"/>
      <c r="Y9167" s="13"/>
      <c r="Z9167" s="13"/>
      <c r="AA9167" s="13"/>
      <c r="AB9167" s="13"/>
      <c r="AC9167" s="13"/>
      <c r="AD9167" s="13"/>
      <c r="AE9167" s="13"/>
      <c r="AF9167" s="13"/>
      <c r="AG9167" s="13"/>
      <c r="AH9167" s="13"/>
      <c r="AI9167" s="13"/>
      <c r="AJ9167" s="13"/>
      <c r="AK9167" s="13"/>
      <c r="AL9167" s="13"/>
      <c r="AM9167" s="13"/>
      <c r="AN9167" s="13"/>
      <c r="AO9167" s="13"/>
      <c r="AP9167" s="13"/>
      <c r="AQ9167" s="13"/>
    </row>
    <row r="9168" spans="1:43" x14ac:dyDescent="0.3">
      <c r="A9168" s="12"/>
      <c r="B9168" s="13"/>
      <c r="C9168" s="13"/>
      <c r="D9168" s="13"/>
      <c r="E9168" s="13"/>
      <c r="F9168" s="13"/>
      <c r="G9168" s="13"/>
      <c r="H9168" s="13"/>
      <c r="I9168" s="13"/>
      <c r="J9168" s="13"/>
      <c r="K9168" s="13"/>
      <c r="L9168" s="13"/>
      <c r="M9168" s="13"/>
      <c r="N9168" s="13"/>
      <c r="O9168" s="13"/>
      <c r="P9168" s="13"/>
      <c r="Q9168" s="13"/>
      <c r="R9168" s="13"/>
      <c r="S9168" s="13"/>
      <c r="T9168" s="13"/>
      <c r="U9168" s="13"/>
      <c r="V9168" s="13"/>
      <c r="W9168" s="13"/>
      <c r="X9168" s="13"/>
      <c r="Y9168" s="13"/>
      <c r="Z9168" s="13"/>
      <c r="AA9168" s="13"/>
      <c r="AB9168" s="13"/>
      <c r="AC9168" s="13"/>
      <c r="AD9168" s="13"/>
      <c r="AE9168" s="13"/>
      <c r="AF9168" s="13"/>
      <c r="AG9168" s="13"/>
      <c r="AH9168" s="13"/>
      <c r="AI9168" s="13"/>
      <c r="AJ9168" s="13"/>
      <c r="AK9168" s="13"/>
      <c r="AL9168" s="13"/>
      <c r="AM9168" s="13"/>
      <c r="AN9168" s="13"/>
      <c r="AO9168" s="13"/>
      <c r="AP9168" s="13"/>
      <c r="AQ9168" s="13"/>
    </row>
    <row r="9169" spans="1:43" x14ac:dyDescent="0.3">
      <c r="A9169" s="12"/>
      <c r="B9169" s="13"/>
      <c r="C9169" s="13"/>
      <c r="D9169" s="13"/>
      <c r="E9169" s="13"/>
      <c r="F9169" s="13"/>
      <c r="G9169" s="13"/>
      <c r="H9169" s="13"/>
      <c r="I9169" s="13"/>
      <c r="J9169" s="13"/>
      <c r="K9169" s="13"/>
      <c r="L9169" s="13"/>
      <c r="M9169" s="13"/>
      <c r="N9169" s="13"/>
      <c r="O9169" s="13"/>
      <c r="P9169" s="13"/>
      <c r="Q9169" s="13"/>
      <c r="R9169" s="13"/>
      <c r="S9169" s="13"/>
      <c r="T9169" s="13"/>
      <c r="U9169" s="13"/>
      <c r="V9169" s="13"/>
      <c r="W9169" s="13"/>
      <c r="X9169" s="13"/>
      <c r="Y9169" s="13"/>
      <c r="Z9169" s="13"/>
      <c r="AA9169" s="13"/>
      <c r="AB9169" s="13"/>
      <c r="AC9169" s="13"/>
      <c r="AD9169" s="13"/>
      <c r="AE9169" s="13"/>
      <c r="AF9169" s="13"/>
      <c r="AG9169" s="13"/>
      <c r="AH9169" s="13"/>
      <c r="AI9169" s="13"/>
      <c r="AJ9169" s="13"/>
      <c r="AK9169" s="13"/>
      <c r="AL9169" s="13"/>
      <c r="AM9169" s="13"/>
      <c r="AN9169" s="13"/>
      <c r="AO9169" s="13"/>
      <c r="AP9169" s="13"/>
      <c r="AQ9169" s="13"/>
    </row>
    <row r="9170" spans="1:43" x14ac:dyDescent="0.3">
      <c r="A9170" s="12"/>
      <c r="B9170" s="13"/>
      <c r="C9170" s="13"/>
      <c r="D9170" s="13"/>
      <c r="E9170" s="13"/>
      <c r="F9170" s="13"/>
      <c r="G9170" s="13"/>
      <c r="H9170" s="13"/>
      <c r="I9170" s="13"/>
      <c r="J9170" s="13"/>
      <c r="K9170" s="13"/>
      <c r="L9170" s="13"/>
      <c r="M9170" s="13"/>
      <c r="N9170" s="13"/>
      <c r="O9170" s="13"/>
      <c r="P9170" s="13"/>
      <c r="Q9170" s="13"/>
      <c r="R9170" s="13"/>
      <c r="S9170" s="13"/>
      <c r="T9170" s="13"/>
      <c r="U9170" s="13"/>
      <c r="V9170" s="13"/>
      <c r="W9170" s="13"/>
      <c r="X9170" s="13"/>
      <c r="Y9170" s="13"/>
      <c r="Z9170" s="13"/>
      <c r="AA9170" s="13"/>
      <c r="AB9170" s="13"/>
      <c r="AC9170" s="13"/>
      <c r="AD9170" s="13"/>
      <c r="AE9170" s="13"/>
      <c r="AF9170" s="13"/>
      <c r="AG9170" s="13"/>
      <c r="AH9170" s="13"/>
      <c r="AI9170" s="13"/>
      <c r="AJ9170" s="13"/>
      <c r="AK9170" s="13"/>
      <c r="AL9170" s="13"/>
      <c r="AM9170" s="13"/>
      <c r="AN9170" s="13"/>
      <c r="AO9170" s="13"/>
      <c r="AP9170" s="13"/>
      <c r="AQ9170" s="13"/>
    </row>
    <row r="9171" spans="1:43" x14ac:dyDescent="0.3">
      <c r="A9171" s="12"/>
      <c r="B9171" s="13"/>
      <c r="C9171" s="13"/>
      <c r="D9171" s="13"/>
      <c r="E9171" s="13"/>
      <c r="F9171" s="13"/>
      <c r="G9171" s="13"/>
      <c r="H9171" s="13"/>
      <c r="I9171" s="13"/>
      <c r="J9171" s="13"/>
      <c r="K9171" s="13"/>
      <c r="L9171" s="13"/>
      <c r="M9171" s="13"/>
      <c r="N9171" s="13"/>
      <c r="O9171" s="13"/>
      <c r="P9171" s="13"/>
      <c r="Q9171" s="13"/>
      <c r="R9171" s="13"/>
      <c r="S9171" s="13"/>
      <c r="T9171" s="13"/>
      <c r="U9171" s="13"/>
      <c r="V9171" s="13"/>
      <c r="W9171" s="13"/>
      <c r="X9171" s="13"/>
      <c r="Y9171" s="13"/>
      <c r="Z9171" s="13"/>
      <c r="AA9171" s="13"/>
      <c r="AB9171" s="13"/>
      <c r="AC9171" s="13"/>
      <c r="AD9171" s="13"/>
      <c r="AE9171" s="13"/>
      <c r="AF9171" s="13"/>
      <c r="AG9171" s="13"/>
      <c r="AH9171" s="13"/>
      <c r="AI9171" s="13"/>
      <c r="AJ9171" s="13"/>
      <c r="AK9171" s="13"/>
      <c r="AL9171" s="13"/>
      <c r="AM9171" s="13"/>
      <c r="AN9171" s="13"/>
      <c r="AO9171" s="13"/>
      <c r="AP9171" s="13"/>
      <c r="AQ9171" s="13"/>
    </row>
    <row r="9172" spans="1:43" x14ac:dyDescent="0.3">
      <c r="A9172" s="12"/>
      <c r="B9172" s="13"/>
      <c r="C9172" s="13"/>
      <c r="D9172" s="13"/>
      <c r="E9172" s="13"/>
      <c r="F9172" s="13"/>
      <c r="G9172" s="13"/>
      <c r="H9172" s="13"/>
      <c r="I9172" s="13"/>
      <c r="J9172" s="13"/>
      <c r="K9172" s="13"/>
      <c r="L9172" s="13"/>
      <c r="M9172" s="13"/>
      <c r="N9172" s="13"/>
      <c r="O9172" s="13"/>
      <c r="P9172" s="13"/>
      <c r="Q9172" s="13"/>
      <c r="R9172" s="13"/>
      <c r="S9172" s="13"/>
      <c r="T9172" s="13"/>
      <c r="U9172" s="13"/>
      <c r="V9172" s="13"/>
      <c r="W9172" s="13"/>
      <c r="X9172" s="13"/>
      <c r="Y9172" s="13"/>
      <c r="Z9172" s="13"/>
      <c r="AA9172" s="13"/>
      <c r="AB9172" s="13"/>
      <c r="AC9172" s="13"/>
      <c r="AD9172" s="13"/>
      <c r="AE9172" s="13"/>
      <c r="AF9172" s="13"/>
      <c r="AG9172" s="13"/>
      <c r="AH9172" s="13"/>
      <c r="AI9172" s="13"/>
      <c r="AJ9172" s="13"/>
      <c r="AK9172" s="13"/>
      <c r="AL9172" s="13"/>
      <c r="AM9172" s="13"/>
      <c r="AN9172" s="13"/>
      <c r="AO9172" s="13"/>
      <c r="AP9172" s="13"/>
      <c r="AQ9172" s="13"/>
    </row>
    <row r="9173" spans="1:43" x14ac:dyDescent="0.3">
      <c r="A9173" s="12"/>
      <c r="B9173" s="13"/>
      <c r="C9173" s="13"/>
      <c r="D9173" s="13"/>
      <c r="E9173" s="13"/>
      <c r="F9173" s="13"/>
      <c r="G9173" s="13"/>
      <c r="H9173" s="13"/>
      <c r="I9173" s="13"/>
      <c r="J9173" s="13"/>
      <c r="K9173" s="13"/>
      <c r="L9173" s="13"/>
      <c r="M9173" s="13"/>
      <c r="N9173" s="13"/>
      <c r="O9173" s="13"/>
      <c r="P9173" s="13"/>
      <c r="Q9173" s="13"/>
      <c r="R9173" s="13"/>
      <c r="S9173" s="13"/>
      <c r="T9173" s="13"/>
      <c r="U9173" s="13"/>
      <c r="V9173" s="13"/>
      <c r="W9173" s="13"/>
      <c r="X9173" s="13"/>
      <c r="Y9173" s="13"/>
      <c r="Z9173" s="13"/>
      <c r="AA9173" s="13"/>
      <c r="AB9173" s="13"/>
      <c r="AC9173" s="13"/>
      <c r="AD9173" s="13"/>
      <c r="AE9173" s="13"/>
      <c r="AF9173" s="13"/>
      <c r="AG9173" s="13"/>
      <c r="AH9173" s="13"/>
      <c r="AI9173" s="13"/>
      <c r="AJ9173" s="13"/>
      <c r="AK9173" s="13"/>
      <c r="AL9173" s="13"/>
      <c r="AM9173" s="13"/>
      <c r="AN9173" s="13"/>
      <c r="AO9173" s="13"/>
      <c r="AP9173" s="13"/>
      <c r="AQ9173" s="13"/>
    </row>
    <row r="9174" spans="1:43" x14ac:dyDescent="0.3">
      <c r="A9174" s="12"/>
      <c r="B9174" s="13"/>
      <c r="C9174" s="13"/>
      <c r="D9174" s="13"/>
      <c r="E9174" s="13"/>
      <c r="F9174" s="13"/>
      <c r="G9174" s="13"/>
      <c r="H9174" s="13"/>
      <c r="I9174" s="13"/>
      <c r="J9174" s="13"/>
      <c r="K9174" s="13"/>
      <c r="L9174" s="13"/>
      <c r="M9174" s="13"/>
      <c r="N9174" s="13"/>
      <c r="O9174" s="13"/>
      <c r="P9174" s="13"/>
      <c r="Q9174" s="13"/>
      <c r="R9174" s="13"/>
      <c r="S9174" s="13"/>
      <c r="T9174" s="13"/>
      <c r="U9174" s="13"/>
      <c r="V9174" s="13"/>
      <c r="W9174" s="13"/>
      <c r="X9174" s="13"/>
      <c r="Y9174" s="13"/>
      <c r="Z9174" s="13"/>
      <c r="AA9174" s="13"/>
      <c r="AB9174" s="13"/>
      <c r="AC9174" s="13"/>
      <c r="AD9174" s="13"/>
      <c r="AE9174" s="13"/>
      <c r="AF9174" s="13"/>
      <c r="AG9174" s="13"/>
      <c r="AH9174" s="13"/>
      <c r="AI9174" s="13"/>
      <c r="AJ9174" s="13"/>
      <c r="AK9174" s="13"/>
      <c r="AL9174" s="13"/>
      <c r="AM9174" s="13"/>
      <c r="AN9174" s="13"/>
      <c r="AO9174" s="13"/>
      <c r="AP9174" s="13"/>
      <c r="AQ9174" s="13"/>
    </row>
    <row r="9175" spans="1:43" x14ac:dyDescent="0.3">
      <c r="A9175" s="12"/>
      <c r="B9175" s="13"/>
      <c r="C9175" s="13"/>
      <c r="D9175" s="13"/>
      <c r="E9175" s="13"/>
      <c r="F9175" s="13"/>
      <c r="G9175" s="13"/>
      <c r="H9175" s="13"/>
      <c r="I9175" s="13"/>
      <c r="J9175" s="13"/>
      <c r="K9175" s="13"/>
      <c r="L9175" s="13"/>
      <c r="M9175" s="13"/>
      <c r="N9175" s="13"/>
      <c r="O9175" s="13"/>
      <c r="P9175" s="13"/>
      <c r="Q9175" s="13"/>
      <c r="R9175" s="13"/>
      <c r="S9175" s="13"/>
      <c r="T9175" s="13"/>
      <c r="U9175" s="13"/>
      <c r="V9175" s="13"/>
      <c r="W9175" s="13"/>
      <c r="X9175" s="13"/>
      <c r="Y9175" s="13"/>
      <c r="Z9175" s="13"/>
      <c r="AA9175" s="13"/>
      <c r="AB9175" s="13"/>
      <c r="AC9175" s="13"/>
      <c r="AD9175" s="13"/>
      <c r="AE9175" s="13"/>
      <c r="AF9175" s="13"/>
      <c r="AG9175" s="13"/>
      <c r="AH9175" s="13"/>
      <c r="AI9175" s="13"/>
      <c r="AJ9175" s="13"/>
      <c r="AK9175" s="13"/>
      <c r="AL9175" s="13"/>
      <c r="AM9175" s="13"/>
      <c r="AN9175" s="13"/>
      <c r="AO9175" s="13"/>
      <c r="AP9175" s="13"/>
      <c r="AQ9175" s="13"/>
    </row>
    <row r="9176" spans="1:43" x14ac:dyDescent="0.3">
      <c r="A9176" s="12"/>
      <c r="B9176" s="13"/>
      <c r="C9176" s="13"/>
      <c r="D9176" s="13"/>
      <c r="E9176" s="13"/>
      <c r="F9176" s="13"/>
      <c r="G9176" s="13"/>
      <c r="H9176" s="13"/>
      <c r="I9176" s="13"/>
      <c r="J9176" s="13"/>
      <c r="K9176" s="13"/>
      <c r="L9176" s="13"/>
      <c r="M9176" s="13"/>
      <c r="N9176" s="13"/>
      <c r="O9176" s="13"/>
      <c r="P9176" s="13"/>
      <c r="Q9176" s="13"/>
      <c r="R9176" s="13"/>
      <c r="S9176" s="13"/>
      <c r="T9176" s="13"/>
      <c r="U9176" s="13"/>
      <c r="V9176" s="13"/>
      <c r="W9176" s="13"/>
      <c r="X9176" s="13"/>
      <c r="Y9176" s="13"/>
      <c r="Z9176" s="13"/>
      <c r="AA9176" s="13"/>
      <c r="AB9176" s="13"/>
      <c r="AC9176" s="13"/>
      <c r="AD9176" s="13"/>
      <c r="AE9176" s="13"/>
      <c r="AF9176" s="13"/>
      <c r="AG9176" s="13"/>
      <c r="AH9176" s="13"/>
      <c r="AI9176" s="13"/>
      <c r="AJ9176" s="13"/>
      <c r="AK9176" s="13"/>
      <c r="AL9176" s="13"/>
      <c r="AM9176" s="13"/>
      <c r="AN9176" s="13"/>
      <c r="AO9176" s="13"/>
      <c r="AP9176" s="13"/>
      <c r="AQ9176" s="13"/>
    </row>
    <row r="9177" spans="1:43" x14ac:dyDescent="0.3">
      <c r="A9177" s="12"/>
      <c r="B9177" s="13"/>
      <c r="C9177" s="13"/>
      <c r="D9177" s="13"/>
      <c r="E9177" s="13"/>
      <c r="F9177" s="13"/>
      <c r="G9177" s="13"/>
      <c r="H9177" s="13"/>
      <c r="I9177" s="13"/>
      <c r="J9177" s="13"/>
      <c r="K9177" s="13"/>
      <c r="L9177" s="13"/>
      <c r="M9177" s="13"/>
      <c r="N9177" s="13"/>
      <c r="O9177" s="13"/>
      <c r="P9177" s="13"/>
      <c r="Q9177" s="13"/>
      <c r="R9177" s="13"/>
      <c r="S9177" s="13"/>
      <c r="T9177" s="13"/>
      <c r="U9177" s="13"/>
      <c r="V9177" s="13"/>
      <c r="W9177" s="13"/>
      <c r="X9177" s="13"/>
      <c r="Y9177" s="13"/>
      <c r="Z9177" s="13"/>
      <c r="AA9177" s="13"/>
      <c r="AB9177" s="13"/>
      <c r="AC9177" s="13"/>
      <c r="AD9177" s="13"/>
      <c r="AE9177" s="13"/>
      <c r="AF9177" s="13"/>
      <c r="AG9177" s="13"/>
      <c r="AH9177" s="13"/>
      <c r="AI9177" s="13"/>
      <c r="AJ9177" s="13"/>
      <c r="AK9177" s="13"/>
      <c r="AL9177" s="13"/>
      <c r="AM9177" s="13"/>
      <c r="AN9177" s="13"/>
      <c r="AO9177" s="13"/>
      <c r="AP9177" s="13"/>
      <c r="AQ9177" s="13"/>
    </row>
    <row r="9178" spans="1:43" x14ac:dyDescent="0.3">
      <c r="A9178" s="12"/>
      <c r="B9178" s="13"/>
      <c r="C9178" s="13"/>
      <c r="D9178" s="13"/>
      <c r="E9178" s="13"/>
      <c r="F9178" s="13"/>
      <c r="G9178" s="13"/>
      <c r="H9178" s="13"/>
      <c r="I9178" s="13"/>
      <c r="J9178" s="13"/>
      <c r="K9178" s="13"/>
      <c r="L9178" s="13"/>
      <c r="M9178" s="13"/>
      <c r="N9178" s="13"/>
      <c r="O9178" s="13"/>
      <c r="P9178" s="13"/>
      <c r="Q9178" s="13"/>
      <c r="R9178" s="13"/>
      <c r="S9178" s="13"/>
      <c r="T9178" s="13"/>
      <c r="U9178" s="13"/>
      <c r="V9178" s="13"/>
      <c r="W9178" s="13"/>
      <c r="X9178" s="13"/>
      <c r="Y9178" s="13"/>
      <c r="Z9178" s="13"/>
      <c r="AA9178" s="13"/>
      <c r="AB9178" s="13"/>
      <c r="AC9178" s="13"/>
      <c r="AD9178" s="13"/>
      <c r="AE9178" s="13"/>
      <c r="AF9178" s="13"/>
      <c r="AG9178" s="13"/>
      <c r="AH9178" s="13"/>
      <c r="AI9178" s="13"/>
      <c r="AJ9178" s="13"/>
      <c r="AK9178" s="13"/>
      <c r="AL9178" s="13"/>
      <c r="AM9178" s="13"/>
      <c r="AN9178" s="13"/>
      <c r="AO9178" s="13"/>
      <c r="AP9178" s="13"/>
      <c r="AQ9178" s="13"/>
    </row>
    <row r="9179" spans="1:43" x14ac:dyDescent="0.3">
      <c r="A9179" s="12"/>
      <c r="B9179" s="13"/>
      <c r="C9179" s="13"/>
      <c r="D9179" s="13"/>
      <c r="E9179" s="13"/>
      <c r="F9179" s="13"/>
      <c r="G9179" s="13"/>
      <c r="H9179" s="13"/>
      <c r="I9179" s="13"/>
      <c r="J9179" s="13"/>
      <c r="K9179" s="13"/>
      <c r="L9179" s="13"/>
      <c r="M9179" s="13"/>
      <c r="N9179" s="13"/>
      <c r="O9179" s="13"/>
      <c r="P9179" s="13"/>
      <c r="Q9179" s="13"/>
      <c r="R9179" s="13"/>
      <c r="S9179" s="13"/>
      <c r="T9179" s="13"/>
      <c r="U9179" s="13"/>
      <c r="V9179" s="13"/>
      <c r="W9179" s="13"/>
      <c r="X9179" s="13"/>
      <c r="Y9179" s="13"/>
      <c r="Z9179" s="13"/>
      <c r="AA9179" s="13"/>
      <c r="AB9179" s="13"/>
      <c r="AC9179" s="13"/>
      <c r="AD9179" s="13"/>
      <c r="AE9179" s="13"/>
      <c r="AF9179" s="13"/>
      <c r="AG9179" s="13"/>
      <c r="AH9179" s="13"/>
      <c r="AI9179" s="13"/>
      <c r="AJ9179" s="13"/>
      <c r="AK9179" s="13"/>
      <c r="AL9179" s="13"/>
      <c r="AM9179" s="13"/>
      <c r="AN9179" s="13"/>
      <c r="AO9179" s="13"/>
      <c r="AP9179" s="13"/>
      <c r="AQ9179" s="13"/>
    </row>
    <row r="9180" spans="1:43" x14ac:dyDescent="0.3">
      <c r="A9180" s="12"/>
      <c r="B9180" s="13"/>
      <c r="C9180" s="13"/>
      <c r="D9180" s="13"/>
      <c r="E9180" s="13"/>
      <c r="F9180" s="13"/>
      <c r="G9180" s="13"/>
      <c r="H9180" s="13"/>
      <c r="I9180" s="13"/>
      <c r="J9180" s="13"/>
      <c r="K9180" s="13"/>
      <c r="L9180" s="13"/>
      <c r="M9180" s="13"/>
      <c r="N9180" s="13"/>
      <c r="O9180" s="13"/>
      <c r="P9180" s="13"/>
      <c r="Q9180" s="13"/>
      <c r="R9180" s="13"/>
      <c r="S9180" s="13"/>
      <c r="T9180" s="13"/>
      <c r="U9180" s="13"/>
      <c r="V9180" s="13"/>
      <c r="W9180" s="13"/>
      <c r="X9180" s="13"/>
      <c r="Y9180" s="13"/>
      <c r="Z9180" s="13"/>
      <c r="AA9180" s="13"/>
      <c r="AB9180" s="13"/>
      <c r="AC9180" s="13"/>
      <c r="AD9180" s="13"/>
      <c r="AE9180" s="13"/>
      <c r="AF9180" s="13"/>
      <c r="AG9180" s="13"/>
      <c r="AH9180" s="13"/>
      <c r="AI9180" s="13"/>
      <c r="AJ9180" s="13"/>
      <c r="AK9180" s="13"/>
      <c r="AL9180" s="13"/>
      <c r="AM9180" s="13"/>
      <c r="AN9180" s="13"/>
      <c r="AO9180" s="13"/>
      <c r="AP9180" s="13"/>
      <c r="AQ9180" s="13"/>
    </row>
    <row r="9181" spans="1:43" x14ac:dyDescent="0.3">
      <c r="A9181" s="12"/>
      <c r="B9181" s="13"/>
      <c r="C9181" s="13"/>
      <c r="D9181" s="13"/>
      <c r="E9181" s="13"/>
      <c r="F9181" s="13"/>
      <c r="G9181" s="13"/>
      <c r="H9181" s="13"/>
      <c r="I9181" s="13"/>
      <c r="J9181" s="13"/>
      <c r="K9181" s="13"/>
      <c r="L9181" s="13"/>
      <c r="M9181" s="13"/>
      <c r="N9181" s="13"/>
      <c r="O9181" s="13"/>
      <c r="P9181" s="13"/>
      <c r="Q9181" s="13"/>
      <c r="R9181" s="13"/>
      <c r="S9181" s="13"/>
      <c r="T9181" s="13"/>
      <c r="U9181" s="13"/>
      <c r="V9181" s="13"/>
      <c r="W9181" s="13"/>
      <c r="X9181" s="13"/>
      <c r="Y9181" s="13"/>
      <c r="Z9181" s="13"/>
      <c r="AA9181" s="13"/>
      <c r="AB9181" s="13"/>
      <c r="AC9181" s="13"/>
      <c r="AD9181" s="13"/>
      <c r="AE9181" s="13"/>
      <c r="AF9181" s="13"/>
      <c r="AG9181" s="13"/>
      <c r="AH9181" s="13"/>
      <c r="AI9181" s="13"/>
      <c r="AJ9181" s="13"/>
      <c r="AK9181" s="13"/>
      <c r="AL9181" s="13"/>
      <c r="AM9181" s="13"/>
      <c r="AN9181" s="13"/>
      <c r="AO9181" s="13"/>
      <c r="AP9181" s="13"/>
      <c r="AQ9181" s="13"/>
    </row>
    <row r="9182" spans="1:43" x14ac:dyDescent="0.3">
      <c r="A9182" s="12"/>
      <c r="B9182" s="13"/>
      <c r="C9182" s="13"/>
      <c r="D9182" s="13"/>
      <c r="E9182" s="13"/>
      <c r="F9182" s="13"/>
      <c r="G9182" s="13"/>
      <c r="H9182" s="13"/>
      <c r="I9182" s="13"/>
      <c r="J9182" s="13"/>
      <c r="K9182" s="13"/>
      <c r="L9182" s="13"/>
      <c r="M9182" s="13"/>
      <c r="N9182" s="13"/>
      <c r="O9182" s="13"/>
      <c r="P9182" s="13"/>
      <c r="Q9182" s="13"/>
      <c r="R9182" s="13"/>
      <c r="S9182" s="13"/>
      <c r="T9182" s="13"/>
      <c r="U9182" s="13"/>
      <c r="V9182" s="13"/>
      <c r="W9182" s="13"/>
      <c r="X9182" s="13"/>
      <c r="Y9182" s="13"/>
      <c r="Z9182" s="13"/>
      <c r="AA9182" s="13"/>
      <c r="AB9182" s="13"/>
      <c r="AC9182" s="13"/>
      <c r="AD9182" s="13"/>
      <c r="AE9182" s="13"/>
      <c r="AF9182" s="13"/>
      <c r="AG9182" s="13"/>
      <c r="AH9182" s="13"/>
      <c r="AI9182" s="13"/>
      <c r="AJ9182" s="13"/>
      <c r="AK9182" s="13"/>
      <c r="AL9182" s="13"/>
      <c r="AM9182" s="13"/>
      <c r="AN9182" s="13"/>
      <c r="AO9182" s="13"/>
      <c r="AP9182" s="13"/>
      <c r="AQ9182" s="13"/>
    </row>
    <row r="9183" spans="1:43" x14ac:dyDescent="0.3">
      <c r="A9183" s="12"/>
      <c r="B9183" s="13"/>
      <c r="C9183" s="13"/>
      <c r="D9183" s="13"/>
      <c r="E9183" s="13"/>
      <c r="F9183" s="13"/>
      <c r="G9183" s="13"/>
      <c r="H9183" s="13"/>
      <c r="I9183" s="13"/>
      <c r="J9183" s="13"/>
      <c r="K9183" s="13"/>
      <c r="L9183" s="13"/>
      <c r="M9183" s="13"/>
      <c r="N9183" s="13"/>
      <c r="O9183" s="13"/>
      <c r="P9183" s="13"/>
      <c r="Q9183" s="13"/>
      <c r="R9183" s="13"/>
      <c r="S9183" s="13"/>
      <c r="T9183" s="13"/>
      <c r="U9183" s="13"/>
      <c r="V9183" s="13"/>
      <c r="W9183" s="13"/>
      <c r="X9183" s="13"/>
      <c r="Y9183" s="13"/>
      <c r="Z9183" s="13"/>
      <c r="AA9183" s="13"/>
      <c r="AB9183" s="13"/>
      <c r="AC9183" s="13"/>
      <c r="AD9183" s="13"/>
      <c r="AE9183" s="13"/>
      <c r="AF9183" s="13"/>
      <c r="AG9183" s="13"/>
      <c r="AH9183" s="13"/>
      <c r="AI9183" s="13"/>
      <c r="AJ9183" s="13"/>
      <c r="AK9183" s="13"/>
      <c r="AL9183" s="13"/>
      <c r="AM9183" s="13"/>
      <c r="AN9183" s="13"/>
      <c r="AO9183" s="13"/>
      <c r="AP9183" s="13"/>
      <c r="AQ9183" s="13"/>
    </row>
    <row r="9184" spans="1:43" x14ac:dyDescent="0.3">
      <c r="A9184" s="12"/>
      <c r="B9184" s="13"/>
      <c r="C9184" s="13"/>
      <c r="D9184" s="13"/>
      <c r="E9184" s="13"/>
      <c r="F9184" s="13"/>
      <c r="G9184" s="13"/>
      <c r="H9184" s="13"/>
      <c r="I9184" s="13"/>
      <c r="J9184" s="13"/>
      <c r="K9184" s="13"/>
      <c r="L9184" s="13"/>
      <c r="M9184" s="13"/>
      <c r="N9184" s="13"/>
      <c r="O9184" s="13"/>
      <c r="P9184" s="13"/>
      <c r="Q9184" s="13"/>
      <c r="R9184" s="13"/>
      <c r="S9184" s="13"/>
      <c r="T9184" s="13"/>
      <c r="U9184" s="13"/>
      <c r="V9184" s="13"/>
      <c r="W9184" s="13"/>
      <c r="X9184" s="13"/>
      <c r="Y9184" s="13"/>
      <c r="Z9184" s="13"/>
      <c r="AA9184" s="13"/>
      <c r="AB9184" s="13"/>
      <c r="AC9184" s="13"/>
      <c r="AD9184" s="13"/>
      <c r="AE9184" s="13"/>
      <c r="AF9184" s="13"/>
      <c r="AG9184" s="13"/>
      <c r="AH9184" s="13"/>
      <c r="AI9184" s="13"/>
      <c r="AJ9184" s="13"/>
      <c r="AK9184" s="13"/>
      <c r="AL9184" s="13"/>
      <c r="AM9184" s="13"/>
      <c r="AN9184" s="13"/>
      <c r="AO9184" s="13"/>
      <c r="AP9184" s="13"/>
      <c r="AQ9184" s="13"/>
    </row>
    <row r="9185" spans="1:43" x14ac:dyDescent="0.3">
      <c r="A9185" s="12"/>
      <c r="B9185" s="13"/>
      <c r="C9185" s="13"/>
      <c r="D9185" s="13"/>
      <c r="E9185" s="13"/>
      <c r="F9185" s="13"/>
      <c r="G9185" s="13"/>
      <c r="H9185" s="13"/>
      <c r="I9185" s="13"/>
      <c r="J9185" s="13"/>
      <c r="K9185" s="13"/>
      <c r="L9185" s="13"/>
      <c r="M9185" s="13"/>
      <c r="N9185" s="13"/>
      <c r="O9185" s="13"/>
      <c r="P9185" s="13"/>
      <c r="Q9185" s="13"/>
      <c r="R9185" s="13"/>
      <c r="S9185" s="13"/>
      <c r="T9185" s="13"/>
      <c r="U9185" s="13"/>
      <c r="V9185" s="13"/>
      <c r="W9185" s="13"/>
      <c r="X9185" s="13"/>
      <c r="Y9185" s="13"/>
      <c r="Z9185" s="13"/>
      <c r="AA9185" s="13"/>
      <c r="AB9185" s="13"/>
      <c r="AC9185" s="13"/>
      <c r="AD9185" s="13"/>
      <c r="AE9185" s="13"/>
      <c r="AF9185" s="13"/>
      <c r="AG9185" s="13"/>
      <c r="AH9185" s="13"/>
      <c r="AI9185" s="13"/>
      <c r="AJ9185" s="13"/>
      <c r="AK9185" s="13"/>
      <c r="AL9185" s="13"/>
      <c r="AM9185" s="13"/>
      <c r="AN9185" s="13"/>
      <c r="AO9185" s="13"/>
      <c r="AP9185" s="13"/>
      <c r="AQ9185" s="13"/>
    </row>
    <row r="9186" spans="1:43" x14ac:dyDescent="0.3">
      <c r="A9186" s="12"/>
      <c r="B9186" s="13"/>
      <c r="C9186" s="13"/>
      <c r="D9186" s="13"/>
      <c r="E9186" s="13"/>
      <c r="F9186" s="13"/>
      <c r="G9186" s="13"/>
      <c r="H9186" s="13"/>
      <c r="I9186" s="13"/>
      <c r="J9186" s="13"/>
      <c r="K9186" s="13"/>
      <c r="L9186" s="13"/>
      <c r="M9186" s="13"/>
      <c r="N9186" s="13"/>
      <c r="O9186" s="13"/>
      <c r="P9186" s="13"/>
      <c r="Q9186" s="13"/>
      <c r="R9186" s="13"/>
      <c r="S9186" s="13"/>
      <c r="T9186" s="13"/>
      <c r="U9186" s="13"/>
      <c r="V9186" s="13"/>
      <c r="W9186" s="13"/>
      <c r="X9186" s="13"/>
      <c r="Y9186" s="13"/>
      <c r="Z9186" s="13"/>
      <c r="AA9186" s="13"/>
      <c r="AB9186" s="13"/>
      <c r="AC9186" s="13"/>
      <c r="AD9186" s="13"/>
      <c r="AE9186" s="13"/>
      <c r="AF9186" s="13"/>
      <c r="AG9186" s="13"/>
      <c r="AH9186" s="13"/>
      <c r="AI9186" s="13"/>
      <c r="AJ9186" s="13"/>
      <c r="AK9186" s="13"/>
      <c r="AL9186" s="13"/>
      <c r="AM9186" s="13"/>
      <c r="AN9186" s="13"/>
      <c r="AO9186" s="13"/>
      <c r="AP9186" s="13"/>
      <c r="AQ9186" s="13"/>
    </row>
    <row r="9187" spans="1:43" x14ac:dyDescent="0.3">
      <c r="A9187" s="12"/>
      <c r="B9187" s="13"/>
      <c r="C9187" s="13"/>
      <c r="D9187" s="13"/>
      <c r="E9187" s="13"/>
      <c r="F9187" s="13"/>
      <c r="G9187" s="13"/>
      <c r="H9187" s="13"/>
      <c r="I9187" s="13"/>
      <c r="J9187" s="13"/>
      <c r="K9187" s="13"/>
      <c r="L9187" s="13"/>
      <c r="M9187" s="13"/>
      <c r="N9187" s="13"/>
      <c r="O9187" s="13"/>
      <c r="P9187" s="13"/>
      <c r="Q9187" s="13"/>
      <c r="R9187" s="13"/>
      <c r="S9187" s="13"/>
      <c r="T9187" s="13"/>
      <c r="U9187" s="13"/>
      <c r="V9187" s="13"/>
      <c r="W9187" s="13"/>
      <c r="X9187" s="13"/>
      <c r="Y9187" s="13"/>
      <c r="Z9187" s="13"/>
      <c r="AA9187" s="13"/>
      <c r="AB9187" s="13"/>
      <c r="AC9187" s="13"/>
      <c r="AD9187" s="13"/>
      <c r="AE9187" s="13"/>
      <c r="AF9187" s="13"/>
      <c r="AG9187" s="13"/>
      <c r="AH9187" s="13"/>
      <c r="AI9187" s="13"/>
      <c r="AJ9187" s="13"/>
      <c r="AK9187" s="13"/>
      <c r="AL9187" s="13"/>
      <c r="AM9187" s="13"/>
      <c r="AN9187" s="13"/>
      <c r="AO9187" s="13"/>
      <c r="AP9187" s="13"/>
      <c r="AQ9187" s="13"/>
    </row>
    <row r="9188" spans="1:43" x14ac:dyDescent="0.3">
      <c r="A9188" s="12"/>
      <c r="B9188" s="13"/>
      <c r="C9188" s="13"/>
      <c r="D9188" s="13"/>
      <c r="E9188" s="13"/>
      <c r="F9188" s="13"/>
      <c r="G9188" s="13"/>
      <c r="H9188" s="13"/>
      <c r="I9188" s="13"/>
      <c r="J9188" s="13"/>
      <c r="K9188" s="13"/>
      <c r="L9188" s="13"/>
      <c r="M9188" s="13"/>
      <c r="N9188" s="13"/>
      <c r="O9188" s="13"/>
      <c r="P9188" s="13"/>
      <c r="Q9188" s="13"/>
      <c r="R9188" s="13"/>
      <c r="S9188" s="13"/>
      <c r="T9188" s="13"/>
      <c r="U9188" s="13"/>
      <c r="V9188" s="13"/>
      <c r="W9188" s="13"/>
      <c r="X9188" s="13"/>
      <c r="Y9188" s="13"/>
      <c r="Z9188" s="13"/>
      <c r="AA9188" s="13"/>
      <c r="AB9188" s="13"/>
      <c r="AC9188" s="13"/>
      <c r="AD9188" s="13"/>
      <c r="AE9188" s="13"/>
      <c r="AF9188" s="13"/>
      <c r="AG9188" s="13"/>
      <c r="AH9188" s="13"/>
      <c r="AI9188" s="13"/>
      <c r="AJ9188" s="13"/>
      <c r="AK9188" s="13"/>
      <c r="AL9188" s="13"/>
      <c r="AM9188" s="13"/>
      <c r="AN9188" s="13"/>
      <c r="AO9188" s="13"/>
      <c r="AP9188" s="13"/>
      <c r="AQ9188" s="13"/>
    </row>
    <row r="9189" spans="1:43" x14ac:dyDescent="0.3">
      <c r="A9189" s="12"/>
      <c r="B9189" s="13"/>
      <c r="C9189" s="13"/>
      <c r="D9189" s="13"/>
      <c r="E9189" s="13"/>
      <c r="F9189" s="13"/>
      <c r="G9189" s="13"/>
      <c r="H9189" s="13"/>
      <c r="I9189" s="13"/>
      <c r="J9189" s="13"/>
      <c r="K9189" s="13"/>
      <c r="L9189" s="13"/>
      <c r="M9189" s="13"/>
      <c r="N9189" s="13"/>
      <c r="O9189" s="13"/>
      <c r="P9189" s="13"/>
      <c r="Q9189" s="13"/>
      <c r="R9189" s="13"/>
      <c r="S9189" s="13"/>
      <c r="T9189" s="13"/>
      <c r="U9189" s="13"/>
      <c r="V9189" s="13"/>
      <c r="W9189" s="13"/>
      <c r="X9189" s="13"/>
      <c r="Y9189" s="13"/>
      <c r="Z9189" s="13"/>
      <c r="AA9189" s="13"/>
      <c r="AB9189" s="13"/>
      <c r="AC9189" s="13"/>
      <c r="AD9189" s="13"/>
      <c r="AE9189" s="13"/>
      <c r="AF9189" s="13"/>
      <c r="AG9189" s="13"/>
      <c r="AH9189" s="13"/>
      <c r="AI9189" s="13"/>
      <c r="AJ9189" s="13"/>
      <c r="AK9189" s="13"/>
      <c r="AL9189" s="13"/>
      <c r="AM9189" s="13"/>
      <c r="AN9189" s="13"/>
      <c r="AO9189" s="13"/>
      <c r="AP9189" s="13"/>
      <c r="AQ9189" s="13"/>
    </row>
    <row r="9190" spans="1:43" x14ac:dyDescent="0.3">
      <c r="A9190" s="12"/>
      <c r="B9190" s="13"/>
      <c r="C9190" s="13"/>
      <c r="D9190" s="13"/>
      <c r="E9190" s="13"/>
      <c r="F9190" s="13"/>
      <c r="G9190" s="13"/>
      <c r="H9190" s="13"/>
      <c r="I9190" s="13"/>
      <c r="J9190" s="13"/>
      <c r="K9190" s="13"/>
      <c r="L9190" s="13"/>
      <c r="M9190" s="13"/>
      <c r="N9190" s="13"/>
      <c r="O9190" s="13"/>
      <c r="P9190" s="13"/>
      <c r="Q9190" s="13"/>
      <c r="R9190" s="13"/>
      <c r="S9190" s="13"/>
      <c r="T9190" s="13"/>
      <c r="U9190" s="13"/>
      <c r="V9190" s="13"/>
      <c r="W9190" s="13"/>
      <c r="X9190" s="13"/>
      <c r="Y9190" s="13"/>
      <c r="Z9190" s="13"/>
      <c r="AA9190" s="13"/>
      <c r="AB9190" s="13"/>
      <c r="AC9190" s="13"/>
      <c r="AD9190" s="13"/>
      <c r="AE9190" s="13"/>
      <c r="AF9190" s="13"/>
      <c r="AG9190" s="13"/>
      <c r="AH9190" s="13"/>
      <c r="AI9190" s="13"/>
      <c r="AJ9190" s="13"/>
      <c r="AK9190" s="13"/>
      <c r="AL9190" s="13"/>
      <c r="AM9190" s="13"/>
      <c r="AN9190" s="13"/>
      <c r="AO9190" s="13"/>
      <c r="AP9190" s="13"/>
      <c r="AQ9190" s="13"/>
    </row>
    <row r="9191" spans="1:43" x14ac:dyDescent="0.3">
      <c r="A9191" s="12"/>
      <c r="B9191" s="13"/>
      <c r="C9191" s="13"/>
      <c r="D9191" s="13"/>
      <c r="E9191" s="13"/>
      <c r="F9191" s="13"/>
      <c r="G9191" s="13"/>
      <c r="H9191" s="13"/>
      <c r="I9191" s="13"/>
      <c r="J9191" s="13"/>
      <c r="K9191" s="13"/>
      <c r="L9191" s="13"/>
      <c r="M9191" s="13"/>
      <c r="N9191" s="13"/>
      <c r="O9191" s="13"/>
      <c r="P9191" s="13"/>
      <c r="Q9191" s="13"/>
      <c r="R9191" s="13"/>
      <c r="S9191" s="13"/>
      <c r="T9191" s="13"/>
      <c r="U9191" s="13"/>
      <c r="V9191" s="13"/>
      <c r="W9191" s="13"/>
      <c r="X9191" s="13"/>
      <c r="Y9191" s="13"/>
      <c r="Z9191" s="13"/>
      <c r="AA9191" s="13"/>
      <c r="AB9191" s="13"/>
      <c r="AC9191" s="13"/>
      <c r="AD9191" s="13"/>
      <c r="AE9191" s="13"/>
      <c r="AF9191" s="13"/>
      <c r="AG9191" s="13"/>
      <c r="AH9191" s="13"/>
      <c r="AI9191" s="13"/>
      <c r="AJ9191" s="13"/>
      <c r="AK9191" s="13"/>
      <c r="AL9191" s="13"/>
      <c r="AM9191" s="13"/>
      <c r="AN9191" s="13"/>
      <c r="AO9191" s="13"/>
      <c r="AP9191" s="13"/>
      <c r="AQ9191" s="13"/>
    </row>
    <row r="9192" spans="1:43" x14ac:dyDescent="0.3">
      <c r="A9192" s="12"/>
      <c r="B9192" s="13"/>
      <c r="C9192" s="13"/>
      <c r="D9192" s="13"/>
      <c r="E9192" s="13"/>
      <c r="F9192" s="13"/>
      <c r="G9192" s="13"/>
      <c r="H9192" s="13"/>
      <c r="I9192" s="13"/>
      <c r="J9192" s="13"/>
      <c r="K9192" s="13"/>
      <c r="L9192" s="13"/>
      <c r="M9192" s="13"/>
      <c r="N9192" s="13"/>
      <c r="O9192" s="13"/>
      <c r="P9192" s="13"/>
      <c r="Q9192" s="13"/>
      <c r="R9192" s="13"/>
      <c r="S9192" s="13"/>
      <c r="T9192" s="13"/>
      <c r="U9192" s="13"/>
      <c r="V9192" s="13"/>
      <c r="W9192" s="13"/>
      <c r="X9192" s="13"/>
      <c r="Y9192" s="13"/>
      <c r="Z9192" s="13"/>
      <c r="AA9192" s="13"/>
      <c r="AB9192" s="13"/>
      <c r="AC9192" s="13"/>
      <c r="AD9192" s="13"/>
      <c r="AE9192" s="13"/>
      <c r="AF9192" s="13"/>
      <c r="AG9192" s="13"/>
      <c r="AH9192" s="13"/>
      <c r="AI9192" s="13"/>
      <c r="AJ9192" s="13"/>
      <c r="AK9192" s="13"/>
      <c r="AL9192" s="13"/>
      <c r="AM9192" s="13"/>
      <c r="AN9192" s="13"/>
      <c r="AO9192" s="13"/>
      <c r="AP9192" s="13"/>
      <c r="AQ9192" s="13"/>
    </row>
    <row r="9193" spans="1:43" x14ac:dyDescent="0.3">
      <c r="A9193" s="12"/>
      <c r="B9193" s="13"/>
      <c r="C9193" s="13"/>
      <c r="D9193" s="13"/>
      <c r="E9193" s="13"/>
      <c r="F9193" s="13"/>
      <c r="G9193" s="13"/>
      <c r="H9193" s="13"/>
      <c r="I9193" s="13"/>
      <c r="J9193" s="13"/>
      <c r="K9193" s="13"/>
      <c r="L9193" s="13"/>
      <c r="M9193" s="13"/>
      <c r="N9193" s="13"/>
      <c r="O9193" s="13"/>
      <c r="P9193" s="13"/>
      <c r="Q9193" s="13"/>
      <c r="R9193" s="13"/>
      <c r="S9193" s="13"/>
      <c r="T9193" s="13"/>
      <c r="U9193" s="13"/>
      <c r="V9193" s="13"/>
      <c r="W9193" s="13"/>
      <c r="X9193" s="13"/>
      <c r="Y9193" s="13"/>
      <c r="Z9193" s="13"/>
      <c r="AA9193" s="13"/>
      <c r="AB9193" s="13"/>
      <c r="AC9193" s="13"/>
      <c r="AD9193" s="13"/>
      <c r="AE9193" s="13"/>
      <c r="AF9193" s="13"/>
      <c r="AG9193" s="13"/>
      <c r="AH9193" s="13"/>
      <c r="AI9193" s="13"/>
      <c r="AJ9193" s="13"/>
      <c r="AK9193" s="13"/>
      <c r="AL9193" s="13"/>
      <c r="AM9193" s="13"/>
      <c r="AN9193" s="13"/>
      <c r="AO9193" s="13"/>
      <c r="AP9193" s="13"/>
      <c r="AQ9193" s="13"/>
    </row>
    <row r="9194" spans="1:43" x14ac:dyDescent="0.3">
      <c r="A9194" s="12"/>
      <c r="B9194" s="13"/>
      <c r="C9194" s="13"/>
      <c r="D9194" s="13"/>
      <c r="E9194" s="13"/>
      <c r="F9194" s="13"/>
      <c r="G9194" s="13"/>
      <c r="H9194" s="13"/>
      <c r="I9194" s="13"/>
      <c r="J9194" s="13"/>
      <c r="K9194" s="13"/>
      <c r="L9194" s="13"/>
      <c r="M9194" s="13"/>
      <c r="N9194" s="13"/>
      <c r="O9194" s="13"/>
      <c r="P9194" s="13"/>
      <c r="Q9194" s="13"/>
      <c r="R9194" s="13"/>
      <c r="S9194" s="13"/>
      <c r="T9194" s="13"/>
      <c r="U9194" s="13"/>
      <c r="V9194" s="13"/>
      <c r="W9194" s="13"/>
      <c r="X9194" s="13"/>
      <c r="Y9194" s="13"/>
      <c r="Z9194" s="13"/>
      <c r="AA9194" s="13"/>
      <c r="AB9194" s="13"/>
      <c r="AC9194" s="13"/>
      <c r="AD9194" s="13"/>
      <c r="AE9194" s="13"/>
      <c r="AF9194" s="13"/>
      <c r="AG9194" s="13"/>
      <c r="AH9194" s="13"/>
      <c r="AI9194" s="13"/>
      <c r="AJ9194" s="13"/>
      <c r="AK9194" s="13"/>
      <c r="AL9194" s="13"/>
      <c r="AM9194" s="13"/>
      <c r="AN9194" s="13"/>
      <c r="AO9194" s="13"/>
      <c r="AP9194" s="13"/>
      <c r="AQ9194" s="13"/>
    </row>
    <row r="9195" spans="1:43" x14ac:dyDescent="0.3">
      <c r="A9195" s="12"/>
      <c r="B9195" s="13"/>
      <c r="C9195" s="13"/>
      <c r="D9195" s="13"/>
      <c r="E9195" s="13"/>
      <c r="F9195" s="13"/>
      <c r="G9195" s="13"/>
      <c r="H9195" s="13"/>
      <c r="I9195" s="13"/>
      <c r="J9195" s="13"/>
      <c r="K9195" s="13"/>
      <c r="L9195" s="13"/>
      <c r="M9195" s="13"/>
      <c r="N9195" s="13"/>
      <c r="O9195" s="13"/>
      <c r="P9195" s="13"/>
      <c r="Q9195" s="13"/>
      <c r="R9195" s="13"/>
      <c r="S9195" s="13"/>
      <c r="T9195" s="13"/>
      <c r="U9195" s="13"/>
      <c r="V9195" s="13"/>
      <c r="W9195" s="13"/>
      <c r="X9195" s="13"/>
      <c r="Y9195" s="13"/>
      <c r="Z9195" s="13"/>
      <c r="AA9195" s="13"/>
      <c r="AB9195" s="13"/>
      <c r="AC9195" s="13"/>
      <c r="AD9195" s="13"/>
      <c r="AE9195" s="13"/>
      <c r="AF9195" s="13"/>
      <c r="AG9195" s="13"/>
      <c r="AH9195" s="13"/>
      <c r="AI9195" s="13"/>
      <c r="AJ9195" s="13"/>
      <c r="AK9195" s="13"/>
      <c r="AL9195" s="13"/>
      <c r="AM9195" s="13"/>
      <c r="AN9195" s="13"/>
      <c r="AO9195" s="13"/>
      <c r="AP9195" s="13"/>
      <c r="AQ9195" s="13"/>
    </row>
    <row r="9196" spans="1:43" x14ac:dyDescent="0.3">
      <c r="A9196" s="12"/>
      <c r="B9196" s="13"/>
      <c r="C9196" s="13"/>
      <c r="D9196" s="13"/>
      <c r="E9196" s="13"/>
      <c r="F9196" s="13"/>
      <c r="G9196" s="13"/>
      <c r="H9196" s="13"/>
      <c r="I9196" s="13"/>
      <c r="J9196" s="13"/>
      <c r="K9196" s="13"/>
      <c r="L9196" s="13"/>
      <c r="M9196" s="13"/>
      <c r="N9196" s="13"/>
      <c r="O9196" s="13"/>
      <c r="P9196" s="13"/>
      <c r="Q9196" s="13"/>
      <c r="R9196" s="13"/>
      <c r="S9196" s="13"/>
      <c r="T9196" s="13"/>
      <c r="U9196" s="13"/>
      <c r="V9196" s="13"/>
      <c r="W9196" s="13"/>
      <c r="X9196" s="13"/>
      <c r="Y9196" s="13"/>
      <c r="Z9196" s="13"/>
      <c r="AA9196" s="13"/>
      <c r="AB9196" s="13"/>
      <c r="AC9196" s="13"/>
      <c r="AD9196" s="13"/>
      <c r="AE9196" s="13"/>
      <c r="AF9196" s="13"/>
      <c r="AG9196" s="13"/>
      <c r="AH9196" s="13"/>
      <c r="AI9196" s="13"/>
      <c r="AJ9196" s="13"/>
      <c r="AK9196" s="13"/>
      <c r="AL9196" s="13"/>
      <c r="AM9196" s="13"/>
      <c r="AN9196" s="13"/>
      <c r="AO9196" s="13"/>
      <c r="AP9196" s="13"/>
      <c r="AQ9196" s="13"/>
    </row>
    <row r="9197" spans="1:43" x14ac:dyDescent="0.3">
      <c r="A9197" s="12"/>
      <c r="B9197" s="13"/>
      <c r="C9197" s="13"/>
      <c r="D9197" s="13"/>
      <c r="E9197" s="13"/>
      <c r="F9197" s="13"/>
      <c r="G9197" s="13"/>
      <c r="H9197" s="13"/>
      <c r="I9197" s="13"/>
      <c r="J9197" s="13"/>
      <c r="K9197" s="13"/>
      <c r="L9197" s="13"/>
      <c r="M9197" s="13"/>
      <c r="N9197" s="13"/>
      <c r="O9197" s="13"/>
      <c r="P9197" s="13"/>
      <c r="Q9197" s="13"/>
      <c r="R9197" s="13"/>
      <c r="S9197" s="13"/>
      <c r="T9197" s="13"/>
      <c r="U9197" s="13"/>
      <c r="V9197" s="13"/>
      <c r="W9197" s="13"/>
      <c r="X9197" s="13"/>
      <c r="Y9197" s="13"/>
      <c r="Z9197" s="13"/>
      <c r="AA9197" s="13"/>
      <c r="AB9197" s="13"/>
      <c r="AC9197" s="13"/>
      <c r="AD9197" s="13"/>
      <c r="AE9197" s="13"/>
      <c r="AF9197" s="13"/>
      <c r="AG9197" s="13"/>
      <c r="AH9197" s="13"/>
      <c r="AI9197" s="13"/>
      <c r="AJ9197" s="13"/>
      <c r="AK9197" s="13"/>
      <c r="AL9197" s="13"/>
      <c r="AM9197" s="13"/>
      <c r="AN9197" s="13"/>
      <c r="AO9197" s="13"/>
      <c r="AP9197" s="13"/>
      <c r="AQ9197" s="13"/>
    </row>
    <row r="9198" spans="1:43" x14ac:dyDescent="0.3">
      <c r="A9198" s="12"/>
      <c r="B9198" s="13"/>
      <c r="C9198" s="13"/>
      <c r="D9198" s="13"/>
      <c r="E9198" s="13"/>
      <c r="F9198" s="13"/>
      <c r="G9198" s="13"/>
      <c r="H9198" s="13"/>
      <c r="I9198" s="13"/>
      <c r="J9198" s="13"/>
      <c r="K9198" s="13"/>
      <c r="L9198" s="13"/>
      <c r="M9198" s="13"/>
      <c r="N9198" s="13"/>
      <c r="O9198" s="13"/>
      <c r="P9198" s="13"/>
      <c r="Q9198" s="13"/>
      <c r="R9198" s="13"/>
      <c r="S9198" s="13"/>
      <c r="T9198" s="13"/>
      <c r="U9198" s="13"/>
      <c r="V9198" s="13"/>
      <c r="W9198" s="13"/>
      <c r="X9198" s="13"/>
      <c r="Y9198" s="13"/>
      <c r="Z9198" s="13"/>
      <c r="AA9198" s="13"/>
      <c r="AB9198" s="13"/>
      <c r="AC9198" s="13"/>
      <c r="AD9198" s="13"/>
      <c r="AE9198" s="13"/>
      <c r="AF9198" s="13"/>
      <c r="AG9198" s="13"/>
      <c r="AH9198" s="13"/>
      <c r="AI9198" s="13"/>
      <c r="AJ9198" s="13"/>
      <c r="AK9198" s="13"/>
      <c r="AL9198" s="13"/>
      <c r="AM9198" s="13"/>
      <c r="AN9198" s="13"/>
      <c r="AO9198" s="13"/>
      <c r="AP9198" s="13"/>
      <c r="AQ9198" s="13"/>
    </row>
    <row r="9199" spans="1:43" x14ac:dyDescent="0.3">
      <c r="A9199" s="12"/>
      <c r="B9199" s="13"/>
      <c r="C9199" s="13"/>
      <c r="D9199" s="13"/>
      <c r="E9199" s="13"/>
      <c r="F9199" s="13"/>
      <c r="G9199" s="13"/>
      <c r="H9199" s="13"/>
      <c r="I9199" s="13"/>
      <c r="J9199" s="13"/>
      <c r="K9199" s="13"/>
      <c r="L9199" s="13"/>
      <c r="M9199" s="13"/>
      <c r="N9199" s="13"/>
      <c r="O9199" s="13"/>
      <c r="P9199" s="13"/>
      <c r="Q9199" s="13"/>
      <c r="R9199" s="13"/>
      <c r="S9199" s="13"/>
      <c r="T9199" s="13"/>
      <c r="U9199" s="13"/>
      <c r="V9199" s="13"/>
      <c r="W9199" s="13"/>
      <c r="X9199" s="13"/>
      <c r="Y9199" s="13"/>
      <c r="Z9199" s="13"/>
      <c r="AA9199" s="13"/>
      <c r="AB9199" s="13"/>
      <c r="AC9199" s="13"/>
      <c r="AD9199" s="13"/>
      <c r="AE9199" s="13"/>
      <c r="AF9199" s="13"/>
      <c r="AG9199" s="13"/>
      <c r="AH9199" s="13"/>
      <c r="AI9199" s="13"/>
      <c r="AJ9199" s="13"/>
      <c r="AK9199" s="13"/>
      <c r="AL9199" s="13"/>
      <c r="AM9199" s="13"/>
      <c r="AN9199" s="13"/>
      <c r="AO9199" s="13"/>
      <c r="AP9199" s="13"/>
      <c r="AQ9199" s="13"/>
    </row>
    <row r="9200" spans="1:43" x14ac:dyDescent="0.3">
      <c r="A9200" s="12"/>
      <c r="B9200" s="13"/>
      <c r="C9200" s="13"/>
      <c r="D9200" s="13"/>
      <c r="E9200" s="13"/>
      <c r="F9200" s="13"/>
      <c r="G9200" s="13"/>
      <c r="H9200" s="13"/>
      <c r="I9200" s="13"/>
      <c r="J9200" s="13"/>
      <c r="K9200" s="13"/>
      <c r="L9200" s="13"/>
      <c r="M9200" s="13"/>
      <c r="N9200" s="13"/>
      <c r="O9200" s="13"/>
      <c r="P9200" s="13"/>
      <c r="Q9200" s="13"/>
      <c r="R9200" s="13"/>
      <c r="S9200" s="13"/>
      <c r="T9200" s="13"/>
      <c r="U9200" s="13"/>
      <c r="V9200" s="13"/>
      <c r="W9200" s="13"/>
      <c r="X9200" s="13"/>
      <c r="Y9200" s="13"/>
      <c r="Z9200" s="13"/>
      <c r="AA9200" s="13"/>
      <c r="AB9200" s="13"/>
      <c r="AC9200" s="13"/>
      <c r="AD9200" s="13"/>
      <c r="AE9200" s="13"/>
      <c r="AF9200" s="13"/>
      <c r="AG9200" s="13"/>
      <c r="AH9200" s="13"/>
      <c r="AI9200" s="13"/>
      <c r="AJ9200" s="13"/>
      <c r="AK9200" s="13"/>
      <c r="AL9200" s="13"/>
      <c r="AM9200" s="13"/>
      <c r="AN9200" s="13"/>
      <c r="AO9200" s="13"/>
      <c r="AP9200" s="13"/>
      <c r="AQ9200" s="13"/>
    </row>
    <row r="9201" spans="1:43" x14ac:dyDescent="0.3">
      <c r="A9201" s="12"/>
      <c r="B9201" s="13"/>
      <c r="C9201" s="13"/>
      <c r="D9201" s="13"/>
      <c r="E9201" s="13"/>
      <c r="F9201" s="13"/>
      <c r="G9201" s="13"/>
      <c r="H9201" s="13"/>
      <c r="I9201" s="13"/>
      <c r="J9201" s="13"/>
      <c r="K9201" s="13"/>
      <c r="L9201" s="13"/>
      <c r="M9201" s="13"/>
      <c r="N9201" s="13"/>
      <c r="O9201" s="13"/>
      <c r="P9201" s="13"/>
      <c r="Q9201" s="13"/>
      <c r="R9201" s="13"/>
      <c r="S9201" s="13"/>
      <c r="T9201" s="13"/>
      <c r="U9201" s="13"/>
      <c r="V9201" s="13"/>
      <c r="W9201" s="13"/>
      <c r="X9201" s="13"/>
      <c r="Y9201" s="13"/>
      <c r="Z9201" s="13"/>
      <c r="AA9201" s="13"/>
      <c r="AB9201" s="13"/>
      <c r="AC9201" s="13"/>
      <c r="AD9201" s="13"/>
      <c r="AE9201" s="13"/>
      <c r="AF9201" s="13"/>
      <c r="AG9201" s="13"/>
      <c r="AH9201" s="13"/>
      <c r="AI9201" s="13"/>
      <c r="AJ9201" s="13"/>
      <c r="AK9201" s="13"/>
      <c r="AL9201" s="13"/>
      <c r="AM9201" s="13"/>
      <c r="AN9201" s="13"/>
      <c r="AO9201" s="13"/>
      <c r="AP9201" s="13"/>
      <c r="AQ9201" s="13"/>
    </row>
    <row r="9202" spans="1:43" x14ac:dyDescent="0.3">
      <c r="A9202" s="12"/>
      <c r="B9202" s="13"/>
      <c r="C9202" s="13"/>
      <c r="D9202" s="13"/>
      <c r="E9202" s="13"/>
      <c r="F9202" s="13"/>
      <c r="G9202" s="13"/>
      <c r="H9202" s="13"/>
      <c r="I9202" s="13"/>
      <c r="J9202" s="13"/>
      <c r="K9202" s="13"/>
      <c r="L9202" s="13"/>
      <c r="M9202" s="13"/>
      <c r="N9202" s="13"/>
      <c r="O9202" s="13"/>
      <c r="P9202" s="13"/>
      <c r="Q9202" s="13"/>
      <c r="R9202" s="13"/>
      <c r="S9202" s="13"/>
      <c r="T9202" s="13"/>
      <c r="U9202" s="13"/>
      <c r="V9202" s="13"/>
      <c r="W9202" s="13"/>
      <c r="X9202" s="13"/>
      <c r="Y9202" s="13"/>
      <c r="Z9202" s="13"/>
      <c r="AA9202" s="13"/>
      <c r="AB9202" s="13"/>
      <c r="AC9202" s="13"/>
      <c r="AD9202" s="13"/>
      <c r="AE9202" s="13"/>
      <c r="AF9202" s="13"/>
      <c r="AG9202" s="13"/>
      <c r="AH9202" s="13"/>
      <c r="AI9202" s="13"/>
      <c r="AJ9202" s="13"/>
      <c r="AK9202" s="13"/>
      <c r="AL9202" s="13"/>
      <c r="AM9202" s="13"/>
      <c r="AN9202" s="13"/>
      <c r="AO9202" s="13"/>
      <c r="AP9202" s="13"/>
      <c r="AQ9202" s="13"/>
    </row>
    <row r="9203" spans="1:43" x14ac:dyDescent="0.3">
      <c r="A9203" s="12"/>
      <c r="B9203" s="13"/>
      <c r="C9203" s="13"/>
      <c r="D9203" s="13"/>
      <c r="E9203" s="13"/>
      <c r="F9203" s="13"/>
      <c r="G9203" s="13"/>
      <c r="H9203" s="13"/>
      <c r="I9203" s="13"/>
      <c r="J9203" s="13"/>
      <c r="K9203" s="13"/>
      <c r="L9203" s="13"/>
      <c r="M9203" s="13"/>
      <c r="N9203" s="13"/>
      <c r="O9203" s="13"/>
      <c r="P9203" s="13"/>
      <c r="Q9203" s="13"/>
      <c r="R9203" s="13"/>
      <c r="S9203" s="13"/>
      <c r="T9203" s="13"/>
      <c r="U9203" s="13"/>
      <c r="V9203" s="13"/>
      <c r="W9203" s="13"/>
      <c r="X9203" s="13"/>
      <c r="Y9203" s="13"/>
      <c r="Z9203" s="13"/>
      <c r="AA9203" s="13"/>
      <c r="AB9203" s="13"/>
      <c r="AC9203" s="13"/>
      <c r="AD9203" s="13"/>
      <c r="AE9203" s="13"/>
      <c r="AF9203" s="13"/>
      <c r="AG9203" s="13"/>
      <c r="AH9203" s="13"/>
      <c r="AI9203" s="13"/>
      <c r="AJ9203" s="13"/>
      <c r="AK9203" s="13"/>
      <c r="AL9203" s="13"/>
      <c r="AM9203" s="13"/>
      <c r="AN9203" s="13"/>
      <c r="AO9203" s="13"/>
      <c r="AP9203" s="13"/>
      <c r="AQ9203" s="13"/>
    </row>
    <row r="9204" spans="1:43" x14ac:dyDescent="0.3">
      <c r="A9204" s="12"/>
      <c r="B9204" s="13"/>
      <c r="C9204" s="13"/>
      <c r="D9204" s="13"/>
      <c r="E9204" s="13"/>
      <c r="F9204" s="13"/>
      <c r="G9204" s="13"/>
      <c r="H9204" s="13"/>
      <c r="I9204" s="13"/>
      <c r="J9204" s="13"/>
      <c r="K9204" s="13"/>
      <c r="L9204" s="13"/>
      <c r="M9204" s="13"/>
      <c r="N9204" s="13"/>
      <c r="O9204" s="13"/>
      <c r="P9204" s="13"/>
      <c r="Q9204" s="13"/>
      <c r="R9204" s="13"/>
      <c r="S9204" s="13"/>
      <c r="T9204" s="13"/>
      <c r="U9204" s="13"/>
      <c r="V9204" s="13"/>
      <c r="W9204" s="13"/>
      <c r="X9204" s="13"/>
      <c r="Y9204" s="13"/>
      <c r="Z9204" s="13"/>
      <c r="AA9204" s="13"/>
      <c r="AB9204" s="13"/>
      <c r="AC9204" s="13"/>
      <c r="AD9204" s="13"/>
      <c r="AE9204" s="13"/>
      <c r="AF9204" s="13"/>
      <c r="AG9204" s="13"/>
      <c r="AH9204" s="13"/>
      <c r="AI9204" s="13"/>
      <c r="AJ9204" s="13"/>
      <c r="AK9204" s="13"/>
      <c r="AL9204" s="13"/>
      <c r="AM9204" s="13"/>
      <c r="AN9204" s="13"/>
      <c r="AO9204" s="13"/>
      <c r="AP9204" s="13"/>
      <c r="AQ9204" s="13"/>
    </row>
    <row r="9205" spans="1:43" x14ac:dyDescent="0.3">
      <c r="A9205" s="12"/>
      <c r="B9205" s="13"/>
      <c r="C9205" s="13"/>
      <c r="D9205" s="13"/>
      <c r="E9205" s="13"/>
      <c r="F9205" s="13"/>
      <c r="G9205" s="13"/>
      <c r="H9205" s="13"/>
      <c r="I9205" s="13"/>
      <c r="J9205" s="13"/>
      <c r="K9205" s="13"/>
      <c r="L9205" s="13"/>
      <c r="M9205" s="13"/>
      <c r="N9205" s="13"/>
      <c r="O9205" s="13"/>
      <c r="P9205" s="13"/>
      <c r="Q9205" s="13"/>
      <c r="R9205" s="13"/>
      <c r="S9205" s="13"/>
      <c r="T9205" s="13"/>
      <c r="U9205" s="13"/>
      <c r="V9205" s="13"/>
      <c r="W9205" s="13"/>
      <c r="X9205" s="13"/>
      <c r="Y9205" s="13"/>
      <c r="Z9205" s="13"/>
      <c r="AA9205" s="13"/>
      <c r="AB9205" s="13"/>
      <c r="AC9205" s="13"/>
      <c r="AD9205" s="13"/>
      <c r="AE9205" s="13"/>
      <c r="AF9205" s="13"/>
      <c r="AG9205" s="13"/>
      <c r="AH9205" s="13"/>
      <c r="AI9205" s="13"/>
      <c r="AJ9205" s="13"/>
      <c r="AK9205" s="13"/>
      <c r="AL9205" s="13"/>
      <c r="AM9205" s="13"/>
      <c r="AN9205" s="13"/>
      <c r="AO9205" s="13"/>
      <c r="AP9205" s="13"/>
      <c r="AQ9205" s="13"/>
    </row>
    <row r="9206" spans="1:43" x14ac:dyDescent="0.3">
      <c r="A9206" s="12"/>
      <c r="B9206" s="13"/>
      <c r="C9206" s="13"/>
      <c r="D9206" s="13"/>
      <c r="E9206" s="13"/>
      <c r="F9206" s="13"/>
      <c r="G9206" s="13"/>
      <c r="H9206" s="13"/>
      <c r="I9206" s="13"/>
      <c r="J9206" s="13"/>
      <c r="K9206" s="13"/>
      <c r="L9206" s="13"/>
      <c r="M9206" s="13"/>
      <c r="N9206" s="13"/>
      <c r="O9206" s="13"/>
      <c r="P9206" s="13"/>
      <c r="Q9206" s="13"/>
      <c r="R9206" s="13"/>
      <c r="S9206" s="13"/>
      <c r="T9206" s="13"/>
      <c r="U9206" s="13"/>
      <c r="V9206" s="13"/>
      <c r="W9206" s="13"/>
      <c r="X9206" s="13"/>
      <c r="Y9206" s="13"/>
      <c r="Z9206" s="13"/>
      <c r="AA9206" s="13"/>
      <c r="AB9206" s="13"/>
      <c r="AC9206" s="13"/>
      <c r="AD9206" s="13"/>
      <c r="AE9206" s="13"/>
      <c r="AF9206" s="13"/>
      <c r="AG9206" s="13"/>
      <c r="AH9206" s="13"/>
      <c r="AI9206" s="13"/>
      <c r="AJ9206" s="13"/>
      <c r="AK9206" s="13"/>
      <c r="AL9206" s="13"/>
      <c r="AM9206" s="13"/>
      <c r="AN9206" s="13"/>
      <c r="AO9206" s="13"/>
      <c r="AP9206" s="13"/>
      <c r="AQ9206" s="13"/>
    </row>
    <row r="9207" spans="1:43" x14ac:dyDescent="0.3">
      <c r="A9207" s="12"/>
      <c r="B9207" s="13"/>
      <c r="C9207" s="13"/>
      <c r="D9207" s="13"/>
      <c r="E9207" s="13"/>
      <c r="F9207" s="13"/>
      <c r="G9207" s="13"/>
      <c r="H9207" s="13"/>
      <c r="I9207" s="13"/>
      <c r="J9207" s="13"/>
      <c r="K9207" s="13"/>
      <c r="L9207" s="13"/>
      <c r="M9207" s="13"/>
      <c r="N9207" s="13"/>
      <c r="O9207" s="13"/>
      <c r="P9207" s="13"/>
      <c r="Q9207" s="13"/>
      <c r="R9207" s="13"/>
      <c r="S9207" s="13"/>
      <c r="T9207" s="13"/>
      <c r="U9207" s="13"/>
      <c r="V9207" s="13"/>
      <c r="W9207" s="13"/>
      <c r="X9207" s="13"/>
      <c r="Y9207" s="13"/>
      <c r="Z9207" s="13"/>
      <c r="AA9207" s="13"/>
      <c r="AB9207" s="13"/>
      <c r="AC9207" s="13"/>
      <c r="AD9207" s="13"/>
      <c r="AE9207" s="13"/>
      <c r="AF9207" s="13"/>
      <c r="AG9207" s="13"/>
      <c r="AH9207" s="13"/>
      <c r="AI9207" s="13"/>
      <c r="AJ9207" s="13"/>
      <c r="AK9207" s="13"/>
      <c r="AL9207" s="13"/>
      <c r="AM9207" s="13"/>
      <c r="AN9207" s="13"/>
      <c r="AO9207" s="13"/>
      <c r="AP9207" s="13"/>
      <c r="AQ9207" s="13"/>
    </row>
    <row r="9208" spans="1:43" x14ac:dyDescent="0.3">
      <c r="A9208" s="12"/>
      <c r="B9208" s="13"/>
      <c r="C9208" s="13"/>
      <c r="D9208" s="13"/>
      <c r="E9208" s="13"/>
      <c r="F9208" s="13"/>
      <c r="G9208" s="13"/>
      <c r="H9208" s="13"/>
      <c r="I9208" s="13"/>
      <c r="J9208" s="13"/>
      <c r="K9208" s="13"/>
      <c r="L9208" s="13"/>
      <c r="M9208" s="13"/>
      <c r="N9208" s="13"/>
      <c r="O9208" s="13"/>
      <c r="P9208" s="13"/>
      <c r="Q9208" s="13"/>
      <c r="R9208" s="13"/>
      <c r="S9208" s="13"/>
      <c r="T9208" s="13"/>
      <c r="U9208" s="13"/>
      <c r="V9208" s="13"/>
      <c r="W9208" s="13"/>
      <c r="X9208" s="13"/>
      <c r="Y9208" s="13"/>
      <c r="Z9208" s="13"/>
      <c r="AA9208" s="13"/>
      <c r="AB9208" s="13"/>
      <c r="AC9208" s="13"/>
      <c r="AD9208" s="13"/>
      <c r="AE9208" s="13"/>
      <c r="AF9208" s="13"/>
      <c r="AG9208" s="13"/>
      <c r="AH9208" s="13"/>
      <c r="AI9208" s="13"/>
      <c r="AJ9208" s="13"/>
      <c r="AK9208" s="13"/>
      <c r="AL9208" s="13"/>
      <c r="AM9208" s="13"/>
      <c r="AN9208" s="13"/>
      <c r="AO9208" s="13"/>
      <c r="AP9208" s="13"/>
      <c r="AQ9208" s="13"/>
    </row>
    <row r="9209" spans="1:43" x14ac:dyDescent="0.3">
      <c r="A9209" s="12"/>
      <c r="B9209" s="13"/>
      <c r="C9209" s="13"/>
      <c r="D9209" s="13"/>
      <c r="E9209" s="13"/>
      <c r="F9209" s="13"/>
      <c r="G9209" s="13"/>
      <c r="H9209" s="13"/>
      <c r="I9209" s="13"/>
      <c r="J9209" s="13"/>
      <c r="K9209" s="13"/>
      <c r="L9209" s="13"/>
      <c r="M9209" s="13"/>
      <c r="N9209" s="13"/>
      <c r="O9209" s="13"/>
      <c r="P9209" s="13"/>
      <c r="Q9209" s="13"/>
      <c r="R9209" s="13"/>
      <c r="S9209" s="13"/>
      <c r="T9209" s="13"/>
      <c r="U9209" s="13"/>
      <c r="V9209" s="13"/>
      <c r="W9209" s="13"/>
      <c r="X9209" s="13"/>
      <c r="Y9209" s="13"/>
      <c r="Z9209" s="13"/>
      <c r="AA9209" s="13"/>
      <c r="AB9209" s="13"/>
      <c r="AC9209" s="13"/>
      <c r="AD9209" s="13"/>
      <c r="AE9209" s="13"/>
      <c r="AF9209" s="13"/>
      <c r="AG9209" s="13"/>
      <c r="AH9209" s="13"/>
      <c r="AI9209" s="13"/>
      <c r="AJ9209" s="13"/>
      <c r="AK9209" s="13"/>
      <c r="AL9209" s="13"/>
      <c r="AM9209" s="13"/>
      <c r="AN9209" s="13"/>
      <c r="AO9209" s="13"/>
      <c r="AP9209" s="13"/>
      <c r="AQ9209" s="13"/>
    </row>
    <row r="9210" spans="1:43" x14ac:dyDescent="0.3">
      <c r="A9210" s="12"/>
      <c r="B9210" s="13"/>
      <c r="C9210" s="13"/>
      <c r="D9210" s="13"/>
      <c r="E9210" s="13"/>
      <c r="F9210" s="13"/>
      <c r="G9210" s="13"/>
      <c r="H9210" s="13"/>
      <c r="I9210" s="13"/>
      <c r="J9210" s="13"/>
      <c r="K9210" s="13"/>
      <c r="L9210" s="13"/>
      <c r="M9210" s="13"/>
      <c r="N9210" s="13"/>
      <c r="O9210" s="13"/>
      <c r="P9210" s="13"/>
      <c r="Q9210" s="13"/>
      <c r="R9210" s="13"/>
      <c r="S9210" s="13"/>
      <c r="T9210" s="13"/>
      <c r="U9210" s="13"/>
      <c r="V9210" s="13"/>
      <c r="W9210" s="13"/>
      <c r="X9210" s="13"/>
      <c r="Y9210" s="13"/>
      <c r="Z9210" s="13"/>
      <c r="AA9210" s="13"/>
      <c r="AB9210" s="13"/>
      <c r="AC9210" s="13"/>
      <c r="AD9210" s="13"/>
      <c r="AE9210" s="13"/>
      <c r="AF9210" s="13"/>
      <c r="AG9210" s="13"/>
      <c r="AH9210" s="13"/>
      <c r="AI9210" s="13"/>
      <c r="AJ9210" s="13"/>
      <c r="AK9210" s="13"/>
      <c r="AL9210" s="13"/>
      <c r="AM9210" s="13"/>
      <c r="AN9210" s="13"/>
      <c r="AO9210" s="13"/>
      <c r="AP9210" s="13"/>
      <c r="AQ9210" s="13"/>
    </row>
    <row r="9211" spans="1:43" x14ac:dyDescent="0.3">
      <c r="A9211" s="12"/>
      <c r="B9211" s="13"/>
      <c r="C9211" s="13"/>
      <c r="D9211" s="13"/>
      <c r="E9211" s="13"/>
      <c r="F9211" s="13"/>
      <c r="G9211" s="13"/>
      <c r="H9211" s="13"/>
      <c r="I9211" s="13"/>
      <c r="J9211" s="13"/>
      <c r="K9211" s="13"/>
      <c r="L9211" s="13"/>
      <c r="M9211" s="13"/>
      <c r="N9211" s="13"/>
      <c r="O9211" s="13"/>
      <c r="P9211" s="13"/>
      <c r="Q9211" s="13"/>
      <c r="R9211" s="13"/>
      <c r="S9211" s="13"/>
      <c r="T9211" s="13"/>
      <c r="U9211" s="13"/>
      <c r="V9211" s="13"/>
      <c r="W9211" s="13"/>
      <c r="X9211" s="13"/>
      <c r="Y9211" s="13"/>
      <c r="Z9211" s="13"/>
      <c r="AA9211" s="13"/>
      <c r="AB9211" s="13"/>
      <c r="AC9211" s="13"/>
      <c r="AD9211" s="13"/>
      <c r="AE9211" s="13"/>
      <c r="AF9211" s="13"/>
      <c r="AG9211" s="13"/>
      <c r="AH9211" s="13"/>
      <c r="AI9211" s="13"/>
      <c r="AJ9211" s="13"/>
      <c r="AK9211" s="13"/>
      <c r="AL9211" s="13"/>
      <c r="AM9211" s="13"/>
      <c r="AN9211" s="13"/>
      <c r="AO9211" s="13"/>
      <c r="AP9211" s="13"/>
      <c r="AQ9211" s="13"/>
    </row>
    <row r="9212" spans="1:43" x14ac:dyDescent="0.3">
      <c r="A9212" s="12"/>
      <c r="B9212" s="13"/>
      <c r="C9212" s="13"/>
      <c r="D9212" s="13"/>
      <c r="E9212" s="13"/>
      <c r="F9212" s="13"/>
      <c r="G9212" s="13"/>
      <c r="H9212" s="13"/>
      <c r="I9212" s="13"/>
      <c r="J9212" s="13"/>
      <c r="K9212" s="13"/>
      <c r="L9212" s="13"/>
      <c r="M9212" s="13"/>
      <c r="N9212" s="13"/>
      <c r="O9212" s="13"/>
      <c r="P9212" s="13"/>
      <c r="Q9212" s="13"/>
      <c r="R9212" s="13"/>
      <c r="S9212" s="13"/>
      <c r="T9212" s="13"/>
      <c r="U9212" s="13"/>
      <c r="V9212" s="13"/>
      <c r="W9212" s="13"/>
      <c r="X9212" s="13"/>
      <c r="Y9212" s="13"/>
      <c r="Z9212" s="13"/>
      <c r="AA9212" s="13"/>
      <c r="AB9212" s="13"/>
      <c r="AC9212" s="13"/>
      <c r="AD9212" s="13"/>
      <c r="AE9212" s="13"/>
      <c r="AF9212" s="13"/>
      <c r="AG9212" s="13"/>
      <c r="AH9212" s="13"/>
      <c r="AI9212" s="13"/>
      <c r="AJ9212" s="13"/>
      <c r="AK9212" s="13"/>
      <c r="AL9212" s="13"/>
      <c r="AM9212" s="13"/>
      <c r="AN9212" s="13"/>
      <c r="AO9212" s="13"/>
      <c r="AP9212" s="13"/>
      <c r="AQ9212" s="13"/>
    </row>
    <row r="9213" spans="1:43" x14ac:dyDescent="0.3">
      <c r="A9213" s="12"/>
      <c r="B9213" s="13"/>
      <c r="C9213" s="13"/>
      <c r="D9213" s="13"/>
      <c r="E9213" s="13"/>
      <c r="F9213" s="13"/>
      <c r="G9213" s="13"/>
      <c r="H9213" s="13"/>
      <c r="I9213" s="13"/>
      <c r="J9213" s="13"/>
      <c r="K9213" s="13"/>
      <c r="L9213" s="13"/>
      <c r="M9213" s="13"/>
      <c r="N9213" s="13"/>
      <c r="O9213" s="13"/>
      <c r="P9213" s="13"/>
      <c r="Q9213" s="13"/>
      <c r="R9213" s="13"/>
      <c r="S9213" s="13"/>
      <c r="T9213" s="13"/>
      <c r="U9213" s="13"/>
      <c r="V9213" s="13"/>
      <c r="W9213" s="13"/>
      <c r="X9213" s="13"/>
      <c r="Y9213" s="13"/>
      <c r="Z9213" s="13"/>
      <c r="AA9213" s="13"/>
      <c r="AB9213" s="13"/>
      <c r="AC9213" s="13"/>
      <c r="AD9213" s="13"/>
      <c r="AE9213" s="13"/>
      <c r="AF9213" s="13"/>
      <c r="AG9213" s="13"/>
      <c r="AH9213" s="13"/>
      <c r="AI9213" s="13"/>
      <c r="AJ9213" s="13"/>
      <c r="AK9213" s="13"/>
      <c r="AL9213" s="13"/>
      <c r="AM9213" s="13"/>
      <c r="AN9213" s="13"/>
      <c r="AO9213" s="13"/>
      <c r="AP9213" s="13"/>
      <c r="AQ9213" s="13"/>
    </row>
    <row r="9214" spans="1:43" x14ac:dyDescent="0.3">
      <c r="A9214" s="12"/>
      <c r="B9214" s="13"/>
      <c r="C9214" s="13"/>
      <c r="D9214" s="13"/>
      <c r="E9214" s="13"/>
      <c r="F9214" s="13"/>
      <c r="G9214" s="13"/>
      <c r="H9214" s="13"/>
      <c r="I9214" s="13"/>
      <c r="J9214" s="13"/>
      <c r="K9214" s="13"/>
      <c r="L9214" s="13"/>
      <c r="M9214" s="13"/>
      <c r="N9214" s="13"/>
      <c r="O9214" s="13"/>
      <c r="P9214" s="13"/>
      <c r="Q9214" s="13"/>
      <c r="R9214" s="13"/>
      <c r="S9214" s="13"/>
      <c r="T9214" s="13"/>
      <c r="U9214" s="13"/>
      <c r="V9214" s="13"/>
      <c r="W9214" s="13"/>
      <c r="X9214" s="13"/>
      <c r="Y9214" s="13"/>
      <c r="Z9214" s="13"/>
      <c r="AA9214" s="13"/>
      <c r="AB9214" s="13"/>
      <c r="AC9214" s="13"/>
      <c r="AD9214" s="13"/>
      <c r="AE9214" s="13"/>
      <c r="AF9214" s="13"/>
      <c r="AG9214" s="13"/>
      <c r="AH9214" s="13"/>
      <c r="AI9214" s="13"/>
      <c r="AJ9214" s="13"/>
      <c r="AK9214" s="13"/>
      <c r="AL9214" s="13"/>
      <c r="AM9214" s="13"/>
      <c r="AN9214" s="13"/>
      <c r="AO9214" s="13"/>
      <c r="AP9214" s="13"/>
      <c r="AQ9214" s="13"/>
    </row>
    <row r="9215" spans="1:43" x14ac:dyDescent="0.3">
      <c r="A9215" s="12"/>
      <c r="B9215" s="13"/>
      <c r="C9215" s="13"/>
      <c r="D9215" s="13"/>
      <c r="E9215" s="13"/>
      <c r="F9215" s="13"/>
      <c r="G9215" s="13"/>
      <c r="H9215" s="13"/>
      <c r="I9215" s="13"/>
      <c r="J9215" s="13"/>
      <c r="K9215" s="13"/>
      <c r="L9215" s="13"/>
      <c r="M9215" s="13"/>
      <c r="N9215" s="13"/>
      <c r="O9215" s="13"/>
      <c r="P9215" s="13"/>
      <c r="Q9215" s="13"/>
      <c r="R9215" s="13"/>
      <c r="S9215" s="13"/>
      <c r="T9215" s="13"/>
      <c r="U9215" s="13"/>
      <c r="V9215" s="13"/>
      <c r="W9215" s="13"/>
      <c r="X9215" s="13"/>
      <c r="Y9215" s="13"/>
      <c r="Z9215" s="13"/>
      <c r="AA9215" s="13"/>
      <c r="AB9215" s="13"/>
      <c r="AC9215" s="13"/>
      <c r="AD9215" s="13"/>
      <c r="AE9215" s="13"/>
      <c r="AF9215" s="13"/>
      <c r="AG9215" s="13"/>
      <c r="AH9215" s="13"/>
      <c r="AI9215" s="13"/>
      <c r="AJ9215" s="13"/>
      <c r="AK9215" s="13"/>
      <c r="AL9215" s="13"/>
      <c r="AM9215" s="13"/>
      <c r="AN9215" s="13"/>
      <c r="AO9215" s="13"/>
      <c r="AP9215" s="13"/>
      <c r="AQ9215" s="13"/>
    </row>
    <row r="9216" spans="1:43" x14ac:dyDescent="0.3">
      <c r="A9216" s="12"/>
      <c r="B9216" s="13"/>
      <c r="C9216" s="13"/>
      <c r="D9216" s="13"/>
      <c r="E9216" s="13"/>
      <c r="F9216" s="13"/>
      <c r="G9216" s="13"/>
      <c r="H9216" s="13"/>
      <c r="I9216" s="13"/>
      <c r="J9216" s="13"/>
      <c r="K9216" s="13"/>
      <c r="L9216" s="13"/>
      <c r="M9216" s="13"/>
      <c r="N9216" s="13"/>
      <c r="O9216" s="13"/>
      <c r="P9216" s="13"/>
      <c r="Q9216" s="13"/>
      <c r="R9216" s="13"/>
      <c r="S9216" s="13"/>
      <c r="T9216" s="13"/>
      <c r="U9216" s="13"/>
      <c r="V9216" s="13"/>
      <c r="W9216" s="13"/>
      <c r="X9216" s="13"/>
      <c r="Y9216" s="13"/>
      <c r="Z9216" s="13"/>
      <c r="AA9216" s="13"/>
      <c r="AB9216" s="13"/>
      <c r="AC9216" s="13"/>
      <c r="AD9216" s="13"/>
      <c r="AE9216" s="13"/>
      <c r="AF9216" s="13"/>
      <c r="AG9216" s="13"/>
      <c r="AH9216" s="13"/>
      <c r="AI9216" s="13"/>
      <c r="AJ9216" s="13"/>
      <c r="AK9216" s="13"/>
      <c r="AL9216" s="13"/>
      <c r="AM9216" s="13"/>
      <c r="AN9216" s="13"/>
      <c r="AO9216" s="13"/>
      <c r="AP9216" s="13"/>
      <c r="AQ9216" s="13"/>
    </row>
    <row r="9217" spans="1:43" x14ac:dyDescent="0.3">
      <c r="A9217" s="12"/>
      <c r="B9217" s="13"/>
      <c r="C9217" s="13"/>
      <c r="D9217" s="13"/>
      <c r="E9217" s="13"/>
      <c r="F9217" s="13"/>
      <c r="G9217" s="13"/>
      <c r="H9217" s="13"/>
      <c r="I9217" s="13"/>
      <c r="J9217" s="13"/>
      <c r="K9217" s="13"/>
      <c r="L9217" s="13"/>
      <c r="M9217" s="13"/>
      <c r="N9217" s="13"/>
      <c r="O9217" s="13"/>
      <c r="P9217" s="13"/>
      <c r="Q9217" s="13"/>
      <c r="R9217" s="13"/>
      <c r="S9217" s="13"/>
      <c r="T9217" s="13"/>
      <c r="U9217" s="13"/>
      <c r="V9217" s="13"/>
      <c r="W9217" s="13"/>
      <c r="X9217" s="13"/>
      <c r="Y9217" s="13"/>
      <c r="Z9217" s="13"/>
      <c r="AA9217" s="13"/>
      <c r="AB9217" s="13"/>
      <c r="AC9217" s="13"/>
      <c r="AD9217" s="13"/>
      <c r="AE9217" s="13"/>
      <c r="AF9217" s="13"/>
      <c r="AG9217" s="13"/>
      <c r="AH9217" s="13"/>
      <c r="AI9217" s="13"/>
      <c r="AJ9217" s="13"/>
      <c r="AK9217" s="13"/>
      <c r="AL9217" s="13"/>
      <c r="AM9217" s="13"/>
      <c r="AN9217" s="13"/>
      <c r="AO9217" s="13"/>
      <c r="AP9217" s="13"/>
      <c r="AQ9217" s="13"/>
    </row>
    <row r="9218" spans="1:43" x14ac:dyDescent="0.3">
      <c r="A9218" s="12"/>
      <c r="B9218" s="13"/>
      <c r="C9218" s="13"/>
      <c r="D9218" s="13"/>
      <c r="E9218" s="13"/>
      <c r="F9218" s="13"/>
      <c r="G9218" s="13"/>
      <c r="H9218" s="13"/>
      <c r="I9218" s="13"/>
      <c r="J9218" s="13"/>
      <c r="K9218" s="13"/>
      <c r="L9218" s="13"/>
      <c r="M9218" s="13"/>
      <c r="N9218" s="13"/>
      <c r="O9218" s="13"/>
      <c r="P9218" s="13"/>
      <c r="Q9218" s="13"/>
      <c r="R9218" s="13"/>
      <c r="S9218" s="13"/>
      <c r="T9218" s="13"/>
      <c r="U9218" s="13"/>
      <c r="V9218" s="13"/>
      <c r="W9218" s="13"/>
      <c r="X9218" s="13"/>
      <c r="Y9218" s="13"/>
      <c r="Z9218" s="13"/>
      <c r="AA9218" s="13"/>
      <c r="AB9218" s="13"/>
      <c r="AC9218" s="13"/>
      <c r="AD9218" s="13"/>
      <c r="AE9218" s="13"/>
      <c r="AF9218" s="13"/>
      <c r="AG9218" s="13"/>
      <c r="AH9218" s="13"/>
      <c r="AI9218" s="13"/>
      <c r="AJ9218" s="13"/>
      <c r="AK9218" s="13"/>
      <c r="AL9218" s="13"/>
      <c r="AM9218" s="13"/>
      <c r="AN9218" s="13"/>
      <c r="AO9218" s="13"/>
      <c r="AP9218" s="13"/>
      <c r="AQ9218" s="13"/>
    </row>
    <row r="9219" spans="1:43" x14ac:dyDescent="0.3">
      <c r="A9219" s="12"/>
      <c r="B9219" s="13"/>
      <c r="C9219" s="13"/>
      <c r="D9219" s="13"/>
      <c r="E9219" s="13"/>
      <c r="F9219" s="13"/>
      <c r="G9219" s="13"/>
      <c r="H9219" s="13"/>
      <c r="I9219" s="13"/>
      <c r="J9219" s="13"/>
      <c r="K9219" s="13"/>
      <c r="L9219" s="13"/>
      <c r="M9219" s="13"/>
      <c r="N9219" s="13"/>
      <c r="O9219" s="13"/>
      <c r="P9219" s="13"/>
      <c r="Q9219" s="13"/>
      <c r="R9219" s="13"/>
      <c r="S9219" s="13"/>
      <c r="T9219" s="13"/>
      <c r="U9219" s="13"/>
      <c r="V9219" s="13"/>
      <c r="W9219" s="13"/>
      <c r="X9219" s="13"/>
      <c r="Y9219" s="13"/>
      <c r="Z9219" s="13"/>
      <c r="AA9219" s="13"/>
      <c r="AB9219" s="13"/>
      <c r="AC9219" s="13"/>
      <c r="AD9219" s="13"/>
      <c r="AE9219" s="13"/>
      <c r="AF9219" s="13"/>
      <c r="AG9219" s="13"/>
      <c r="AH9219" s="13"/>
      <c r="AI9219" s="13"/>
      <c r="AJ9219" s="13"/>
      <c r="AK9219" s="13"/>
      <c r="AL9219" s="13"/>
      <c r="AM9219" s="13"/>
      <c r="AN9219" s="13"/>
      <c r="AO9219" s="13"/>
      <c r="AP9219" s="13"/>
      <c r="AQ9219" s="13"/>
    </row>
    <row r="9220" spans="1:43" x14ac:dyDescent="0.3">
      <c r="A9220" s="12"/>
      <c r="B9220" s="13"/>
      <c r="C9220" s="13"/>
      <c r="D9220" s="13"/>
      <c r="E9220" s="13"/>
      <c r="F9220" s="13"/>
      <c r="G9220" s="13"/>
      <c r="H9220" s="13"/>
      <c r="I9220" s="13"/>
      <c r="J9220" s="13"/>
      <c r="K9220" s="13"/>
      <c r="L9220" s="13"/>
      <c r="M9220" s="13"/>
      <c r="N9220" s="13"/>
      <c r="O9220" s="13"/>
      <c r="P9220" s="13"/>
      <c r="Q9220" s="13"/>
      <c r="R9220" s="13"/>
      <c r="S9220" s="13"/>
      <c r="T9220" s="13"/>
      <c r="U9220" s="13"/>
      <c r="V9220" s="13"/>
      <c r="W9220" s="13"/>
      <c r="X9220" s="13"/>
      <c r="Y9220" s="13"/>
      <c r="Z9220" s="13"/>
      <c r="AA9220" s="13"/>
      <c r="AB9220" s="13"/>
      <c r="AC9220" s="13"/>
      <c r="AD9220" s="13"/>
      <c r="AE9220" s="13"/>
      <c r="AF9220" s="13"/>
      <c r="AG9220" s="13"/>
      <c r="AH9220" s="13"/>
      <c r="AI9220" s="13"/>
      <c r="AJ9220" s="13"/>
      <c r="AK9220" s="13"/>
      <c r="AL9220" s="13"/>
      <c r="AM9220" s="13"/>
      <c r="AN9220" s="13"/>
      <c r="AO9220" s="13"/>
      <c r="AP9220" s="13"/>
      <c r="AQ9220" s="13"/>
    </row>
    <row r="9221" spans="1:43" x14ac:dyDescent="0.3">
      <c r="A9221" s="12"/>
      <c r="B9221" s="13"/>
      <c r="C9221" s="13"/>
      <c r="D9221" s="13"/>
      <c r="E9221" s="13"/>
      <c r="F9221" s="13"/>
      <c r="G9221" s="13"/>
      <c r="H9221" s="13"/>
      <c r="I9221" s="13"/>
      <c r="J9221" s="13"/>
      <c r="K9221" s="13"/>
      <c r="L9221" s="13"/>
      <c r="M9221" s="13"/>
      <c r="N9221" s="13"/>
      <c r="O9221" s="13"/>
      <c r="P9221" s="13"/>
      <c r="Q9221" s="13"/>
      <c r="R9221" s="13"/>
      <c r="S9221" s="13"/>
      <c r="T9221" s="13"/>
      <c r="U9221" s="13"/>
      <c r="V9221" s="13"/>
      <c r="W9221" s="13"/>
      <c r="X9221" s="13"/>
      <c r="Y9221" s="13"/>
      <c r="Z9221" s="13"/>
      <c r="AA9221" s="13"/>
      <c r="AB9221" s="13"/>
      <c r="AC9221" s="13"/>
      <c r="AD9221" s="13"/>
      <c r="AE9221" s="13"/>
      <c r="AF9221" s="13"/>
      <c r="AG9221" s="13"/>
      <c r="AH9221" s="13"/>
      <c r="AI9221" s="13"/>
      <c r="AJ9221" s="13"/>
      <c r="AK9221" s="13"/>
      <c r="AL9221" s="13"/>
      <c r="AM9221" s="13"/>
      <c r="AN9221" s="13"/>
      <c r="AO9221" s="13"/>
      <c r="AP9221" s="13"/>
      <c r="AQ9221" s="13"/>
    </row>
    <row r="9222" spans="1:43" x14ac:dyDescent="0.3">
      <c r="A9222" s="12"/>
      <c r="B9222" s="13"/>
      <c r="C9222" s="13"/>
      <c r="D9222" s="13"/>
      <c r="E9222" s="13"/>
      <c r="F9222" s="13"/>
      <c r="G9222" s="13"/>
      <c r="H9222" s="13"/>
      <c r="I9222" s="13"/>
      <c r="J9222" s="13"/>
      <c r="K9222" s="13"/>
      <c r="L9222" s="13"/>
      <c r="M9222" s="13"/>
      <c r="N9222" s="13"/>
      <c r="O9222" s="13"/>
      <c r="P9222" s="13"/>
      <c r="Q9222" s="13"/>
      <c r="R9222" s="13"/>
      <c r="S9222" s="13"/>
      <c r="T9222" s="13"/>
      <c r="U9222" s="13"/>
      <c r="V9222" s="13"/>
      <c r="W9222" s="13"/>
      <c r="X9222" s="13"/>
      <c r="Y9222" s="13"/>
      <c r="Z9222" s="13"/>
      <c r="AA9222" s="13"/>
      <c r="AB9222" s="13"/>
      <c r="AC9222" s="13"/>
      <c r="AD9222" s="13"/>
      <c r="AE9222" s="13"/>
      <c r="AF9222" s="13"/>
      <c r="AG9222" s="13"/>
      <c r="AH9222" s="13"/>
      <c r="AI9222" s="13"/>
      <c r="AJ9222" s="13"/>
      <c r="AK9222" s="13"/>
      <c r="AL9222" s="13"/>
      <c r="AM9222" s="13"/>
      <c r="AN9222" s="13"/>
      <c r="AO9222" s="13"/>
      <c r="AP9222" s="13"/>
      <c r="AQ9222" s="13"/>
    </row>
    <row r="9223" spans="1:43" x14ac:dyDescent="0.3">
      <c r="A9223" s="12"/>
      <c r="B9223" s="13"/>
      <c r="C9223" s="13"/>
      <c r="D9223" s="13"/>
      <c r="E9223" s="13"/>
      <c r="F9223" s="13"/>
      <c r="G9223" s="13"/>
      <c r="H9223" s="13"/>
      <c r="I9223" s="13"/>
      <c r="J9223" s="13"/>
      <c r="K9223" s="13"/>
      <c r="L9223" s="13"/>
      <c r="M9223" s="13"/>
      <c r="N9223" s="13"/>
      <c r="O9223" s="13"/>
      <c r="P9223" s="13"/>
      <c r="Q9223" s="13"/>
      <c r="R9223" s="13"/>
      <c r="S9223" s="13"/>
      <c r="T9223" s="13"/>
      <c r="U9223" s="13"/>
      <c r="V9223" s="13"/>
      <c r="W9223" s="13"/>
      <c r="X9223" s="13"/>
      <c r="Y9223" s="13"/>
      <c r="Z9223" s="13"/>
      <c r="AA9223" s="13"/>
      <c r="AB9223" s="13"/>
      <c r="AC9223" s="13"/>
      <c r="AD9223" s="13"/>
      <c r="AE9223" s="13"/>
      <c r="AF9223" s="13"/>
      <c r="AG9223" s="13"/>
      <c r="AH9223" s="13"/>
      <c r="AI9223" s="13"/>
      <c r="AJ9223" s="13"/>
      <c r="AK9223" s="13"/>
      <c r="AL9223" s="13"/>
      <c r="AM9223" s="13"/>
      <c r="AN9223" s="13"/>
      <c r="AO9223" s="13"/>
      <c r="AP9223" s="13"/>
      <c r="AQ9223" s="13"/>
    </row>
    <row r="9224" spans="1:43" x14ac:dyDescent="0.3">
      <c r="A9224" s="12"/>
      <c r="B9224" s="13"/>
      <c r="C9224" s="13"/>
      <c r="D9224" s="13"/>
      <c r="E9224" s="13"/>
      <c r="F9224" s="13"/>
      <c r="G9224" s="13"/>
      <c r="H9224" s="13"/>
      <c r="I9224" s="13"/>
      <c r="J9224" s="13"/>
      <c r="K9224" s="13"/>
      <c r="L9224" s="13"/>
      <c r="M9224" s="13"/>
      <c r="N9224" s="13"/>
      <c r="O9224" s="13"/>
      <c r="P9224" s="13"/>
      <c r="Q9224" s="13"/>
      <c r="R9224" s="13"/>
      <c r="S9224" s="13"/>
      <c r="T9224" s="13"/>
      <c r="U9224" s="13"/>
      <c r="V9224" s="13"/>
      <c r="W9224" s="13"/>
      <c r="X9224" s="13"/>
      <c r="Y9224" s="13"/>
      <c r="Z9224" s="13"/>
      <c r="AA9224" s="13"/>
      <c r="AB9224" s="13"/>
      <c r="AC9224" s="13"/>
      <c r="AD9224" s="13"/>
      <c r="AE9224" s="13"/>
      <c r="AF9224" s="13"/>
      <c r="AG9224" s="13"/>
      <c r="AH9224" s="13"/>
      <c r="AI9224" s="13"/>
      <c r="AJ9224" s="13"/>
      <c r="AK9224" s="13"/>
      <c r="AL9224" s="13"/>
      <c r="AM9224" s="13"/>
      <c r="AN9224" s="13"/>
      <c r="AO9224" s="13"/>
      <c r="AP9224" s="13"/>
      <c r="AQ9224" s="13"/>
    </row>
    <row r="9225" spans="1:43" x14ac:dyDescent="0.3">
      <c r="A9225" s="12"/>
      <c r="B9225" s="13"/>
      <c r="C9225" s="13"/>
      <c r="D9225" s="13"/>
      <c r="E9225" s="13"/>
      <c r="F9225" s="13"/>
      <c r="G9225" s="13"/>
      <c r="H9225" s="13"/>
      <c r="I9225" s="13"/>
      <c r="J9225" s="13"/>
      <c r="K9225" s="13"/>
      <c r="L9225" s="13"/>
      <c r="M9225" s="13"/>
      <c r="N9225" s="13"/>
      <c r="O9225" s="13"/>
      <c r="P9225" s="13"/>
      <c r="Q9225" s="13"/>
      <c r="R9225" s="13"/>
      <c r="S9225" s="13"/>
      <c r="T9225" s="13"/>
      <c r="U9225" s="13"/>
      <c r="V9225" s="13"/>
      <c r="W9225" s="13"/>
      <c r="X9225" s="13"/>
      <c r="Y9225" s="13"/>
      <c r="Z9225" s="13"/>
      <c r="AA9225" s="13"/>
      <c r="AB9225" s="13"/>
      <c r="AC9225" s="13"/>
      <c r="AD9225" s="13"/>
      <c r="AE9225" s="13"/>
      <c r="AF9225" s="13"/>
      <c r="AG9225" s="13"/>
      <c r="AH9225" s="13"/>
      <c r="AI9225" s="13"/>
      <c r="AJ9225" s="13"/>
      <c r="AK9225" s="13"/>
      <c r="AL9225" s="13"/>
      <c r="AM9225" s="13"/>
      <c r="AN9225" s="13"/>
      <c r="AO9225" s="13"/>
      <c r="AP9225" s="13"/>
      <c r="AQ9225" s="13"/>
    </row>
    <row r="9226" spans="1:43" x14ac:dyDescent="0.3">
      <c r="A9226" s="12"/>
      <c r="B9226" s="13"/>
      <c r="C9226" s="13"/>
      <c r="D9226" s="13"/>
      <c r="E9226" s="13"/>
      <c r="F9226" s="13"/>
      <c r="G9226" s="13"/>
      <c r="H9226" s="13"/>
      <c r="I9226" s="13"/>
      <c r="J9226" s="13"/>
      <c r="K9226" s="13"/>
      <c r="L9226" s="13"/>
      <c r="M9226" s="13"/>
      <c r="N9226" s="13"/>
      <c r="O9226" s="13"/>
      <c r="P9226" s="13"/>
      <c r="Q9226" s="13"/>
      <c r="R9226" s="13"/>
      <c r="S9226" s="13"/>
      <c r="T9226" s="13"/>
      <c r="U9226" s="13"/>
      <c r="V9226" s="13"/>
      <c r="W9226" s="13"/>
      <c r="X9226" s="13"/>
      <c r="Y9226" s="13"/>
      <c r="Z9226" s="13"/>
      <c r="AA9226" s="13"/>
      <c r="AB9226" s="13"/>
      <c r="AC9226" s="13"/>
      <c r="AD9226" s="13"/>
      <c r="AE9226" s="13"/>
      <c r="AF9226" s="13"/>
      <c r="AG9226" s="13"/>
      <c r="AH9226" s="13"/>
      <c r="AI9226" s="13"/>
      <c r="AJ9226" s="13"/>
      <c r="AK9226" s="13"/>
      <c r="AL9226" s="13"/>
      <c r="AM9226" s="13"/>
      <c r="AN9226" s="13"/>
      <c r="AO9226" s="13"/>
      <c r="AP9226" s="13"/>
      <c r="AQ9226" s="13"/>
    </row>
    <row r="9227" spans="1:43" x14ac:dyDescent="0.3">
      <c r="A9227" s="12"/>
      <c r="B9227" s="13"/>
      <c r="C9227" s="13"/>
      <c r="D9227" s="13"/>
      <c r="E9227" s="13"/>
      <c r="F9227" s="13"/>
      <c r="G9227" s="13"/>
      <c r="H9227" s="13"/>
      <c r="I9227" s="13"/>
      <c r="J9227" s="13"/>
      <c r="K9227" s="13"/>
      <c r="L9227" s="13"/>
      <c r="M9227" s="13"/>
      <c r="N9227" s="13"/>
      <c r="O9227" s="13"/>
      <c r="P9227" s="13"/>
      <c r="Q9227" s="13"/>
      <c r="R9227" s="13"/>
      <c r="S9227" s="13"/>
      <c r="T9227" s="13"/>
      <c r="U9227" s="13"/>
      <c r="V9227" s="13"/>
      <c r="W9227" s="13"/>
      <c r="X9227" s="13"/>
      <c r="Y9227" s="13"/>
      <c r="Z9227" s="13"/>
      <c r="AA9227" s="13"/>
      <c r="AB9227" s="13"/>
      <c r="AC9227" s="13"/>
      <c r="AD9227" s="13"/>
      <c r="AE9227" s="13"/>
      <c r="AF9227" s="13"/>
      <c r="AG9227" s="13"/>
      <c r="AH9227" s="13"/>
      <c r="AI9227" s="13"/>
      <c r="AJ9227" s="13"/>
      <c r="AK9227" s="13"/>
      <c r="AL9227" s="13"/>
      <c r="AM9227" s="13"/>
      <c r="AN9227" s="13"/>
      <c r="AO9227" s="13"/>
      <c r="AP9227" s="13"/>
      <c r="AQ9227" s="13"/>
    </row>
    <row r="9228" spans="1:43" x14ac:dyDescent="0.3">
      <c r="A9228" s="12"/>
      <c r="B9228" s="13"/>
      <c r="C9228" s="13"/>
      <c r="D9228" s="13"/>
      <c r="E9228" s="13"/>
      <c r="F9228" s="13"/>
      <c r="G9228" s="13"/>
      <c r="H9228" s="13"/>
      <c r="I9228" s="13"/>
      <c r="J9228" s="13"/>
      <c r="K9228" s="13"/>
      <c r="L9228" s="13"/>
      <c r="M9228" s="13"/>
      <c r="N9228" s="13"/>
      <c r="O9228" s="13"/>
      <c r="P9228" s="13"/>
      <c r="Q9228" s="13"/>
      <c r="R9228" s="13"/>
      <c r="S9228" s="13"/>
      <c r="T9228" s="13"/>
      <c r="U9228" s="13"/>
      <c r="V9228" s="13"/>
      <c r="W9228" s="13"/>
      <c r="X9228" s="13"/>
      <c r="Y9228" s="13"/>
      <c r="Z9228" s="13"/>
      <c r="AA9228" s="13"/>
      <c r="AB9228" s="13"/>
      <c r="AC9228" s="13"/>
      <c r="AD9228" s="13"/>
      <c r="AE9228" s="13"/>
      <c r="AF9228" s="13"/>
      <c r="AG9228" s="13"/>
      <c r="AH9228" s="13"/>
      <c r="AI9228" s="13"/>
      <c r="AJ9228" s="13"/>
      <c r="AK9228" s="13"/>
      <c r="AL9228" s="13"/>
      <c r="AM9228" s="13"/>
      <c r="AN9228" s="13"/>
      <c r="AO9228" s="13"/>
      <c r="AP9228" s="13"/>
      <c r="AQ9228" s="13"/>
    </row>
    <row r="9229" spans="1:43" x14ac:dyDescent="0.3">
      <c r="A9229" s="12"/>
      <c r="B9229" s="13"/>
      <c r="C9229" s="13"/>
      <c r="D9229" s="13"/>
      <c r="E9229" s="13"/>
      <c r="F9229" s="13"/>
      <c r="G9229" s="13"/>
      <c r="H9229" s="13"/>
      <c r="I9229" s="13"/>
      <c r="J9229" s="13"/>
      <c r="K9229" s="13"/>
      <c r="L9229" s="13"/>
      <c r="M9229" s="13"/>
      <c r="N9229" s="13"/>
      <c r="O9229" s="13"/>
      <c r="P9229" s="13"/>
      <c r="Q9229" s="13"/>
      <c r="R9229" s="13"/>
      <c r="S9229" s="13"/>
      <c r="T9229" s="13"/>
      <c r="U9229" s="13"/>
      <c r="V9229" s="13"/>
      <c r="W9229" s="13"/>
      <c r="X9229" s="13"/>
      <c r="Y9229" s="13"/>
      <c r="Z9229" s="13"/>
      <c r="AA9229" s="13"/>
      <c r="AB9229" s="13"/>
      <c r="AC9229" s="13"/>
      <c r="AD9229" s="13"/>
      <c r="AE9229" s="13"/>
      <c r="AF9229" s="13"/>
      <c r="AG9229" s="13"/>
      <c r="AH9229" s="13"/>
      <c r="AI9229" s="13"/>
      <c r="AJ9229" s="13"/>
      <c r="AK9229" s="13"/>
      <c r="AL9229" s="13"/>
      <c r="AM9229" s="13"/>
      <c r="AN9229" s="13"/>
      <c r="AO9229" s="13"/>
      <c r="AP9229" s="13"/>
      <c r="AQ9229" s="13"/>
    </row>
    <row r="9230" spans="1:43" x14ac:dyDescent="0.3">
      <c r="A9230" s="12"/>
      <c r="B9230" s="13"/>
      <c r="C9230" s="13"/>
      <c r="D9230" s="13"/>
      <c r="E9230" s="13"/>
      <c r="F9230" s="13"/>
      <c r="G9230" s="13"/>
      <c r="H9230" s="13"/>
      <c r="I9230" s="13"/>
      <c r="J9230" s="13"/>
      <c r="K9230" s="13"/>
      <c r="L9230" s="13"/>
      <c r="M9230" s="13"/>
      <c r="N9230" s="13"/>
      <c r="O9230" s="13"/>
      <c r="P9230" s="13"/>
      <c r="Q9230" s="13"/>
      <c r="R9230" s="13"/>
      <c r="S9230" s="13"/>
      <c r="T9230" s="13"/>
      <c r="U9230" s="13"/>
      <c r="V9230" s="13"/>
      <c r="W9230" s="13"/>
      <c r="X9230" s="13"/>
      <c r="Y9230" s="13"/>
      <c r="Z9230" s="13"/>
      <c r="AA9230" s="13"/>
      <c r="AB9230" s="13"/>
      <c r="AC9230" s="13"/>
      <c r="AD9230" s="13"/>
      <c r="AE9230" s="13"/>
      <c r="AF9230" s="13"/>
      <c r="AG9230" s="13"/>
      <c r="AH9230" s="13"/>
      <c r="AI9230" s="13"/>
      <c r="AJ9230" s="13"/>
      <c r="AK9230" s="13"/>
      <c r="AL9230" s="13"/>
      <c r="AM9230" s="13"/>
      <c r="AN9230" s="13"/>
      <c r="AO9230" s="13"/>
      <c r="AP9230" s="13"/>
      <c r="AQ9230" s="13"/>
    </row>
    <row r="9231" spans="1:43" x14ac:dyDescent="0.3">
      <c r="A9231" s="12"/>
      <c r="B9231" s="13"/>
      <c r="C9231" s="13"/>
      <c r="D9231" s="13"/>
      <c r="E9231" s="13"/>
      <c r="F9231" s="13"/>
      <c r="G9231" s="13"/>
      <c r="H9231" s="13"/>
      <c r="I9231" s="13"/>
      <c r="J9231" s="13"/>
      <c r="K9231" s="13"/>
      <c r="L9231" s="13"/>
      <c r="M9231" s="13"/>
      <c r="N9231" s="13"/>
      <c r="O9231" s="13"/>
      <c r="P9231" s="13"/>
      <c r="Q9231" s="13"/>
      <c r="R9231" s="13"/>
      <c r="S9231" s="13"/>
      <c r="T9231" s="13"/>
      <c r="U9231" s="13"/>
      <c r="V9231" s="13"/>
      <c r="W9231" s="13"/>
      <c r="X9231" s="13"/>
      <c r="Y9231" s="13"/>
      <c r="Z9231" s="13"/>
      <c r="AA9231" s="13"/>
      <c r="AB9231" s="13"/>
      <c r="AC9231" s="13"/>
      <c r="AD9231" s="13"/>
      <c r="AE9231" s="13"/>
      <c r="AF9231" s="13"/>
      <c r="AG9231" s="13"/>
      <c r="AH9231" s="13"/>
      <c r="AI9231" s="13"/>
      <c r="AJ9231" s="13"/>
      <c r="AK9231" s="13"/>
      <c r="AL9231" s="13"/>
      <c r="AM9231" s="13"/>
      <c r="AN9231" s="13"/>
      <c r="AO9231" s="13"/>
      <c r="AP9231" s="13"/>
      <c r="AQ9231" s="13"/>
    </row>
    <row r="9232" spans="1:43" x14ac:dyDescent="0.3">
      <c r="A9232" s="12"/>
      <c r="B9232" s="13"/>
      <c r="C9232" s="13"/>
      <c r="D9232" s="13"/>
      <c r="E9232" s="13"/>
      <c r="F9232" s="13"/>
      <c r="G9232" s="13"/>
      <c r="H9232" s="13"/>
      <c r="I9232" s="13"/>
      <c r="J9232" s="13"/>
      <c r="K9232" s="13"/>
      <c r="L9232" s="13"/>
      <c r="M9232" s="13"/>
      <c r="N9232" s="13"/>
      <c r="O9232" s="13"/>
      <c r="P9232" s="13"/>
      <c r="Q9232" s="13"/>
      <c r="R9232" s="13"/>
      <c r="S9232" s="13"/>
      <c r="T9232" s="13"/>
      <c r="U9232" s="13"/>
      <c r="V9232" s="13"/>
      <c r="W9232" s="13"/>
      <c r="X9232" s="13"/>
      <c r="Y9232" s="13"/>
      <c r="Z9232" s="13"/>
      <c r="AA9232" s="13"/>
      <c r="AB9232" s="13"/>
      <c r="AC9232" s="13"/>
      <c r="AD9232" s="13"/>
      <c r="AE9232" s="13"/>
      <c r="AF9232" s="13"/>
      <c r="AG9232" s="13"/>
      <c r="AH9232" s="13"/>
      <c r="AI9232" s="13"/>
      <c r="AJ9232" s="13"/>
      <c r="AK9232" s="13"/>
      <c r="AL9232" s="13"/>
      <c r="AM9232" s="13"/>
      <c r="AN9232" s="13"/>
      <c r="AO9232" s="13"/>
      <c r="AP9232" s="13"/>
      <c r="AQ9232" s="13"/>
    </row>
    <row r="9233" spans="1:43" x14ac:dyDescent="0.3">
      <c r="A9233" s="12"/>
      <c r="B9233" s="13"/>
      <c r="C9233" s="13"/>
      <c r="D9233" s="13"/>
      <c r="E9233" s="13"/>
      <c r="F9233" s="13"/>
      <c r="G9233" s="13"/>
      <c r="H9233" s="13"/>
      <c r="I9233" s="13"/>
      <c r="J9233" s="13"/>
      <c r="K9233" s="13"/>
      <c r="L9233" s="13"/>
      <c r="M9233" s="13"/>
      <c r="N9233" s="13"/>
      <c r="O9233" s="13"/>
      <c r="P9233" s="13"/>
      <c r="Q9233" s="13"/>
      <c r="R9233" s="13"/>
      <c r="S9233" s="13"/>
      <c r="T9233" s="13"/>
      <c r="U9233" s="13"/>
      <c r="V9233" s="13"/>
      <c r="W9233" s="13"/>
      <c r="X9233" s="13"/>
      <c r="Y9233" s="13"/>
      <c r="Z9233" s="13"/>
      <c r="AA9233" s="13"/>
      <c r="AB9233" s="13"/>
      <c r="AC9233" s="13"/>
      <c r="AD9233" s="13"/>
      <c r="AE9233" s="13"/>
      <c r="AF9233" s="13"/>
      <c r="AG9233" s="13"/>
      <c r="AH9233" s="13"/>
      <c r="AI9233" s="13"/>
      <c r="AJ9233" s="13"/>
      <c r="AK9233" s="13"/>
      <c r="AL9233" s="13"/>
      <c r="AM9233" s="13"/>
      <c r="AN9233" s="13"/>
      <c r="AO9233" s="13"/>
      <c r="AP9233" s="13"/>
      <c r="AQ9233" s="13"/>
    </row>
    <row r="9234" spans="1:43" x14ac:dyDescent="0.3">
      <c r="A9234" s="12"/>
      <c r="B9234" s="13"/>
      <c r="C9234" s="13"/>
      <c r="D9234" s="13"/>
      <c r="E9234" s="13"/>
      <c r="F9234" s="13"/>
      <c r="G9234" s="13"/>
      <c r="H9234" s="13"/>
      <c r="I9234" s="13"/>
      <c r="J9234" s="13"/>
      <c r="K9234" s="13"/>
      <c r="L9234" s="13"/>
      <c r="M9234" s="13"/>
      <c r="N9234" s="13"/>
      <c r="O9234" s="13"/>
      <c r="P9234" s="13"/>
      <c r="Q9234" s="13"/>
      <c r="R9234" s="13"/>
      <c r="S9234" s="13"/>
      <c r="T9234" s="13"/>
      <c r="U9234" s="13"/>
      <c r="V9234" s="13"/>
      <c r="W9234" s="13"/>
      <c r="X9234" s="13"/>
      <c r="Y9234" s="13"/>
      <c r="Z9234" s="13"/>
      <c r="AA9234" s="13"/>
      <c r="AB9234" s="13"/>
      <c r="AC9234" s="13"/>
      <c r="AD9234" s="13"/>
      <c r="AE9234" s="13"/>
      <c r="AF9234" s="13"/>
      <c r="AG9234" s="13"/>
      <c r="AH9234" s="13"/>
      <c r="AI9234" s="13"/>
      <c r="AJ9234" s="13"/>
      <c r="AK9234" s="13"/>
      <c r="AL9234" s="13"/>
      <c r="AM9234" s="13"/>
      <c r="AN9234" s="13"/>
      <c r="AO9234" s="13"/>
      <c r="AP9234" s="13"/>
      <c r="AQ9234" s="13"/>
    </row>
    <row r="9235" spans="1:43" x14ac:dyDescent="0.3">
      <c r="A9235" s="12"/>
      <c r="B9235" s="13"/>
      <c r="C9235" s="13"/>
      <c r="D9235" s="13"/>
      <c r="E9235" s="13"/>
      <c r="F9235" s="13"/>
      <c r="G9235" s="13"/>
      <c r="H9235" s="13"/>
      <c r="I9235" s="13"/>
      <c r="J9235" s="13"/>
      <c r="K9235" s="13"/>
      <c r="L9235" s="13"/>
      <c r="M9235" s="13"/>
      <c r="N9235" s="13"/>
      <c r="O9235" s="13"/>
      <c r="P9235" s="13"/>
      <c r="Q9235" s="13"/>
      <c r="R9235" s="13"/>
      <c r="S9235" s="13"/>
      <c r="T9235" s="13"/>
      <c r="U9235" s="13"/>
      <c r="V9235" s="13"/>
      <c r="W9235" s="13"/>
      <c r="X9235" s="13"/>
      <c r="Y9235" s="13"/>
      <c r="Z9235" s="13"/>
      <c r="AA9235" s="13"/>
      <c r="AB9235" s="13"/>
      <c r="AC9235" s="13"/>
      <c r="AD9235" s="13"/>
      <c r="AE9235" s="13"/>
      <c r="AF9235" s="13"/>
      <c r="AG9235" s="13"/>
      <c r="AH9235" s="13"/>
      <c r="AI9235" s="13"/>
      <c r="AJ9235" s="13"/>
      <c r="AK9235" s="13"/>
      <c r="AL9235" s="13"/>
      <c r="AM9235" s="13"/>
      <c r="AN9235" s="13"/>
      <c r="AO9235" s="13"/>
      <c r="AP9235" s="13"/>
      <c r="AQ9235" s="13"/>
    </row>
    <row r="9236" spans="1:43" x14ac:dyDescent="0.3">
      <c r="A9236" s="12"/>
      <c r="B9236" s="13"/>
      <c r="C9236" s="13"/>
      <c r="D9236" s="13"/>
      <c r="E9236" s="13"/>
      <c r="F9236" s="13"/>
      <c r="G9236" s="13"/>
      <c r="H9236" s="13"/>
      <c r="I9236" s="13"/>
      <c r="J9236" s="13"/>
      <c r="K9236" s="13"/>
      <c r="L9236" s="13"/>
      <c r="M9236" s="13"/>
      <c r="N9236" s="13"/>
      <c r="O9236" s="13"/>
      <c r="P9236" s="13"/>
      <c r="Q9236" s="13"/>
      <c r="R9236" s="13"/>
      <c r="S9236" s="13"/>
      <c r="T9236" s="13"/>
      <c r="U9236" s="13"/>
      <c r="V9236" s="13"/>
      <c r="W9236" s="13"/>
      <c r="X9236" s="13"/>
      <c r="Y9236" s="13"/>
      <c r="Z9236" s="13"/>
      <c r="AA9236" s="13"/>
      <c r="AB9236" s="13"/>
      <c r="AC9236" s="13"/>
      <c r="AD9236" s="13"/>
      <c r="AE9236" s="13"/>
      <c r="AF9236" s="13"/>
      <c r="AG9236" s="13"/>
      <c r="AH9236" s="13"/>
      <c r="AI9236" s="13"/>
      <c r="AJ9236" s="13"/>
      <c r="AK9236" s="13"/>
      <c r="AL9236" s="13"/>
      <c r="AM9236" s="13"/>
      <c r="AN9236" s="13"/>
      <c r="AO9236" s="13"/>
      <c r="AP9236" s="13"/>
      <c r="AQ9236" s="13"/>
    </row>
    <row r="9237" spans="1:43" x14ac:dyDescent="0.3">
      <c r="A9237" s="12"/>
      <c r="B9237" s="13"/>
      <c r="C9237" s="13"/>
      <c r="D9237" s="13"/>
      <c r="E9237" s="13"/>
      <c r="F9237" s="13"/>
      <c r="G9237" s="13"/>
      <c r="H9237" s="13"/>
      <c r="I9237" s="13"/>
      <c r="J9237" s="13"/>
      <c r="K9237" s="13"/>
      <c r="L9237" s="13"/>
      <c r="M9237" s="13"/>
      <c r="N9237" s="13"/>
      <c r="O9237" s="13"/>
      <c r="P9237" s="13"/>
      <c r="Q9237" s="13"/>
      <c r="R9237" s="13"/>
      <c r="S9237" s="13"/>
      <c r="T9237" s="13"/>
      <c r="U9237" s="13"/>
      <c r="V9237" s="13"/>
      <c r="W9237" s="13"/>
      <c r="X9237" s="13"/>
      <c r="Y9237" s="13"/>
      <c r="Z9237" s="13"/>
      <c r="AA9237" s="13"/>
      <c r="AB9237" s="13"/>
      <c r="AC9237" s="13"/>
      <c r="AD9237" s="13"/>
      <c r="AE9237" s="13"/>
      <c r="AF9237" s="13"/>
      <c r="AG9237" s="13"/>
      <c r="AH9237" s="13"/>
      <c r="AI9237" s="13"/>
      <c r="AJ9237" s="13"/>
      <c r="AK9237" s="13"/>
      <c r="AL9237" s="13"/>
      <c r="AM9237" s="13"/>
      <c r="AN9237" s="13"/>
      <c r="AO9237" s="13"/>
      <c r="AP9237" s="13"/>
      <c r="AQ9237" s="13"/>
    </row>
    <row r="9238" spans="1:43" x14ac:dyDescent="0.3">
      <c r="A9238" s="12"/>
      <c r="B9238" s="13"/>
      <c r="C9238" s="13"/>
      <c r="D9238" s="13"/>
      <c r="E9238" s="13"/>
      <c r="F9238" s="13"/>
      <c r="G9238" s="13"/>
      <c r="H9238" s="13"/>
      <c r="I9238" s="13"/>
      <c r="J9238" s="13"/>
      <c r="K9238" s="13"/>
      <c r="L9238" s="13"/>
      <c r="M9238" s="13"/>
      <c r="N9238" s="13"/>
      <c r="O9238" s="13"/>
      <c r="P9238" s="13"/>
      <c r="Q9238" s="13"/>
      <c r="R9238" s="13"/>
      <c r="S9238" s="13"/>
      <c r="T9238" s="13"/>
      <c r="U9238" s="13"/>
      <c r="V9238" s="13"/>
      <c r="W9238" s="13"/>
      <c r="X9238" s="13"/>
      <c r="Y9238" s="13"/>
      <c r="Z9238" s="13"/>
      <c r="AA9238" s="13"/>
      <c r="AB9238" s="13"/>
      <c r="AC9238" s="13"/>
      <c r="AD9238" s="13"/>
      <c r="AE9238" s="13"/>
      <c r="AF9238" s="13"/>
      <c r="AG9238" s="13"/>
      <c r="AH9238" s="13"/>
      <c r="AI9238" s="13"/>
      <c r="AJ9238" s="13"/>
      <c r="AK9238" s="13"/>
      <c r="AL9238" s="13"/>
      <c r="AM9238" s="13"/>
      <c r="AN9238" s="13"/>
      <c r="AO9238" s="13"/>
      <c r="AP9238" s="13"/>
      <c r="AQ9238" s="13"/>
    </row>
    <row r="9239" spans="1:43" x14ac:dyDescent="0.3">
      <c r="A9239" s="12"/>
      <c r="B9239" s="13"/>
      <c r="C9239" s="13"/>
      <c r="D9239" s="13"/>
      <c r="E9239" s="13"/>
      <c r="F9239" s="13"/>
      <c r="G9239" s="13"/>
      <c r="H9239" s="13"/>
      <c r="I9239" s="13"/>
      <c r="J9239" s="13"/>
      <c r="K9239" s="13"/>
      <c r="L9239" s="13"/>
      <c r="M9239" s="13"/>
      <c r="N9239" s="13"/>
      <c r="O9239" s="13"/>
      <c r="P9239" s="13"/>
      <c r="Q9239" s="13"/>
      <c r="R9239" s="13"/>
      <c r="S9239" s="13"/>
      <c r="T9239" s="13"/>
      <c r="U9239" s="13"/>
      <c r="V9239" s="13"/>
      <c r="W9239" s="13"/>
      <c r="X9239" s="13"/>
      <c r="Y9239" s="13"/>
      <c r="Z9239" s="13"/>
      <c r="AA9239" s="13"/>
      <c r="AB9239" s="13"/>
      <c r="AC9239" s="13"/>
      <c r="AD9239" s="13"/>
      <c r="AE9239" s="13"/>
      <c r="AF9239" s="13"/>
      <c r="AG9239" s="13"/>
      <c r="AH9239" s="13"/>
      <c r="AI9239" s="13"/>
      <c r="AJ9239" s="13"/>
      <c r="AK9239" s="13"/>
      <c r="AL9239" s="13"/>
      <c r="AM9239" s="13"/>
      <c r="AN9239" s="13"/>
      <c r="AO9239" s="13"/>
      <c r="AP9239" s="13"/>
      <c r="AQ9239" s="13"/>
    </row>
    <row r="9240" spans="1:43" x14ac:dyDescent="0.3">
      <c r="A9240" s="12"/>
      <c r="B9240" s="13"/>
      <c r="C9240" s="13"/>
      <c r="D9240" s="13"/>
      <c r="E9240" s="13"/>
      <c r="F9240" s="13"/>
      <c r="G9240" s="13"/>
      <c r="H9240" s="13"/>
      <c r="I9240" s="13"/>
      <c r="J9240" s="13"/>
      <c r="K9240" s="13"/>
      <c r="L9240" s="13"/>
      <c r="M9240" s="13"/>
      <c r="N9240" s="13"/>
      <c r="O9240" s="13"/>
      <c r="P9240" s="13"/>
      <c r="Q9240" s="13"/>
      <c r="R9240" s="13"/>
      <c r="S9240" s="13"/>
      <c r="T9240" s="13"/>
      <c r="U9240" s="13"/>
      <c r="V9240" s="13"/>
      <c r="W9240" s="13"/>
      <c r="X9240" s="13"/>
      <c r="Y9240" s="13"/>
      <c r="Z9240" s="13"/>
      <c r="AA9240" s="13"/>
      <c r="AB9240" s="13"/>
      <c r="AC9240" s="13"/>
      <c r="AD9240" s="13"/>
      <c r="AE9240" s="13"/>
      <c r="AF9240" s="13"/>
      <c r="AG9240" s="13"/>
      <c r="AH9240" s="13"/>
      <c r="AI9240" s="13"/>
      <c r="AJ9240" s="13"/>
      <c r="AK9240" s="13"/>
      <c r="AL9240" s="13"/>
      <c r="AM9240" s="13"/>
      <c r="AN9240" s="13"/>
      <c r="AO9240" s="13"/>
      <c r="AP9240" s="13"/>
      <c r="AQ9240" s="13"/>
    </row>
    <row r="9241" spans="1:43" x14ac:dyDescent="0.3">
      <c r="A9241" s="12"/>
      <c r="B9241" s="13"/>
      <c r="C9241" s="13"/>
      <c r="D9241" s="13"/>
      <c r="E9241" s="13"/>
      <c r="F9241" s="13"/>
      <c r="G9241" s="13"/>
      <c r="H9241" s="13"/>
      <c r="I9241" s="13"/>
      <c r="J9241" s="13"/>
      <c r="K9241" s="13"/>
      <c r="L9241" s="13"/>
      <c r="M9241" s="13"/>
      <c r="N9241" s="13"/>
      <c r="O9241" s="13"/>
      <c r="P9241" s="13"/>
      <c r="Q9241" s="13"/>
      <c r="R9241" s="13"/>
      <c r="S9241" s="13"/>
      <c r="T9241" s="13"/>
      <c r="U9241" s="13"/>
      <c r="V9241" s="13"/>
      <c r="W9241" s="13"/>
      <c r="X9241" s="13"/>
      <c r="Y9241" s="13"/>
      <c r="Z9241" s="13"/>
      <c r="AA9241" s="13"/>
      <c r="AB9241" s="13"/>
      <c r="AC9241" s="13"/>
      <c r="AD9241" s="13"/>
      <c r="AE9241" s="13"/>
      <c r="AF9241" s="13"/>
      <c r="AG9241" s="13"/>
      <c r="AH9241" s="13"/>
      <c r="AI9241" s="13"/>
      <c r="AJ9241" s="13"/>
      <c r="AK9241" s="13"/>
      <c r="AL9241" s="13"/>
      <c r="AM9241" s="13"/>
      <c r="AN9241" s="13"/>
      <c r="AO9241" s="13"/>
      <c r="AP9241" s="13"/>
      <c r="AQ9241" s="13"/>
    </row>
    <row r="9242" spans="1:43" x14ac:dyDescent="0.3">
      <c r="A9242" s="12"/>
      <c r="B9242" s="13"/>
      <c r="C9242" s="13"/>
      <c r="D9242" s="13"/>
      <c r="E9242" s="13"/>
      <c r="F9242" s="13"/>
      <c r="G9242" s="13"/>
      <c r="H9242" s="13"/>
      <c r="I9242" s="13"/>
      <c r="J9242" s="13"/>
      <c r="K9242" s="13"/>
      <c r="L9242" s="13"/>
      <c r="M9242" s="13"/>
      <c r="N9242" s="13"/>
      <c r="O9242" s="13"/>
      <c r="P9242" s="13"/>
      <c r="Q9242" s="13"/>
      <c r="R9242" s="13"/>
      <c r="S9242" s="13"/>
      <c r="T9242" s="13"/>
      <c r="U9242" s="13"/>
      <c r="V9242" s="13"/>
      <c r="W9242" s="13"/>
      <c r="X9242" s="13"/>
      <c r="Y9242" s="13"/>
      <c r="Z9242" s="13"/>
      <c r="AA9242" s="13"/>
      <c r="AB9242" s="13"/>
      <c r="AC9242" s="13"/>
      <c r="AD9242" s="13"/>
      <c r="AE9242" s="13"/>
      <c r="AF9242" s="13"/>
      <c r="AG9242" s="13"/>
      <c r="AH9242" s="13"/>
      <c r="AI9242" s="13"/>
      <c r="AJ9242" s="13"/>
      <c r="AK9242" s="13"/>
      <c r="AL9242" s="13"/>
      <c r="AM9242" s="13"/>
      <c r="AN9242" s="13"/>
      <c r="AO9242" s="13"/>
      <c r="AP9242" s="13"/>
      <c r="AQ9242" s="13"/>
    </row>
    <row r="9243" spans="1:43" x14ac:dyDescent="0.3">
      <c r="A9243" s="12"/>
      <c r="B9243" s="13"/>
      <c r="C9243" s="13"/>
      <c r="D9243" s="13"/>
      <c r="E9243" s="13"/>
      <c r="F9243" s="13"/>
      <c r="G9243" s="13"/>
      <c r="H9243" s="13"/>
      <c r="I9243" s="13"/>
      <c r="J9243" s="13"/>
      <c r="K9243" s="13"/>
      <c r="L9243" s="13"/>
      <c r="M9243" s="13"/>
      <c r="N9243" s="13"/>
      <c r="O9243" s="13"/>
      <c r="P9243" s="13"/>
      <c r="Q9243" s="13"/>
      <c r="R9243" s="13"/>
      <c r="S9243" s="13"/>
      <c r="T9243" s="13"/>
      <c r="U9243" s="13"/>
      <c r="V9243" s="13"/>
      <c r="W9243" s="13"/>
      <c r="X9243" s="13"/>
      <c r="Y9243" s="13"/>
      <c r="Z9243" s="13"/>
      <c r="AA9243" s="13"/>
      <c r="AB9243" s="13"/>
      <c r="AC9243" s="13"/>
      <c r="AD9243" s="13"/>
      <c r="AE9243" s="13"/>
      <c r="AF9243" s="13"/>
      <c r="AG9243" s="13"/>
      <c r="AH9243" s="13"/>
      <c r="AI9243" s="13"/>
      <c r="AJ9243" s="13"/>
      <c r="AK9243" s="13"/>
      <c r="AL9243" s="13"/>
      <c r="AM9243" s="13"/>
      <c r="AN9243" s="13"/>
      <c r="AO9243" s="13"/>
      <c r="AP9243" s="13"/>
      <c r="AQ9243" s="13"/>
    </row>
    <row r="9244" spans="1:43" x14ac:dyDescent="0.3">
      <c r="A9244" s="12"/>
      <c r="B9244" s="13"/>
      <c r="C9244" s="13"/>
      <c r="D9244" s="13"/>
      <c r="E9244" s="13"/>
      <c r="F9244" s="13"/>
      <c r="G9244" s="13"/>
      <c r="H9244" s="13"/>
      <c r="I9244" s="13"/>
      <c r="J9244" s="13"/>
      <c r="K9244" s="13"/>
      <c r="L9244" s="13"/>
      <c r="M9244" s="13"/>
      <c r="N9244" s="13"/>
      <c r="O9244" s="13"/>
      <c r="P9244" s="13"/>
      <c r="Q9244" s="13"/>
      <c r="R9244" s="13"/>
      <c r="S9244" s="13"/>
      <c r="T9244" s="13"/>
      <c r="U9244" s="13"/>
      <c r="V9244" s="13"/>
      <c r="W9244" s="13"/>
      <c r="X9244" s="13"/>
      <c r="Y9244" s="13"/>
      <c r="Z9244" s="13"/>
      <c r="AA9244" s="13"/>
      <c r="AB9244" s="13"/>
      <c r="AC9244" s="13"/>
      <c r="AD9244" s="13"/>
      <c r="AE9244" s="13"/>
      <c r="AF9244" s="13"/>
      <c r="AG9244" s="13"/>
      <c r="AH9244" s="13"/>
      <c r="AI9244" s="13"/>
      <c r="AJ9244" s="13"/>
      <c r="AK9244" s="13"/>
      <c r="AL9244" s="13"/>
      <c r="AM9244" s="13"/>
      <c r="AN9244" s="13"/>
      <c r="AO9244" s="13"/>
      <c r="AP9244" s="13"/>
      <c r="AQ9244" s="13"/>
    </row>
    <row r="9245" spans="1:43" x14ac:dyDescent="0.3">
      <c r="A9245" s="12"/>
      <c r="B9245" s="13"/>
      <c r="C9245" s="13"/>
      <c r="D9245" s="13"/>
      <c r="E9245" s="13"/>
      <c r="F9245" s="13"/>
      <c r="G9245" s="13"/>
      <c r="H9245" s="13"/>
      <c r="I9245" s="13"/>
      <c r="J9245" s="13"/>
      <c r="K9245" s="13"/>
      <c r="L9245" s="13"/>
      <c r="M9245" s="13"/>
      <c r="N9245" s="13"/>
      <c r="O9245" s="13"/>
      <c r="P9245" s="13"/>
      <c r="Q9245" s="13"/>
      <c r="R9245" s="13"/>
      <c r="S9245" s="13"/>
      <c r="T9245" s="13"/>
      <c r="U9245" s="13"/>
      <c r="V9245" s="13"/>
      <c r="W9245" s="13"/>
      <c r="X9245" s="13"/>
      <c r="Y9245" s="13"/>
      <c r="Z9245" s="13"/>
      <c r="AA9245" s="13"/>
      <c r="AB9245" s="13"/>
      <c r="AC9245" s="13"/>
      <c r="AD9245" s="13"/>
      <c r="AE9245" s="13"/>
      <c r="AF9245" s="13"/>
      <c r="AG9245" s="13"/>
      <c r="AH9245" s="13"/>
      <c r="AI9245" s="13"/>
      <c r="AJ9245" s="13"/>
      <c r="AK9245" s="13"/>
      <c r="AL9245" s="13"/>
      <c r="AM9245" s="13"/>
      <c r="AN9245" s="13"/>
      <c r="AO9245" s="13"/>
      <c r="AP9245" s="13"/>
      <c r="AQ9245" s="13"/>
    </row>
    <row r="9246" spans="1:43" x14ac:dyDescent="0.3">
      <c r="A9246" s="12"/>
      <c r="B9246" s="13"/>
      <c r="C9246" s="13"/>
      <c r="D9246" s="13"/>
      <c r="E9246" s="13"/>
      <c r="F9246" s="13"/>
      <c r="G9246" s="13"/>
      <c r="H9246" s="13"/>
      <c r="I9246" s="13"/>
      <c r="J9246" s="13"/>
      <c r="K9246" s="13"/>
      <c r="L9246" s="13"/>
      <c r="M9246" s="13"/>
      <c r="N9246" s="13"/>
      <c r="O9246" s="13"/>
      <c r="P9246" s="13"/>
      <c r="Q9246" s="13"/>
      <c r="R9246" s="13"/>
      <c r="S9246" s="13"/>
      <c r="T9246" s="13"/>
      <c r="U9246" s="13"/>
      <c r="V9246" s="13"/>
      <c r="W9246" s="13"/>
      <c r="X9246" s="13"/>
      <c r="Y9246" s="13"/>
      <c r="Z9246" s="13"/>
      <c r="AA9246" s="13"/>
      <c r="AB9246" s="13"/>
      <c r="AC9246" s="13"/>
      <c r="AD9246" s="13"/>
      <c r="AE9246" s="13"/>
      <c r="AF9246" s="13"/>
      <c r="AG9246" s="13"/>
      <c r="AH9246" s="13"/>
      <c r="AI9246" s="13"/>
      <c r="AJ9246" s="13"/>
      <c r="AK9246" s="13"/>
      <c r="AL9246" s="13"/>
      <c r="AM9246" s="13"/>
      <c r="AN9246" s="13"/>
      <c r="AO9246" s="13"/>
      <c r="AP9246" s="13"/>
      <c r="AQ9246" s="13"/>
    </row>
    <row r="9247" spans="1:43" x14ac:dyDescent="0.3">
      <c r="A9247" s="12"/>
      <c r="B9247" s="13"/>
      <c r="C9247" s="13"/>
      <c r="D9247" s="13"/>
      <c r="E9247" s="13"/>
      <c r="F9247" s="13"/>
      <c r="G9247" s="13"/>
      <c r="H9247" s="13"/>
      <c r="I9247" s="13"/>
      <c r="J9247" s="13"/>
      <c r="K9247" s="13"/>
      <c r="L9247" s="13"/>
      <c r="M9247" s="13"/>
      <c r="N9247" s="13"/>
      <c r="O9247" s="13"/>
      <c r="P9247" s="13"/>
      <c r="Q9247" s="13"/>
      <c r="R9247" s="13"/>
      <c r="S9247" s="13"/>
      <c r="T9247" s="13"/>
      <c r="U9247" s="13"/>
      <c r="V9247" s="13"/>
      <c r="W9247" s="13"/>
      <c r="X9247" s="13"/>
      <c r="Y9247" s="13"/>
      <c r="Z9247" s="13"/>
      <c r="AA9247" s="13"/>
      <c r="AB9247" s="13"/>
      <c r="AC9247" s="13"/>
      <c r="AD9247" s="13"/>
      <c r="AE9247" s="13"/>
      <c r="AF9247" s="13"/>
      <c r="AG9247" s="13"/>
      <c r="AH9247" s="13"/>
      <c r="AI9247" s="13"/>
      <c r="AJ9247" s="13"/>
      <c r="AK9247" s="13"/>
      <c r="AL9247" s="13"/>
      <c r="AM9247" s="13"/>
      <c r="AN9247" s="13"/>
      <c r="AO9247" s="13"/>
      <c r="AP9247" s="13"/>
      <c r="AQ9247" s="13"/>
    </row>
    <row r="9248" spans="1:43" x14ac:dyDescent="0.3">
      <c r="A9248" s="12"/>
      <c r="B9248" s="13"/>
      <c r="C9248" s="13"/>
      <c r="D9248" s="13"/>
      <c r="E9248" s="13"/>
      <c r="F9248" s="13"/>
      <c r="G9248" s="13"/>
      <c r="H9248" s="13"/>
      <c r="I9248" s="13"/>
      <c r="J9248" s="13"/>
      <c r="K9248" s="13"/>
      <c r="L9248" s="13"/>
      <c r="M9248" s="13"/>
      <c r="N9248" s="13"/>
      <c r="O9248" s="13"/>
      <c r="P9248" s="13"/>
      <c r="Q9248" s="13"/>
      <c r="R9248" s="13"/>
      <c r="S9248" s="13"/>
      <c r="T9248" s="13"/>
      <c r="U9248" s="13"/>
      <c r="V9248" s="13"/>
      <c r="W9248" s="13"/>
      <c r="X9248" s="13"/>
      <c r="Y9248" s="13"/>
      <c r="Z9248" s="13"/>
      <c r="AA9248" s="13"/>
      <c r="AB9248" s="13"/>
      <c r="AC9248" s="13"/>
      <c r="AD9248" s="13"/>
      <c r="AE9248" s="13"/>
      <c r="AF9248" s="13"/>
      <c r="AG9248" s="13"/>
      <c r="AH9248" s="13"/>
      <c r="AI9248" s="13"/>
      <c r="AJ9248" s="13"/>
      <c r="AK9248" s="13"/>
      <c r="AL9248" s="13"/>
      <c r="AM9248" s="13"/>
      <c r="AN9248" s="13"/>
      <c r="AO9248" s="13"/>
      <c r="AP9248" s="13"/>
      <c r="AQ9248" s="13"/>
    </row>
    <row r="9249" spans="1:43" x14ac:dyDescent="0.3">
      <c r="A9249" s="12"/>
      <c r="B9249" s="13"/>
      <c r="C9249" s="13"/>
      <c r="D9249" s="13"/>
      <c r="E9249" s="13"/>
      <c r="F9249" s="13"/>
      <c r="G9249" s="13"/>
      <c r="H9249" s="13"/>
      <c r="I9249" s="13"/>
      <c r="J9249" s="13"/>
      <c r="K9249" s="13"/>
      <c r="L9249" s="13"/>
      <c r="M9249" s="13"/>
      <c r="N9249" s="13"/>
      <c r="O9249" s="13"/>
      <c r="P9249" s="13"/>
      <c r="Q9249" s="13"/>
      <c r="R9249" s="13"/>
      <c r="S9249" s="13"/>
      <c r="T9249" s="13"/>
      <c r="U9249" s="13"/>
      <c r="V9249" s="13"/>
      <c r="W9249" s="13"/>
      <c r="X9249" s="13"/>
      <c r="Y9249" s="13"/>
      <c r="Z9249" s="13"/>
      <c r="AA9249" s="13"/>
      <c r="AB9249" s="13"/>
      <c r="AC9249" s="13"/>
      <c r="AD9249" s="13"/>
      <c r="AE9249" s="13"/>
      <c r="AF9249" s="13"/>
      <c r="AG9249" s="13"/>
      <c r="AH9249" s="13"/>
      <c r="AI9249" s="13"/>
      <c r="AJ9249" s="13"/>
      <c r="AK9249" s="13"/>
      <c r="AL9249" s="13"/>
      <c r="AM9249" s="13"/>
      <c r="AN9249" s="13"/>
      <c r="AO9249" s="13"/>
      <c r="AP9249" s="13"/>
      <c r="AQ9249" s="13"/>
    </row>
    <row r="9250" spans="1:43" x14ac:dyDescent="0.3">
      <c r="A9250" s="12"/>
      <c r="B9250" s="13"/>
      <c r="C9250" s="13"/>
      <c r="D9250" s="13"/>
      <c r="E9250" s="13"/>
      <c r="F9250" s="13"/>
      <c r="G9250" s="13"/>
      <c r="H9250" s="13"/>
      <c r="I9250" s="13"/>
      <c r="J9250" s="13"/>
      <c r="K9250" s="13"/>
      <c r="L9250" s="13"/>
      <c r="M9250" s="13"/>
      <c r="N9250" s="13"/>
      <c r="O9250" s="13"/>
      <c r="P9250" s="13"/>
      <c r="Q9250" s="13"/>
      <c r="R9250" s="13"/>
      <c r="S9250" s="13"/>
      <c r="T9250" s="13"/>
      <c r="U9250" s="13"/>
      <c r="V9250" s="13"/>
      <c r="W9250" s="13"/>
      <c r="X9250" s="13"/>
      <c r="Y9250" s="13"/>
      <c r="Z9250" s="13"/>
      <c r="AA9250" s="13"/>
      <c r="AB9250" s="13"/>
      <c r="AC9250" s="13"/>
      <c r="AD9250" s="13"/>
      <c r="AE9250" s="13"/>
      <c r="AF9250" s="13"/>
      <c r="AG9250" s="13"/>
      <c r="AH9250" s="13"/>
      <c r="AI9250" s="13"/>
      <c r="AJ9250" s="13"/>
      <c r="AK9250" s="13"/>
      <c r="AL9250" s="13"/>
      <c r="AM9250" s="13"/>
      <c r="AN9250" s="13"/>
      <c r="AO9250" s="13"/>
      <c r="AP9250" s="13"/>
      <c r="AQ9250" s="13"/>
    </row>
    <row r="9251" spans="1:43" x14ac:dyDescent="0.3">
      <c r="A9251" s="12"/>
      <c r="B9251" s="13"/>
      <c r="C9251" s="13"/>
      <c r="D9251" s="13"/>
      <c r="E9251" s="13"/>
      <c r="F9251" s="13"/>
      <c r="G9251" s="13"/>
      <c r="H9251" s="13"/>
      <c r="I9251" s="13"/>
      <c r="J9251" s="13"/>
      <c r="K9251" s="13"/>
      <c r="L9251" s="13"/>
      <c r="M9251" s="13"/>
      <c r="N9251" s="13"/>
      <c r="O9251" s="13"/>
      <c r="P9251" s="13"/>
      <c r="Q9251" s="13"/>
      <c r="R9251" s="13"/>
      <c r="S9251" s="13"/>
      <c r="T9251" s="13"/>
      <c r="U9251" s="13"/>
      <c r="V9251" s="13"/>
      <c r="W9251" s="13"/>
      <c r="X9251" s="13"/>
      <c r="Y9251" s="13"/>
      <c r="Z9251" s="13"/>
      <c r="AA9251" s="13"/>
      <c r="AB9251" s="13"/>
      <c r="AC9251" s="13"/>
      <c r="AD9251" s="13"/>
      <c r="AE9251" s="13"/>
      <c r="AF9251" s="13"/>
      <c r="AG9251" s="13"/>
      <c r="AH9251" s="13"/>
      <c r="AI9251" s="13"/>
      <c r="AJ9251" s="13"/>
      <c r="AK9251" s="13"/>
      <c r="AL9251" s="13"/>
      <c r="AM9251" s="13"/>
      <c r="AN9251" s="13"/>
      <c r="AO9251" s="13"/>
      <c r="AP9251" s="13"/>
      <c r="AQ9251" s="13"/>
    </row>
    <row r="9252" spans="1:43" x14ac:dyDescent="0.3">
      <c r="A9252" s="12"/>
      <c r="B9252" s="13"/>
      <c r="C9252" s="13"/>
      <c r="D9252" s="13"/>
      <c r="E9252" s="13"/>
      <c r="F9252" s="13"/>
      <c r="G9252" s="13"/>
      <c r="H9252" s="13"/>
      <c r="I9252" s="13"/>
      <c r="J9252" s="13"/>
      <c r="K9252" s="13"/>
      <c r="L9252" s="13"/>
      <c r="M9252" s="13"/>
      <c r="N9252" s="13"/>
      <c r="O9252" s="13"/>
      <c r="P9252" s="13"/>
      <c r="Q9252" s="13"/>
      <c r="R9252" s="13"/>
      <c r="S9252" s="13"/>
      <c r="T9252" s="13"/>
      <c r="U9252" s="13"/>
      <c r="V9252" s="13"/>
      <c r="W9252" s="13"/>
      <c r="X9252" s="13"/>
      <c r="Y9252" s="13"/>
      <c r="Z9252" s="13"/>
      <c r="AA9252" s="13"/>
      <c r="AB9252" s="13"/>
      <c r="AC9252" s="13"/>
      <c r="AD9252" s="13"/>
      <c r="AE9252" s="13"/>
      <c r="AF9252" s="13"/>
      <c r="AG9252" s="13"/>
      <c r="AH9252" s="13"/>
      <c r="AI9252" s="13"/>
      <c r="AJ9252" s="13"/>
      <c r="AK9252" s="13"/>
      <c r="AL9252" s="13"/>
      <c r="AM9252" s="13"/>
      <c r="AN9252" s="13"/>
      <c r="AO9252" s="13"/>
      <c r="AP9252" s="13"/>
      <c r="AQ9252" s="13"/>
    </row>
    <row r="9253" spans="1:43" x14ac:dyDescent="0.3">
      <c r="A9253" s="12"/>
      <c r="B9253" s="13"/>
      <c r="C9253" s="13"/>
      <c r="D9253" s="13"/>
      <c r="E9253" s="13"/>
      <c r="F9253" s="13"/>
      <c r="G9253" s="13"/>
      <c r="H9253" s="13"/>
      <c r="I9253" s="13"/>
      <c r="J9253" s="13"/>
      <c r="K9253" s="13"/>
      <c r="L9253" s="13"/>
      <c r="M9253" s="13"/>
      <c r="N9253" s="13"/>
      <c r="O9253" s="13"/>
      <c r="P9253" s="13"/>
      <c r="Q9253" s="13"/>
      <c r="R9253" s="13"/>
      <c r="S9253" s="13"/>
      <c r="T9253" s="13"/>
      <c r="U9253" s="13"/>
      <c r="V9253" s="13"/>
      <c r="W9253" s="13"/>
      <c r="X9253" s="13"/>
      <c r="Y9253" s="13"/>
      <c r="Z9253" s="13"/>
      <c r="AA9253" s="13"/>
      <c r="AB9253" s="13"/>
      <c r="AC9253" s="13"/>
      <c r="AD9253" s="13"/>
      <c r="AE9253" s="13"/>
      <c r="AF9253" s="13"/>
      <c r="AG9253" s="13"/>
      <c r="AH9253" s="13"/>
      <c r="AI9253" s="13"/>
      <c r="AJ9253" s="13"/>
      <c r="AK9253" s="13"/>
      <c r="AL9253" s="13"/>
      <c r="AM9253" s="13"/>
      <c r="AN9253" s="13"/>
      <c r="AO9253" s="13"/>
      <c r="AP9253" s="13"/>
      <c r="AQ9253" s="13"/>
    </row>
    <row r="9254" spans="1:43" x14ac:dyDescent="0.3">
      <c r="A9254" s="12"/>
      <c r="B9254" s="13"/>
      <c r="C9254" s="13"/>
      <c r="D9254" s="13"/>
      <c r="E9254" s="13"/>
      <c r="F9254" s="13"/>
      <c r="G9254" s="13"/>
      <c r="H9254" s="13"/>
      <c r="I9254" s="13"/>
      <c r="J9254" s="13"/>
      <c r="K9254" s="13"/>
      <c r="L9254" s="13"/>
      <c r="M9254" s="13"/>
      <c r="N9254" s="13"/>
      <c r="O9254" s="13"/>
      <c r="P9254" s="13"/>
      <c r="Q9254" s="13"/>
      <c r="R9254" s="13"/>
      <c r="S9254" s="13"/>
      <c r="T9254" s="13"/>
      <c r="U9254" s="13"/>
      <c r="V9254" s="13"/>
      <c r="W9254" s="13"/>
      <c r="X9254" s="13"/>
      <c r="Y9254" s="13"/>
      <c r="Z9254" s="13"/>
      <c r="AA9254" s="13"/>
      <c r="AB9254" s="13"/>
      <c r="AC9254" s="13"/>
      <c r="AD9254" s="13"/>
      <c r="AE9254" s="13"/>
      <c r="AF9254" s="13"/>
      <c r="AG9254" s="13"/>
      <c r="AH9254" s="13"/>
      <c r="AI9254" s="13"/>
      <c r="AJ9254" s="13"/>
      <c r="AK9254" s="13"/>
      <c r="AL9254" s="13"/>
      <c r="AM9254" s="13"/>
      <c r="AN9254" s="13"/>
      <c r="AO9254" s="13"/>
      <c r="AP9254" s="13"/>
      <c r="AQ9254" s="13"/>
    </row>
    <row r="9255" spans="1:43" x14ac:dyDescent="0.3">
      <c r="A9255" s="12"/>
      <c r="B9255" s="13"/>
      <c r="C9255" s="13"/>
      <c r="D9255" s="13"/>
      <c r="E9255" s="13"/>
      <c r="F9255" s="13"/>
      <c r="G9255" s="13"/>
      <c r="H9255" s="13"/>
      <c r="I9255" s="13"/>
      <c r="J9255" s="13"/>
      <c r="K9255" s="13"/>
      <c r="L9255" s="13"/>
      <c r="M9255" s="13"/>
      <c r="N9255" s="13"/>
      <c r="O9255" s="13"/>
      <c r="P9255" s="13"/>
      <c r="Q9255" s="13"/>
      <c r="R9255" s="13"/>
      <c r="S9255" s="13"/>
      <c r="T9255" s="13"/>
      <c r="U9255" s="13"/>
      <c r="V9255" s="13"/>
      <c r="W9255" s="13"/>
      <c r="X9255" s="13"/>
      <c r="Y9255" s="13"/>
      <c r="Z9255" s="13"/>
      <c r="AA9255" s="13"/>
      <c r="AB9255" s="13"/>
      <c r="AC9255" s="13"/>
      <c r="AD9255" s="13"/>
      <c r="AE9255" s="13"/>
      <c r="AF9255" s="13"/>
      <c r="AG9255" s="13"/>
      <c r="AH9255" s="13"/>
      <c r="AI9255" s="13"/>
      <c r="AJ9255" s="13"/>
      <c r="AK9255" s="13"/>
      <c r="AL9255" s="13"/>
      <c r="AM9255" s="13"/>
      <c r="AN9255" s="13"/>
      <c r="AO9255" s="13"/>
      <c r="AP9255" s="13"/>
      <c r="AQ9255" s="13"/>
    </row>
    <row r="9256" spans="1:43" x14ac:dyDescent="0.3">
      <c r="A9256" s="12"/>
      <c r="B9256" s="13"/>
      <c r="C9256" s="13"/>
      <c r="D9256" s="13"/>
      <c r="E9256" s="13"/>
      <c r="F9256" s="13"/>
      <c r="G9256" s="13"/>
      <c r="H9256" s="13"/>
      <c r="I9256" s="13"/>
      <c r="J9256" s="13"/>
      <c r="K9256" s="13"/>
      <c r="L9256" s="13"/>
      <c r="M9256" s="13"/>
      <c r="N9256" s="13"/>
      <c r="O9256" s="13"/>
      <c r="P9256" s="13"/>
      <c r="Q9256" s="13"/>
      <c r="R9256" s="13"/>
      <c r="S9256" s="13"/>
      <c r="T9256" s="13"/>
      <c r="U9256" s="13"/>
      <c r="V9256" s="13"/>
      <c r="W9256" s="13"/>
      <c r="X9256" s="13"/>
      <c r="Y9256" s="13"/>
      <c r="Z9256" s="13"/>
      <c r="AA9256" s="13"/>
      <c r="AB9256" s="13"/>
      <c r="AC9256" s="13"/>
      <c r="AD9256" s="13"/>
      <c r="AE9256" s="13"/>
      <c r="AF9256" s="13"/>
      <c r="AG9256" s="13"/>
      <c r="AH9256" s="13"/>
      <c r="AI9256" s="13"/>
      <c r="AJ9256" s="13"/>
      <c r="AK9256" s="13"/>
      <c r="AL9256" s="13"/>
      <c r="AM9256" s="13"/>
      <c r="AN9256" s="13"/>
      <c r="AO9256" s="13"/>
      <c r="AP9256" s="13"/>
      <c r="AQ9256" s="13"/>
    </row>
    <row r="9257" spans="1:43" x14ac:dyDescent="0.3">
      <c r="A9257" s="12"/>
      <c r="B9257" s="13"/>
      <c r="C9257" s="13"/>
      <c r="D9257" s="13"/>
      <c r="E9257" s="13"/>
      <c r="F9257" s="13"/>
      <c r="G9257" s="13"/>
      <c r="H9257" s="13"/>
      <c r="I9257" s="13"/>
      <c r="J9257" s="13"/>
      <c r="K9257" s="13"/>
      <c r="L9257" s="13"/>
      <c r="M9257" s="13"/>
      <c r="N9257" s="13"/>
      <c r="O9257" s="13"/>
      <c r="P9257" s="13"/>
      <c r="Q9257" s="13"/>
      <c r="R9257" s="13"/>
      <c r="S9257" s="13"/>
      <c r="T9257" s="13"/>
      <c r="U9257" s="13"/>
      <c r="V9257" s="13"/>
      <c r="W9257" s="13"/>
      <c r="X9257" s="13"/>
      <c r="Y9257" s="13"/>
      <c r="Z9257" s="13"/>
      <c r="AA9257" s="13"/>
      <c r="AB9257" s="13"/>
      <c r="AC9257" s="13"/>
      <c r="AD9257" s="13"/>
      <c r="AE9257" s="13"/>
      <c r="AF9257" s="13"/>
      <c r="AG9257" s="13"/>
      <c r="AH9257" s="13"/>
      <c r="AI9257" s="13"/>
      <c r="AJ9257" s="13"/>
      <c r="AK9257" s="13"/>
      <c r="AL9257" s="13"/>
      <c r="AM9257" s="13"/>
      <c r="AN9257" s="13"/>
      <c r="AO9257" s="13"/>
      <c r="AP9257" s="13"/>
      <c r="AQ9257" s="13"/>
    </row>
    <row r="9258" spans="1:43" x14ac:dyDescent="0.3">
      <c r="A9258" s="12"/>
      <c r="B9258" s="13"/>
      <c r="C9258" s="13"/>
      <c r="D9258" s="13"/>
      <c r="E9258" s="13"/>
      <c r="F9258" s="13"/>
      <c r="G9258" s="13"/>
      <c r="H9258" s="13"/>
      <c r="I9258" s="13"/>
      <c r="J9258" s="13"/>
      <c r="K9258" s="13"/>
      <c r="L9258" s="13"/>
      <c r="M9258" s="13"/>
      <c r="N9258" s="13"/>
      <c r="O9258" s="13"/>
      <c r="P9258" s="13"/>
      <c r="Q9258" s="13"/>
      <c r="R9258" s="13"/>
      <c r="S9258" s="13"/>
      <c r="T9258" s="13"/>
      <c r="U9258" s="13"/>
      <c r="V9258" s="13"/>
      <c r="W9258" s="13"/>
      <c r="X9258" s="13"/>
      <c r="Y9258" s="13"/>
      <c r="Z9258" s="13"/>
      <c r="AA9258" s="13"/>
      <c r="AB9258" s="13"/>
      <c r="AC9258" s="13"/>
      <c r="AD9258" s="13"/>
      <c r="AE9258" s="13"/>
      <c r="AF9258" s="13"/>
      <c r="AG9258" s="13"/>
      <c r="AH9258" s="13"/>
      <c r="AI9258" s="13"/>
      <c r="AJ9258" s="13"/>
      <c r="AK9258" s="13"/>
      <c r="AL9258" s="13"/>
      <c r="AM9258" s="13"/>
      <c r="AN9258" s="13"/>
      <c r="AO9258" s="13"/>
      <c r="AP9258" s="13"/>
      <c r="AQ9258" s="13"/>
    </row>
    <row r="9259" spans="1:43" x14ac:dyDescent="0.3">
      <c r="A9259" s="12"/>
      <c r="B9259" s="13"/>
      <c r="C9259" s="13"/>
      <c r="D9259" s="13"/>
      <c r="E9259" s="13"/>
      <c r="F9259" s="13"/>
      <c r="G9259" s="13"/>
      <c r="H9259" s="13"/>
      <c r="I9259" s="13"/>
      <c r="J9259" s="13"/>
      <c r="K9259" s="13"/>
      <c r="L9259" s="13"/>
      <c r="M9259" s="13"/>
      <c r="N9259" s="13"/>
      <c r="O9259" s="13"/>
      <c r="P9259" s="13"/>
      <c r="Q9259" s="13"/>
      <c r="R9259" s="13"/>
      <c r="S9259" s="13"/>
      <c r="T9259" s="13"/>
      <c r="U9259" s="13"/>
      <c r="V9259" s="13"/>
      <c r="W9259" s="13"/>
      <c r="X9259" s="13"/>
      <c r="Y9259" s="13"/>
      <c r="Z9259" s="13"/>
      <c r="AA9259" s="13"/>
      <c r="AB9259" s="13"/>
      <c r="AC9259" s="13"/>
      <c r="AD9259" s="13"/>
      <c r="AE9259" s="13"/>
      <c r="AF9259" s="13"/>
      <c r="AG9259" s="13"/>
      <c r="AH9259" s="13"/>
      <c r="AI9259" s="13"/>
      <c r="AJ9259" s="13"/>
      <c r="AK9259" s="13"/>
      <c r="AL9259" s="13"/>
      <c r="AM9259" s="13"/>
      <c r="AN9259" s="13"/>
      <c r="AO9259" s="13"/>
      <c r="AP9259" s="13"/>
      <c r="AQ9259" s="13"/>
    </row>
    <row r="9260" spans="1:43" x14ac:dyDescent="0.3">
      <c r="A9260" s="12"/>
      <c r="B9260" s="13"/>
      <c r="C9260" s="13"/>
      <c r="D9260" s="13"/>
      <c r="E9260" s="13"/>
      <c r="F9260" s="13"/>
      <c r="G9260" s="13"/>
      <c r="H9260" s="13"/>
      <c r="I9260" s="13"/>
      <c r="J9260" s="13"/>
      <c r="K9260" s="13"/>
      <c r="L9260" s="13"/>
      <c r="M9260" s="13"/>
      <c r="N9260" s="13"/>
      <c r="O9260" s="13"/>
      <c r="P9260" s="13"/>
      <c r="Q9260" s="13"/>
      <c r="R9260" s="13"/>
      <c r="S9260" s="13"/>
      <c r="T9260" s="13"/>
      <c r="U9260" s="13"/>
      <c r="V9260" s="13"/>
      <c r="W9260" s="13"/>
      <c r="X9260" s="13"/>
      <c r="Y9260" s="13"/>
      <c r="Z9260" s="13"/>
      <c r="AA9260" s="13"/>
      <c r="AB9260" s="13"/>
      <c r="AC9260" s="13"/>
      <c r="AD9260" s="13"/>
      <c r="AE9260" s="13"/>
      <c r="AF9260" s="13"/>
      <c r="AG9260" s="13"/>
      <c r="AH9260" s="13"/>
      <c r="AI9260" s="13"/>
      <c r="AJ9260" s="13"/>
      <c r="AK9260" s="13"/>
      <c r="AL9260" s="13"/>
      <c r="AM9260" s="13"/>
      <c r="AN9260" s="13"/>
      <c r="AO9260" s="13"/>
      <c r="AP9260" s="13"/>
      <c r="AQ9260" s="13"/>
    </row>
    <row r="9261" spans="1:43" x14ac:dyDescent="0.3">
      <c r="A9261" s="12"/>
      <c r="B9261" s="13"/>
      <c r="C9261" s="13"/>
      <c r="D9261" s="13"/>
      <c r="E9261" s="13"/>
      <c r="F9261" s="13"/>
      <c r="G9261" s="13"/>
      <c r="H9261" s="13"/>
      <c r="I9261" s="13"/>
      <c r="J9261" s="13"/>
      <c r="K9261" s="13"/>
      <c r="L9261" s="13"/>
      <c r="M9261" s="13"/>
      <c r="N9261" s="13"/>
      <c r="O9261" s="13"/>
      <c r="P9261" s="13"/>
      <c r="Q9261" s="13"/>
      <c r="R9261" s="13"/>
      <c r="S9261" s="13"/>
      <c r="T9261" s="13"/>
      <c r="U9261" s="13"/>
      <c r="V9261" s="13"/>
      <c r="W9261" s="13"/>
      <c r="X9261" s="13"/>
      <c r="Y9261" s="13"/>
      <c r="Z9261" s="13"/>
      <c r="AA9261" s="13"/>
      <c r="AB9261" s="13"/>
      <c r="AC9261" s="13"/>
      <c r="AD9261" s="13"/>
      <c r="AE9261" s="13"/>
      <c r="AF9261" s="13"/>
      <c r="AG9261" s="13"/>
      <c r="AH9261" s="13"/>
      <c r="AI9261" s="13"/>
      <c r="AJ9261" s="13"/>
      <c r="AK9261" s="13"/>
      <c r="AL9261" s="13"/>
      <c r="AM9261" s="13"/>
      <c r="AN9261" s="13"/>
      <c r="AO9261" s="13"/>
      <c r="AP9261" s="13"/>
      <c r="AQ9261" s="13"/>
    </row>
    <row r="9262" spans="1:43" x14ac:dyDescent="0.3">
      <c r="A9262" s="12"/>
      <c r="B9262" s="13"/>
      <c r="C9262" s="13"/>
      <c r="D9262" s="13"/>
      <c r="E9262" s="13"/>
      <c r="F9262" s="13"/>
      <c r="G9262" s="13"/>
      <c r="H9262" s="13"/>
      <c r="I9262" s="13"/>
      <c r="J9262" s="13"/>
      <c r="K9262" s="13"/>
      <c r="L9262" s="13"/>
      <c r="M9262" s="13"/>
      <c r="N9262" s="13"/>
      <c r="O9262" s="13"/>
      <c r="P9262" s="13"/>
      <c r="Q9262" s="13"/>
      <c r="R9262" s="13"/>
      <c r="S9262" s="13"/>
      <c r="T9262" s="13"/>
      <c r="U9262" s="13"/>
      <c r="V9262" s="13"/>
      <c r="W9262" s="13"/>
      <c r="X9262" s="13"/>
      <c r="Y9262" s="13"/>
      <c r="Z9262" s="13"/>
      <c r="AA9262" s="13"/>
      <c r="AB9262" s="13"/>
      <c r="AC9262" s="13"/>
      <c r="AD9262" s="13"/>
      <c r="AE9262" s="13"/>
      <c r="AF9262" s="13"/>
      <c r="AG9262" s="13"/>
      <c r="AH9262" s="13"/>
      <c r="AI9262" s="13"/>
      <c r="AJ9262" s="13"/>
      <c r="AK9262" s="13"/>
      <c r="AL9262" s="13"/>
      <c r="AM9262" s="13"/>
      <c r="AN9262" s="13"/>
      <c r="AO9262" s="13"/>
      <c r="AP9262" s="13"/>
      <c r="AQ9262" s="13"/>
    </row>
    <row r="9263" spans="1:43" x14ac:dyDescent="0.3">
      <c r="A9263" s="12"/>
      <c r="B9263" s="13"/>
      <c r="C9263" s="13"/>
      <c r="D9263" s="13"/>
      <c r="E9263" s="13"/>
      <c r="F9263" s="13"/>
      <c r="G9263" s="13"/>
      <c r="H9263" s="13"/>
      <c r="I9263" s="13"/>
      <c r="J9263" s="13"/>
      <c r="K9263" s="13"/>
      <c r="L9263" s="13"/>
      <c r="M9263" s="13"/>
      <c r="N9263" s="13"/>
      <c r="O9263" s="13"/>
      <c r="P9263" s="13"/>
      <c r="Q9263" s="13"/>
      <c r="R9263" s="13"/>
      <c r="S9263" s="13"/>
      <c r="T9263" s="13"/>
      <c r="U9263" s="13"/>
      <c r="V9263" s="13"/>
      <c r="W9263" s="13"/>
      <c r="X9263" s="13"/>
      <c r="Y9263" s="13"/>
      <c r="Z9263" s="13"/>
      <c r="AA9263" s="13"/>
      <c r="AB9263" s="13"/>
      <c r="AC9263" s="13"/>
      <c r="AD9263" s="13"/>
      <c r="AE9263" s="13"/>
      <c r="AF9263" s="13"/>
      <c r="AG9263" s="13"/>
      <c r="AH9263" s="13"/>
      <c r="AI9263" s="13"/>
      <c r="AJ9263" s="13"/>
      <c r="AK9263" s="13"/>
      <c r="AL9263" s="13"/>
      <c r="AM9263" s="13"/>
      <c r="AN9263" s="13"/>
      <c r="AO9263" s="13"/>
      <c r="AP9263" s="13"/>
      <c r="AQ9263" s="13"/>
    </row>
    <row r="9264" spans="1:43" x14ac:dyDescent="0.3">
      <c r="A9264" s="12"/>
      <c r="B9264" s="13"/>
      <c r="C9264" s="13"/>
      <c r="D9264" s="13"/>
      <c r="E9264" s="13"/>
      <c r="F9264" s="13"/>
      <c r="G9264" s="13"/>
      <c r="H9264" s="13"/>
      <c r="I9264" s="13"/>
      <c r="J9264" s="13"/>
      <c r="K9264" s="13"/>
      <c r="L9264" s="13"/>
      <c r="M9264" s="13"/>
      <c r="N9264" s="13"/>
      <c r="O9264" s="13"/>
      <c r="P9264" s="13"/>
      <c r="Q9264" s="13"/>
      <c r="R9264" s="13"/>
      <c r="S9264" s="13"/>
      <c r="T9264" s="13"/>
      <c r="U9264" s="13"/>
      <c r="V9264" s="13"/>
      <c r="W9264" s="13"/>
      <c r="X9264" s="13"/>
      <c r="Y9264" s="13"/>
      <c r="Z9264" s="13"/>
      <c r="AA9264" s="13"/>
      <c r="AB9264" s="13"/>
      <c r="AC9264" s="13"/>
      <c r="AD9264" s="13"/>
      <c r="AE9264" s="13"/>
      <c r="AF9264" s="13"/>
      <c r="AG9264" s="13"/>
      <c r="AH9264" s="13"/>
      <c r="AI9264" s="13"/>
      <c r="AJ9264" s="13"/>
      <c r="AK9264" s="13"/>
      <c r="AL9264" s="13"/>
      <c r="AM9264" s="13"/>
      <c r="AN9264" s="13"/>
      <c r="AO9264" s="13"/>
      <c r="AP9264" s="13"/>
      <c r="AQ9264" s="13"/>
    </row>
    <row r="9265" spans="1:43" x14ac:dyDescent="0.3">
      <c r="A9265" s="12"/>
      <c r="B9265" s="13"/>
      <c r="C9265" s="13"/>
      <c r="D9265" s="13"/>
      <c r="E9265" s="13"/>
      <c r="F9265" s="13"/>
      <c r="G9265" s="13"/>
      <c r="H9265" s="13"/>
      <c r="I9265" s="13"/>
      <c r="J9265" s="13"/>
      <c r="K9265" s="13"/>
      <c r="L9265" s="13"/>
      <c r="M9265" s="13"/>
      <c r="N9265" s="13"/>
      <c r="O9265" s="13"/>
      <c r="P9265" s="13"/>
      <c r="Q9265" s="13"/>
      <c r="R9265" s="13"/>
      <c r="S9265" s="13"/>
      <c r="T9265" s="13"/>
      <c r="U9265" s="13"/>
      <c r="V9265" s="13"/>
      <c r="W9265" s="13"/>
      <c r="X9265" s="13"/>
      <c r="Y9265" s="13"/>
      <c r="Z9265" s="13"/>
      <c r="AA9265" s="13"/>
      <c r="AB9265" s="13"/>
      <c r="AC9265" s="13"/>
      <c r="AD9265" s="13"/>
      <c r="AE9265" s="13"/>
      <c r="AF9265" s="13"/>
      <c r="AG9265" s="13"/>
      <c r="AH9265" s="13"/>
      <c r="AI9265" s="13"/>
      <c r="AJ9265" s="13"/>
      <c r="AK9265" s="13"/>
      <c r="AL9265" s="13"/>
      <c r="AM9265" s="13"/>
      <c r="AN9265" s="13"/>
      <c r="AO9265" s="13"/>
      <c r="AP9265" s="13"/>
      <c r="AQ9265" s="13"/>
    </row>
    <row r="9266" spans="1:43" x14ac:dyDescent="0.3">
      <c r="A9266" s="12"/>
      <c r="B9266" s="13"/>
      <c r="C9266" s="13"/>
      <c r="D9266" s="13"/>
      <c r="E9266" s="13"/>
      <c r="F9266" s="13"/>
      <c r="G9266" s="13"/>
      <c r="H9266" s="13"/>
      <c r="I9266" s="13"/>
      <c r="J9266" s="13"/>
      <c r="K9266" s="13"/>
      <c r="L9266" s="13"/>
      <c r="M9266" s="13"/>
      <c r="N9266" s="13"/>
      <c r="O9266" s="13"/>
      <c r="P9266" s="13"/>
      <c r="Q9266" s="13"/>
      <c r="R9266" s="13"/>
      <c r="S9266" s="13"/>
      <c r="T9266" s="13"/>
      <c r="U9266" s="13"/>
      <c r="V9266" s="13"/>
      <c r="W9266" s="13"/>
      <c r="X9266" s="13"/>
      <c r="Y9266" s="13"/>
      <c r="Z9266" s="13"/>
      <c r="AA9266" s="13"/>
      <c r="AB9266" s="13"/>
      <c r="AC9266" s="13"/>
      <c r="AD9266" s="13"/>
      <c r="AE9266" s="13"/>
      <c r="AF9266" s="13"/>
      <c r="AG9266" s="13"/>
      <c r="AH9266" s="13"/>
      <c r="AI9266" s="13"/>
      <c r="AJ9266" s="13"/>
      <c r="AK9266" s="13"/>
      <c r="AL9266" s="13"/>
      <c r="AM9266" s="13"/>
      <c r="AN9266" s="13"/>
      <c r="AO9266" s="13"/>
      <c r="AP9266" s="13"/>
      <c r="AQ9266" s="13"/>
    </row>
    <row r="9267" spans="1:43" x14ac:dyDescent="0.3">
      <c r="A9267" s="12"/>
      <c r="B9267" s="13"/>
      <c r="C9267" s="13"/>
      <c r="D9267" s="13"/>
      <c r="E9267" s="13"/>
      <c r="F9267" s="13"/>
      <c r="G9267" s="13"/>
      <c r="H9267" s="13"/>
      <c r="I9267" s="13"/>
      <c r="J9267" s="13"/>
      <c r="K9267" s="13"/>
      <c r="L9267" s="13"/>
      <c r="M9267" s="13"/>
      <c r="N9267" s="13"/>
      <c r="O9267" s="13"/>
      <c r="P9267" s="13"/>
      <c r="Q9267" s="13"/>
      <c r="R9267" s="13"/>
      <c r="S9267" s="13"/>
      <c r="T9267" s="13"/>
      <c r="U9267" s="13"/>
      <c r="V9267" s="13"/>
      <c r="W9267" s="13"/>
      <c r="X9267" s="13"/>
      <c r="Y9267" s="13"/>
      <c r="Z9267" s="13"/>
      <c r="AA9267" s="13"/>
      <c r="AB9267" s="13"/>
      <c r="AC9267" s="13"/>
      <c r="AD9267" s="13"/>
      <c r="AE9267" s="13"/>
      <c r="AF9267" s="13"/>
      <c r="AG9267" s="13"/>
      <c r="AH9267" s="13"/>
      <c r="AI9267" s="13"/>
      <c r="AJ9267" s="13"/>
      <c r="AK9267" s="13"/>
      <c r="AL9267" s="13"/>
      <c r="AM9267" s="13"/>
      <c r="AN9267" s="13"/>
      <c r="AO9267" s="13"/>
      <c r="AP9267" s="13"/>
      <c r="AQ9267" s="13"/>
    </row>
    <row r="9268" spans="1:43" x14ac:dyDescent="0.3">
      <c r="A9268" s="12"/>
      <c r="B9268" s="13"/>
      <c r="C9268" s="13"/>
      <c r="D9268" s="13"/>
      <c r="E9268" s="13"/>
      <c r="F9268" s="13"/>
      <c r="G9268" s="13"/>
      <c r="H9268" s="13"/>
      <c r="I9268" s="13"/>
      <c r="J9268" s="13"/>
      <c r="K9268" s="13"/>
      <c r="L9268" s="13"/>
      <c r="M9268" s="13"/>
      <c r="N9268" s="13"/>
      <c r="O9268" s="13"/>
      <c r="P9268" s="13"/>
      <c r="Q9268" s="13"/>
      <c r="R9268" s="13"/>
      <c r="S9268" s="13"/>
      <c r="T9268" s="13"/>
      <c r="U9268" s="13"/>
      <c r="V9268" s="13"/>
      <c r="W9268" s="13"/>
      <c r="X9268" s="13"/>
      <c r="Y9268" s="13"/>
      <c r="Z9268" s="13"/>
      <c r="AA9268" s="13"/>
      <c r="AB9268" s="13"/>
      <c r="AC9268" s="13"/>
      <c r="AD9268" s="13"/>
      <c r="AE9268" s="13"/>
      <c r="AF9268" s="13"/>
      <c r="AG9268" s="13"/>
      <c r="AH9268" s="13"/>
      <c r="AI9268" s="13"/>
      <c r="AJ9268" s="13"/>
      <c r="AK9268" s="13"/>
      <c r="AL9268" s="13"/>
      <c r="AM9268" s="13"/>
      <c r="AN9268" s="13"/>
      <c r="AO9268" s="13"/>
      <c r="AP9268" s="13"/>
      <c r="AQ9268" s="13"/>
    </row>
    <row r="9269" spans="1:43" x14ac:dyDescent="0.3">
      <c r="A9269" s="12"/>
      <c r="B9269" s="13"/>
      <c r="C9269" s="13"/>
      <c r="D9269" s="13"/>
      <c r="E9269" s="13"/>
      <c r="F9269" s="13"/>
      <c r="G9269" s="13"/>
      <c r="H9269" s="13"/>
      <c r="I9269" s="13"/>
      <c r="J9269" s="13"/>
      <c r="K9269" s="13"/>
      <c r="L9269" s="13"/>
      <c r="M9269" s="13"/>
      <c r="N9269" s="13"/>
      <c r="O9269" s="13"/>
      <c r="P9269" s="13"/>
      <c r="Q9269" s="13"/>
      <c r="R9269" s="13"/>
      <c r="S9269" s="13"/>
      <c r="T9269" s="13"/>
      <c r="U9269" s="13"/>
      <c r="V9269" s="13"/>
      <c r="W9269" s="13"/>
      <c r="X9269" s="13"/>
      <c r="Y9269" s="13"/>
      <c r="Z9269" s="13"/>
      <c r="AA9269" s="13"/>
      <c r="AB9269" s="13"/>
      <c r="AC9269" s="13"/>
      <c r="AD9269" s="13"/>
      <c r="AE9269" s="13"/>
      <c r="AF9269" s="13"/>
      <c r="AG9269" s="13"/>
      <c r="AH9269" s="13"/>
      <c r="AI9269" s="13"/>
      <c r="AJ9269" s="13"/>
      <c r="AK9269" s="13"/>
      <c r="AL9269" s="13"/>
      <c r="AM9269" s="13"/>
      <c r="AN9269" s="13"/>
      <c r="AO9269" s="13"/>
      <c r="AP9269" s="13"/>
      <c r="AQ9269" s="13"/>
    </row>
    <row r="9270" spans="1:43" x14ac:dyDescent="0.3">
      <c r="A9270" s="12"/>
      <c r="B9270" s="13"/>
      <c r="C9270" s="13"/>
      <c r="D9270" s="13"/>
      <c r="E9270" s="13"/>
      <c r="F9270" s="13"/>
      <c r="G9270" s="13"/>
      <c r="H9270" s="13"/>
      <c r="I9270" s="13"/>
      <c r="J9270" s="13"/>
      <c r="K9270" s="13"/>
      <c r="L9270" s="13"/>
      <c r="M9270" s="13"/>
      <c r="N9270" s="13"/>
      <c r="O9270" s="13"/>
      <c r="P9270" s="13"/>
      <c r="Q9270" s="13"/>
      <c r="R9270" s="13"/>
      <c r="S9270" s="13"/>
      <c r="T9270" s="13"/>
      <c r="U9270" s="13"/>
      <c r="V9270" s="13"/>
      <c r="W9270" s="13"/>
      <c r="X9270" s="13"/>
      <c r="Y9270" s="13"/>
      <c r="Z9270" s="13"/>
      <c r="AA9270" s="13"/>
      <c r="AB9270" s="13"/>
      <c r="AC9270" s="13"/>
      <c r="AD9270" s="13"/>
      <c r="AE9270" s="13"/>
      <c r="AF9270" s="13"/>
      <c r="AG9270" s="13"/>
      <c r="AH9270" s="13"/>
      <c r="AI9270" s="13"/>
      <c r="AJ9270" s="13"/>
      <c r="AK9270" s="13"/>
      <c r="AL9270" s="13"/>
      <c r="AM9270" s="13"/>
      <c r="AN9270" s="13"/>
      <c r="AO9270" s="13"/>
      <c r="AP9270" s="13"/>
      <c r="AQ9270" s="13"/>
    </row>
    <row r="9271" spans="1:43" x14ac:dyDescent="0.3">
      <c r="A9271" s="12"/>
      <c r="B9271" s="13"/>
      <c r="C9271" s="13"/>
      <c r="D9271" s="13"/>
      <c r="E9271" s="13"/>
      <c r="F9271" s="13"/>
      <c r="G9271" s="13"/>
      <c r="H9271" s="13"/>
      <c r="I9271" s="13"/>
      <c r="J9271" s="13"/>
      <c r="K9271" s="13"/>
      <c r="L9271" s="13"/>
      <c r="M9271" s="13"/>
      <c r="N9271" s="13"/>
      <c r="O9271" s="13"/>
      <c r="P9271" s="13"/>
      <c r="Q9271" s="13"/>
      <c r="R9271" s="13"/>
      <c r="S9271" s="13"/>
      <c r="T9271" s="13"/>
      <c r="U9271" s="13"/>
      <c r="V9271" s="13"/>
      <c r="W9271" s="13"/>
      <c r="X9271" s="13"/>
      <c r="Y9271" s="13"/>
      <c r="Z9271" s="13"/>
      <c r="AA9271" s="13"/>
      <c r="AB9271" s="13"/>
      <c r="AC9271" s="13"/>
      <c r="AD9271" s="13"/>
      <c r="AE9271" s="13"/>
      <c r="AF9271" s="13"/>
      <c r="AG9271" s="13"/>
      <c r="AH9271" s="13"/>
      <c r="AI9271" s="13"/>
      <c r="AJ9271" s="13"/>
      <c r="AK9271" s="13"/>
      <c r="AL9271" s="13"/>
      <c r="AM9271" s="13"/>
      <c r="AN9271" s="13"/>
      <c r="AO9271" s="13"/>
      <c r="AP9271" s="13"/>
      <c r="AQ9271" s="13"/>
    </row>
    <row r="9272" spans="1:43" x14ac:dyDescent="0.3">
      <c r="A9272" s="12"/>
      <c r="B9272" s="13"/>
      <c r="C9272" s="13"/>
      <c r="D9272" s="13"/>
      <c r="E9272" s="13"/>
      <c r="F9272" s="13"/>
      <c r="G9272" s="13"/>
      <c r="H9272" s="13"/>
      <c r="I9272" s="13"/>
      <c r="J9272" s="13"/>
      <c r="K9272" s="13"/>
      <c r="L9272" s="13"/>
      <c r="M9272" s="13"/>
      <c r="N9272" s="13"/>
      <c r="O9272" s="13"/>
      <c r="P9272" s="13"/>
      <c r="Q9272" s="13"/>
      <c r="R9272" s="13"/>
      <c r="S9272" s="13"/>
      <c r="T9272" s="13"/>
      <c r="U9272" s="13"/>
      <c r="V9272" s="13"/>
      <c r="W9272" s="13"/>
      <c r="X9272" s="13"/>
      <c r="Y9272" s="13"/>
      <c r="Z9272" s="13"/>
      <c r="AA9272" s="13"/>
      <c r="AB9272" s="13"/>
      <c r="AC9272" s="13"/>
      <c r="AD9272" s="13"/>
      <c r="AE9272" s="13"/>
      <c r="AF9272" s="13"/>
      <c r="AG9272" s="13"/>
      <c r="AH9272" s="13"/>
      <c r="AI9272" s="13"/>
      <c r="AJ9272" s="13"/>
      <c r="AK9272" s="13"/>
      <c r="AL9272" s="13"/>
      <c r="AM9272" s="13"/>
      <c r="AN9272" s="13"/>
      <c r="AO9272" s="13"/>
      <c r="AP9272" s="13"/>
      <c r="AQ9272" s="13"/>
    </row>
    <row r="9273" spans="1:43" x14ac:dyDescent="0.3">
      <c r="A9273" s="12"/>
      <c r="B9273" s="13"/>
      <c r="C9273" s="13"/>
      <c r="D9273" s="13"/>
      <c r="E9273" s="13"/>
      <c r="F9273" s="13"/>
      <c r="G9273" s="13"/>
      <c r="H9273" s="13"/>
      <c r="I9273" s="13"/>
      <c r="J9273" s="13"/>
      <c r="K9273" s="13"/>
      <c r="L9273" s="13"/>
      <c r="M9273" s="13"/>
      <c r="N9273" s="13"/>
      <c r="O9273" s="13"/>
      <c r="P9273" s="13"/>
      <c r="Q9273" s="13"/>
      <c r="R9273" s="13"/>
      <c r="S9273" s="13"/>
      <c r="T9273" s="13"/>
      <c r="U9273" s="13"/>
      <c r="V9273" s="13"/>
      <c r="W9273" s="13"/>
      <c r="X9273" s="13"/>
      <c r="Y9273" s="13"/>
      <c r="Z9273" s="13"/>
      <c r="AA9273" s="13"/>
      <c r="AB9273" s="13"/>
      <c r="AC9273" s="13"/>
      <c r="AD9273" s="13"/>
      <c r="AE9273" s="13"/>
      <c r="AF9273" s="13"/>
      <c r="AG9273" s="13"/>
      <c r="AH9273" s="13"/>
      <c r="AI9273" s="13"/>
      <c r="AJ9273" s="13"/>
      <c r="AK9273" s="13"/>
      <c r="AL9273" s="13"/>
      <c r="AM9273" s="13"/>
      <c r="AN9273" s="13"/>
      <c r="AO9273" s="13"/>
      <c r="AP9273" s="13"/>
      <c r="AQ9273" s="13"/>
    </row>
    <row r="9274" spans="1:43" x14ac:dyDescent="0.3">
      <c r="A9274" s="12"/>
      <c r="B9274" s="13"/>
      <c r="C9274" s="13"/>
      <c r="D9274" s="13"/>
      <c r="E9274" s="13"/>
      <c r="F9274" s="13"/>
      <c r="G9274" s="13"/>
      <c r="H9274" s="13"/>
      <c r="I9274" s="13"/>
      <c r="J9274" s="13"/>
      <c r="K9274" s="13"/>
      <c r="L9274" s="13"/>
      <c r="M9274" s="13"/>
      <c r="N9274" s="13"/>
      <c r="O9274" s="13"/>
      <c r="P9274" s="13"/>
      <c r="Q9274" s="13"/>
      <c r="R9274" s="13"/>
      <c r="S9274" s="13"/>
      <c r="T9274" s="13"/>
      <c r="U9274" s="13"/>
      <c r="V9274" s="13"/>
      <c r="W9274" s="13"/>
      <c r="X9274" s="13"/>
      <c r="Y9274" s="13"/>
      <c r="Z9274" s="13"/>
      <c r="AA9274" s="13"/>
      <c r="AB9274" s="13"/>
      <c r="AC9274" s="13"/>
      <c r="AD9274" s="13"/>
      <c r="AE9274" s="13"/>
      <c r="AF9274" s="13"/>
      <c r="AG9274" s="13"/>
      <c r="AH9274" s="13"/>
      <c r="AI9274" s="13"/>
      <c r="AJ9274" s="13"/>
      <c r="AK9274" s="13"/>
      <c r="AL9274" s="13"/>
      <c r="AM9274" s="13"/>
      <c r="AN9274" s="13"/>
      <c r="AO9274" s="13"/>
      <c r="AP9274" s="13"/>
      <c r="AQ9274" s="13"/>
    </row>
    <row r="9275" spans="1:43" x14ac:dyDescent="0.3">
      <c r="A9275" s="12"/>
      <c r="B9275" s="13"/>
      <c r="C9275" s="13"/>
      <c r="D9275" s="13"/>
      <c r="E9275" s="13"/>
      <c r="F9275" s="13"/>
      <c r="G9275" s="13"/>
      <c r="H9275" s="13"/>
      <c r="I9275" s="13"/>
      <c r="J9275" s="13"/>
      <c r="K9275" s="13"/>
      <c r="L9275" s="13"/>
      <c r="M9275" s="13"/>
      <c r="N9275" s="13"/>
      <c r="O9275" s="13"/>
      <c r="P9275" s="13"/>
      <c r="Q9275" s="13"/>
      <c r="R9275" s="13"/>
      <c r="S9275" s="13"/>
      <c r="T9275" s="13"/>
      <c r="U9275" s="13"/>
      <c r="V9275" s="13"/>
      <c r="W9275" s="13"/>
      <c r="X9275" s="13"/>
      <c r="Y9275" s="13"/>
      <c r="Z9275" s="13"/>
      <c r="AA9275" s="13"/>
      <c r="AB9275" s="13"/>
      <c r="AC9275" s="13"/>
      <c r="AD9275" s="13"/>
      <c r="AE9275" s="13"/>
      <c r="AF9275" s="13"/>
      <c r="AG9275" s="13"/>
      <c r="AH9275" s="13"/>
      <c r="AI9275" s="13"/>
      <c r="AJ9275" s="13"/>
      <c r="AK9275" s="13"/>
      <c r="AL9275" s="13"/>
      <c r="AM9275" s="13"/>
      <c r="AN9275" s="13"/>
      <c r="AO9275" s="13"/>
      <c r="AP9275" s="13"/>
      <c r="AQ9275" s="13"/>
    </row>
    <row r="9276" spans="1:43" x14ac:dyDescent="0.3">
      <c r="A9276" s="12"/>
      <c r="B9276" s="13"/>
      <c r="C9276" s="13"/>
      <c r="D9276" s="13"/>
      <c r="E9276" s="13"/>
      <c r="F9276" s="13"/>
      <c r="G9276" s="13"/>
      <c r="H9276" s="13"/>
      <c r="I9276" s="13"/>
      <c r="J9276" s="13"/>
      <c r="K9276" s="13"/>
      <c r="L9276" s="13"/>
      <c r="M9276" s="13"/>
      <c r="N9276" s="13"/>
      <c r="O9276" s="13"/>
      <c r="P9276" s="13"/>
      <c r="Q9276" s="13"/>
      <c r="R9276" s="13"/>
      <c r="S9276" s="13"/>
      <c r="T9276" s="13"/>
      <c r="U9276" s="13"/>
      <c r="V9276" s="13"/>
      <c r="W9276" s="13"/>
      <c r="X9276" s="13"/>
      <c r="Y9276" s="13"/>
      <c r="Z9276" s="13"/>
      <c r="AA9276" s="13"/>
      <c r="AB9276" s="13"/>
      <c r="AC9276" s="13"/>
      <c r="AD9276" s="13"/>
      <c r="AE9276" s="13"/>
      <c r="AF9276" s="13"/>
      <c r="AG9276" s="13"/>
      <c r="AH9276" s="13"/>
      <c r="AI9276" s="13"/>
      <c r="AJ9276" s="13"/>
      <c r="AK9276" s="13"/>
      <c r="AL9276" s="13"/>
      <c r="AM9276" s="13"/>
      <c r="AN9276" s="13"/>
      <c r="AO9276" s="13"/>
      <c r="AP9276" s="13"/>
      <c r="AQ9276" s="13"/>
    </row>
    <row r="9277" spans="1:43" x14ac:dyDescent="0.3">
      <c r="A9277" s="12"/>
      <c r="B9277" s="13"/>
      <c r="C9277" s="13"/>
      <c r="D9277" s="13"/>
      <c r="E9277" s="13"/>
      <c r="F9277" s="13"/>
      <c r="G9277" s="13"/>
      <c r="H9277" s="13"/>
      <c r="I9277" s="13"/>
      <c r="J9277" s="13"/>
      <c r="K9277" s="13"/>
      <c r="L9277" s="13"/>
      <c r="M9277" s="13"/>
      <c r="N9277" s="13"/>
      <c r="O9277" s="13"/>
      <c r="P9277" s="13"/>
      <c r="Q9277" s="13"/>
      <c r="R9277" s="13"/>
      <c r="S9277" s="13"/>
      <c r="T9277" s="13"/>
      <c r="U9277" s="13"/>
      <c r="V9277" s="13"/>
      <c r="W9277" s="13"/>
      <c r="X9277" s="13"/>
      <c r="Y9277" s="13"/>
      <c r="Z9277" s="13"/>
      <c r="AA9277" s="13"/>
      <c r="AB9277" s="13"/>
      <c r="AC9277" s="13"/>
      <c r="AD9277" s="13"/>
      <c r="AE9277" s="13"/>
      <c r="AF9277" s="13"/>
      <c r="AG9277" s="13"/>
      <c r="AH9277" s="13"/>
      <c r="AI9277" s="13"/>
      <c r="AJ9277" s="13"/>
      <c r="AK9277" s="13"/>
      <c r="AL9277" s="13"/>
      <c r="AM9277" s="13"/>
      <c r="AN9277" s="13"/>
      <c r="AO9277" s="13"/>
      <c r="AP9277" s="13"/>
      <c r="AQ9277" s="13"/>
    </row>
    <row r="9278" spans="1:43" x14ac:dyDescent="0.3">
      <c r="A9278" s="12"/>
      <c r="B9278" s="13"/>
      <c r="C9278" s="13"/>
      <c r="D9278" s="13"/>
      <c r="E9278" s="13"/>
      <c r="F9278" s="13"/>
      <c r="G9278" s="13"/>
      <c r="H9278" s="13"/>
      <c r="I9278" s="13"/>
      <c r="J9278" s="13"/>
      <c r="K9278" s="13"/>
      <c r="L9278" s="13"/>
      <c r="M9278" s="13"/>
      <c r="N9278" s="13"/>
      <c r="O9278" s="13"/>
      <c r="P9278" s="13"/>
      <c r="Q9278" s="13"/>
      <c r="R9278" s="13"/>
      <c r="S9278" s="13"/>
      <c r="T9278" s="13"/>
      <c r="U9278" s="13"/>
      <c r="V9278" s="13"/>
      <c r="W9278" s="13"/>
      <c r="X9278" s="13"/>
      <c r="Y9278" s="13"/>
      <c r="Z9278" s="13"/>
      <c r="AA9278" s="13"/>
      <c r="AB9278" s="13"/>
      <c r="AC9278" s="13"/>
      <c r="AD9278" s="13"/>
      <c r="AE9278" s="13"/>
      <c r="AF9278" s="13"/>
      <c r="AG9278" s="13"/>
      <c r="AH9278" s="13"/>
      <c r="AI9278" s="13"/>
      <c r="AJ9278" s="13"/>
      <c r="AK9278" s="13"/>
      <c r="AL9278" s="13"/>
      <c r="AM9278" s="13"/>
      <c r="AN9278" s="13"/>
      <c r="AO9278" s="13"/>
      <c r="AP9278" s="13"/>
      <c r="AQ9278" s="13"/>
    </row>
    <row r="9279" spans="1:43" x14ac:dyDescent="0.3">
      <c r="A9279" s="12"/>
      <c r="B9279" s="13"/>
      <c r="C9279" s="13"/>
      <c r="D9279" s="13"/>
      <c r="E9279" s="13"/>
      <c r="F9279" s="13"/>
      <c r="G9279" s="13"/>
      <c r="H9279" s="13"/>
      <c r="I9279" s="13"/>
      <c r="J9279" s="13"/>
      <c r="K9279" s="13"/>
      <c r="L9279" s="13"/>
      <c r="M9279" s="13"/>
      <c r="N9279" s="13"/>
      <c r="O9279" s="13"/>
      <c r="P9279" s="13"/>
      <c r="Q9279" s="13"/>
      <c r="R9279" s="13"/>
      <c r="S9279" s="13"/>
      <c r="T9279" s="13"/>
      <c r="U9279" s="13"/>
      <c r="V9279" s="13"/>
      <c r="W9279" s="13"/>
      <c r="X9279" s="13"/>
      <c r="Y9279" s="13"/>
      <c r="Z9279" s="13"/>
      <c r="AA9279" s="13"/>
      <c r="AB9279" s="13"/>
      <c r="AC9279" s="13"/>
      <c r="AD9279" s="13"/>
      <c r="AE9279" s="13"/>
      <c r="AF9279" s="13"/>
      <c r="AG9279" s="13"/>
      <c r="AH9279" s="13"/>
      <c r="AI9279" s="13"/>
      <c r="AJ9279" s="13"/>
      <c r="AK9279" s="13"/>
      <c r="AL9279" s="13"/>
      <c r="AM9279" s="13"/>
      <c r="AN9279" s="13"/>
      <c r="AO9279" s="13"/>
      <c r="AP9279" s="13"/>
      <c r="AQ9279" s="13"/>
    </row>
    <row r="9280" spans="1:43" x14ac:dyDescent="0.3">
      <c r="A9280" s="12"/>
      <c r="B9280" s="13"/>
      <c r="C9280" s="13"/>
      <c r="D9280" s="13"/>
      <c r="E9280" s="13"/>
      <c r="F9280" s="13"/>
      <c r="G9280" s="13"/>
      <c r="H9280" s="13"/>
      <c r="I9280" s="13"/>
      <c r="J9280" s="13"/>
      <c r="K9280" s="13"/>
      <c r="L9280" s="13"/>
      <c r="M9280" s="13"/>
      <c r="N9280" s="13"/>
      <c r="O9280" s="13"/>
      <c r="P9280" s="13"/>
      <c r="Q9280" s="13"/>
      <c r="R9280" s="13"/>
      <c r="S9280" s="13"/>
      <c r="T9280" s="13"/>
      <c r="U9280" s="13"/>
      <c r="V9280" s="13"/>
      <c r="W9280" s="13"/>
      <c r="X9280" s="13"/>
      <c r="Y9280" s="13"/>
      <c r="Z9280" s="13"/>
      <c r="AA9280" s="13"/>
      <c r="AB9280" s="13"/>
      <c r="AC9280" s="13"/>
      <c r="AD9280" s="13"/>
      <c r="AE9280" s="13"/>
      <c r="AF9280" s="13"/>
      <c r="AG9280" s="13"/>
      <c r="AH9280" s="13"/>
      <c r="AI9280" s="13"/>
      <c r="AJ9280" s="13"/>
      <c r="AK9280" s="13"/>
      <c r="AL9280" s="13"/>
      <c r="AM9280" s="13"/>
      <c r="AN9280" s="13"/>
      <c r="AO9280" s="13"/>
      <c r="AP9280" s="13"/>
      <c r="AQ9280" s="13"/>
    </row>
    <row r="9281" spans="1:43" x14ac:dyDescent="0.3">
      <c r="A9281" s="12"/>
      <c r="B9281" s="13"/>
      <c r="C9281" s="13"/>
      <c r="D9281" s="13"/>
      <c r="E9281" s="13"/>
      <c r="F9281" s="13"/>
      <c r="G9281" s="13"/>
      <c r="H9281" s="13"/>
      <c r="I9281" s="13"/>
      <c r="J9281" s="13"/>
      <c r="K9281" s="13"/>
      <c r="L9281" s="13"/>
      <c r="M9281" s="13"/>
      <c r="N9281" s="13"/>
      <c r="O9281" s="13"/>
      <c r="P9281" s="13"/>
      <c r="Q9281" s="13"/>
      <c r="R9281" s="13"/>
      <c r="S9281" s="13"/>
      <c r="T9281" s="13"/>
      <c r="U9281" s="13"/>
      <c r="V9281" s="13"/>
      <c r="W9281" s="13"/>
      <c r="X9281" s="13"/>
      <c r="Y9281" s="13"/>
      <c r="Z9281" s="13"/>
      <c r="AA9281" s="13"/>
      <c r="AB9281" s="13"/>
      <c r="AC9281" s="13"/>
      <c r="AD9281" s="13"/>
      <c r="AE9281" s="13"/>
      <c r="AF9281" s="13"/>
      <c r="AG9281" s="13"/>
      <c r="AH9281" s="13"/>
      <c r="AI9281" s="13"/>
      <c r="AJ9281" s="13"/>
      <c r="AK9281" s="13"/>
      <c r="AL9281" s="13"/>
      <c r="AM9281" s="13"/>
      <c r="AN9281" s="13"/>
      <c r="AO9281" s="13"/>
      <c r="AP9281" s="13"/>
      <c r="AQ9281" s="13"/>
    </row>
    <row r="9282" spans="1:43" x14ac:dyDescent="0.3">
      <c r="A9282" s="12"/>
      <c r="B9282" s="13"/>
      <c r="C9282" s="13"/>
      <c r="D9282" s="13"/>
      <c r="E9282" s="13"/>
      <c r="F9282" s="13"/>
      <c r="G9282" s="13"/>
      <c r="H9282" s="13"/>
      <c r="I9282" s="13"/>
      <c r="J9282" s="13"/>
      <c r="K9282" s="13"/>
      <c r="L9282" s="13"/>
      <c r="M9282" s="13"/>
      <c r="N9282" s="13"/>
      <c r="O9282" s="13"/>
      <c r="P9282" s="13"/>
      <c r="Q9282" s="13"/>
      <c r="R9282" s="13"/>
      <c r="S9282" s="13"/>
      <c r="T9282" s="13"/>
      <c r="U9282" s="13"/>
      <c r="V9282" s="13"/>
      <c r="W9282" s="13"/>
      <c r="X9282" s="13"/>
      <c r="Y9282" s="13"/>
      <c r="Z9282" s="13"/>
      <c r="AA9282" s="13"/>
      <c r="AB9282" s="13"/>
      <c r="AC9282" s="13"/>
      <c r="AD9282" s="13"/>
      <c r="AE9282" s="13"/>
      <c r="AF9282" s="13"/>
      <c r="AG9282" s="13"/>
      <c r="AH9282" s="13"/>
      <c r="AI9282" s="13"/>
      <c r="AJ9282" s="13"/>
      <c r="AK9282" s="13"/>
      <c r="AL9282" s="13"/>
      <c r="AM9282" s="13"/>
      <c r="AN9282" s="13"/>
      <c r="AO9282" s="13"/>
      <c r="AP9282" s="13"/>
      <c r="AQ9282" s="13"/>
    </row>
    <row r="9283" spans="1:43" x14ac:dyDescent="0.3">
      <c r="A9283" s="12"/>
      <c r="B9283" s="13"/>
      <c r="C9283" s="13"/>
      <c r="D9283" s="13"/>
      <c r="E9283" s="13"/>
      <c r="F9283" s="13"/>
      <c r="G9283" s="13"/>
      <c r="H9283" s="13"/>
      <c r="I9283" s="13"/>
      <c r="J9283" s="13"/>
      <c r="K9283" s="13"/>
      <c r="L9283" s="13"/>
      <c r="M9283" s="13"/>
      <c r="N9283" s="13"/>
      <c r="O9283" s="13"/>
      <c r="P9283" s="13"/>
      <c r="Q9283" s="13"/>
      <c r="R9283" s="13"/>
      <c r="S9283" s="13"/>
      <c r="T9283" s="13"/>
      <c r="U9283" s="13"/>
      <c r="V9283" s="13"/>
      <c r="W9283" s="13"/>
      <c r="X9283" s="13"/>
      <c r="Y9283" s="13"/>
      <c r="Z9283" s="13"/>
      <c r="AA9283" s="13"/>
      <c r="AB9283" s="13"/>
      <c r="AC9283" s="13"/>
      <c r="AD9283" s="13"/>
      <c r="AE9283" s="13"/>
      <c r="AF9283" s="13"/>
      <c r="AG9283" s="13"/>
      <c r="AH9283" s="13"/>
      <c r="AI9283" s="13"/>
      <c r="AJ9283" s="13"/>
      <c r="AK9283" s="13"/>
      <c r="AL9283" s="13"/>
      <c r="AM9283" s="13"/>
      <c r="AN9283" s="13"/>
      <c r="AO9283" s="13"/>
      <c r="AP9283" s="13"/>
      <c r="AQ9283" s="13"/>
    </row>
    <row r="9284" spans="1:43" x14ac:dyDescent="0.3">
      <c r="A9284" s="12"/>
      <c r="B9284" s="13"/>
      <c r="C9284" s="13"/>
      <c r="D9284" s="13"/>
      <c r="E9284" s="13"/>
      <c r="F9284" s="13"/>
      <c r="G9284" s="13"/>
      <c r="H9284" s="13"/>
      <c r="I9284" s="13"/>
      <c r="J9284" s="13"/>
      <c r="K9284" s="13"/>
      <c r="L9284" s="13"/>
      <c r="M9284" s="13"/>
      <c r="N9284" s="13"/>
      <c r="O9284" s="13"/>
      <c r="P9284" s="13"/>
      <c r="Q9284" s="13"/>
      <c r="R9284" s="13"/>
      <c r="S9284" s="13"/>
      <c r="T9284" s="13"/>
      <c r="U9284" s="13"/>
      <c r="V9284" s="13"/>
      <c r="W9284" s="13"/>
      <c r="X9284" s="13"/>
      <c r="Y9284" s="13"/>
      <c r="Z9284" s="13"/>
      <c r="AA9284" s="13"/>
      <c r="AB9284" s="13"/>
      <c r="AC9284" s="13"/>
      <c r="AD9284" s="13"/>
      <c r="AE9284" s="13"/>
      <c r="AF9284" s="13"/>
      <c r="AG9284" s="13"/>
      <c r="AH9284" s="13"/>
      <c r="AI9284" s="13"/>
      <c r="AJ9284" s="13"/>
      <c r="AK9284" s="13"/>
      <c r="AL9284" s="13"/>
      <c r="AM9284" s="13"/>
      <c r="AN9284" s="13"/>
      <c r="AO9284" s="13"/>
      <c r="AP9284" s="13"/>
      <c r="AQ9284" s="13"/>
    </row>
    <row r="9285" spans="1:43" x14ac:dyDescent="0.3">
      <c r="A9285" s="12"/>
      <c r="B9285" s="13"/>
      <c r="C9285" s="13"/>
      <c r="D9285" s="13"/>
      <c r="E9285" s="13"/>
      <c r="F9285" s="13"/>
      <c r="G9285" s="13"/>
      <c r="H9285" s="13"/>
      <c r="I9285" s="13"/>
      <c r="J9285" s="13"/>
      <c r="K9285" s="13"/>
      <c r="L9285" s="13"/>
      <c r="M9285" s="13"/>
      <c r="N9285" s="13"/>
      <c r="O9285" s="13"/>
      <c r="P9285" s="13"/>
      <c r="Q9285" s="13"/>
      <c r="R9285" s="13"/>
      <c r="S9285" s="13"/>
      <c r="T9285" s="13"/>
      <c r="U9285" s="13"/>
      <c r="V9285" s="13"/>
      <c r="W9285" s="13"/>
      <c r="X9285" s="13"/>
      <c r="Y9285" s="13"/>
      <c r="Z9285" s="13"/>
      <c r="AA9285" s="13"/>
      <c r="AB9285" s="13"/>
      <c r="AC9285" s="13"/>
      <c r="AD9285" s="13"/>
      <c r="AE9285" s="13"/>
      <c r="AF9285" s="13"/>
      <c r="AG9285" s="13"/>
      <c r="AH9285" s="13"/>
      <c r="AI9285" s="13"/>
      <c r="AJ9285" s="13"/>
      <c r="AK9285" s="13"/>
      <c r="AL9285" s="13"/>
      <c r="AM9285" s="13"/>
      <c r="AN9285" s="13"/>
      <c r="AO9285" s="13"/>
      <c r="AP9285" s="13"/>
      <c r="AQ9285" s="13"/>
    </row>
    <row r="9286" spans="1:43" x14ac:dyDescent="0.3">
      <c r="A9286" s="12"/>
      <c r="B9286" s="13"/>
      <c r="C9286" s="13"/>
      <c r="D9286" s="13"/>
      <c r="E9286" s="13"/>
      <c r="F9286" s="13"/>
      <c r="G9286" s="13"/>
      <c r="H9286" s="13"/>
      <c r="I9286" s="13"/>
      <c r="J9286" s="13"/>
      <c r="K9286" s="13"/>
      <c r="L9286" s="13"/>
      <c r="M9286" s="13"/>
      <c r="N9286" s="13"/>
      <c r="O9286" s="13"/>
      <c r="P9286" s="13"/>
      <c r="Q9286" s="13"/>
      <c r="R9286" s="13"/>
      <c r="S9286" s="13"/>
      <c r="T9286" s="13"/>
      <c r="U9286" s="13"/>
      <c r="V9286" s="13"/>
      <c r="W9286" s="13"/>
      <c r="X9286" s="13"/>
      <c r="Y9286" s="13"/>
      <c r="Z9286" s="13"/>
      <c r="AA9286" s="13"/>
      <c r="AB9286" s="13"/>
      <c r="AC9286" s="13"/>
      <c r="AD9286" s="13"/>
      <c r="AE9286" s="13"/>
      <c r="AF9286" s="13"/>
      <c r="AG9286" s="13"/>
      <c r="AH9286" s="13"/>
      <c r="AI9286" s="13"/>
      <c r="AJ9286" s="13"/>
      <c r="AK9286" s="13"/>
      <c r="AL9286" s="13"/>
      <c r="AM9286" s="13"/>
      <c r="AN9286" s="13"/>
      <c r="AO9286" s="13"/>
      <c r="AP9286" s="13"/>
      <c r="AQ9286" s="13"/>
    </row>
    <row r="9287" spans="1:43" x14ac:dyDescent="0.3">
      <c r="A9287" s="12"/>
      <c r="B9287" s="13"/>
      <c r="C9287" s="13"/>
      <c r="D9287" s="13"/>
      <c r="E9287" s="13"/>
      <c r="F9287" s="13"/>
      <c r="G9287" s="13"/>
      <c r="H9287" s="13"/>
      <c r="I9287" s="13"/>
      <c r="J9287" s="13"/>
      <c r="K9287" s="13"/>
      <c r="L9287" s="13"/>
      <c r="M9287" s="13"/>
      <c r="N9287" s="13"/>
      <c r="O9287" s="13"/>
      <c r="P9287" s="13"/>
      <c r="Q9287" s="13"/>
      <c r="R9287" s="13"/>
      <c r="S9287" s="13"/>
      <c r="T9287" s="13"/>
      <c r="U9287" s="13"/>
      <c r="V9287" s="13"/>
      <c r="W9287" s="13"/>
      <c r="X9287" s="13"/>
      <c r="Y9287" s="13"/>
      <c r="Z9287" s="13"/>
      <c r="AA9287" s="13"/>
      <c r="AB9287" s="13"/>
      <c r="AC9287" s="13"/>
      <c r="AD9287" s="13"/>
      <c r="AE9287" s="13"/>
      <c r="AF9287" s="13"/>
      <c r="AG9287" s="13"/>
      <c r="AH9287" s="13"/>
      <c r="AI9287" s="13"/>
      <c r="AJ9287" s="13"/>
      <c r="AK9287" s="13"/>
      <c r="AL9287" s="13"/>
      <c r="AM9287" s="13"/>
      <c r="AN9287" s="13"/>
      <c r="AO9287" s="13"/>
      <c r="AP9287" s="13"/>
      <c r="AQ9287" s="13"/>
    </row>
    <row r="9288" spans="1:43" x14ac:dyDescent="0.3">
      <c r="A9288" s="12"/>
      <c r="B9288" s="13"/>
      <c r="C9288" s="13"/>
      <c r="D9288" s="13"/>
      <c r="E9288" s="13"/>
      <c r="F9288" s="13"/>
      <c r="G9288" s="13"/>
      <c r="H9288" s="13"/>
      <c r="I9288" s="13"/>
      <c r="J9288" s="13"/>
      <c r="K9288" s="13"/>
      <c r="L9288" s="13"/>
      <c r="M9288" s="13"/>
      <c r="N9288" s="13"/>
      <c r="O9288" s="13"/>
      <c r="P9288" s="13"/>
      <c r="Q9288" s="13"/>
      <c r="R9288" s="13"/>
      <c r="S9288" s="13"/>
      <c r="T9288" s="13"/>
      <c r="U9288" s="13"/>
      <c r="V9288" s="13"/>
      <c r="W9288" s="13"/>
      <c r="X9288" s="13"/>
      <c r="Y9288" s="13"/>
      <c r="Z9288" s="13"/>
      <c r="AA9288" s="13"/>
      <c r="AB9288" s="13"/>
      <c r="AC9288" s="13"/>
      <c r="AD9288" s="13"/>
      <c r="AE9288" s="13"/>
      <c r="AF9288" s="13"/>
      <c r="AG9288" s="13"/>
      <c r="AH9288" s="13"/>
      <c r="AI9288" s="13"/>
      <c r="AJ9288" s="13"/>
      <c r="AK9288" s="13"/>
      <c r="AL9288" s="13"/>
      <c r="AM9288" s="13"/>
      <c r="AN9288" s="13"/>
      <c r="AO9288" s="13"/>
      <c r="AP9288" s="13"/>
      <c r="AQ9288" s="13"/>
    </row>
    <row r="9289" spans="1:43" x14ac:dyDescent="0.3">
      <c r="A9289" s="12"/>
      <c r="B9289" s="13"/>
      <c r="C9289" s="13"/>
      <c r="D9289" s="13"/>
      <c r="E9289" s="13"/>
      <c r="F9289" s="13"/>
      <c r="G9289" s="13"/>
      <c r="H9289" s="13"/>
      <c r="I9289" s="13"/>
      <c r="J9289" s="13"/>
      <c r="K9289" s="13"/>
      <c r="L9289" s="13"/>
      <c r="M9289" s="13"/>
      <c r="N9289" s="13"/>
      <c r="O9289" s="13"/>
      <c r="P9289" s="13"/>
      <c r="Q9289" s="13"/>
      <c r="R9289" s="13"/>
      <c r="S9289" s="13"/>
      <c r="T9289" s="13"/>
      <c r="U9289" s="13"/>
      <c r="V9289" s="13"/>
      <c r="W9289" s="13"/>
      <c r="X9289" s="13"/>
      <c r="Y9289" s="13"/>
      <c r="Z9289" s="13"/>
      <c r="AA9289" s="13"/>
      <c r="AB9289" s="13"/>
      <c r="AC9289" s="13"/>
      <c r="AD9289" s="13"/>
      <c r="AE9289" s="13"/>
      <c r="AF9289" s="13"/>
      <c r="AG9289" s="13"/>
      <c r="AH9289" s="13"/>
      <c r="AI9289" s="13"/>
      <c r="AJ9289" s="13"/>
      <c r="AK9289" s="13"/>
      <c r="AL9289" s="13"/>
      <c r="AM9289" s="13"/>
      <c r="AN9289" s="13"/>
      <c r="AO9289" s="13"/>
      <c r="AP9289" s="13"/>
      <c r="AQ9289" s="13"/>
    </row>
    <row r="9290" spans="1:43" x14ac:dyDescent="0.3">
      <c r="A9290" s="12"/>
      <c r="B9290" s="13"/>
      <c r="C9290" s="13"/>
      <c r="D9290" s="13"/>
      <c r="E9290" s="13"/>
      <c r="F9290" s="13"/>
      <c r="G9290" s="13"/>
      <c r="H9290" s="13"/>
      <c r="I9290" s="13"/>
      <c r="J9290" s="13"/>
      <c r="K9290" s="13"/>
      <c r="L9290" s="13"/>
      <c r="M9290" s="13"/>
      <c r="N9290" s="13"/>
      <c r="O9290" s="13"/>
      <c r="P9290" s="13"/>
      <c r="Q9290" s="13"/>
      <c r="R9290" s="13"/>
      <c r="S9290" s="13"/>
      <c r="T9290" s="13"/>
      <c r="U9290" s="13"/>
      <c r="V9290" s="13"/>
      <c r="W9290" s="13"/>
      <c r="X9290" s="13"/>
      <c r="Y9290" s="13"/>
      <c r="Z9290" s="13"/>
      <c r="AA9290" s="13"/>
      <c r="AB9290" s="13"/>
      <c r="AC9290" s="13"/>
      <c r="AD9290" s="13"/>
      <c r="AE9290" s="13"/>
      <c r="AF9290" s="13"/>
      <c r="AG9290" s="13"/>
      <c r="AH9290" s="13"/>
      <c r="AI9290" s="13"/>
      <c r="AJ9290" s="13"/>
      <c r="AK9290" s="13"/>
      <c r="AL9290" s="13"/>
      <c r="AM9290" s="13"/>
      <c r="AN9290" s="13"/>
      <c r="AO9290" s="13"/>
      <c r="AP9290" s="13"/>
      <c r="AQ9290" s="13"/>
    </row>
    <row r="9291" spans="1:43" x14ac:dyDescent="0.3">
      <c r="A9291" s="12"/>
      <c r="B9291" s="13"/>
      <c r="C9291" s="13"/>
      <c r="D9291" s="13"/>
      <c r="E9291" s="13"/>
      <c r="F9291" s="13"/>
      <c r="G9291" s="13"/>
      <c r="H9291" s="13"/>
      <c r="I9291" s="13"/>
      <c r="J9291" s="13"/>
      <c r="K9291" s="13"/>
      <c r="L9291" s="13"/>
      <c r="M9291" s="13"/>
      <c r="N9291" s="13"/>
      <c r="O9291" s="13"/>
      <c r="P9291" s="13"/>
      <c r="Q9291" s="13"/>
      <c r="R9291" s="13"/>
      <c r="S9291" s="13"/>
      <c r="T9291" s="13"/>
      <c r="U9291" s="13"/>
      <c r="V9291" s="13"/>
      <c r="W9291" s="13"/>
      <c r="X9291" s="13"/>
      <c r="Y9291" s="13"/>
      <c r="Z9291" s="13"/>
      <c r="AA9291" s="13"/>
      <c r="AB9291" s="13"/>
      <c r="AC9291" s="13"/>
      <c r="AD9291" s="13"/>
      <c r="AE9291" s="13"/>
      <c r="AF9291" s="13"/>
      <c r="AG9291" s="13"/>
      <c r="AH9291" s="13"/>
      <c r="AI9291" s="13"/>
      <c r="AJ9291" s="13"/>
      <c r="AK9291" s="13"/>
      <c r="AL9291" s="13"/>
      <c r="AM9291" s="13"/>
      <c r="AN9291" s="13"/>
      <c r="AO9291" s="13"/>
      <c r="AP9291" s="13"/>
      <c r="AQ9291" s="13"/>
    </row>
    <row r="9292" spans="1:43" x14ac:dyDescent="0.3">
      <c r="A9292" s="12"/>
      <c r="B9292" s="13"/>
      <c r="C9292" s="13"/>
      <c r="D9292" s="13"/>
      <c r="E9292" s="13"/>
      <c r="F9292" s="13"/>
      <c r="G9292" s="13"/>
      <c r="H9292" s="13"/>
      <c r="I9292" s="13"/>
      <c r="J9292" s="13"/>
      <c r="K9292" s="13"/>
      <c r="L9292" s="13"/>
      <c r="M9292" s="13"/>
      <c r="N9292" s="13"/>
      <c r="O9292" s="13"/>
      <c r="P9292" s="13"/>
      <c r="Q9292" s="13"/>
      <c r="R9292" s="13"/>
      <c r="S9292" s="13"/>
      <c r="T9292" s="13"/>
      <c r="U9292" s="13"/>
      <c r="V9292" s="13"/>
      <c r="W9292" s="13"/>
      <c r="X9292" s="13"/>
      <c r="Y9292" s="13"/>
      <c r="Z9292" s="13"/>
      <c r="AA9292" s="13"/>
      <c r="AB9292" s="13"/>
      <c r="AC9292" s="13"/>
      <c r="AD9292" s="13"/>
      <c r="AE9292" s="13"/>
      <c r="AF9292" s="13"/>
      <c r="AG9292" s="13"/>
      <c r="AH9292" s="13"/>
      <c r="AI9292" s="13"/>
      <c r="AJ9292" s="13"/>
      <c r="AK9292" s="13"/>
      <c r="AL9292" s="13"/>
      <c r="AM9292" s="13"/>
      <c r="AN9292" s="13"/>
      <c r="AO9292" s="13"/>
      <c r="AP9292" s="13"/>
      <c r="AQ9292" s="13"/>
    </row>
    <row r="9293" spans="1:43" x14ac:dyDescent="0.3">
      <c r="A9293" s="12"/>
      <c r="B9293" s="13"/>
      <c r="C9293" s="13"/>
      <c r="D9293" s="13"/>
      <c r="E9293" s="13"/>
      <c r="F9293" s="13"/>
      <c r="G9293" s="13"/>
      <c r="H9293" s="13"/>
      <c r="I9293" s="13"/>
      <c r="J9293" s="13"/>
      <c r="K9293" s="13"/>
      <c r="L9293" s="13"/>
      <c r="M9293" s="13"/>
      <c r="N9293" s="13"/>
      <c r="O9293" s="13"/>
      <c r="P9293" s="13"/>
      <c r="Q9293" s="13"/>
      <c r="R9293" s="13"/>
      <c r="S9293" s="13"/>
      <c r="T9293" s="13"/>
      <c r="U9293" s="13"/>
      <c r="V9293" s="13"/>
      <c r="W9293" s="13"/>
      <c r="X9293" s="13"/>
      <c r="Y9293" s="13"/>
      <c r="Z9293" s="13"/>
      <c r="AA9293" s="13"/>
      <c r="AB9293" s="13"/>
      <c r="AC9293" s="13"/>
      <c r="AD9293" s="13"/>
      <c r="AE9293" s="13"/>
      <c r="AF9293" s="13"/>
      <c r="AG9293" s="13"/>
      <c r="AH9293" s="13"/>
      <c r="AI9293" s="13"/>
      <c r="AJ9293" s="13"/>
      <c r="AK9293" s="13"/>
      <c r="AL9293" s="13"/>
      <c r="AM9293" s="13"/>
      <c r="AN9293" s="13"/>
      <c r="AO9293" s="13"/>
      <c r="AP9293" s="13"/>
      <c r="AQ9293" s="13"/>
    </row>
    <row r="9294" spans="1:43" x14ac:dyDescent="0.3">
      <c r="A9294" s="12"/>
      <c r="B9294" s="13"/>
      <c r="C9294" s="13"/>
      <c r="D9294" s="13"/>
      <c r="E9294" s="13"/>
      <c r="F9294" s="13"/>
      <c r="G9294" s="13"/>
      <c r="H9294" s="13"/>
      <c r="I9294" s="13"/>
      <c r="J9294" s="13"/>
      <c r="K9294" s="13"/>
      <c r="L9294" s="13"/>
      <c r="M9294" s="13"/>
      <c r="N9294" s="13"/>
      <c r="O9294" s="13"/>
      <c r="P9294" s="13"/>
      <c r="Q9294" s="13"/>
      <c r="R9294" s="13"/>
      <c r="S9294" s="13"/>
      <c r="T9294" s="13"/>
      <c r="U9294" s="13"/>
      <c r="V9294" s="13"/>
      <c r="W9294" s="13"/>
      <c r="X9294" s="13"/>
      <c r="Y9294" s="13"/>
      <c r="Z9294" s="13"/>
      <c r="AA9294" s="13"/>
      <c r="AB9294" s="13"/>
      <c r="AC9294" s="13"/>
      <c r="AD9294" s="13"/>
      <c r="AE9294" s="13"/>
      <c r="AF9294" s="13"/>
      <c r="AG9294" s="13"/>
      <c r="AH9294" s="13"/>
      <c r="AI9294" s="13"/>
      <c r="AJ9294" s="13"/>
      <c r="AK9294" s="13"/>
      <c r="AL9294" s="13"/>
      <c r="AM9294" s="13"/>
      <c r="AN9294" s="13"/>
      <c r="AO9294" s="13"/>
      <c r="AP9294" s="13"/>
      <c r="AQ9294" s="13"/>
    </row>
    <row r="9295" spans="1:43" x14ac:dyDescent="0.3">
      <c r="A9295" s="12"/>
      <c r="B9295" s="13"/>
      <c r="C9295" s="13"/>
      <c r="D9295" s="13"/>
      <c r="E9295" s="13"/>
      <c r="F9295" s="13"/>
      <c r="G9295" s="13"/>
      <c r="H9295" s="13"/>
      <c r="I9295" s="13"/>
      <c r="J9295" s="13"/>
      <c r="K9295" s="13"/>
      <c r="L9295" s="13"/>
      <c r="M9295" s="13"/>
      <c r="N9295" s="13"/>
      <c r="O9295" s="13"/>
      <c r="P9295" s="13"/>
      <c r="Q9295" s="13"/>
      <c r="R9295" s="13"/>
      <c r="S9295" s="13"/>
      <c r="T9295" s="13"/>
      <c r="U9295" s="13"/>
      <c r="V9295" s="13"/>
      <c r="W9295" s="13"/>
      <c r="X9295" s="13"/>
      <c r="Y9295" s="13"/>
      <c r="Z9295" s="13"/>
      <c r="AA9295" s="13"/>
      <c r="AB9295" s="13"/>
      <c r="AC9295" s="13"/>
      <c r="AD9295" s="13"/>
      <c r="AE9295" s="13"/>
      <c r="AF9295" s="13"/>
      <c r="AG9295" s="13"/>
      <c r="AH9295" s="13"/>
      <c r="AI9295" s="13"/>
      <c r="AJ9295" s="13"/>
      <c r="AK9295" s="13"/>
      <c r="AL9295" s="13"/>
      <c r="AM9295" s="13"/>
      <c r="AN9295" s="13"/>
      <c r="AO9295" s="13"/>
      <c r="AP9295" s="13"/>
      <c r="AQ9295" s="13"/>
    </row>
    <row r="9296" spans="1:43" x14ac:dyDescent="0.3">
      <c r="A9296" s="12"/>
      <c r="B9296" s="13"/>
      <c r="C9296" s="13"/>
      <c r="D9296" s="13"/>
      <c r="E9296" s="13"/>
      <c r="F9296" s="13"/>
      <c r="G9296" s="13"/>
      <c r="H9296" s="13"/>
      <c r="I9296" s="13"/>
      <c r="J9296" s="13"/>
      <c r="K9296" s="13"/>
      <c r="L9296" s="13"/>
      <c r="M9296" s="13"/>
      <c r="N9296" s="13"/>
      <c r="O9296" s="13"/>
      <c r="P9296" s="13"/>
      <c r="Q9296" s="13"/>
      <c r="R9296" s="13"/>
      <c r="S9296" s="13"/>
      <c r="T9296" s="13"/>
      <c r="U9296" s="13"/>
      <c r="V9296" s="13"/>
      <c r="W9296" s="13"/>
      <c r="X9296" s="13"/>
      <c r="Y9296" s="13"/>
      <c r="Z9296" s="13"/>
      <c r="AA9296" s="13"/>
      <c r="AB9296" s="13"/>
      <c r="AC9296" s="13"/>
      <c r="AD9296" s="13"/>
      <c r="AE9296" s="13"/>
      <c r="AF9296" s="13"/>
      <c r="AG9296" s="13"/>
      <c r="AH9296" s="13"/>
      <c r="AI9296" s="13"/>
      <c r="AJ9296" s="13"/>
      <c r="AK9296" s="13"/>
      <c r="AL9296" s="13"/>
      <c r="AM9296" s="13"/>
      <c r="AN9296" s="13"/>
      <c r="AO9296" s="13"/>
      <c r="AP9296" s="13"/>
      <c r="AQ9296" s="13"/>
    </row>
    <row r="9297" spans="1:43" x14ac:dyDescent="0.3">
      <c r="A9297" s="12"/>
      <c r="B9297" s="13"/>
      <c r="C9297" s="13"/>
      <c r="D9297" s="13"/>
      <c r="E9297" s="13"/>
      <c r="F9297" s="13"/>
      <c r="G9297" s="13"/>
      <c r="H9297" s="13"/>
      <c r="I9297" s="13"/>
      <c r="J9297" s="13"/>
      <c r="K9297" s="13"/>
      <c r="L9297" s="13"/>
      <c r="M9297" s="13"/>
      <c r="N9297" s="13"/>
      <c r="O9297" s="13"/>
      <c r="P9297" s="13"/>
      <c r="Q9297" s="13"/>
      <c r="R9297" s="13"/>
      <c r="S9297" s="13"/>
      <c r="T9297" s="13"/>
      <c r="U9297" s="13"/>
      <c r="V9297" s="13"/>
      <c r="W9297" s="13"/>
      <c r="X9297" s="13"/>
      <c r="Y9297" s="13"/>
      <c r="Z9297" s="13"/>
      <c r="AA9297" s="13"/>
      <c r="AB9297" s="13"/>
      <c r="AC9297" s="13"/>
      <c r="AD9297" s="13"/>
      <c r="AE9297" s="13"/>
      <c r="AF9297" s="13"/>
      <c r="AG9297" s="13"/>
      <c r="AH9297" s="13"/>
      <c r="AI9297" s="13"/>
      <c r="AJ9297" s="13"/>
      <c r="AK9297" s="13"/>
      <c r="AL9297" s="13"/>
      <c r="AM9297" s="13"/>
      <c r="AN9297" s="13"/>
      <c r="AO9297" s="13"/>
      <c r="AP9297" s="13"/>
      <c r="AQ9297" s="13"/>
    </row>
    <row r="9298" spans="1:43" x14ac:dyDescent="0.3">
      <c r="A9298" s="12"/>
      <c r="B9298" s="13"/>
      <c r="C9298" s="13"/>
      <c r="D9298" s="13"/>
      <c r="E9298" s="13"/>
      <c r="F9298" s="13"/>
      <c r="G9298" s="13"/>
      <c r="H9298" s="13"/>
      <c r="I9298" s="13"/>
      <c r="J9298" s="13"/>
      <c r="K9298" s="13"/>
      <c r="L9298" s="13"/>
      <c r="M9298" s="13"/>
      <c r="N9298" s="13"/>
      <c r="O9298" s="13"/>
      <c r="P9298" s="13"/>
      <c r="Q9298" s="13"/>
      <c r="R9298" s="13"/>
      <c r="S9298" s="13"/>
      <c r="T9298" s="13"/>
      <c r="U9298" s="13"/>
      <c r="V9298" s="13"/>
      <c r="W9298" s="13"/>
      <c r="X9298" s="13"/>
      <c r="Y9298" s="13"/>
      <c r="Z9298" s="13"/>
      <c r="AA9298" s="13"/>
      <c r="AB9298" s="13"/>
      <c r="AC9298" s="13"/>
      <c r="AD9298" s="13"/>
      <c r="AE9298" s="13"/>
      <c r="AF9298" s="13"/>
      <c r="AG9298" s="13"/>
      <c r="AH9298" s="13"/>
      <c r="AI9298" s="13"/>
      <c r="AJ9298" s="13"/>
      <c r="AK9298" s="13"/>
      <c r="AL9298" s="13"/>
      <c r="AM9298" s="13"/>
      <c r="AN9298" s="13"/>
      <c r="AO9298" s="13"/>
      <c r="AP9298" s="13"/>
      <c r="AQ9298" s="13"/>
    </row>
    <row r="9299" spans="1:43" x14ac:dyDescent="0.3">
      <c r="A9299" s="12"/>
      <c r="B9299" s="13"/>
      <c r="C9299" s="13"/>
      <c r="D9299" s="13"/>
      <c r="E9299" s="13"/>
      <c r="F9299" s="13"/>
      <c r="G9299" s="13"/>
      <c r="H9299" s="13"/>
      <c r="I9299" s="13"/>
      <c r="J9299" s="13"/>
      <c r="K9299" s="13"/>
      <c r="L9299" s="13"/>
      <c r="M9299" s="13"/>
      <c r="N9299" s="13"/>
      <c r="O9299" s="13"/>
      <c r="P9299" s="13"/>
      <c r="Q9299" s="13"/>
      <c r="R9299" s="13"/>
      <c r="S9299" s="13"/>
      <c r="T9299" s="13"/>
      <c r="U9299" s="13"/>
      <c r="V9299" s="13"/>
      <c r="W9299" s="13"/>
      <c r="X9299" s="13"/>
      <c r="Y9299" s="13"/>
      <c r="Z9299" s="13"/>
      <c r="AA9299" s="13"/>
      <c r="AB9299" s="13"/>
      <c r="AC9299" s="13"/>
      <c r="AD9299" s="13"/>
      <c r="AE9299" s="13"/>
      <c r="AF9299" s="13"/>
      <c r="AG9299" s="13"/>
      <c r="AH9299" s="13"/>
      <c r="AI9299" s="13"/>
      <c r="AJ9299" s="13"/>
      <c r="AK9299" s="13"/>
      <c r="AL9299" s="13"/>
      <c r="AM9299" s="13"/>
      <c r="AN9299" s="13"/>
      <c r="AO9299" s="13"/>
      <c r="AP9299" s="13"/>
      <c r="AQ9299" s="13"/>
    </row>
    <row r="9300" spans="1:43" x14ac:dyDescent="0.3">
      <c r="A9300" s="12"/>
      <c r="B9300" s="13"/>
      <c r="C9300" s="13"/>
      <c r="D9300" s="13"/>
      <c r="E9300" s="13"/>
      <c r="F9300" s="13"/>
      <c r="G9300" s="13"/>
      <c r="H9300" s="13"/>
      <c r="I9300" s="13"/>
      <c r="J9300" s="13"/>
      <c r="K9300" s="13"/>
      <c r="L9300" s="13"/>
      <c r="M9300" s="13"/>
      <c r="N9300" s="13"/>
      <c r="O9300" s="13"/>
      <c r="P9300" s="13"/>
      <c r="Q9300" s="13"/>
      <c r="R9300" s="13"/>
      <c r="S9300" s="13"/>
      <c r="T9300" s="13"/>
      <c r="U9300" s="13"/>
      <c r="V9300" s="13"/>
      <c r="W9300" s="13"/>
      <c r="X9300" s="13"/>
      <c r="Y9300" s="13"/>
      <c r="Z9300" s="13"/>
      <c r="AA9300" s="13"/>
      <c r="AB9300" s="13"/>
      <c r="AC9300" s="13"/>
      <c r="AD9300" s="13"/>
      <c r="AE9300" s="13"/>
      <c r="AF9300" s="13"/>
      <c r="AG9300" s="13"/>
      <c r="AH9300" s="13"/>
      <c r="AI9300" s="13"/>
      <c r="AJ9300" s="13"/>
      <c r="AK9300" s="13"/>
      <c r="AL9300" s="13"/>
      <c r="AM9300" s="13"/>
      <c r="AN9300" s="13"/>
      <c r="AO9300" s="13"/>
      <c r="AP9300" s="13"/>
      <c r="AQ9300" s="13"/>
    </row>
    <row r="9301" spans="1:43" x14ac:dyDescent="0.3">
      <c r="A9301" s="12"/>
      <c r="B9301" s="13"/>
      <c r="C9301" s="13"/>
      <c r="D9301" s="13"/>
      <c r="E9301" s="13"/>
      <c r="F9301" s="13"/>
      <c r="G9301" s="13"/>
      <c r="H9301" s="13"/>
      <c r="I9301" s="13"/>
      <c r="J9301" s="13"/>
      <c r="K9301" s="13"/>
      <c r="L9301" s="13"/>
      <c r="M9301" s="13"/>
      <c r="N9301" s="13"/>
      <c r="O9301" s="13"/>
      <c r="P9301" s="13"/>
      <c r="Q9301" s="13"/>
      <c r="R9301" s="13"/>
      <c r="S9301" s="13"/>
      <c r="T9301" s="13"/>
      <c r="U9301" s="13"/>
      <c r="V9301" s="13"/>
      <c r="W9301" s="13"/>
      <c r="X9301" s="13"/>
      <c r="Y9301" s="13"/>
      <c r="Z9301" s="13"/>
      <c r="AA9301" s="13"/>
      <c r="AB9301" s="13"/>
      <c r="AC9301" s="13"/>
      <c r="AD9301" s="13"/>
      <c r="AE9301" s="13"/>
      <c r="AF9301" s="13"/>
      <c r="AG9301" s="13"/>
      <c r="AH9301" s="13"/>
      <c r="AI9301" s="13"/>
      <c r="AJ9301" s="13"/>
      <c r="AK9301" s="13"/>
      <c r="AL9301" s="13"/>
      <c r="AM9301" s="13"/>
      <c r="AN9301" s="13"/>
      <c r="AO9301" s="13"/>
      <c r="AP9301" s="13"/>
      <c r="AQ9301" s="13"/>
    </row>
    <row r="9302" spans="1:43" x14ac:dyDescent="0.3">
      <c r="A9302" s="12"/>
      <c r="B9302" s="13"/>
      <c r="C9302" s="13"/>
      <c r="D9302" s="13"/>
      <c r="E9302" s="13"/>
      <c r="F9302" s="13"/>
      <c r="G9302" s="13"/>
      <c r="H9302" s="13"/>
      <c r="I9302" s="13"/>
      <c r="J9302" s="13"/>
      <c r="K9302" s="13"/>
      <c r="L9302" s="13"/>
      <c r="M9302" s="13"/>
      <c r="N9302" s="13"/>
      <c r="O9302" s="13"/>
      <c r="P9302" s="13"/>
      <c r="Q9302" s="13"/>
      <c r="R9302" s="13"/>
      <c r="S9302" s="13"/>
      <c r="T9302" s="13"/>
      <c r="U9302" s="13"/>
      <c r="V9302" s="13"/>
      <c r="W9302" s="13"/>
      <c r="X9302" s="13"/>
      <c r="Y9302" s="13"/>
      <c r="Z9302" s="13"/>
      <c r="AA9302" s="13"/>
      <c r="AB9302" s="13"/>
      <c r="AC9302" s="13"/>
      <c r="AD9302" s="13"/>
      <c r="AE9302" s="13"/>
      <c r="AF9302" s="13"/>
      <c r="AG9302" s="13"/>
      <c r="AH9302" s="13"/>
      <c r="AI9302" s="13"/>
      <c r="AJ9302" s="13"/>
      <c r="AK9302" s="13"/>
      <c r="AL9302" s="13"/>
      <c r="AM9302" s="13"/>
      <c r="AN9302" s="13"/>
      <c r="AO9302" s="13"/>
      <c r="AP9302" s="13"/>
      <c r="AQ9302" s="13"/>
    </row>
    <row r="9303" spans="1:43" x14ac:dyDescent="0.3">
      <c r="A9303" s="12"/>
      <c r="B9303" s="13"/>
      <c r="C9303" s="13"/>
      <c r="D9303" s="13"/>
      <c r="E9303" s="13"/>
      <c r="F9303" s="13"/>
      <c r="G9303" s="13"/>
      <c r="H9303" s="13"/>
      <c r="I9303" s="13"/>
      <c r="J9303" s="13"/>
      <c r="K9303" s="13"/>
      <c r="L9303" s="13"/>
      <c r="M9303" s="13"/>
      <c r="N9303" s="13"/>
      <c r="O9303" s="13"/>
      <c r="P9303" s="13"/>
      <c r="Q9303" s="13"/>
      <c r="R9303" s="13"/>
      <c r="S9303" s="13"/>
      <c r="T9303" s="13"/>
      <c r="U9303" s="13"/>
      <c r="V9303" s="13"/>
      <c r="W9303" s="13"/>
      <c r="X9303" s="13"/>
      <c r="Y9303" s="13"/>
      <c r="Z9303" s="13"/>
      <c r="AA9303" s="13"/>
      <c r="AB9303" s="13"/>
      <c r="AC9303" s="13"/>
      <c r="AD9303" s="13"/>
      <c r="AE9303" s="13"/>
      <c r="AF9303" s="13"/>
      <c r="AG9303" s="13"/>
      <c r="AH9303" s="13"/>
      <c r="AI9303" s="13"/>
      <c r="AJ9303" s="13"/>
      <c r="AK9303" s="13"/>
      <c r="AL9303" s="13"/>
      <c r="AM9303" s="13"/>
      <c r="AN9303" s="13"/>
      <c r="AO9303" s="13"/>
      <c r="AP9303" s="13"/>
      <c r="AQ9303" s="13"/>
    </row>
    <row r="9304" spans="1:43" x14ac:dyDescent="0.3">
      <c r="A9304" s="12"/>
      <c r="B9304" s="13"/>
      <c r="C9304" s="13"/>
      <c r="D9304" s="13"/>
      <c r="E9304" s="13"/>
      <c r="F9304" s="13"/>
      <c r="G9304" s="13"/>
      <c r="H9304" s="13"/>
      <c r="I9304" s="13"/>
      <c r="J9304" s="13"/>
      <c r="K9304" s="13"/>
      <c r="L9304" s="13"/>
      <c r="M9304" s="13"/>
      <c r="N9304" s="13"/>
      <c r="O9304" s="13"/>
      <c r="P9304" s="13"/>
      <c r="Q9304" s="13"/>
      <c r="R9304" s="13"/>
      <c r="S9304" s="13"/>
      <c r="T9304" s="13"/>
      <c r="U9304" s="13"/>
      <c r="V9304" s="13"/>
      <c r="W9304" s="13"/>
      <c r="X9304" s="13"/>
      <c r="Y9304" s="13"/>
      <c r="Z9304" s="13"/>
      <c r="AA9304" s="13"/>
      <c r="AB9304" s="13"/>
      <c r="AC9304" s="13"/>
      <c r="AD9304" s="13"/>
      <c r="AE9304" s="13"/>
      <c r="AF9304" s="13"/>
      <c r="AG9304" s="13"/>
      <c r="AH9304" s="13"/>
      <c r="AI9304" s="13"/>
      <c r="AJ9304" s="13"/>
      <c r="AK9304" s="13"/>
      <c r="AL9304" s="13"/>
      <c r="AM9304" s="13"/>
      <c r="AN9304" s="13"/>
      <c r="AO9304" s="13"/>
      <c r="AP9304" s="13"/>
      <c r="AQ9304" s="13"/>
    </row>
    <row r="9305" spans="1:43" x14ac:dyDescent="0.3">
      <c r="A9305" s="12"/>
      <c r="B9305" s="13"/>
      <c r="C9305" s="13"/>
      <c r="D9305" s="13"/>
      <c r="E9305" s="13"/>
      <c r="F9305" s="13"/>
      <c r="G9305" s="13"/>
      <c r="H9305" s="13"/>
      <c r="I9305" s="13"/>
      <c r="J9305" s="13"/>
      <c r="K9305" s="13"/>
      <c r="L9305" s="13"/>
      <c r="M9305" s="13"/>
      <c r="N9305" s="13"/>
      <c r="O9305" s="13"/>
      <c r="P9305" s="13"/>
      <c r="Q9305" s="13"/>
      <c r="R9305" s="13"/>
      <c r="S9305" s="13"/>
      <c r="T9305" s="13"/>
      <c r="U9305" s="13"/>
      <c r="V9305" s="13"/>
      <c r="W9305" s="13"/>
      <c r="X9305" s="13"/>
      <c r="Y9305" s="13"/>
      <c r="Z9305" s="13"/>
      <c r="AA9305" s="13"/>
      <c r="AB9305" s="13"/>
      <c r="AC9305" s="13"/>
      <c r="AD9305" s="13"/>
      <c r="AE9305" s="13"/>
      <c r="AF9305" s="13"/>
      <c r="AG9305" s="13"/>
      <c r="AH9305" s="13"/>
      <c r="AI9305" s="13"/>
      <c r="AJ9305" s="13"/>
      <c r="AK9305" s="13"/>
      <c r="AL9305" s="13"/>
      <c r="AM9305" s="13"/>
      <c r="AN9305" s="13"/>
      <c r="AO9305" s="13"/>
      <c r="AP9305" s="13"/>
      <c r="AQ9305" s="13"/>
    </row>
    <row r="9306" spans="1:43" x14ac:dyDescent="0.3">
      <c r="A9306" s="12"/>
      <c r="B9306" s="13"/>
      <c r="C9306" s="13"/>
      <c r="D9306" s="13"/>
      <c r="E9306" s="13"/>
      <c r="F9306" s="13"/>
      <c r="G9306" s="13"/>
      <c r="H9306" s="13"/>
      <c r="I9306" s="13"/>
      <c r="J9306" s="13"/>
      <c r="K9306" s="13"/>
      <c r="L9306" s="13"/>
      <c r="M9306" s="13"/>
      <c r="N9306" s="13"/>
      <c r="O9306" s="13"/>
      <c r="P9306" s="13"/>
      <c r="Q9306" s="13"/>
      <c r="R9306" s="13"/>
      <c r="S9306" s="13"/>
      <c r="T9306" s="13"/>
      <c r="U9306" s="13"/>
      <c r="V9306" s="13"/>
      <c r="W9306" s="13"/>
      <c r="X9306" s="13"/>
      <c r="Y9306" s="13"/>
      <c r="Z9306" s="13"/>
      <c r="AA9306" s="13"/>
      <c r="AB9306" s="13"/>
      <c r="AC9306" s="13"/>
      <c r="AD9306" s="13"/>
      <c r="AE9306" s="13"/>
      <c r="AF9306" s="13"/>
      <c r="AG9306" s="13"/>
      <c r="AH9306" s="13"/>
      <c r="AI9306" s="13"/>
      <c r="AJ9306" s="13"/>
      <c r="AK9306" s="13"/>
      <c r="AL9306" s="13"/>
      <c r="AM9306" s="13"/>
      <c r="AN9306" s="13"/>
      <c r="AO9306" s="13"/>
      <c r="AP9306" s="13"/>
      <c r="AQ9306" s="13"/>
    </row>
    <row r="9307" spans="1:43" x14ac:dyDescent="0.3">
      <c r="A9307" s="12"/>
      <c r="B9307" s="13"/>
      <c r="C9307" s="13"/>
      <c r="D9307" s="13"/>
      <c r="E9307" s="13"/>
      <c r="F9307" s="13"/>
      <c r="G9307" s="13"/>
      <c r="H9307" s="13"/>
      <c r="I9307" s="13"/>
      <c r="J9307" s="13"/>
      <c r="K9307" s="13"/>
      <c r="L9307" s="13"/>
      <c r="M9307" s="13"/>
      <c r="N9307" s="13"/>
      <c r="O9307" s="13"/>
      <c r="P9307" s="13"/>
      <c r="Q9307" s="13"/>
      <c r="R9307" s="13"/>
      <c r="S9307" s="13"/>
      <c r="T9307" s="13"/>
      <c r="U9307" s="13"/>
      <c r="V9307" s="13"/>
      <c r="W9307" s="13"/>
      <c r="X9307" s="13"/>
      <c r="Y9307" s="13"/>
      <c r="Z9307" s="13"/>
      <c r="AA9307" s="13"/>
      <c r="AB9307" s="13"/>
      <c r="AC9307" s="13"/>
      <c r="AD9307" s="13"/>
      <c r="AE9307" s="13"/>
      <c r="AF9307" s="13"/>
      <c r="AG9307" s="13"/>
      <c r="AH9307" s="13"/>
      <c r="AI9307" s="13"/>
      <c r="AJ9307" s="13"/>
      <c r="AK9307" s="13"/>
      <c r="AL9307" s="13"/>
      <c r="AM9307" s="13"/>
      <c r="AN9307" s="13"/>
      <c r="AO9307" s="13"/>
      <c r="AP9307" s="13"/>
      <c r="AQ9307" s="13"/>
    </row>
    <row r="9308" spans="1:43" x14ac:dyDescent="0.3">
      <c r="A9308" s="12"/>
      <c r="B9308" s="13"/>
      <c r="C9308" s="13"/>
      <c r="D9308" s="13"/>
      <c r="E9308" s="13"/>
      <c r="F9308" s="13"/>
      <c r="G9308" s="13"/>
      <c r="H9308" s="13"/>
      <c r="I9308" s="13"/>
      <c r="J9308" s="13"/>
      <c r="K9308" s="13"/>
      <c r="L9308" s="13"/>
      <c r="M9308" s="13"/>
      <c r="N9308" s="13"/>
      <c r="O9308" s="13"/>
      <c r="P9308" s="13"/>
      <c r="Q9308" s="13"/>
      <c r="R9308" s="13"/>
      <c r="S9308" s="13"/>
      <c r="T9308" s="13"/>
      <c r="U9308" s="13"/>
      <c r="V9308" s="13"/>
      <c r="W9308" s="13"/>
      <c r="X9308" s="13"/>
      <c r="Y9308" s="13"/>
      <c r="Z9308" s="13"/>
      <c r="AA9308" s="13"/>
      <c r="AB9308" s="13"/>
      <c r="AC9308" s="13"/>
      <c r="AD9308" s="13"/>
      <c r="AE9308" s="13"/>
      <c r="AF9308" s="13"/>
      <c r="AG9308" s="13"/>
      <c r="AH9308" s="13"/>
      <c r="AI9308" s="13"/>
      <c r="AJ9308" s="13"/>
      <c r="AK9308" s="13"/>
      <c r="AL9308" s="13"/>
      <c r="AM9308" s="13"/>
      <c r="AN9308" s="13"/>
      <c r="AO9308" s="13"/>
      <c r="AP9308" s="13"/>
      <c r="AQ9308" s="13"/>
    </row>
    <row r="9309" spans="1:43" x14ac:dyDescent="0.3">
      <c r="A9309" s="12"/>
      <c r="B9309" s="13"/>
      <c r="C9309" s="13"/>
      <c r="D9309" s="13"/>
      <c r="E9309" s="13"/>
      <c r="F9309" s="13"/>
      <c r="G9309" s="13"/>
      <c r="H9309" s="13"/>
      <c r="I9309" s="13"/>
      <c r="J9309" s="13"/>
      <c r="K9309" s="13"/>
      <c r="L9309" s="13"/>
      <c r="M9309" s="13"/>
      <c r="N9309" s="13"/>
      <c r="O9309" s="13"/>
      <c r="P9309" s="13"/>
      <c r="Q9309" s="13"/>
      <c r="R9309" s="13"/>
      <c r="S9309" s="13"/>
      <c r="T9309" s="13"/>
      <c r="U9309" s="13"/>
      <c r="V9309" s="13"/>
      <c r="W9309" s="13"/>
      <c r="X9309" s="13"/>
      <c r="Y9309" s="13"/>
      <c r="Z9309" s="13"/>
      <c r="AA9309" s="13"/>
      <c r="AB9309" s="13"/>
      <c r="AC9309" s="13"/>
      <c r="AD9309" s="13"/>
      <c r="AE9309" s="13"/>
      <c r="AF9309" s="13"/>
      <c r="AG9309" s="13"/>
      <c r="AH9309" s="13"/>
      <c r="AI9309" s="13"/>
      <c r="AJ9309" s="13"/>
      <c r="AK9309" s="13"/>
      <c r="AL9309" s="13"/>
      <c r="AM9309" s="13"/>
      <c r="AN9309" s="13"/>
      <c r="AO9309" s="13"/>
      <c r="AP9309" s="13"/>
      <c r="AQ9309" s="13"/>
    </row>
    <row r="9310" spans="1:43" x14ac:dyDescent="0.3">
      <c r="A9310" s="12"/>
      <c r="B9310" s="13"/>
      <c r="C9310" s="13"/>
      <c r="D9310" s="13"/>
      <c r="E9310" s="13"/>
      <c r="F9310" s="13"/>
      <c r="G9310" s="13"/>
      <c r="H9310" s="13"/>
      <c r="I9310" s="13"/>
      <c r="J9310" s="13"/>
      <c r="K9310" s="13"/>
      <c r="L9310" s="13"/>
      <c r="M9310" s="13"/>
      <c r="N9310" s="13"/>
      <c r="O9310" s="13"/>
      <c r="P9310" s="13"/>
      <c r="Q9310" s="13"/>
      <c r="R9310" s="13"/>
      <c r="S9310" s="13"/>
      <c r="T9310" s="13"/>
      <c r="U9310" s="13"/>
      <c r="V9310" s="13"/>
      <c r="W9310" s="13"/>
      <c r="X9310" s="13"/>
      <c r="Y9310" s="13"/>
      <c r="Z9310" s="13"/>
      <c r="AA9310" s="13"/>
      <c r="AB9310" s="13"/>
      <c r="AC9310" s="13"/>
      <c r="AD9310" s="13"/>
      <c r="AE9310" s="13"/>
      <c r="AF9310" s="13"/>
      <c r="AG9310" s="13"/>
      <c r="AH9310" s="13"/>
      <c r="AI9310" s="13"/>
      <c r="AJ9310" s="13"/>
      <c r="AK9310" s="13"/>
      <c r="AL9310" s="13"/>
      <c r="AM9310" s="13"/>
      <c r="AN9310" s="13"/>
      <c r="AO9310" s="13"/>
      <c r="AP9310" s="13"/>
      <c r="AQ9310" s="13"/>
    </row>
    <row r="9311" spans="1:43" x14ac:dyDescent="0.3">
      <c r="A9311" s="12"/>
      <c r="B9311" s="13"/>
      <c r="C9311" s="13"/>
      <c r="D9311" s="13"/>
      <c r="E9311" s="13"/>
      <c r="F9311" s="13"/>
      <c r="G9311" s="13"/>
      <c r="H9311" s="13"/>
      <c r="I9311" s="13"/>
      <c r="J9311" s="13"/>
      <c r="K9311" s="13"/>
      <c r="L9311" s="13"/>
      <c r="M9311" s="13"/>
      <c r="N9311" s="13"/>
      <c r="O9311" s="13"/>
      <c r="P9311" s="13"/>
      <c r="Q9311" s="13"/>
      <c r="R9311" s="13"/>
      <c r="S9311" s="13"/>
      <c r="T9311" s="13"/>
      <c r="U9311" s="13"/>
      <c r="V9311" s="13"/>
      <c r="W9311" s="13"/>
      <c r="X9311" s="13"/>
      <c r="Y9311" s="13"/>
      <c r="Z9311" s="13"/>
      <c r="AA9311" s="13"/>
      <c r="AB9311" s="13"/>
      <c r="AC9311" s="13"/>
      <c r="AD9311" s="13"/>
      <c r="AE9311" s="13"/>
      <c r="AF9311" s="13"/>
      <c r="AG9311" s="13"/>
      <c r="AH9311" s="13"/>
      <c r="AI9311" s="13"/>
      <c r="AJ9311" s="13"/>
      <c r="AK9311" s="13"/>
      <c r="AL9311" s="13"/>
      <c r="AM9311" s="13"/>
      <c r="AN9311" s="13"/>
      <c r="AO9311" s="13"/>
      <c r="AP9311" s="13"/>
      <c r="AQ9311" s="13"/>
    </row>
    <row r="9312" spans="1:43" x14ac:dyDescent="0.3">
      <c r="A9312" s="12"/>
      <c r="B9312" s="13"/>
      <c r="C9312" s="13"/>
      <c r="D9312" s="13"/>
      <c r="E9312" s="13"/>
      <c r="F9312" s="13"/>
      <c r="G9312" s="13"/>
      <c r="H9312" s="13"/>
      <c r="I9312" s="13"/>
      <c r="J9312" s="13"/>
      <c r="K9312" s="13"/>
      <c r="L9312" s="13"/>
      <c r="M9312" s="13"/>
      <c r="N9312" s="13"/>
      <c r="O9312" s="13"/>
      <c r="P9312" s="13"/>
      <c r="Q9312" s="13"/>
      <c r="R9312" s="13"/>
      <c r="S9312" s="13"/>
      <c r="T9312" s="13"/>
      <c r="U9312" s="13"/>
      <c r="V9312" s="13"/>
      <c r="W9312" s="13"/>
      <c r="X9312" s="13"/>
      <c r="Y9312" s="13"/>
      <c r="Z9312" s="13"/>
      <c r="AA9312" s="13"/>
      <c r="AB9312" s="13"/>
      <c r="AC9312" s="13"/>
      <c r="AD9312" s="13"/>
      <c r="AE9312" s="13"/>
      <c r="AF9312" s="13"/>
      <c r="AG9312" s="13"/>
      <c r="AH9312" s="13"/>
      <c r="AI9312" s="13"/>
      <c r="AJ9312" s="13"/>
      <c r="AK9312" s="13"/>
      <c r="AL9312" s="13"/>
      <c r="AM9312" s="13"/>
      <c r="AN9312" s="13"/>
      <c r="AO9312" s="13"/>
      <c r="AP9312" s="13"/>
      <c r="AQ9312" s="13"/>
    </row>
    <row r="9313" spans="1:43" x14ac:dyDescent="0.3">
      <c r="A9313" s="12"/>
      <c r="B9313" s="13"/>
      <c r="C9313" s="13"/>
      <c r="D9313" s="13"/>
      <c r="E9313" s="13"/>
      <c r="F9313" s="13"/>
      <c r="G9313" s="13"/>
      <c r="H9313" s="13"/>
      <c r="I9313" s="13"/>
      <c r="J9313" s="13"/>
      <c r="K9313" s="13"/>
      <c r="L9313" s="13"/>
      <c r="M9313" s="13"/>
      <c r="N9313" s="13"/>
      <c r="O9313" s="13"/>
      <c r="P9313" s="13"/>
      <c r="Q9313" s="13"/>
      <c r="R9313" s="13"/>
      <c r="S9313" s="13"/>
      <c r="T9313" s="13"/>
      <c r="U9313" s="13"/>
      <c r="V9313" s="13"/>
      <c r="W9313" s="13"/>
      <c r="X9313" s="13"/>
      <c r="Y9313" s="13"/>
      <c r="Z9313" s="13"/>
      <c r="AA9313" s="13"/>
      <c r="AB9313" s="13"/>
      <c r="AC9313" s="13"/>
      <c r="AD9313" s="13"/>
      <c r="AE9313" s="13"/>
      <c r="AF9313" s="13"/>
      <c r="AG9313" s="13"/>
      <c r="AH9313" s="13"/>
      <c r="AI9313" s="13"/>
      <c r="AJ9313" s="13"/>
      <c r="AK9313" s="13"/>
      <c r="AL9313" s="13"/>
      <c r="AM9313" s="13"/>
      <c r="AN9313" s="13"/>
      <c r="AO9313" s="13"/>
      <c r="AP9313" s="13"/>
      <c r="AQ9313" s="13"/>
    </row>
    <row r="9314" spans="1:43" x14ac:dyDescent="0.3">
      <c r="A9314" s="12"/>
      <c r="B9314" s="13"/>
      <c r="C9314" s="13"/>
      <c r="D9314" s="13"/>
      <c r="E9314" s="13"/>
      <c r="F9314" s="13"/>
      <c r="G9314" s="13"/>
      <c r="H9314" s="13"/>
      <c r="I9314" s="13"/>
      <c r="J9314" s="13"/>
      <c r="K9314" s="13"/>
      <c r="L9314" s="13"/>
      <c r="M9314" s="13"/>
      <c r="N9314" s="13"/>
      <c r="O9314" s="13"/>
      <c r="P9314" s="13"/>
      <c r="Q9314" s="13"/>
      <c r="R9314" s="13"/>
      <c r="S9314" s="13"/>
      <c r="T9314" s="13"/>
      <c r="U9314" s="13"/>
      <c r="V9314" s="13"/>
      <c r="W9314" s="13"/>
      <c r="X9314" s="13"/>
      <c r="Y9314" s="13"/>
      <c r="Z9314" s="13"/>
      <c r="AA9314" s="13"/>
      <c r="AB9314" s="13"/>
      <c r="AC9314" s="13"/>
      <c r="AD9314" s="13"/>
      <c r="AE9314" s="13"/>
      <c r="AF9314" s="13"/>
      <c r="AG9314" s="13"/>
      <c r="AH9314" s="13"/>
      <c r="AI9314" s="13"/>
      <c r="AJ9314" s="13"/>
      <c r="AK9314" s="13"/>
      <c r="AL9314" s="13"/>
      <c r="AM9314" s="13"/>
      <c r="AN9314" s="13"/>
      <c r="AO9314" s="13"/>
      <c r="AP9314" s="13"/>
      <c r="AQ9314" s="13"/>
    </row>
    <row r="9315" spans="1:43" x14ac:dyDescent="0.3">
      <c r="A9315" s="12"/>
      <c r="B9315" s="13"/>
      <c r="C9315" s="13"/>
      <c r="D9315" s="13"/>
      <c r="E9315" s="13"/>
      <c r="F9315" s="13"/>
      <c r="G9315" s="13"/>
      <c r="H9315" s="13"/>
      <c r="I9315" s="13"/>
      <c r="J9315" s="13"/>
      <c r="K9315" s="13"/>
      <c r="L9315" s="13"/>
      <c r="M9315" s="13"/>
      <c r="N9315" s="13"/>
      <c r="O9315" s="13"/>
      <c r="P9315" s="13"/>
      <c r="Q9315" s="13"/>
      <c r="R9315" s="13"/>
      <c r="S9315" s="13"/>
      <c r="T9315" s="13"/>
      <c r="U9315" s="13"/>
      <c r="V9315" s="13"/>
      <c r="W9315" s="13"/>
      <c r="X9315" s="13"/>
      <c r="Y9315" s="13"/>
      <c r="Z9315" s="13"/>
      <c r="AA9315" s="13"/>
      <c r="AB9315" s="13"/>
      <c r="AC9315" s="13"/>
      <c r="AD9315" s="13"/>
      <c r="AE9315" s="13"/>
      <c r="AF9315" s="13"/>
      <c r="AG9315" s="13"/>
      <c r="AH9315" s="13"/>
      <c r="AI9315" s="13"/>
      <c r="AJ9315" s="13"/>
      <c r="AK9315" s="13"/>
      <c r="AL9315" s="13"/>
      <c r="AM9315" s="13"/>
      <c r="AN9315" s="13"/>
      <c r="AO9315" s="13"/>
      <c r="AP9315" s="13"/>
      <c r="AQ9315" s="13"/>
    </row>
    <row r="9316" spans="1:43" x14ac:dyDescent="0.3">
      <c r="A9316" s="12"/>
      <c r="B9316" s="13"/>
      <c r="C9316" s="13"/>
      <c r="D9316" s="13"/>
      <c r="E9316" s="13"/>
      <c r="F9316" s="13"/>
      <c r="G9316" s="13"/>
      <c r="H9316" s="13"/>
      <c r="I9316" s="13"/>
      <c r="J9316" s="13"/>
      <c r="K9316" s="13"/>
      <c r="L9316" s="13"/>
      <c r="M9316" s="13"/>
      <c r="N9316" s="13"/>
      <c r="O9316" s="13"/>
      <c r="P9316" s="13"/>
      <c r="Q9316" s="13"/>
      <c r="R9316" s="13"/>
      <c r="S9316" s="13"/>
      <c r="T9316" s="13"/>
      <c r="U9316" s="13"/>
      <c r="V9316" s="13"/>
      <c r="W9316" s="13"/>
      <c r="X9316" s="13"/>
      <c r="Y9316" s="13"/>
      <c r="Z9316" s="13"/>
      <c r="AA9316" s="13"/>
      <c r="AB9316" s="13"/>
      <c r="AC9316" s="13"/>
      <c r="AD9316" s="13"/>
      <c r="AE9316" s="13"/>
      <c r="AF9316" s="13"/>
      <c r="AG9316" s="13"/>
      <c r="AH9316" s="13"/>
      <c r="AI9316" s="13"/>
      <c r="AJ9316" s="13"/>
      <c r="AK9316" s="13"/>
      <c r="AL9316" s="13"/>
      <c r="AM9316" s="13"/>
      <c r="AN9316" s="13"/>
      <c r="AO9316" s="13"/>
      <c r="AP9316" s="13"/>
      <c r="AQ9316" s="13"/>
    </row>
    <row r="9317" spans="1:43" x14ac:dyDescent="0.3">
      <c r="A9317" s="12"/>
      <c r="B9317" s="13"/>
      <c r="C9317" s="13"/>
      <c r="D9317" s="13"/>
      <c r="E9317" s="13"/>
      <c r="F9317" s="13"/>
      <c r="G9317" s="13"/>
      <c r="H9317" s="13"/>
      <c r="I9317" s="13"/>
      <c r="J9317" s="13"/>
      <c r="K9317" s="13"/>
      <c r="L9317" s="13"/>
      <c r="M9317" s="13"/>
      <c r="N9317" s="13"/>
      <c r="O9317" s="13"/>
      <c r="P9317" s="13"/>
      <c r="Q9317" s="13"/>
      <c r="R9317" s="13"/>
      <c r="S9317" s="13"/>
      <c r="T9317" s="13"/>
      <c r="U9317" s="13"/>
      <c r="V9317" s="13"/>
      <c r="W9317" s="13"/>
      <c r="X9317" s="13"/>
      <c r="Y9317" s="13"/>
      <c r="Z9317" s="13"/>
      <c r="AA9317" s="13"/>
      <c r="AB9317" s="13"/>
      <c r="AC9317" s="13"/>
      <c r="AD9317" s="13"/>
      <c r="AE9317" s="13"/>
      <c r="AF9317" s="13"/>
      <c r="AG9317" s="13"/>
      <c r="AH9317" s="13"/>
      <c r="AI9317" s="13"/>
      <c r="AJ9317" s="13"/>
      <c r="AK9317" s="13"/>
      <c r="AL9317" s="13"/>
      <c r="AM9317" s="13"/>
      <c r="AN9317" s="13"/>
      <c r="AO9317" s="13"/>
      <c r="AP9317" s="13"/>
      <c r="AQ9317" s="13"/>
    </row>
    <row r="9318" spans="1:43" x14ac:dyDescent="0.3">
      <c r="A9318" s="12"/>
      <c r="B9318" s="13"/>
      <c r="C9318" s="13"/>
      <c r="D9318" s="13"/>
      <c r="E9318" s="13"/>
      <c r="F9318" s="13"/>
      <c r="G9318" s="13"/>
      <c r="H9318" s="13"/>
      <c r="I9318" s="13"/>
      <c r="J9318" s="13"/>
      <c r="K9318" s="13"/>
      <c r="L9318" s="13"/>
      <c r="M9318" s="13"/>
      <c r="N9318" s="13"/>
      <c r="O9318" s="13"/>
      <c r="P9318" s="13"/>
      <c r="Q9318" s="13"/>
      <c r="R9318" s="13"/>
      <c r="S9318" s="13"/>
      <c r="T9318" s="13"/>
      <c r="U9318" s="13"/>
      <c r="V9318" s="13"/>
      <c r="W9318" s="13"/>
      <c r="X9318" s="13"/>
      <c r="Y9318" s="13"/>
      <c r="Z9318" s="13"/>
      <c r="AA9318" s="13"/>
      <c r="AB9318" s="13"/>
      <c r="AC9318" s="13"/>
      <c r="AD9318" s="13"/>
      <c r="AE9318" s="13"/>
      <c r="AF9318" s="13"/>
      <c r="AG9318" s="13"/>
      <c r="AH9318" s="13"/>
      <c r="AI9318" s="13"/>
      <c r="AJ9318" s="13"/>
      <c r="AK9318" s="13"/>
      <c r="AL9318" s="13"/>
      <c r="AM9318" s="13"/>
      <c r="AN9318" s="13"/>
      <c r="AO9318" s="13"/>
      <c r="AP9318" s="13"/>
      <c r="AQ9318" s="13"/>
    </row>
    <row r="9319" spans="1:43" x14ac:dyDescent="0.3">
      <c r="A9319" s="12"/>
      <c r="B9319" s="13"/>
      <c r="C9319" s="13"/>
      <c r="D9319" s="13"/>
      <c r="E9319" s="13"/>
      <c r="F9319" s="13"/>
      <c r="G9319" s="13"/>
      <c r="H9319" s="13"/>
      <c r="I9319" s="13"/>
      <c r="J9319" s="13"/>
      <c r="K9319" s="13"/>
      <c r="L9319" s="13"/>
      <c r="M9319" s="13"/>
      <c r="N9319" s="13"/>
      <c r="O9319" s="13"/>
      <c r="P9319" s="13"/>
      <c r="Q9319" s="13"/>
      <c r="R9319" s="13"/>
      <c r="S9319" s="13"/>
      <c r="T9319" s="13"/>
      <c r="U9319" s="13"/>
      <c r="V9319" s="13"/>
      <c r="W9319" s="13"/>
      <c r="X9319" s="13"/>
      <c r="Y9319" s="13"/>
      <c r="Z9319" s="13"/>
      <c r="AA9319" s="13"/>
      <c r="AB9319" s="13"/>
      <c r="AC9319" s="13"/>
      <c r="AD9319" s="13"/>
      <c r="AE9319" s="13"/>
      <c r="AF9319" s="13"/>
      <c r="AG9319" s="13"/>
      <c r="AH9319" s="13"/>
      <c r="AI9319" s="13"/>
      <c r="AJ9319" s="13"/>
      <c r="AK9319" s="13"/>
      <c r="AL9319" s="13"/>
      <c r="AM9319" s="13"/>
      <c r="AN9319" s="13"/>
      <c r="AO9319" s="13"/>
      <c r="AP9319" s="13"/>
      <c r="AQ9319" s="13"/>
    </row>
    <row r="9320" spans="1:43" x14ac:dyDescent="0.3">
      <c r="A9320" s="12"/>
      <c r="B9320" s="13"/>
      <c r="C9320" s="13"/>
      <c r="D9320" s="13"/>
      <c r="E9320" s="13"/>
      <c r="F9320" s="13"/>
      <c r="G9320" s="13"/>
      <c r="H9320" s="13"/>
      <c r="I9320" s="13"/>
      <c r="J9320" s="13"/>
      <c r="K9320" s="13"/>
      <c r="L9320" s="13"/>
      <c r="M9320" s="13"/>
      <c r="N9320" s="13"/>
      <c r="O9320" s="13"/>
      <c r="P9320" s="13"/>
      <c r="Q9320" s="13"/>
      <c r="R9320" s="13"/>
      <c r="S9320" s="13"/>
      <c r="T9320" s="13"/>
      <c r="U9320" s="13"/>
      <c r="V9320" s="13"/>
      <c r="W9320" s="13"/>
      <c r="X9320" s="13"/>
      <c r="Y9320" s="13"/>
      <c r="Z9320" s="13"/>
      <c r="AA9320" s="13"/>
      <c r="AB9320" s="13"/>
      <c r="AC9320" s="13"/>
      <c r="AD9320" s="13"/>
      <c r="AE9320" s="13"/>
      <c r="AF9320" s="13"/>
      <c r="AG9320" s="13"/>
      <c r="AH9320" s="13"/>
      <c r="AI9320" s="13"/>
      <c r="AJ9320" s="13"/>
      <c r="AK9320" s="13"/>
      <c r="AL9320" s="13"/>
      <c r="AM9320" s="13"/>
      <c r="AN9320" s="13"/>
      <c r="AO9320" s="13"/>
      <c r="AP9320" s="13"/>
      <c r="AQ9320" s="13"/>
    </row>
    <row r="9321" spans="1:43" x14ac:dyDescent="0.3">
      <c r="A9321" s="12"/>
      <c r="B9321" s="13"/>
      <c r="C9321" s="13"/>
      <c r="D9321" s="13"/>
      <c r="E9321" s="13"/>
      <c r="F9321" s="13"/>
      <c r="G9321" s="13"/>
      <c r="H9321" s="13"/>
      <c r="I9321" s="13"/>
      <c r="J9321" s="13"/>
      <c r="K9321" s="13"/>
      <c r="L9321" s="13"/>
      <c r="M9321" s="13"/>
      <c r="N9321" s="13"/>
      <c r="O9321" s="13"/>
      <c r="P9321" s="13"/>
      <c r="Q9321" s="13"/>
      <c r="R9321" s="13"/>
      <c r="S9321" s="13"/>
      <c r="T9321" s="13"/>
      <c r="U9321" s="13"/>
      <c r="V9321" s="13"/>
      <c r="W9321" s="13"/>
      <c r="X9321" s="13"/>
      <c r="Y9321" s="13"/>
      <c r="Z9321" s="13"/>
      <c r="AA9321" s="13"/>
      <c r="AB9321" s="13"/>
      <c r="AC9321" s="13"/>
      <c r="AD9321" s="13"/>
      <c r="AE9321" s="13"/>
      <c r="AF9321" s="13"/>
      <c r="AG9321" s="13"/>
      <c r="AH9321" s="13"/>
      <c r="AI9321" s="13"/>
      <c r="AJ9321" s="13"/>
      <c r="AK9321" s="13"/>
      <c r="AL9321" s="13"/>
      <c r="AM9321" s="13"/>
      <c r="AN9321" s="13"/>
      <c r="AO9321" s="13"/>
      <c r="AP9321" s="13"/>
      <c r="AQ9321" s="13"/>
    </row>
    <row r="9322" spans="1:43" x14ac:dyDescent="0.3">
      <c r="A9322" s="12"/>
      <c r="B9322" s="13"/>
      <c r="C9322" s="13"/>
      <c r="D9322" s="13"/>
      <c r="E9322" s="13"/>
      <c r="F9322" s="13"/>
      <c r="G9322" s="13"/>
      <c r="H9322" s="13"/>
      <c r="I9322" s="13"/>
      <c r="J9322" s="13"/>
      <c r="K9322" s="13"/>
      <c r="L9322" s="13"/>
      <c r="M9322" s="13"/>
      <c r="N9322" s="13"/>
      <c r="O9322" s="13"/>
      <c r="P9322" s="13"/>
      <c r="Q9322" s="13"/>
      <c r="R9322" s="13"/>
      <c r="S9322" s="13"/>
      <c r="T9322" s="13"/>
      <c r="U9322" s="13"/>
      <c r="V9322" s="13"/>
      <c r="W9322" s="13"/>
      <c r="X9322" s="13"/>
      <c r="Y9322" s="13"/>
      <c r="Z9322" s="13"/>
      <c r="AA9322" s="13"/>
      <c r="AB9322" s="13"/>
      <c r="AC9322" s="13"/>
      <c r="AD9322" s="13"/>
      <c r="AE9322" s="13"/>
      <c r="AF9322" s="13"/>
      <c r="AG9322" s="13"/>
      <c r="AH9322" s="13"/>
      <c r="AI9322" s="13"/>
      <c r="AJ9322" s="13"/>
      <c r="AK9322" s="13"/>
      <c r="AL9322" s="13"/>
      <c r="AM9322" s="13"/>
      <c r="AN9322" s="13"/>
      <c r="AO9322" s="13"/>
      <c r="AP9322" s="13"/>
      <c r="AQ9322" s="13"/>
    </row>
    <row r="9323" spans="1:43" x14ac:dyDescent="0.3">
      <c r="A9323" s="12"/>
      <c r="B9323" s="13"/>
      <c r="C9323" s="13"/>
      <c r="D9323" s="13"/>
      <c r="E9323" s="13"/>
      <c r="F9323" s="13"/>
      <c r="G9323" s="13"/>
      <c r="H9323" s="13"/>
      <c r="I9323" s="13"/>
      <c r="J9323" s="13"/>
      <c r="K9323" s="13"/>
      <c r="L9323" s="13"/>
      <c r="M9323" s="13"/>
      <c r="N9323" s="13"/>
      <c r="O9323" s="13"/>
      <c r="P9323" s="13"/>
      <c r="Q9323" s="13"/>
      <c r="R9323" s="13"/>
      <c r="S9323" s="13"/>
      <c r="T9323" s="13"/>
      <c r="U9323" s="13"/>
      <c r="V9323" s="13"/>
      <c r="W9323" s="13"/>
      <c r="X9323" s="13"/>
      <c r="Y9323" s="13"/>
      <c r="Z9323" s="13"/>
      <c r="AA9323" s="13"/>
      <c r="AB9323" s="13"/>
      <c r="AC9323" s="13"/>
      <c r="AD9323" s="13"/>
      <c r="AE9323" s="13"/>
      <c r="AF9323" s="13"/>
      <c r="AG9323" s="13"/>
      <c r="AH9323" s="13"/>
      <c r="AI9323" s="13"/>
      <c r="AJ9323" s="13"/>
      <c r="AK9323" s="13"/>
      <c r="AL9323" s="13"/>
      <c r="AM9323" s="13"/>
      <c r="AN9323" s="13"/>
      <c r="AO9323" s="13"/>
      <c r="AP9323" s="13"/>
      <c r="AQ9323" s="13"/>
    </row>
    <row r="9324" spans="1:43" x14ac:dyDescent="0.3">
      <c r="A9324" s="12"/>
      <c r="B9324" s="13"/>
      <c r="C9324" s="13"/>
      <c r="D9324" s="13"/>
      <c r="E9324" s="13"/>
      <c r="F9324" s="13"/>
      <c r="G9324" s="13"/>
      <c r="H9324" s="13"/>
      <c r="I9324" s="13"/>
      <c r="J9324" s="13"/>
      <c r="K9324" s="13"/>
      <c r="L9324" s="13"/>
      <c r="M9324" s="13"/>
      <c r="N9324" s="13"/>
      <c r="O9324" s="13"/>
      <c r="P9324" s="13"/>
      <c r="Q9324" s="13"/>
      <c r="R9324" s="13"/>
      <c r="S9324" s="13"/>
      <c r="T9324" s="13"/>
      <c r="U9324" s="13"/>
      <c r="V9324" s="13"/>
      <c r="W9324" s="13"/>
      <c r="X9324" s="13"/>
      <c r="Y9324" s="13"/>
      <c r="Z9324" s="13"/>
      <c r="AA9324" s="13"/>
      <c r="AB9324" s="13"/>
      <c r="AC9324" s="13"/>
      <c r="AD9324" s="13"/>
      <c r="AE9324" s="13"/>
      <c r="AF9324" s="13"/>
      <c r="AG9324" s="13"/>
      <c r="AH9324" s="13"/>
      <c r="AI9324" s="13"/>
      <c r="AJ9324" s="13"/>
      <c r="AK9324" s="13"/>
      <c r="AL9324" s="13"/>
      <c r="AM9324" s="13"/>
      <c r="AN9324" s="13"/>
      <c r="AO9324" s="13"/>
      <c r="AP9324" s="13"/>
      <c r="AQ9324" s="13"/>
    </row>
    <row r="9325" spans="1:43" x14ac:dyDescent="0.3">
      <c r="A9325" s="12"/>
      <c r="B9325" s="13"/>
      <c r="C9325" s="13"/>
      <c r="D9325" s="13"/>
      <c r="E9325" s="13"/>
      <c r="F9325" s="13"/>
      <c r="G9325" s="13"/>
      <c r="H9325" s="13"/>
      <c r="I9325" s="13"/>
      <c r="J9325" s="13"/>
      <c r="K9325" s="13"/>
      <c r="L9325" s="13"/>
      <c r="M9325" s="13"/>
      <c r="N9325" s="13"/>
      <c r="O9325" s="13"/>
      <c r="P9325" s="13"/>
      <c r="Q9325" s="13"/>
      <c r="R9325" s="13"/>
      <c r="S9325" s="13"/>
      <c r="T9325" s="13"/>
      <c r="U9325" s="13"/>
      <c r="V9325" s="13"/>
      <c r="W9325" s="13"/>
      <c r="X9325" s="13"/>
      <c r="Y9325" s="13"/>
      <c r="Z9325" s="13"/>
      <c r="AA9325" s="13"/>
      <c r="AB9325" s="13"/>
      <c r="AC9325" s="13"/>
      <c r="AD9325" s="13"/>
      <c r="AE9325" s="13"/>
      <c r="AF9325" s="13"/>
      <c r="AG9325" s="13"/>
      <c r="AH9325" s="13"/>
      <c r="AI9325" s="13"/>
      <c r="AJ9325" s="13"/>
      <c r="AK9325" s="13"/>
      <c r="AL9325" s="13"/>
      <c r="AM9325" s="13"/>
      <c r="AN9325" s="13"/>
      <c r="AO9325" s="13"/>
      <c r="AP9325" s="13"/>
      <c r="AQ9325" s="13"/>
    </row>
    <row r="9326" spans="1:43" x14ac:dyDescent="0.3">
      <c r="A9326" s="12"/>
      <c r="B9326" s="13"/>
      <c r="C9326" s="13"/>
      <c r="D9326" s="13"/>
      <c r="E9326" s="13"/>
      <c r="F9326" s="13"/>
      <c r="G9326" s="13"/>
      <c r="H9326" s="13"/>
      <c r="I9326" s="13"/>
      <c r="J9326" s="13"/>
      <c r="K9326" s="13"/>
      <c r="L9326" s="13"/>
      <c r="M9326" s="13"/>
      <c r="N9326" s="13"/>
      <c r="O9326" s="13"/>
      <c r="P9326" s="13"/>
      <c r="Q9326" s="13"/>
      <c r="R9326" s="13"/>
      <c r="S9326" s="13"/>
      <c r="T9326" s="13"/>
      <c r="U9326" s="13"/>
      <c r="V9326" s="13"/>
      <c r="W9326" s="13"/>
      <c r="X9326" s="13"/>
      <c r="Y9326" s="13"/>
      <c r="Z9326" s="13"/>
      <c r="AA9326" s="13"/>
      <c r="AB9326" s="13"/>
      <c r="AC9326" s="13"/>
      <c r="AD9326" s="13"/>
      <c r="AE9326" s="13"/>
      <c r="AF9326" s="13"/>
      <c r="AG9326" s="13"/>
      <c r="AH9326" s="13"/>
      <c r="AI9326" s="13"/>
      <c r="AJ9326" s="13"/>
      <c r="AK9326" s="13"/>
      <c r="AL9326" s="13"/>
      <c r="AM9326" s="13"/>
      <c r="AN9326" s="13"/>
      <c r="AO9326" s="13"/>
      <c r="AP9326" s="13"/>
      <c r="AQ9326" s="13"/>
    </row>
    <row r="9327" spans="1:43" x14ac:dyDescent="0.3">
      <c r="A9327" s="12"/>
      <c r="B9327" s="13"/>
      <c r="C9327" s="13"/>
      <c r="D9327" s="13"/>
      <c r="E9327" s="13"/>
      <c r="F9327" s="13"/>
      <c r="G9327" s="13"/>
      <c r="H9327" s="13"/>
      <c r="I9327" s="13"/>
      <c r="J9327" s="13"/>
      <c r="K9327" s="13"/>
      <c r="L9327" s="13"/>
      <c r="M9327" s="13"/>
      <c r="N9327" s="13"/>
      <c r="O9327" s="13"/>
      <c r="P9327" s="13"/>
      <c r="Q9327" s="13"/>
      <c r="R9327" s="13"/>
      <c r="S9327" s="13"/>
      <c r="T9327" s="13"/>
      <c r="U9327" s="13"/>
      <c r="V9327" s="13"/>
      <c r="W9327" s="13"/>
      <c r="X9327" s="13"/>
      <c r="Y9327" s="13"/>
      <c r="Z9327" s="13"/>
      <c r="AA9327" s="13"/>
      <c r="AB9327" s="13"/>
      <c r="AC9327" s="13"/>
      <c r="AD9327" s="13"/>
      <c r="AE9327" s="13"/>
      <c r="AF9327" s="13"/>
      <c r="AG9327" s="13"/>
      <c r="AH9327" s="13"/>
      <c r="AI9327" s="13"/>
      <c r="AJ9327" s="13"/>
      <c r="AK9327" s="13"/>
      <c r="AL9327" s="13"/>
      <c r="AM9327" s="13"/>
      <c r="AN9327" s="13"/>
      <c r="AO9327" s="13"/>
      <c r="AP9327" s="13"/>
      <c r="AQ9327" s="13"/>
    </row>
    <row r="9328" spans="1:43" x14ac:dyDescent="0.3">
      <c r="A9328" s="12"/>
      <c r="B9328" s="13"/>
      <c r="C9328" s="13"/>
      <c r="D9328" s="13"/>
      <c r="E9328" s="13"/>
      <c r="F9328" s="13"/>
      <c r="G9328" s="13"/>
      <c r="H9328" s="13"/>
      <c r="I9328" s="13"/>
      <c r="J9328" s="13"/>
      <c r="K9328" s="13"/>
      <c r="L9328" s="13"/>
      <c r="M9328" s="13"/>
      <c r="N9328" s="13"/>
      <c r="O9328" s="13"/>
      <c r="P9328" s="13"/>
      <c r="Q9328" s="13"/>
      <c r="R9328" s="13"/>
      <c r="S9328" s="13"/>
      <c r="T9328" s="13"/>
      <c r="U9328" s="13"/>
      <c r="V9328" s="13"/>
      <c r="W9328" s="13"/>
      <c r="X9328" s="13"/>
      <c r="Y9328" s="13"/>
      <c r="Z9328" s="13"/>
      <c r="AA9328" s="13"/>
      <c r="AB9328" s="13"/>
      <c r="AC9328" s="13"/>
      <c r="AD9328" s="13"/>
      <c r="AE9328" s="13"/>
      <c r="AF9328" s="13"/>
      <c r="AG9328" s="13"/>
      <c r="AH9328" s="13"/>
      <c r="AI9328" s="13"/>
      <c r="AJ9328" s="13"/>
      <c r="AK9328" s="13"/>
      <c r="AL9328" s="13"/>
      <c r="AM9328" s="13"/>
      <c r="AN9328" s="13"/>
      <c r="AO9328" s="13"/>
      <c r="AP9328" s="13"/>
      <c r="AQ9328" s="13"/>
    </row>
    <row r="9329" spans="1:43" x14ac:dyDescent="0.3">
      <c r="A9329" s="12"/>
      <c r="B9329" s="13"/>
      <c r="C9329" s="13"/>
      <c r="D9329" s="13"/>
      <c r="E9329" s="13"/>
      <c r="F9329" s="13"/>
      <c r="G9329" s="13"/>
      <c r="H9329" s="13"/>
      <c r="I9329" s="13"/>
      <c r="J9329" s="13"/>
      <c r="K9329" s="13"/>
      <c r="L9329" s="13"/>
      <c r="M9329" s="13"/>
      <c r="N9329" s="13"/>
      <c r="O9329" s="13"/>
      <c r="P9329" s="13"/>
      <c r="Q9329" s="13"/>
      <c r="R9329" s="13"/>
      <c r="S9329" s="13"/>
      <c r="T9329" s="13"/>
      <c r="U9329" s="13"/>
      <c r="V9329" s="13"/>
      <c r="W9329" s="13"/>
      <c r="X9329" s="13"/>
      <c r="Y9329" s="13"/>
      <c r="Z9329" s="13"/>
      <c r="AA9329" s="13"/>
      <c r="AB9329" s="13"/>
      <c r="AC9329" s="13"/>
      <c r="AD9329" s="13"/>
      <c r="AE9329" s="13"/>
      <c r="AF9329" s="13"/>
      <c r="AG9329" s="13"/>
      <c r="AH9329" s="13"/>
      <c r="AI9329" s="13"/>
      <c r="AJ9329" s="13"/>
      <c r="AK9329" s="13"/>
      <c r="AL9329" s="13"/>
      <c r="AM9329" s="13"/>
      <c r="AN9329" s="13"/>
      <c r="AO9329" s="13"/>
      <c r="AP9329" s="13"/>
      <c r="AQ9329" s="13"/>
    </row>
    <row r="9330" spans="1:43" x14ac:dyDescent="0.3">
      <c r="A9330" s="12"/>
      <c r="B9330" s="13"/>
      <c r="C9330" s="13"/>
      <c r="D9330" s="13"/>
      <c r="E9330" s="13"/>
      <c r="F9330" s="13"/>
      <c r="G9330" s="13"/>
      <c r="H9330" s="13"/>
      <c r="I9330" s="13"/>
      <c r="J9330" s="13"/>
      <c r="K9330" s="13"/>
      <c r="L9330" s="13"/>
      <c r="M9330" s="13"/>
      <c r="N9330" s="13"/>
      <c r="O9330" s="13"/>
      <c r="P9330" s="13"/>
      <c r="Q9330" s="13"/>
      <c r="R9330" s="13"/>
      <c r="S9330" s="13"/>
      <c r="T9330" s="13"/>
      <c r="U9330" s="13"/>
      <c r="V9330" s="13"/>
      <c r="W9330" s="13"/>
      <c r="X9330" s="13"/>
      <c r="Y9330" s="13"/>
      <c r="Z9330" s="13"/>
      <c r="AA9330" s="13"/>
      <c r="AB9330" s="13"/>
      <c r="AC9330" s="13"/>
      <c r="AD9330" s="13"/>
      <c r="AE9330" s="13"/>
      <c r="AF9330" s="13"/>
      <c r="AG9330" s="13"/>
      <c r="AH9330" s="13"/>
      <c r="AI9330" s="13"/>
      <c r="AJ9330" s="13"/>
      <c r="AK9330" s="13"/>
      <c r="AL9330" s="13"/>
      <c r="AM9330" s="13"/>
      <c r="AN9330" s="13"/>
      <c r="AO9330" s="13"/>
      <c r="AP9330" s="13"/>
      <c r="AQ9330" s="13"/>
    </row>
    <row r="9331" spans="1:43" x14ac:dyDescent="0.3">
      <c r="A9331" s="12"/>
      <c r="B9331" s="13"/>
      <c r="C9331" s="13"/>
      <c r="D9331" s="13"/>
      <c r="E9331" s="13"/>
      <c r="F9331" s="13"/>
      <c r="G9331" s="13"/>
      <c r="H9331" s="13"/>
      <c r="I9331" s="13"/>
      <c r="J9331" s="13"/>
      <c r="K9331" s="13"/>
      <c r="L9331" s="13"/>
      <c r="M9331" s="13"/>
      <c r="N9331" s="13"/>
      <c r="O9331" s="13"/>
      <c r="P9331" s="13"/>
      <c r="Q9331" s="13"/>
      <c r="R9331" s="13"/>
      <c r="S9331" s="13"/>
      <c r="T9331" s="13"/>
      <c r="U9331" s="13"/>
      <c r="V9331" s="13"/>
      <c r="W9331" s="13"/>
      <c r="X9331" s="13"/>
      <c r="Y9331" s="13"/>
      <c r="Z9331" s="13"/>
      <c r="AA9331" s="13"/>
      <c r="AB9331" s="13"/>
      <c r="AC9331" s="13"/>
      <c r="AD9331" s="13"/>
      <c r="AE9331" s="13"/>
      <c r="AF9331" s="13"/>
      <c r="AG9331" s="13"/>
      <c r="AH9331" s="13"/>
      <c r="AI9331" s="13"/>
      <c r="AJ9331" s="13"/>
      <c r="AK9331" s="13"/>
      <c r="AL9331" s="13"/>
      <c r="AM9331" s="13"/>
      <c r="AN9331" s="13"/>
      <c r="AO9331" s="13"/>
      <c r="AP9331" s="13"/>
      <c r="AQ9331" s="13"/>
    </row>
    <row r="9332" spans="1:43" x14ac:dyDescent="0.3">
      <c r="A9332" s="12"/>
      <c r="B9332" s="13"/>
      <c r="C9332" s="13"/>
      <c r="D9332" s="13"/>
      <c r="E9332" s="13"/>
      <c r="F9332" s="13"/>
      <c r="G9332" s="13"/>
      <c r="H9332" s="13"/>
      <c r="I9332" s="13"/>
      <c r="J9332" s="13"/>
      <c r="K9332" s="13"/>
      <c r="L9332" s="13"/>
      <c r="M9332" s="13"/>
      <c r="N9332" s="13"/>
      <c r="O9332" s="13"/>
      <c r="P9332" s="13"/>
      <c r="Q9332" s="13"/>
      <c r="R9332" s="13"/>
      <c r="S9332" s="13"/>
      <c r="T9332" s="13"/>
      <c r="U9332" s="13"/>
      <c r="V9332" s="13"/>
      <c r="W9332" s="13"/>
      <c r="X9332" s="13"/>
      <c r="Y9332" s="13"/>
      <c r="Z9332" s="13"/>
      <c r="AA9332" s="13"/>
      <c r="AB9332" s="13"/>
      <c r="AC9332" s="13"/>
      <c r="AD9332" s="13"/>
      <c r="AE9332" s="13"/>
      <c r="AF9332" s="13"/>
      <c r="AG9332" s="13"/>
      <c r="AH9332" s="13"/>
      <c r="AI9332" s="13"/>
      <c r="AJ9332" s="13"/>
      <c r="AK9332" s="13"/>
      <c r="AL9332" s="13"/>
      <c r="AM9332" s="13"/>
      <c r="AN9332" s="13"/>
      <c r="AO9332" s="13"/>
      <c r="AP9332" s="13"/>
      <c r="AQ9332" s="13"/>
    </row>
    <row r="9333" spans="1:43" x14ac:dyDescent="0.3">
      <c r="A9333" s="12"/>
      <c r="B9333" s="13"/>
      <c r="C9333" s="13"/>
      <c r="D9333" s="13"/>
      <c r="E9333" s="13"/>
      <c r="F9333" s="13"/>
      <c r="G9333" s="13"/>
      <c r="H9333" s="13"/>
      <c r="I9333" s="13"/>
      <c r="J9333" s="13"/>
      <c r="K9333" s="13"/>
      <c r="L9333" s="13"/>
      <c r="M9333" s="13"/>
      <c r="N9333" s="13"/>
      <c r="O9333" s="13"/>
      <c r="P9333" s="13"/>
      <c r="Q9333" s="13"/>
      <c r="R9333" s="13"/>
      <c r="S9333" s="13"/>
      <c r="T9333" s="13"/>
      <c r="U9333" s="13"/>
      <c r="V9333" s="13"/>
      <c r="W9333" s="13"/>
      <c r="X9333" s="13"/>
      <c r="Y9333" s="13"/>
      <c r="Z9333" s="13"/>
      <c r="AA9333" s="13"/>
      <c r="AB9333" s="13"/>
      <c r="AC9333" s="13"/>
      <c r="AD9333" s="13"/>
      <c r="AE9333" s="13"/>
      <c r="AF9333" s="13"/>
      <c r="AG9333" s="13"/>
      <c r="AH9333" s="13"/>
      <c r="AI9333" s="13"/>
      <c r="AJ9333" s="13"/>
      <c r="AK9333" s="13"/>
      <c r="AL9333" s="13"/>
      <c r="AM9333" s="13"/>
      <c r="AN9333" s="13"/>
      <c r="AO9333" s="13"/>
      <c r="AP9333" s="13"/>
      <c r="AQ9333" s="13"/>
    </row>
    <row r="9334" spans="1:43" x14ac:dyDescent="0.3">
      <c r="A9334" s="12"/>
      <c r="B9334" s="13"/>
      <c r="C9334" s="13"/>
      <c r="D9334" s="13"/>
      <c r="E9334" s="13"/>
      <c r="F9334" s="13"/>
      <c r="G9334" s="13"/>
      <c r="H9334" s="13"/>
      <c r="I9334" s="13"/>
      <c r="J9334" s="13"/>
      <c r="K9334" s="13"/>
      <c r="L9334" s="13"/>
      <c r="M9334" s="13"/>
      <c r="N9334" s="13"/>
      <c r="O9334" s="13"/>
      <c r="P9334" s="13"/>
      <c r="Q9334" s="13"/>
      <c r="R9334" s="13"/>
      <c r="S9334" s="13"/>
      <c r="T9334" s="13"/>
      <c r="U9334" s="13"/>
      <c r="V9334" s="13"/>
      <c r="W9334" s="13"/>
      <c r="X9334" s="13"/>
      <c r="Y9334" s="13"/>
      <c r="Z9334" s="13"/>
      <c r="AA9334" s="13"/>
      <c r="AB9334" s="13"/>
      <c r="AC9334" s="13"/>
      <c r="AD9334" s="13"/>
      <c r="AE9334" s="13"/>
      <c r="AF9334" s="13"/>
      <c r="AG9334" s="13"/>
      <c r="AH9334" s="13"/>
      <c r="AI9334" s="13"/>
      <c r="AJ9334" s="13"/>
      <c r="AK9334" s="13"/>
      <c r="AL9334" s="13"/>
      <c r="AM9334" s="13"/>
      <c r="AN9334" s="13"/>
      <c r="AO9334" s="13"/>
      <c r="AP9334" s="13"/>
      <c r="AQ9334" s="13"/>
    </row>
    <row r="9335" spans="1:43" x14ac:dyDescent="0.3">
      <c r="A9335" s="12"/>
      <c r="B9335" s="13"/>
      <c r="C9335" s="13"/>
      <c r="D9335" s="13"/>
      <c r="E9335" s="13"/>
      <c r="F9335" s="13"/>
      <c r="G9335" s="13"/>
      <c r="H9335" s="13"/>
      <c r="I9335" s="13"/>
      <c r="J9335" s="13"/>
      <c r="K9335" s="13"/>
      <c r="L9335" s="13"/>
      <c r="M9335" s="13"/>
      <c r="N9335" s="13"/>
      <c r="O9335" s="13"/>
      <c r="P9335" s="13"/>
      <c r="Q9335" s="13"/>
      <c r="R9335" s="13"/>
      <c r="S9335" s="13"/>
      <c r="T9335" s="13"/>
      <c r="U9335" s="13"/>
      <c r="V9335" s="13"/>
      <c r="W9335" s="13"/>
      <c r="X9335" s="13"/>
      <c r="Y9335" s="13"/>
      <c r="Z9335" s="13"/>
      <c r="AA9335" s="13"/>
      <c r="AB9335" s="13"/>
      <c r="AC9335" s="13"/>
      <c r="AD9335" s="13"/>
      <c r="AE9335" s="13"/>
      <c r="AF9335" s="13"/>
      <c r="AG9335" s="13"/>
      <c r="AH9335" s="13"/>
      <c r="AI9335" s="13"/>
      <c r="AJ9335" s="13"/>
      <c r="AK9335" s="13"/>
      <c r="AL9335" s="13"/>
      <c r="AM9335" s="13"/>
      <c r="AN9335" s="13"/>
      <c r="AO9335" s="13"/>
      <c r="AP9335" s="13"/>
      <c r="AQ9335" s="13"/>
    </row>
    <row r="9336" spans="1:43" x14ac:dyDescent="0.3">
      <c r="A9336" s="12"/>
      <c r="B9336" s="13"/>
      <c r="C9336" s="13"/>
      <c r="D9336" s="13"/>
      <c r="E9336" s="13"/>
      <c r="F9336" s="13"/>
      <c r="G9336" s="13"/>
      <c r="H9336" s="13"/>
      <c r="I9336" s="13"/>
      <c r="J9336" s="13"/>
      <c r="K9336" s="13"/>
      <c r="L9336" s="13"/>
      <c r="M9336" s="13"/>
      <c r="N9336" s="13"/>
      <c r="O9336" s="13"/>
      <c r="P9336" s="13"/>
      <c r="Q9336" s="13"/>
      <c r="R9336" s="13"/>
      <c r="S9336" s="13"/>
      <c r="T9336" s="13"/>
      <c r="U9336" s="13"/>
      <c r="V9336" s="13"/>
      <c r="W9336" s="13"/>
      <c r="X9336" s="13"/>
      <c r="Y9336" s="13"/>
      <c r="Z9336" s="13"/>
      <c r="AA9336" s="13"/>
      <c r="AB9336" s="13"/>
      <c r="AC9336" s="13"/>
      <c r="AD9336" s="13"/>
      <c r="AE9336" s="13"/>
      <c r="AF9336" s="13"/>
      <c r="AG9336" s="13"/>
      <c r="AH9336" s="13"/>
      <c r="AI9336" s="13"/>
      <c r="AJ9336" s="13"/>
      <c r="AK9336" s="13"/>
      <c r="AL9336" s="13"/>
      <c r="AM9336" s="13"/>
      <c r="AN9336" s="13"/>
      <c r="AO9336" s="13"/>
      <c r="AP9336" s="13"/>
      <c r="AQ9336" s="13"/>
    </row>
    <row r="9337" spans="1:43" x14ac:dyDescent="0.3">
      <c r="A9337" s="12"/>
      <c r="B9337" s="13"/>
      <c r="C9337" s="13"/>
      <c r="D9337" s="13"/>
      <c r="E9337" s="13"/>
      <c r="F9337" s="13"/>
      <c r="G9337" s="13"/>
      <c r="H9337" s="13"/>
      <c r="I9337" s="13"/>
      <c r="J9337" s="13"/>
      <c r="K9337" s="13"/>
      <c r="L9337" s="13"/>
      <c r="M9337" s="13"/>
      <c r="N9337" s="13"/>
      <c r="O9337" s="13"/>
      <c r="P9337" s="13"/>
      <c r="Q9337" s="13"/>
      <c r="R9337" s="13"/>
      <c r="S9337" s="13"/>
      <c r="T9337" s="13"/>
      <c r="U9337" s="13"/>
      <c r="V9337" s="13"/>
      <c r="W9337" s="13"/>
      <c r="X9337" s="13"/>
      <c r="Y9337" s="13"/>
      <c r="Z9337" s="13"/>
      <c r="AA9337" s="13"/>
      <c r="AB9337" s="13"/>
      <c r="AC9337" s="13"/>
      <c r="AD9337" s="13"/>
      <c r="AE9337" s="13"/>
      <c r="AF9337" s="13"/>
      <c r="AG9337" s="13"/>
      <c r="AH9337" s="13"/>
      <c r="AI9337" s="13"/>
      <c r="AJ9337" s="13"/>
      <c r="AK9337" s="13"/>
      <c r="AL9337" s="13"/>
      <c r="AM9337" s="13"/>
      <c r="AN9337" s="13"/>
      <c r="AO9337" s="13"/>
      <c r="AP9337" s="13"/>
      <c r="AQ9337" s="13"/>
    </row>
    <row r="9338" spans="1:43" x14ac:dyDescent="0.3">
      <c r="A9338" s="12"/>
      <c r="B9338" s="13"/>
      <c r="C9338" s="13"/>
      <c r="D9338" s="13"/>
      <c r="E9338" s="13"/>
      <c r="F9338" s="13"/>
      <c r="G9338" s="13"/>
      <c r="H9338" s="13"/>
      <c r="I9338" s="13"/>
      <c r="J9338" s="13"/>
      <c r="K9338" s="13"/>
      <c r="L9338" s="13"/>
      <c r="M9338" s="13"/>
      <c r="N9338" s="13"/>
      <c r="O9338" s="13"/>
      <c r="P9338" s="13"/>
      <c r="Q9338" s="13"/>
      <c r="R9338" s="13"/>
      <c r="S9338" s="13"/>
      <c r="T9338" s="13"/>
      <c r="U9338" s="13"/>
      <c r="V9338" s="13"/>
      <c r="W9338" s="13"/>
      <c r="X9338" s="13"/>
      <c r="Y9338" s="13"/>
      <c r="Z9338" s="13"/>
      <c r="AA9338" s="13"/>
      <c r="AB9338" s="13"/>
      <c r="AC9338" s="13"/>
      <c r="AD9338" s="13"/>
      <c r="AE9338" s="13"/>
      <c r="AF9338" s="13"/>
      <c r="AG9338" s="13"/>
      <c r="AH9338" s="13"/>
      <c r="AI9338" s="13"/>
      <c r="AJ9338" s="13"/>
      <c r="AK9338" s="13"/>
      <c r="AL9338" s="13"/>
      <c r="AM9338" s="13"/>
      <c r="AN9338" s="13"/>
      <c r="AO9338" s="13"/>
      <c r="AP9338" s="13"/>
      <c r="AQ9338" s="13"/>
    </row>
    <row r="9339" spans="1:43" x14ac:dyDescent="0.3">
      <c r="A9339" s="12"/>
      <c r="B9339" s="13"/>
      <c r="C9339" s="13"/>
      <c r="D9339" s="13"/>
      <c r="E9339" s="13"/>
      <c r="F9339" s="13"/>
      <c r="G9339" s="13"/>
      <c r="H9339" s="13"/>
      <c r="I9339" s="13"/>
      <c r="J9339" s="13"/>
      <c r="K9339" s="13"/>
      <c r="L9339" s="13"/>
      <c r="M9339" s="13"/>
      <c r="N9339" s="13"/>
      <c r="O9339" s="13"/>
      <c r="P9339" s="13"/>
      <c r="Q9339" s="13"/>
      <c r="R9339" s="13"/>
      <c r="S9339" s="13"/>
      <c r="T9339" s="13"/>
      <c r="U9339" s="13"/>
      <c r="V9339" s="13"/>
      <c r="W9339" s="13"/>
      <c r="X9339" s="13"/>
      <c r="Y9339" s="13"/>
      <c r="Z9339" s="13"/>
      <c r="AA9339" s="13"/>
      <c r="AB9339" s="13"/>
      <c r="AC9339" s="13"/>
      <c r="AD9339" s="13"/>
      <c r="AE9339" s="13"/>
      <c r="AF9339" s="13"/>
      <c r="AG9339" s="13"/>
      <c r="AH9339" s="13"/>
      <c r="AI9339" s="13"/>
      <c r="AJ9339" s="13"/>
      <c r="AK9339" s="13"/>
      <c r="AL9339" s="13"/>
      <c r="AM9339" s="13"/>
      <c r="AN9339" s="13"/>
      <c r="AO9339" s="13"/>
      <c r="AP9339" s="13"/>
      <c r="AQ9339" s="13"/>
    </row>
    <row r="9340" spans="1:43" x14ac:dyDescent="0.3">
      <c r="A9340" s="12"/>
      <c r="B9340" s="13"/>
      <c r="C9340" s="13"/>
      <c r="D9340" s="13"/>
      <c r="E9340" s="13"/>
      <c r="F9340" s="13"/>
      <c r="G9340" s="13"/>
      <c r="H9340" s="13"/>
      <c r="I9340" s="13"/>
      <c r="J9340" s="13"/>
      <c r="K9340" s="13"/>
      <c r="L9340" s="13"/>
      <c r="M9340" s="13"/>
      <c r="N9340" s="13"/>
      <c r="O9340" s="13"/>
      <c r="P9340" s="13"/>
      <c r="Q9340" s="13"/>
      <c r="R9340" s="13"/>
      <c r="S9340" s="13"/>
      <c r="T9340" s="13"/>
      <c r="U9340" s="13"/>
      <c r="V9340" s="13"/>
      <c r="W9340" s="13"/>
      <c r="X9340" s="13"/>
      <c r="Y9340" s="13"/>
      <c r="Z9340" s="13"/>
      <c r="AA9340" s="13"/>
      <c r="AB9340" s="13"/>
      <c r="AC9340" s="13"/>
      <c r="AD9340" s="13"/>
      <c r="AE9340" s="13"/>
      <c r="AF9340" s="13"/>
      <c r="AG9340" s="13"/>
      <c r="AH9340" s="13"/>
      <c r="AI9340" s="13"/>
      <c r="AJ9340" s="13"/>
      <c r="AK9340" s="13"/>
      <c r="AL9340" s="13"/>
      <c r="AM9340" s="13"/>
      <c r="AN9340" s="13"/>
      <c r="AO9340" s="13"/>
      <c r="AP9340" s="13"/>
      <c r="AQ9340" s="13"/>
    </row>
    <row r="9341" spans="1:43" x14ac:dyDescent="0.3">
      <c r="A9341" s="12"/>
      <c r="B9341" s="13"/>
      <c r="C9341" s="13"/>
      <c r="D9341" s="13"/>
      <c r="E9341" s="13"/>
      <c r="F9341" s="13"/>
      <c r="G9341" s="13"/>
      <c r="H9341" s="13"/>
      <c r="I9341" s="13"/>
      <c r="J9341" s="13"/>
      <c r="K9341" s="13"/>
      <c r="L9341" s="13"/>
      <c r="M9341" s="13"/>
      <c r="N9341" s="13"/>
      <c r="O9341" s="13"/>
      <c r="P9341" s="13"/>
      <c r="Q9341" s="13"/>
      <c r="R9341" s="13"/>
      <c r="S9341" s="13"/>
      <c r="T9341" s="13"/>
      <c r="U9341" s="13"/>
      <c r="V9341" s="13"/>
      <c r="W9341" s="13"/>
      <c r="X9341" s="13"/>
      <c r="Y9341" s="13"/>
      <c r="Z9341" s="13"/>
      <c r="AA9341" s="13"/>
      <c r="AB9341" s="13"/>
      <c r="AC9341" s="13"/>
      <c r="AD9341" s="13"/>
      <c r="AE9341" s="13"/>
      <c r="AF9341" s="13"/>
      <c r="AG9341" s="13"/>
      <c r="AH9341" s="13"/>
      <c r="AI9341" s="13"/>
      <c r="AJ9341" s="13"/>
      <c r="AK9341" s="13"/>
      <c r="AL9341" s="13"/>
      <c r="AM9341" s="13"/>
      <c r="AN9341" s="13"/>
      <c r="AO9341" s="13"/>
      <c r="AP9341" s="13"/>
      <c r="AQ9341" s="13"/>
    </row>
    <row r="9342" spans="1:43" x14ac:dyDescent="0.3">
      <c r="A9342" s="12"/>
      <c r="B9342" s="13"/>
      <c r="C9342" s="13"/>
      <c r="D9342" s="13"/>
      <c r="E9342" s="13"/>
      <c r="F9342" s="13"/>
      <c r="G9342" s="13"/>
      <c r="H9342" s="13"/>
      <c r="I9342" s="13"/>
      <c r="J9342" s="13"/>
      <c r="K9342" s="13"/>
      <c r="L9342" s="13"/>
      <c r="M9342" s="13"/>
      <c r="N9342" s="13"/>
      <c r="O9342" s="13"/>
      <c r="P9342" s="13"/>
      <c r="Q9342" s="13"/>
      <c r="R9342" s="13"/>
      <c r="S9342" s="13"/>
      <c r="T9342" s="13"/>
      <c r="U9342" s="13"/>
      <c r="V9342" s="13"/>
      <c r="W9342" s="13"/>
      <c r="X9342" s="13"/>
      <c r="Y9342" s="13"/>
      <c r="Z9342" s="13"/>
      <c r="AA9342" s="13"/>
      <c r="AB9342" s="13"/>
      <c r="AC9342" s="13"/>
      <c r="AD9342" s="13"/>
      <c r="AE9342" s="13"/>
      <c r="AF9342" s="13"/>
      <c r="AG9342" s="13"/>
      <c r="AH9342" s="13"/>
      <c r="AI9342" s="13"/>
      <c r="AJ9342" s="13"/>
      <c r="AK9342" s="13"/>
      <c r="AL9342" s="13"/>
      <c r="AM9342" s="13"/>
      <c r="AN9342" s="13"/>
      <c r="AO9342" s="13"/>
      <c r="AP9342" s="13"/>
      <c r="AQ9342" s="13"/>
    </row>
    <row r="9343" spans="1:43" x14ac:dyDescent="0.3">
      <c r="A9343" s="12"/>
      <c r="B9343" s="13"/>
      <c r="C9343" s="13"/>
      <c r="D9343" s="13"/>
      <c r="E9343" s="13"/>
      <c r="F9343" s="13"/>
      <c r="G9343" s="13"/>
      <c r="H9343" s="13"/>
      <c r="I9343" s="13"/>
      <c r="J9343" s="13"/>
      <c r="K9343" s="13"/>
      <c r="L9343" s="13"/>
      <c r="M9343" s="13"/>
      <c r="N9343" s="13"/>
      <c r="O9343" s="13"/>
      <c r="P9343" s="13"/>
      <c r="Q9343" s="13"/>
      <c r="R9343" s="13"/>
      <c r="S9343" s="13"/>
      <c r="T9343" s="13"/>
      <c r="U9343" s="13"/>
      <c r="V9343" s="13"/>
      <c r="W9343" s="13"/>
      <c r="X9343" s="13"/>
      <c r="Y9343" s="13"/>
      <c r="Z9343" s="13"/>
      <c r="AA9343" s="13"/>
      <c r="AB9343" s="13"/>
      <c r="AC9343" s="13"/>
      <c r="AD9343" s="13"/>
      <c r="AE9343" s="13"/>
      <c r="AF9343" s="13"/>
      <c r="AG9343" s="13"/>
      <c r="AH9343" s="13"/>
      <c r="AI9343" s="13"/>
      <c r="AJ9343" s="13"/>
      <c r="AK9343" s="13"/>
      <c r="AL9343" s="13"/>
      <c r="AM9343" s="13"/>
      <c r="AN9343" s="13"/>
      <c r="AO9343" s="13"/>
      <c r="AP9343" s="13"/>
      <c r="AQ9343" s="13"/>
    </row>
    <row r="9344" spans="1:43" x14ac:dyDescent="0.3">
      <c r="A9344" s="12"/>
      <c r="B9344" s="13"/>
      <c r="C9344" s="13"/>
      <c r="D9344" s="13"/>
      <c r="E9344" s="13"/>
      <c r="F9344" s="13"/>
      <c r="G9344" s="13"/>
      <c r="H9344" s="13"/>
      <c r="I9344" s="13"/>
      <c r="J9344" s="13"/>
      <c r="K9344" s="13"/>
      <c r="L9344" s="13"/>
      <c r="M9344" s="13"/>
      <c r="N9344" s="13"/>
      <c r="O9344" s="13"/>
      <c r="P9344" s="13"/>
      <c r="Q9344" s="13"/>
      <c r="R9344" s="13"/>
      <c r="S9344" s="13"/>
      <c r="T9344" s="13"/>
      <c r="U9344" s="13"/>
      <c r="V9344" s="13"/>
      <c r="W9344" s="13"/>
      <c r="X9344" s="13"/>
      <c r="Y9344" s="13"/>
      <c r="Z9344" s="13"/>
      <c r="AA9344" s="13"/>
      <c r="AB9344" s="13"/>
      <c r="AC9344" s="13"/>
      <c r="AD9344" s="13"/>
      <c r="AE9344" s="13"/>
      <c r="AF9344" s="13"/>
      <c r="AG9344" s="13"/>
      <c r="AH9344" s="13"/>
      <c r="AI9344" s="13"/>
      <c r="AJ9344" s="13"/>
      <c r="AK9344" s="13"/>
      <c r="AL9344" s="13"/>
      <c r="AM9344" s="13"/>
      <c r="AN9344" s="13"/>
      <c r="AO9344" s="13"/>
      <c r="AP9344" s="13"/>
      <c r="AQ9344" s="13"/>
    </row>
    <row r="9345" spans="1:43" x14ac:dyDescent="0.3">
      <c r="A9345" s="12"/>
      <c r="B9345" s="13"/>
      <c r="C9345" s="13"/>
      <c r="D9345" s="13"/>
      <c r="E9345" s="13"/>
      <c r="F9345" s="13"/>
      <c r="G9345" s="13"/>
      <c r="H9345" s="13"/>
      <c r="I9345" s="13"/>
      <c r="J9345" s="13"/>
      <c r="K9345" s="13"/>
      <c r="L9345" s="13"/>
      <c r="M9345" s="13"/>
      <c r="N9345" s="13"/>
      <c r="O9345" s="13"/>
      <c r="P9345" s="13"/>
      <c r="Q9345" s="13"/>
      <c r="R9345" s="13"/>
      <c r="S9345" s="13"/>
      <c r="T9345" s="13"/>
      <c r="U9345" s="13"/>
      <c r="V9345" s="13"/>
      <c r="W9345" s="13"/>
      <c r="X9345" s="13"/>
      <c r="Y9345" s="13"/>
      <c r="Z9345" s="13"/>
      <c r="AA9345" s="13"/>
      <c r="AB9345" s="13"/>
      <c r="AC9345" s="13"/>
      <c r="AD9345" s="13"/>
      <c r="AE9345" s="13"/>
      <c r="AF9345" s="13"/>
      <c r="AG9345" s="13"/>
      <c r="AH9345" s="13"/>
      <c r="AI9345" s="13"/>
      <c r="AJ9345" s="13"/>
      <c r="AK9345" s="13"/>
      <c r="AL9345" s="13"/>
      <c r="AM9345" s="13"/>
      <c r="AN9345" s="13"/>
      <c r="AO9345" s="13"/>
      <c r="AP9345" s="13"/>
      <c r="AQ9345" s="13"/>
    </row>
    <row r="9346" spans="1:43" x14ac:dyDescent="0.3">
      <c r="A9346" s="12"/>
      <c r="B9346" s="13"/>
      <c r="C9346" s="13"/>
      <c r="D9346" s="13"/>
      <c r="E9346" s="13"/>
      <c r="F9346" s="13"/>
      <c r="G9346" s="13"/>
      <c r="H9346" s="13"/>
      <c r="I9346" s="13"/>
      <c r="J9346" s="13"/>
      <c r="K9346" s="13"/>
      <c r="L9346" s="13"/>
      <c r="M9346" s="13"/>
      <c r="N9346" s="13"/>
      <c r="O9346" s="13"/>
      <c r="P9346" s="13"/>
      <c r="Q9346" s="13"/>
      <c r="R9346" s="13"/>
      <c r="S9346" s="13"/>
      <c r="T9346" s="13"/>
      <c r="U9346" s="13"/>
      <c r="V9346" s="13"/>
      <c r="W9346" s="13"/>
      <c r="X9346" s="13"/>
      <c r="Y9346" s="13"/>
      <c r="Z9346" s="13"/>
      <c r="AA9346" s="13"/>
      <c r="AB9346" s="13"/>
      <c r="AC9346" s="13"/>
      <c r="AD9346" s="13"/>
      <c r="AE9346" s="13"/>
      <c r="AF9346" s="13"/>
      <c r="AG9346" s="13"/>
      <c r="AH9346" s="13"/>
      <c r="AI9346" s="13"/>
      <c r="AJ9346" s="13"/>
      <c r="AK9346" s="13"/>
      <c r="AL9346" s="13"/>
      <c r="AM9346" s="13"/>
      <c r="AN9346" s="13"/>
      <c r="AO9346" s="13"/>
      <c r="AP9346" s="13"/>
      <c r="AQ9346" s="13"/>
    </row>
    <row r="9347" spans="1:43" x14ac:dyDescent="0.3">
      <c r="A9347" s="12"/>
      <c r="B9347" s="13"/>
      <c r="C9347" s="13"/>
      <c r="D9347" s="13"/>
      <c r="E9347" s="13"/>
      <c r="F9347" s="13"/>
      <c r="G9347" s="13"/>
      <c r="H9347" s="13"/>
      <c r="I9347" s="13"/>
      <c r="J9347" s="13"/>
      <c r="K9347" s="13"/>
      <c r="L9347" s="13"/>
      <c r="M9347" s="13"/>
      <c r="N9347" s="13"/>
      <c r="O9347" s="13"/>
      <c r="P9347" s="13"/>
      <c r="Q9347" s="13"/>
      <c r="R9347" s="13"/>
      <c r="S9347" s="13"/>
      <c r="T9347" s="13"/>
      <c r="U9347" s="13"/>
      <c r="V9347" s="13"/>
      <c r="W9347" s="13"/>
      <c r="X9347" s="13"/>
      <c r="Y9347" s="13"/>
      <c r="Z9347" s="13"/>
      <c r="AA9347" s="13"/>
      <c r="AB9347" s="13"/>
      <c r="AC9347" s="13"/>
      <c r="AD9347" s="13"/>
      <c r="AE9347" s="13"/>
      <c r="AF9347" s="13"/>
      <c r="AG9347" s="13"/>
      <c r="AH9347" s="13"/>
      <c r="AI9347" s="13"/>
      <c r="AJ9347" s="13"/>
      <c r="AK9347" s="13"/>
      <c r="AL9347" s="13"/>
      <c r="AM9347" s="13"/>
      <c r="AN9347" s="13"/>
      <c r="AO9347" s="13"/>
      <c r="AP9347" s="13"/>
      <c r="AQ9347" s="13"/>
    </row>
    <row r="9348" spans="1:43" x14ac:dyDescent="0.3">
      <c r="A9348" s="12"/>
      <c r="B9348" s="13"/>
      <c r="C9348" s="13"/>
      <c r="D9348" s="13"/>
      <c r="E9348" s="13"/>
      <c r="F9348" s="13"/>
      <c r="G9348" s="13"/>
      <c r="H9348" s="13"/>
      <c r="I9348" s="13"/>
      <c r="J9348" s="13"/>
      <c r="K9348" s="13"/>
      <c r="L9348" s="13"/>
      <c r="M9348" s="13"/>
      <c r="N9348" s="13"/>
      <c r="O9348" s="13"/>
      <c r="P9348" s="13"/>
      <c r="Q9348" s="13"/>
      <c r="R9348" s="13"/>
      <c r="S9348" s="13"/>
      <c r="T9348" s="13"/>
      <c r="U9348" s="13"/>
      <c r="V9348" s="13"/>
      <c r="W9348" s="13"/>
      <c r="X9348" s="13"/>
      <c r="Y9348" s="13"/>
      <c r="Z9348" s="13"/>
      <c r="AA9348" s="13"/>
      <c r="AB9348" s="13"/>
      <c r="AC9348" s="13"/>
      <c r="AD9348" s="13"/>
      <c r="AE9348" s="13"/>
      <c r="AF9348" s="13"/>
      <c r="AG9348" s="13"/>
      <c r="AH9348" s="13"/>
      <c r="AI9348" s="13"/>
      <c r="AJ9348" s="13"/>
      <c r="AK9348" s="13"/>
      <c r="AL9348" s="13"/>
      <c r="AM9348" s="13"/>
      <c r="AN9348" s="13"/>
      <c r="AO9348" s="13"/>
      <c r="AP9348" s="13"/>
      <c r="AQ9348" s="13"/>
    </row>
    <row r="9349" spans="1:43" x14ac:dyDescent="0.3">
      <c r="A9349" s="12"/>
      <c r="B9349" s="13"/>
      <c r="C9349" s="13"/>
      <c r="D9349" s="13"/>
      <c r="E9349" s="13"/>
      <c r="F9349" s="13"/>
      <c r="G9349" s="13"/>
      <c r="H9349" s="13"/>
      <c r="I9349" s="13"/>
      <c r="J9349" s="13"/>
      <c r="K9349" s="13"/>
      <c r="L9349" s="13"/>
      <c r="M9349" s="13"/>
      <c r="N9349" s="13"/>
      <c r="O9349" s="13"/>
      <c r="P9349" s="13"/>
      <c r="Q9349" s="13"/>
      <c r="R9349" s="13"/>
      <c r="S9349" s="13"/>
      <c r="T9349" s="13"/>
      <c r="U9349" s="13"/>
      <c r="V9349" s="13"/>
      <c r="W9349" s="13"/>
      <c r="X9349" s="13"/>
      <c r="Y9349" s="13"/>
      <c r="Z9349" s="13"/>
      <c r="AA9349" s="13"/>
      <c r="AB9349" s="13"/>
      <c r="AC9349" s="13"/>
      <c r="AD9349" s="13"/>
      <c r="AE9349" s="13"/>
      <c r="AF9349" s="13"/>
      <c r="AG9349" s="13"/>
      <c r="AH9349" s="13"/>
      <c r="AI9349" s="13"/>
      <c r="AJ9349" s="13"/>
      <c r="AK9349" s="13"/>
      <c r="AL9349" s="13"/>
      <c r="AM9349" s="13"/>
      <c r="AN9349" s="13"/>
      <c r="AO9349" s="13"/>
      <c r="AP9349" s="13"/>
      <c r="AQ9349" s="13"/>
    </row>
    <row r="9350" spans="1:43" x14ac:dyDescent="0.3">
      <c r="A9350" s="12"/>
      <c r="B9350" s="13"/>
      <c r="C9350" s="13"/>
      <c r="D9350" s="13"/>
      <c r="E9350" s="13"/>
      <c r="F9350" s="13"/>
      <c r="G9350" s="13"/>
      <c r="H9350" s="13"/>
      <c r="I9350" s="13"/>
      <c r="J9350" s="13"/>
      <c r="K9350" s="13"/>
      <c r="L9350" s="13"/>
      <c r="M9350" s="13"/>
      <c r="N9350" s="13"/>
      <c r="O9350" s="13"/>
      <c r="P9350" s="13"/>
      <c r="Q9350" s="13"/>
      <c r="R9350" s="13"/>
      <c r="S9350" s="13"/>
      <c r="T9350" s="13"/>
      <c r="U9350" s="13"/>
      <c r="V9350" s="13"/>
      <c r="W9350" s="13"/>
      <c r="X9350" s="13"/>
      <c r="Y9350" s="13"/>
      <c r="Z9350" s="13"/>
      <c r="AA9350" s="13"/>
      <c r="AB9350" s="13"/>
      <c r="AC9350" s="13"/>
      <c r="AD9350" s="13"/>
      <c r="AE9350" s="13"/>
      <c r="AF9350" s="13"/>
      <c r="AG9350" s="13"/>
      <c r="AH9350" s="13"/>
      <c r="AI9350" s="13"/>
      <c r="AJ9350" s="13"/>
      <c r="AK9350" s="13"/>
      <c r="AL9350" s="13"/>
      <c r="AM9350" s="13"/>
      <c r="AN9350" s="13"/>
      <c r="AO9350" s="13"/>
      <c r="AP9350" s="13"/>
      <c r="AQ9350" s="13"/>
    </row>
    <row r="9351" spans="1:43" x14ac:dyDescent="0.3">
      <c r="A9351" s="12"/>
      <c r="B9351" s="13"/>
      <c r="C9351" s="13"/>
      <c r="D9351" s="13"/>
      <c r="E9351" s="13"/>
      <c r="F9351" s="13"/>
      <c r="G9351" s="13"/>
      <c r="H9351" s="13"/>
      <c r="I9351" s="13"/>
      <c r="J9351" s="13"/>
      <c r="K9351" s="13"/>
      <c r="L9351" s="13"/>
      <c r="M9351" s="13"/>
      <c r="N9351" s="13"/>
      <c r="O9351" s="13"/>
      <c r="P9351" s="13"/>
      <c r="Q9351" s="13"/>
      <c r="R9351" s="13"/>
      <c r="S9351" s="13"/>
      <c r="T9351" s="13"/>
      <c r="U9351" s="13"/>
      <c r="V9351" s="13"/>
      <c r="W9351" s="13"/>
      <c r="X9351" s="13"/>
      <c r="Y9351" s="13"/>
      <c r="Z9351" s="13"/>
      <c r="AA9351" s="13"/>
      <c r="AB9351" s="13"/>
      <c r="AC9351" s="13"/>
      <c r="AD9351" s="13"/>
      <c r="AE9351" s="13"/>
      <c r="AF9351" s="13"/>
      <c r="AG9351" s="13"/>
      <c r="AH9351" s="13"/>
      <c r="AI9351" s="13"/>
      <c r="AJ9351" s="13"/>
      <c r="AK9351" s="13"/>
      <c r="AL9351" s="13"/>
      <c r="AM9351" s="13"/>
      <c r="AN9351" s="13"/>
      <c r="AO9351" s="13"/>
      <c r="AP9351" s="13"/>
      <c r="AQ9351" s="13"/>
    </row>
    <row r="9352" spans="1:43" x14ac:dyDescent="0.3">
      <c r="A9352" s="12"/>
      <c r="B9352" s="13"/>
      <c r="C9352" s="13"/>
      <c r="D9352" s="13"/>
      <c r="E9352" s="13"/>
      <c r="F9352" s="13"/>
      <c r="G9352" s="13"/>
      <c r="H9352" s="13"/>
      <c r="I9352" s="13"/>
      <c r="J9352" s="13"/>
      <c r="K9352" s="13"/>
      <c r="L9352" s="13"/>
      <c r="M9352" s="13"/>
      <c r="N9352" s="13"/>
      <c r="O9352" s="13"/>
      <c r="P9352" s="13"/>
      <c r="Q9352" s="13"/>
      <c r="R9352" s="13"/>
      <c r="S9352" s="13"/>
      <c r="T9352" s="13"/>
      <c r="U9352" s="13"/>
      <c r="V9352" s="13"/>
      <c r="W9352" s="13"/>
      <c r="X9352" s="13"/>
      <c r="Y9352" s="13"/>
      <c r="Z9352" s="13"/>
      <c r="AA9352" s="13"/>
      <c r="AB9352" s="13"/>
      <c r="AC9352" s="13"/>
      <c r="AD9352" s="13"/>
      <c r="AE9352" s="13"/>
      <c r="AF9352" s="13"/>
      <c r="AG9352" s="13"/>
      <c r="AH9352" s="13"/>
      <c r="AI9352" s="13"/>
      <c r="AJ9352" s="13"/>
      <c r="AK9352" s="13"/>
      <c r="AL9352" s="13"/>
      <c r="AM9352" s="13"/>
      <c r="AN9352" s="13"/>
      <c r="AO9352" s="13"/>
      <c r="AP9352" s="13"/>
      <c r="AQ9352" s="13"/>
    </row>
    <row r="9353" spans="1:43" x14ac:dyDescent="0.3">
      <c r="A9353" s="12"/>
      <c r="B9353" s="13"/>
      <c r="C9353" s="13"/>
      <c r="D9353" s="13"/>
      <c r="E9353" s="13"/>
      <c r="F9353" s="13"/>
      <c r="G9353" s="13"/>
      <c r="H9353" s="13"/>
      <c r="I9353" s="13"/>
      <c r="J9353" s="13"/>
      <c r="K9353" s="13"/>
      <c r="L9353" s="13"/>
      <c r="M9353" s="13"/>
      <c r="N9353" s="13"/>
      <c r="O9353" s="13"/>
      <c r="P9353" s="13"/>
      <c r="Q9353" s="13"/>
      <c r="R9353" s="13"/>
      <c r="S9353" s="13"/>
      <c r="T9353" s="13"/>
      <c r="U9353" s="13"/>
      <c r="V9353" s="13"/>
      <c r="W9353" s="13"/>
      <c r="X9353" s="13"/>
      <c r="Y9353" s="13"/>
      <c r="Z9353" s="13"/>
      <c r="AA9353" s="13"/>
      <c r="AB9353" s="13"/>
      <c r="AC9353" s="13"/>
      <c r="AD9353" s="13"/>
      <c r="AE9353" s="13"/>
      <c r="AF9353" s="13"/>
      <c r="AG9353" s="13"/>
      <c r="AH9353" s="13"/>
      <c r="AI9353" s="13"/>
      <c r="AJ9353" s="13"/>
      <c r="AK9353" s="13"/>
      <c r="AL9353" s="13"/>
      <c r="AM9353" s="13"/>
      <c r="AN9353" s="13"/>
      <c r="AO9353" s="13"/>
      <c r="AP9353" s="13"/>
      <c r="AQ9353" s="13"/>
    </row>
    <row r="9354" spans="1:43" x14ac:dyDescent="0.3">
      <c r="A9354" s="12"/>
      <c r="B9354" s="13"/>
      <c r="C9354" s="13"/>
      <c r="D9354" s="13"/>
      <c r="E9354" s="13"/>
      <c r="F9354" s="13"/>
      <c r="G9354" s="13"/>
      <c r="H9354" s="13"/>
      <c r="I9354" s="13"/>
      <c r="J9354" s="13"/>
      <c r="K9354" s="13"/>
      <c r="L9354" s="13"/>
      <c r="M9354" s="13"/>
      <c r="N9354" s="13"/>
      <c r="O9354" s="13"/>
      <c r="P9354" s="13"/>
      <c r="Q9354" s="13"/>
      <c r="R9354" s="13"/>
      <c r="S9354" s="13"/>
      <c r="T9354" s="13"/>
      <c r="U9354" s="13"/>
      <c r="V9354" s="13"/>
      <c r="W9354" s="13"/>
      <c r="X9354" s="13"/>
      <c r="Y9354" s="13"/>
      <c r="Z9354" s="13"/>
      <c r="AA9354" s="13"/>
      <c r="AB9354" s="13"/>
      <c r="AC9354" s="13"/>
      <c r="AD9354" s="13"/>
      <c r="AE9354" s="13"/>
      <c r="AF9354" s="13"/>
      <c r="AG9354" s="13"/>
      <c r="AH9354" s="13"/>
      <c r="AI9354" s="13"/>
      <c r="AJ9354" s="13"/>
      <c r="AK9354" s="13"/>
      <c r="AL9354" s="13"/>
      <c r="AM9354" s="13"/>
      <c r="AN9354" s="13"/>
      <c r="AO9354" s="13"/>
      <c r="AP9354" s="13"/>
      <c r="AQ9354" s="13"/>
    </row>
    <row r="9355" spans="1:43" x14ac:dyDescent="0.3">
      <c r="A9355" s="12"/>
      <c r="B9355" s="13"/>
      <c r="C9355" s="13"/>
      <c r="D9355" s="13"/>
      <c r="E9355" s="13"/>
      <c r="F9355" s="13"/>
      <c r="G9355" s="13"/>
      <c r="H9355" s="13"/>
      <c r="I9355" s="13"/>
      <c r="J9355" s="13"/>
      <c r="K9355" s="13"/>
      <c r="L9355" s="13"/>
      <c r="M9355" s="13"/>
      <c r="N9355" s="13"/>
      <c r="O9355" s="13"/>
      <c r="P9355" s="13"/>
      <c r="Q9355" s="13"/>
      <c r="R9355" s="13"/>
      <c r="S9355" s="13"/>
      <c r="T9355" s="13"/>
      <c r="U9355" s="13"/>
      <c r="V9355" s="13"/>
      <c r="W9355" s="13"/>
      <c r="X9355" s="13"/>
      <c r="Y9355" s="13"/>
      <c r="Z9355" s="13"/>
      <c r="AA9355" s="13"/>
      <c r="AB9355" s="13"/>
      <c r="AC9355" s="13"/>
      <c r="AD9355" s="13"/>
      <c r="AE9355" s="13"/>
      <c r="AF9355" s="13"/>
      <c r="AG9355" s="13"/>
      <c r="AH9355" s="13"/>
      <c r="AI9355" s="13"/>
      <c r="AJ9355" s="13"/>
      <c r="AK9355" s="13"/>
      <c r="AL9355" s="13"/>
      <c r="AM9355" s="13"/>
      <c r="AN9355" s="13"/>
      <c r="AO9355" s="13"/>
      <c r="AP9355" s="13"/>
      <c r="AQ9355" s="13"/>
    </row>
    <row r="9356" spans="1:43" x14ac:dyDescent="0.3">
      <c r="A9356" s="12"/>
      <c r="B9356" s="13"/>
      <c r="C9356" s="13"/>
      <c r="D9356" s="13"/>
      <c r="E9356" s="13"/>
      <c r="F9356" s="13"/>
      <c r="G9356" s="13"/>
      <c r="H9356" s="13"/>
      <c r="I9356" s="13"/>
      <c r="J9356" s="13"/>
      <c r="K9356" s="13"/>
      <c r="L9356" s="13"/>
      <c r="M9356" s="13"/>
      <c r="N9356" s="13"/>
      <c r="O9356" s="13"/>
      <c r="P9356" s="13"/>
      <c r="Q9356" s="13"/>
      <c r="R9356" s="13"/>
      <c r="S9356" s="13"/>
      <c r="T9356" s="13"/>
      <c r="U9356" s="13"/>
      <c r="V9356" s="13"/>
      <c r="W9356" s="13"/>
      <c r="X9356" s="13"/>
      <c r="Y9356" s="13"/>
      <c r="Z9356" s="13"/>
      <c r="AA9356" s="13"/>
      <c r="AB9356" s="13"/>
      <c r="AC9356" s="13"/>
      <c r="AD9356" s="13"/>
      <c r="AE9356" s="13"/>
      <c r="AF9356" s="13"/>
      <c r="AG9356" s="13"/>
      <c r="AH9356" s="13"/>
      <c r="AI9356" s="13"/>
      <c r="AJ9356" s="13"/>
      <c r="AK9356" s="13"/>
      <c r="AL9356" s="13"/>
      <c r="AM9356" s="13"/>
      <c r="AN9356" s="13"/>
      <c r="AO9356" s="13"/>
      <c r="AP9356" s="13"/>
      <c r="AQ9356" s="13"/>
    </row>
    <row r="9357" spans="1:43" x14ac:dyDescent="0.3">
      <c r="A9357" s="12"/>
      <c r="B9357" s="13"/>
      <c r="C9357" s="13"/>
      <c r="D9357" s="13"/>
      <c r="E9357" s="13"/>
      <c r="F9357" s="13"/>
      <c r="G9357" s="13"/>
      <c r="H9357" s="13"/>
      <c r="I9357" s="13"/>
      <c r="J9357" s="13"/>
      <c r="K9357" s="13"/>
      <c r="L9357" s="13"/>
      <c r="M9357" s="13"/>
      <c r="N9357" s="13"/>
      <c r="O9357" s="13"/>
      <c r="P9357" s="13"/>
      <c r="Q9357" s="13"/>
      <c r="R9357" s="13"/>
      <c r="S9357" s="13"/>
      <c r="T9357" s="13"/>
      <c r="U9357" s="13"/>
      <c r="V9357" s="13"/>
      <c r="W9357" s="13"/>
      <c r="X9357" s="13"/>
      <c r="Y9357" s="13"/>
      <c r="Z9357" s="13"/>
      <c r="AA9357" s="13"/>
      <c r="AB9357" s="13"/>
      <c r="AC9357" s="13"/>
      <c r="AD9357" s="13"/>
      <c r="AE9357" s="13"/>
      <c r="AF9357" s="13"/>
      <c r="AG9357" s="13"/>
      <c r="AH9357" s="13"/>
      <c r="AI9357" s="13"/>
      <c r="AJ9357" s="13"/>
      <c r="AK9357" s="13"/>
      <c r="AL9357" s="13"/>
      <c r="AM9357" s="13"/>
      <c r="AN9357" s="13"/>
      <c r="AO9357" s="13"/>
      <c r="AP9357" s="13"/>
      <c r="AQ9357" s="13"/>
    </row>
    <row r="9358" spans="1:43" x14ac:dyDescent="0.3">
      <c r="A9358" s="12"/>
      <c r="B9358" s="13"/>
      <c r="C9358" s="13"/>
      <c r="D9358" s="13"/>
      <c r="E9358" s="13"/>
      <c r="F9358" s="13"/>
      <c r="G9358" s="13"/>
      <c r="H9358" s="13"/>
      <c r="I9358" s="13"/>
      <c r="J9358" s="13"/>
      <c r="K9358" s="13"/>
      <c r="L9358" s="13"/>
      <c r="M9358" s="13"/>
      <c r="N9358" s="13"/>
      <c r="O9358" s="13"/>
      <c r="P9358" s="13"/>
      <c r="Q9358" s="13"/>
      <c r="R9358" s="13"/>
      <c r="S9358" s="13"/>
      <c r="T9358" s="13"/>
      <c r="U9358" s="13"/>
      <c r="V9358" s="13"/>
      <c r="W9358" s="13"/>
      <c r="X9358" s="13"/>
      <c r="Y9358" s="13"/>
      <c r="Z9358" s="13"/>
      <c r="AA9358" s="13"/>
      <c r="AB9358" s="13"/>
      <c r="AC9358" s="13"/>
      <c r="AD9358" s="13"/>
      <c r="AE9358" s="13"/>
      <c r="AF9358" s="13"/>
      <c r="AG9358" s="13"/>
      <c r="AH9358" s="13"/>
      <c r="AI9358" s="13"/>
      <c r="AJ9358" s="13"/>
      <c r="AK9358" s="13"/>
      <c r="AL9358" s="13"/>
      <c r="AM9358" s="13"/>
      <c r="AN9358" s="13"/>
      <c r="AO9358" s="13"/>
      <c r="AP9358" s="13"/>
      <c r="AQ9358" s="13"/>
    </row>
    <row r="9359" spans="1:43" x14ac:dyDescent="0.3">
      <c r="A9359" s="12"/>
      <c r="B9359" s="13"/>
      <c r="C9359" s="13"/>
      <c r="D9359" s="13"/>
      <c r="E9359" s="13"/>
      <c r="F9359" s="13"/>
      <c r="G9359" s="13"/>
      <c r="H9359" s="13"/>
      <c r="I9359" s="13"/>
      <c r="J9359" s="13"/>
      <c r="K9359" s="13"/>
      <c r="L9359" s="13"/>
      <c r="M9359" s="13"/>
      <c r="N9359" s="13"/>
      <c r="O9359" s="13"/>
      <c r="P9359" s="13"/>
      <c r="Q9359" s="13"/>
      <c r="R9359" s="13"/>
      <c r="S9359" s="13"/>
      <c r="T9359" s="13"/>
      <c r="U9359" s="13"/>
      <c r="V9359" s="13"/>
      <c r="W9359" s="13"/>
      <c r="X9359" s="13"/>
      <c r="Y9359" s="13"/>
      <c r="Z9359" s="13"/>
      <c r="AA9359" s="13"/>
      <c r="AB9359" s="13"/>
      <c r="AC9359" s="13"/>
      <c r="AD9359" s="13"/>
      <c r="AE9359" s="13"/>
      <c r="AF9359" s="13"/>
      <c r="AG9359" s="13"/>
      <c r="AH9359" s="13"/>
      <c r="AI9359" s="13"/>
      <c r="AJ9359" s="13"/>
      <c r="AK9359" s="13"/>
      <c r="AL9359" s="13"/>
      <c r="AM9359" s="13"/>
      <c r="AN9359" s="13"/>
      <c r="AO9359" s="13"/>
      <c r="AP9359" s="13"/>
      <c r="AQ9359" s="13"/>
    </row>
    <row r="9360" spans="1:43" x14ac:dyDescent="0.3">
      <c r="A9360" s="12"/>
      <c r="B9360" s="13"/>
      <c r="C9360" s="13"/>
      <c r="D9360" s="13"/>
      <c r="E9360" s="13"/>
      <c r="F9360" s="13"/>
      <c r="G9360" s="13"/>
      <c r="H9360" s="13"/>
      <c r="I9360" s="13"/>
      <c r="J9360" s="13"/>
      <c r="K9360" s="13"/>
      <c r="L9360" s="13"/>
      <c r="M9360" s="13"/>
      <c r="N9360" s="13"/>
      <c r="O9360" s="13"/>
      <c r="P9360" s="13"/>
      <c r="Q9360" s="13"/>
      <c r="R9360" s="13"/>
      <c r="S9360" s="13"/>
      <c r="T9360" s="13"/>
      <c r="U9360" s="13"/>
      <c r="V9360" s="13"/>
      <c r="W9360" s="13"/>
      <c r="X9360" s="13"/>
      <c r="Y9360" s="13"/>
      <c r="Z9360" s="13"/>
      <c r="AA9360" s="13"/>
      <c r="AB9360" s="13"/>
      <c r="AC9360" s="13"/>
      <c r="AD9360" s="13"/>
      <c r="AE9360" s="13"/>
      <c r="AF9360" s="13"/>
      <c r="AG9360" s="13"/>
      <c r="AH9360" s="13"/>
      <c r="AI9360" s="13"/>
      <c r="AJ9360" s="13"/>
      <c r="AK9360" s="13"/>
      <c r="AL9360" s="13"/>
      <c r="AM9360" s="13"/>
      <c r="AN9360" s="13"/>
      <c r="AO9360" s="13"/>
      <c r="AP9360" s="13"/>
      <c r="AQ9360" s="13"/>
    </row>
    <row r="9361" spans="1:43" x14ac:dyDescent="0.3">
      <c r="A9361" s="12"/>
      <c r="B9361" s="13"/>
      <c r="C9361" s="13"/>
      <c r="D9361" s="13"/>
      <c r="E9361" s="13"/>
      <c r="F9361" s="13"/>
      <c r="G9361" s="13"/>
      <c r="H9361" s="13"/>
      <c r="I9361" s="13"/>
      <c r="J9361" s="13"/>
      <c r="K9361" s="13"/>
      <c r="L9361" s="13"/>
      <c r="M9361" s="13"/>
      <c r="N9361" s="13"/>
      <c r="O9361" s="13"/>
      <c r="P9361" s="13"/>
      <c r="Q9361" s="13"/>
      <c r="R9361" s="13"/>
      <c r="S9361" s="13"/>
      <c r="T9361" s="13"/>
      <c r="U9361" s="13"/>
      <c r="V9361" s="13"/>
      <c r="W9361" s="13"/>
      <c r="X9361" s="13"/>
      <c r="Y9361" s="13"/>
      <c r="Z9361" s="13"/>
      <c r="AA9361" s="13"/>
      <c r="AB9361" s="13"/>
      <c r="AC9361" s="13"/>
      <c r="AD9361" s="13"/>
      <c r="AE9361" s="13"/>
      <c r="AF9361" s="13"/>
      <c r="AG9361" s="13"/>
      <c r="AH9361" s="13"/>
      <c r="AI9361" s="13"/>
      <c r="AJ9361" s="13"/>
      <c r="AK9361" s="13"/>
      <c r="AL9361" s="13"/>
      <c r="AM9361" s="13"/>
      <c r="AN9361" s="13"/>
      <c r="AO9361" s="13"/>
      <c r="AP9361" s="13"/>
      <c r="AQ9361" s="13"/>
    </row>
    <row r="9362" spans="1:43" x14ac:dyDescent="0.3">
      <c r="A9362" s="12"/>
      <c r="B9362" s="13"/>
      <c r="C9362" s="13"/>
      <c r="D9362" s="13"/>
      <c r="E9362" s="13"/>
      <c r="F9362" s="13"/>
      <c r="G9362" s="13"/>
      <c r="H9362" s="13"/>
      <c r="I9362" s="13"/>
      <c r="J9362" s="13"/>
      <c r="K9362" s="13"/>
      <c r="L9362" s="13"/>
      <c r="M9362" s="13"/>
      <c r="N9362" s="13"/>
      <c r="O9362" s="13"/>
      <c r="P9362" s="13"/>
      <c r="Q9362" s="13"/>
      <c r="R9362" s="13"/>
      <c r="S9362" s="13"/>
      <c r="T9362" s="13"/>
      <c r="U9362" s="13"/>
      <c r="V9362" s="13"/>
      <c r="W9362" s="13"/>
      <c r="X9362" s="13"/>
      <c r="Y9362" s="13"/>
      <c r="Z9362" s="13"/>
      <c r="AA9362" s="13"/>
      <c r="AB9362" s="13"/>
      <c r="AC9362" s="13"/>
      <c r="AD9362" s="13"/>
      <c r="AE9362" s="13"/>
      <c r="AF9362" s="13"/>
      <c r="AG9362" s="13"/>
      <c r="AH9362" s="13"/>
      <c r="AI9362" s="13"/>
      <c r="AJ9362" s="13"/>
      <c r="AK9362" s="13"/>
      <c r="AL9362" s="13"/>
      <c r="AM9362" s="13"/>
      <c r="AN9362" s="13"/>
      <c r="AO9362" s="13"/>
      <c r="AP9362" s="13"/>
      <c r="AQ9362" s="13"/>
    </row>
    <row r="9363" spans="1:43" x14ac:dyDescent="0.3">
      <c r="A9363" s="12"/>
      <c r="B9363" s="13"/>
      <c r="C9363" s="13"/>
      <c r="D9363" s="13"/>
      <c r="E9363" s="13"/>
      <c r="F9363" s="13"/>
      <c r="G9363" s="13"/>
      <c r="H9363" s="13"/>
      <c r="I9363" s="13"/>
      <c r="J9363" s="13"/>
      <c r="K9363" s="13"/>
      <c r="L9363" s="13"/>
      <c r="M9363" s="13"/>
      <c r="N9363" s="13"/>
      <c r="O9363" s="13"/>
      <c r="P9363" s="13"/>
      <c r="Q9363" s="13"/>
      <c r="R9363" s="13"/>
      <c r="S9363" s="13"/>
      <c r="T9363" s="13"/>
      <c r="U9363" s="13"/>
      <c r="V9363" s="13"/>
      <c r="W9363" s="13"/>
      <c r="X9363" s="13"/>
      <c r="Y9363" s="13"/>
      <c r="Z9363" s="13"/>
      <c r="AA9363" s="13"/>
      <c r="AB9363" s="13"/>
      <c r="AC9363" s="13"/>
      <c r="AD9363" s="13"/>
      <c r="AE9363" s="13"/>
      <c r="AF9363" s="13"/>
      <c r="AG9363" s="13"/>
      <c r="AH9363" s="13"/>
      <c r="AI9363" s="13"/>
      <c r="AJ9363" s="13"/>
      <c r="AK9363" s="13"/>
      <c r="AL9363" s="13"/>
      <c r="AM9363" s="13"/>
      <c r="AN9363" s="13"/>
      <c r="AO9363" s="13"/>
      <c r="AP9363" s="13"/>
      <c r="AQ9363" s="13"/>
    </row>
    <row r="9364" spans="1:43" x14ac:dyDescent="0.3">
      <c r="A9364" s="12"/>
      <c r="B9364" s="13"/>
      <c r="C9364" s="13"/>
      <c r="D9364" s="13"/>
      <c r="E9364" s="13"/>
      <c r="F9364" s="13"/>
      <c r="G9364" s="13"/>
      <c r="H9364" s="13"/>
      <c r="I9364" s="13"/>
      <c r="J9364" s="13"/>
      <c r="K9364" s="13"/>
      <c r="L9364" s="13"/>
      <c r="M9364" s="13"/>
      <c r="N9364" s="13"/>
      <c r="O9364" s="13"/>
      <c r="P9364" s="13"/>
      <c r="Q9364" s="13"/>
      <c r="R9364" s="13"/>
      <c r="S9364" s="13"/>
      <c r="T9364" s="13"/>
      <c r="U9364" s="13"/>
      <c r="V9364" s="13"/>
      <c r="W9364" s="13"/>
      <c r="X9364" s="13"/>
      <c r="Y9364" s="13"/>
      <c r="Z9364" s="13"/>
      <c r="AA9364" s="13"/>
      <c r="AB9364" s="13"/>
      <c r="AC9364" s="13"/>
      <c r="AD9364" s="13"/>
      <c r="AE9364" s="13"/>
      <c r="AF9364" s="13"/>
      <c r="AG9364" s="13"/>
      <c r="AH9364" s="13"/>
      <c r="AI9364" s="13"/>
      <c r="AJ9364" s="13"/>
      <c r="AK9364" s="13"/>
      <c r="AL9364" s="13"/>
      <c r="AM9364" s="13"/>
      <c r="AN9364" s="13"/>
      <c r="AO9364" s="13"/>
      <c r="AP9364" s="13"/>
      <c r="AQ9364" s="13"/>
    </row>
    <row r="9365" spans="1:43" x14ac:dyDescent="0.3">
      <c r="A9365" s="12"/>
      <c r="B9365" s="13"/>
      <c r="C9365" s="13"/>
      <c r="D9365" s="13"/>
      <c r="E9365" s="13"/>
      <c r="F9365" s="13"/>
      <c r="G9365" s="13"/>
      <c r="H9365" s="13"/>
      <c r="I9365" s="13"/>
      <c r="J9365" s="13"/>
      <c r="K9365" s="13"/>
      <c r="L9365" s="13"/>
      <c r="M9365" s="13"/>
      <c r="N9365" s="13"/>
      <c r="O9365" s="13"/>
      <c r="P9365" s="13"/>
      <c r="Q9365" s="13"/>
      <c r="R9365" s="13"/>
      <c r="S9365" s="13"/>
      <c r="T9365" s="13"/>
      <c r="U9365" s="13"/>
      <c r="V9365" s="13"/>
      <c r="W9365" s="13"/>
      <c r="X9365" s="13"/>
      <c r="Y9365" s="13"/>
      <c r="Z9365" s="13"/>
      <c r="AA9365" s="13"/>
      <c r="AB9365" s="13"/>
      <c r="AC9365" s="13"/>
      <c r="AD9365" s="13"/>
      <c r="AE9365" s="13"/>
      <c r="AF9365" s="13"/>
      <c r="AG9365" s="13"/>
      <c r="AH9365" s="13"/>
      <c r="AI9365" s="13"/>
      <c r="AJ9365" s="13"/>
      <c r="AK9365" s="13"/>
      <c r="AL9365" s="13"/>
      <c r="AM9365" s="13"/>
      <c r="AN9365" s="13"/>
      <c r="AO9365" s="13"/>
      <c r="AP9365" s="13"/>
      <c r="AQ9365" s="13"/>
    </row>
    <row r="9366" spans="1:43" x14ac:dyDescent="0.3">
      <c r="A9366" s="12"/>
      <c r="B9366" s="13"/>
      <c r="C9366" s="13"/>
      <c r="D9366" s="13"/>
      <c r="E9366" s="13"/>
      <c r="F9366" s="13"/>
      <c r="G9366" s="13"/>
      <c r="H9366" s="13"/>
      <c r="I9366" s="13"/>
      <c r="J9366" s="13"/>
      <c r="K9366" s="13"/>
      <c r="L9366" s="13"/>
      <c r="M9366" s="13"/>
      <c r="N9366" s="13"/>
      <c r="O9366" s="13"/>
      <c r="P9366" s="13"/>
      <c r="Q9366" s="13"/>
      <c r="R9366" s="13"/>
      <c r="S9366" s="13"/>
      <c r="T9366" s="13"/>
      <c r="U9366" s="13"/>
      <c r="V9366" s="13"/>
      <c r="W9366" s="13"/>
      <c r="X9366" s="13"/>
      <c r="Y9366" s="13"/>
      <c r="Z9366" s="13"/>
      <c r="AA9366" s="13"/>
      <c r="AB9366" s="13"/>
      <c r="AC9366" s="13"/>
      <c r="AD9366" s="13"/>
      <c r="AE9366" s="13"/>
      <c r="AF9366" s="13"/>
      <c r="AG9366" s="13"/>
      <c r="AH9366" s="13"/>
      <c r="AI9366" s="13"/>
      <c r="AJ9366" s="13"/>
      <c r="AK9366" s="13"/>
      <c r="AL9366" s="13"/>
      <c r="AM9366" s="13"/>
      <c r="AN9366" s="13"/>
      <c r="AO9366" s="13"/>
      <c r="AP9366" s="13"/>
      <c r="AQ9366" s="13"/>
    </row>
    <row r="9367" spans="1:43" x14ac:dyDescent="0.3">
      <c r="A9367" s="12"/>
      <c r="B9367" s="13"/>
      <c r="C9367" s="13"/>
      <c r="D9367" s="13"/>
      <c r="E9367" s="13"/>
      <c r="F9367" s="13"/>
      <c r="G9367" s="13"/>
      <c r="H9367" s="13"/>
      <c r="I9367" s="13"/>
      <c r="J9367" s="13"/>
      <c r="K9367" s="13"/>
      <c r="L9367" s="13"/>
      <c r="M9367" s="13"/>
      <c r="N9367" s="13"/>
      <c r="O9367" s="13"/>
      <c r="P9367" s="13"/>
      <c r="Q9367" s="13"/>
      <c r="R9367" s="13"/>
      <c r="S9367" s="13"/>
      <c r="T9367" s="13"/>
      <c r="U9367" s="13"/>
      <c r="V9367" s="13"/>
      <c r="W9367" s="13"/>
      <c r="X9367" s="13"/>
      <c r="Y9367" s="13"/>
      <c r="Z9367" s="13"/>
      <c r="AA9367" s="13"/>
      <c r="AB9367" s="13"/>
      <c r="AC9367" s="13"/>
      <c r="AD9367" s="13"/>
      <c r="AE9367" s="13"/>
      <c r="AF9367" s="13"/>
      <c r="AG9367" s="13"/>
      <c r="AH9367" s="13"/>
      <c r="AI9367" s="13"/>
      <c r="AJ9367" s="13"/>
      <c r="AK9367" s="13"/>
      <c r="AL9367" s="13"/>
      <c r="AM9367" s="13"/>
      <c r="AN9367" s="13"/>
      <c r="AO9367" s="13"/>
      <c r="AP9367" s="13"/>
      <c r="AQ9367" s="13"/>
    </row>
    <row r="9368" spans="1:43" x14ac:dyDescent="0.3">
      <c r="A9368" s="12"/>
      <c r="B9368" s="13"/>
      <c r="C9368" s="13"/>
      <c r="D9368" s="13"/>
      <c r="E9368" s="13"/>
      <c r="F9368" s="13"/>
      <c r="G9368" s="13"/>
      <c r="H9368" s="13"/>
      <c r="I9368" s="13"/>
      <c r="J9368" s="13"/>
      <c r="K9368" s="13"/>
      <c r="L9368" s="13"/>
      <c r="M9368" s="13"/>
      <c r="N9368" s="13"/>
      <c r="O9368" s="13"/>
      <c r="P9368" s="13"/>
      <c r="Q9368" s="13"/>
      <c r="R9368" s="13"/>
      <c r="S9368" s="13"/>
      <c r="T9368" s="13"/>
      <c r="U9368" s="13"/>
      <c r="V9368" s="13"/>
      <c r="W9368" s="13"/>
      <c r="X9368" s="13"/>
      <c r="Y9368" s="13"/>
      <c r="Z9368" s="13"/>
      <c r="AA9368" s="13"/>
      <c r="AB9368" s="13"/>
      <c r="AC9368" s="13"/>
      <c r="AD9368" s="13"/>
      <c r="AE9368" s="13"/>
      <c r="AF9368" s="13"/>
      <c r="AG9368" s="13"/>
      <c r="AH9368" s="13"/>
      <c r="AI9368" s="13"/>
      <c r="AJ9368" s="13"/>
      <c r="AK9368" s="13"/>
      <c r="AL9368" s="13"/>
      <c r="AM9368" s="13"/>
      <c r="AN9368" s="13"/>
      <c r="AO9368" s="13"/>
      <c r="AP9368" s="13"/>
      <c r="AQ9368" s="13"/>
    </row>
    <row r="9369" spans="1:43" x14ac:dyDescent="0.3">
      <c r="A9369" s="12"/>
      <c r="B9369" s="13"/>
      <c r="C9369" s="13"/>
      <c r="D9369" s="13"/>
      <c r="E9369" s="13"/>
      <c r="F9369" s="13"/>
      <c r="G9369" s="13"/>
      <c r="H9369" s="13"/>
      <c r="I9369" s="13"/>
      <c r="J9369" s="13"/>
      <c r="K9369" s="13"/>
      <c r="L9369" s="13"/>
      <c r="M9369" s="13"/>
      <c r="N9369" s="13"/>
      <c r="O9369" s="13"/>
      <c r="P9369" s="13"/>
      <c r="Q9369" s="13"/>
      <c r="R9369" s="13"/>
      <c r="S9369" s="13"/>
      <c r="T9369" s="13"/>
      <c r="U9369" s="13"/>
      <c r="V9369" s="13"/>
      <c r="W9369" s="13"/>
      <c r="X9369" s="13"/>
      <c r="Y9369" s="13"/>
      <c r="Z9369" s="13"/>
      <c r="AA9369" s="13"/>
      <c r="AB9369" s="13"/>
      <c r="AC9369" s="13"/>
      <c r="AD9369" s="13"/>
      <c r="AE9369" s="13"/>
      <c r="AF9369" s="13"/>
      <c r="AG9369" s="13"/>
      <c r="AH9369" s="13"/>
      <c r="AI9369" s="13"/>
      <c r="AJ9369" s="13"/>
      <c r="AK9369" s="13"/>
      <c r="AL9369" s="13"/>
      <c r="AM9369" s="13"/>
      <c r="AN9369" s="13"/>
      <c r="AO9369" s="13"/>
      <c r="AP9369" s="13"/>
      <c r="AQ9369" s="13"/>
    </row>
    <row r="9370" spans="1:43" x14ac:dyDescent="0.3">
      <c r="A9370" s="12"/>
      <c r="B9370" s="13"/>
      <c r="C9370" s="13"/>
      <c r="D9370" s="13"/>
      <c r="E9370" s="13"/>
      <c r="F9370" s="13"/>
      <c r="G9370" s="13"/>
      <c r="H9370" s="13"/>
      <c r="I9370" s="13"/>
      <c r="J9370" s="13"/>
      <c r="K9370" s="13"/>
      <c r="L9370" s="13"/>
      <c r="M9370" s="13"/>
      <c r="N9370" s="13"/>
      <c r="O9370" s="13"/>
      <c r="P9370" s="13"/>
      <c r="Q9370" s="13"/>
      <c r="R9370" s="13"/>
      <c r="S9370" s="13"/>
      <c r="T9370" s="13"/>
      <c r="U9370" s="13"/>
      <c r="V9370" s="13"/>
      <c r="W9370" s="13"/>
      <c r="X9370" s="13"/>
      <c r="Y9370" s="13"/>
      <c r="Z9370" s="13"/>
      <c r="AA9370" s="13"/>
      <c r="AB9370" s="13"/>
      <c r="AC9370" s="13"/>
      <c r="AD9370" s="13"/>
      <c r="AE9370" s="13"/>
      <c r="AF9370" s="13"/>
      <c r="AG9370" s="13"/>
      <c r="AH9370" s="13"/>
      <c r="AI9370" s="13"/>
      <c r="AJ9370" s="13"/>
      <c r="AK9370" s="13"/>
      <c r="AL9370" s="13"/>
      <c r="AM9370" s="13"/>
      <c r="AN9370" s="13"/>
      <c r="AO9370" s="13"/>
      <c r="AP9370" s="13"/>
      <c r="AQ9370" s="13"/>
    </row>
    <row r="9371" spans="1:43" x14ac:dyDescent="0.3">
      <c r="A9371" s="12"/>
      <c r="B9371" s="13"/>
      <c r="C9371" s="13"/>
      <c r="D9371" s="13"/>
      <c r="E9371" s="13"/>
      <c r="F9371" s="13"/>
      <c r="G9371" s="13"/>
      <c r="H9371" s="13"/>
      <c r="I9371" s="13"/>
      <c r="J9371" s="13"/>
      <c r="K9371" s="13"/>
      <c r="L9371" s="13"/>
      <c r="M9371" s="13"/>
      <c r="N9371" s="13"/>
      <c r="O9371" s="13"/>
      <c r="P9371" s="13"/>
      <c r="Q9371" s="13"/>
      <c r="R9371" s="13"/>
      <c r="S9371" s="13"/>
      <c r="T9371" s="13"/>
      <c r="U9371" s="13"/>
      <c r="V9371" s="13"/>
      <c r="W9371" s="13"/>
      <c r="X9371" s="13"/>
      <c r="Y9371" s="13"/>
      <c r="Z9371" s="13"/>
      <c r="AA9371" s="13"/>
      <c r="AB9371" s="13"/>
      <c r="AC9371" s="13"/>
      <c r="AD9371" s="13"/>
      <c r="AE9371" s="13"/>
      <c r="AF9371" s="13"/>
      <c r="AG9371" s="13"/>
      <c r="AH9371" s="13"/>
      <c r="AI9371" s="13"/>
      <c r="AJ9371" s="13"/>
      <c r="AK9371" s="13"/>
      <c r="AL9371" s="13"/>
      <c r="AM9371" s="13"/>
      <c r="AN9371" s="13"/>
      <c r="AO9371" s="13"/>
      <c r="AP9371" s="13"/>
      <c r="AQ9371" s="13"/>
    </row>
    <row r="9372" spans="1:43" x14ac:dyDescent="0.3">
      <c r="A9372" s="12"/>
      <c r="B9372" s="13"/>
      <c r="C9372" s="13"/>
      <c r="D9372" s="13"/>
      <c r="E9372" s="13"/>
      <c r="F9372" s="13"/>
      <c r="G9372" s="13"/>
      <c r="H9372" s="13"/>
      <c r="I9372" s="13"/>
      <c r="J9372" s="13"/>
      <c r="K9372" s="13"/>
      <c r="L9372" s="13"/>
      <c r="M9372" s="13"/>
      <c r="N9372" s="13"/>
      <c r="O9372" s="13"/>
      <c r="P9372" s="13"/>
      <c r="Q9372" s="13"/>
      <c r="R9372" s="13"/>
      <c r="S9372" s="13"/>
      <c r="T9372" s="13"/>
      <c r="U9372" s="13"/>
      <c r="V9372" s="13"/>
      <c r="W9372" s="13"/>
      <c r="X9372" s="13"/>
      <c r="Y9372" s="13"/>
      <c r="Z9372" s="13"/>
      <c r="AA9372" s="13"/>
      <c r="AB9372" s="13"/>
      <c r="AC9372" s="13"/>
      <c r="AD9372" s="13"/>
      <c r="AE9372" s="13"/>
      <c r="AF9372" s="13"/>
      <c r="AG9372" s="13"/>
      <c r="AH9372" s="13"/>
      <c r="AI9372" s="13"/>
      <c r="AJ9372" s="13"/>
      <c r="AK9372" s="13"/>
      <c r="AL9372" s="13"/>
      <c r="AM9372" s="13"/>
      <c r="AN9372" s="13"/>
      <c r="AO9372" s="13"/>
      <c r="AP9372" s="13"/>
      <c r="AQ9372" s="13"/>
    </row>
    <row r="9373" spans="1:43" x14ac:dyDescent="0.3">
      <c r="A9373" s="12"/>
      <c r="B9373" s="13"/>
      <c r="C9373" s="13"/>
      <c r="D9373" s="13"/>
      <c r="E9373" s="13"/>
      <c r="F9373" s="13"/>
      <c r="G9373" s="13"/>
      <c r="H9373" s="13"/>
      <c r="I9373" s="13"/>
      <c r="J9373" s="13"/>
      <c r="K9373" s="13"/>
      <c r="L9373" s="13"/>
      <c r="M9373" s="13"/>
      <c r="N9373" s="13"/>
      <c r="O9373" s="13"/>
      <c r="P9373" s="13"/>
      <c r="Q9373" s="13"/>
      <c r="R9373" s="13"/>
      <c r="S9373" s="13"/>
      <c r="T9373" s="13"/>
      <c r="U9373" s="13"/>
      <c r="V9373" s="13"/>
      <c r="W9373" s="13"/>
      <c r="X9373" s="13"/>
      <c r="Y9373" s="13"/>
      <c r="Z9373" s="13"/>
      <c r="AA9373" s="13"/>
      <c r="AB9373" s="13"/>
      <c r="AC9373" s="13"/>
      <c r="AD9373" s="13"/>
      <c r="AE9373" s="13"/>
      <c r="AF9373" s="13"/>
      <c r="AG9373" s="13"/>
      <c r="AH9373" s="13"/>
      <c r="AI9373" s="13"/>
      <c r="AJ9373" s="13"/>
      <c r="AK9373" s="13"/>
      <c r="AL9373" s="13"/>
      <c r="AM9373" s="13"/>
      <c r="AN9373" s="13"/>
      <c r="AO9373" s="13"/>
      <c r="AP9373" s="13"/>
      <c r="AQ9373" s="13"/>
    </row>
    <row r="9374" spans="1:43" x14ac:dyDescent="0.3">
      <c r="A9374" s="12"/>
      <c r="B9374" s="13"/>
      <c r="C9374" s="13"/>
      <c r="D9374" s="13"/>
      <c r="E9374" s="13"/>
      <c r="F9374" s="13"/>
      <c r="G9374" s="13"/>
      <c r="H9374" s="13"/>
      <c r="I9374" s="13"/>
      <c r="J9374" s="13"/>
      <c r="K9374" s="13"/>
      <c r="L9374" s="13"/>
      <c r="M9374" s="13"/>
      <c r="N9374" s="13"/>
      <c r="O9374" s="13"/>
      <c r="P9374" s="13"/>
      <c r="Q9374" s="13"/>
      <c r="R9374" s="13"/>
      <c r="S9374" s="13"/>
      <c r="T9374" s="13"/>
      <c r="U9374" s="13"/>
      <c r="V9374" s="13"/>
      <c r="W9374" s="13"/>
      <c r="X9374" s="13"/>
      <c r="Y9374" s="13"/>
      <c r="Z9374" s="13"/>
      <c r="AA9374" s="13"/>
      <c r="AB9374" s="13"/>
      <c r="AC9374" s="13"/>
      <c r="AD9374" s="13"/>
      <c r="AE9374" s="13"/>
      <c r="AF9374" s="13"/>
      <c r="AG9374" s="13"/>
      <c r="AH9374" s="13"/>
      <c r="AI9374" s="13"/>
      <c r="AJ9374" s="13"/>
      <c r="AK9374" s="13"/>
      <c r="AL9374" s="13"/>
      <c r="AM9374" s="13"/>
      <c r="AN9374" s="13"/>
      <c r="AO9374" s="13"/>
      <c r="AP9374" s="13"/>
      <c r="AQ9374" s="13"/>
    </row>
    <row r="9375" spans="1:43" x14ac:dyDescent="0.3">
      <c r="A9375" s="12"/>
      <c r="B9375" s="13"/>
      <c r="C9375" s="13"/>
      <c r="D9375" s="13"/>
      <c r="E9375" s="13"/>
      <c r="F9375" s="13"/>
      <c r="G9375" s="13"/>
      <c r="H9375" s="13"/>
      <c r="I9375" s="13"/>
      <c r="J9375" s="13"/>
      <c r="K9375" s="13"/>
      <c r="L9375" s="13"/>
      <c r="M9375" s="13"/>
      <c r="N9375" s="13"/>
      <c r="O9375" s="13"/>
      <c r="P9375" s="13"/>
      <c r="Q9375" s="13"/>
      <c r="R9375" s="13"/>
      <c r="S9375" s="13"/>
      <c r="T9375" s="13"/>
      <c r="U9375" s="13"/>
      <c r="V9375" s="13"/>
      <c r="W9375" s="13"/>
      <c r="X9375" s="13"/>
      <c r="Y9375" s="13"/>
      <c r="Z9375" s="13"/>
      <c r="AA9375" s="13"/>
      <c r="AB9375" s="13"/>
      <c r="AC9375" s="13"/>
      <c r="AD9375" s="13"/>
      <c r="AE9375" s="13"/>
      <c r="AF9375" s="13"/>
      <c r="AG9375" s="13"/>
      <c r="AH9375" s="13"/>
      <c r="AI9375" s="13"/>
      <c r="AJ9375" s="13"/>
      <c r="AK9375" s="13"/>
      <c r="AL9375" s="13"/>
      <c r="AM9375" s="13"/>
      <c r="AN9375" s="13"/>
      <c r="AO9375" s="13"/>
      <c r="AP9375" s="13"/>
      <c r="AQ9375" s="13"/>
    </row>
    <row r="9376" spans="1:43" x14ac:dyDescent="0.3">
      <c r="A9376" s="12"/>
      <c r="B9376" s="13"/>
      <c r="C9376" s="13"/>
      <c r="D9376" s="13"/>
      <c r="E9376" s="13"/>
      <c r="F9376" s="13"/>
      <c r="G9376" s="13"/>
      <c r="H9376" s="13"/>
      <c r="I9376" s="13"/>
      <c r="J9376" s="13"/>
      <c r="K9376" s="13"/>
      <c r="L9376" s="13"/>
      <c r="M9376" s="13"/>
      <c r="N9376" s="13"/>
      <c r="O9376" s="13"/>
      <c r="P9376" s="13"/>
      <c r="Q9376" s="13"/>
      <c r="R9376" s="13"/>
      <c r="S9376" s="13"/>
      <c r="T9376" s="13"/>
      <c r="U9376" s="13"/>
      <c r="V9376" s="13"/>
      <c r="W9376" s="13"/>
      <c r="X9376" s="13"/>
      <c r="Y9376" s="13"/>
      <c r="Z9376" s="13"/>
      <c r="AA9376" s="13"/>
      <c r="AB9376" s="13"/>
      <c r="AC9376" s="13"/>
      <c r="AD9376" s="13"/>
      <c r="AE9376" s="13"/>
      <c r="AF9376" s="13"/>
      <c r="AG9376" s="13"/>
      <c r="AH9376" s="13"/>
      <c r="AI9376" s="13"/>
      <c r="AJ9376" s="13"/>
      <c r="AK9376" s="13"/>
      <c r="AL9376" s="13"/>
      <c r="AM9376" s="13"/>
      <c r="AN9376" s="13"/>
      <c r="AO9376" s="13"/>
      <c r="AP9376" s="13"/>
      <c r="AQ9376" s="13"/>
    </row>
    <row r="9377" spans="1:43" x14ac:dyDescent="0.3">
      <c r="A9377" s="12"/>
      <c r="B9377" s="13"/>
      <c r="C9377" s="13"/>
      <c r="D9377" s="13"/>
      <c r="E9377" s="13"/>
      <c r="F9377" s="13"/>
      <c r="G9377" s="13"/>
      <c r="H9377" s="13"/>
      <c r="I9377" s="13"/>
      <c r="J9377" s="13"/>
      <c r="K9377" s="13"/>
      <c r="L9377" s="13"/>
      <c r="M9377" s="13"/>
      <c r="N9377" s="13"/>
      <c r="O9377" s="13"/>
      <c r="P9377" s="13"/>
      <c r="Q9377" s="13"/>
      <c r="R9377" s="13"/>
      <c r="S9377" s="13"/>
      <c r="T9377" s="13"/>
      <c r="U9377" s="13"/>
      <c r="V9377" s="13"/>
      <c r="W9377" s="13"/>
      <c r="X9377" s="13"/>
      <c r="Y9377" s="13"/>
      <c r="Z9377" s="13"/>
      <c r="AA9377" s="13"/>
      <c r="AB9377" s="13"/>
      <c r="AC9377" s="13"/>
      <c r="AD9377" s="13"/>
      <c r="AE9377" s="13"/>
      <c r="AF9377" s="13"/>
      <c r="AG9377" s="13"/>
      <c r="AH9377" s="13"/>
      <c r="AI9377" s="13"/>
      <c r="AJ9377" s="13"/>
      <c r="AK9377" s="13"/>
      <c r="AL9377" s="13"/>
      <c r="AM9377" s="13"/>
      <c r="AN9377" s="13"/>
      <c r="AO9377" s="13"/>
      <c r="AP9377" s="13"/>
      <c r="AQ9377" s="13"/>
    </row>
    <row r="9378" spans="1:43" x14ac:dyDescent="0.3">
      <c r="A9378" s="12"/>
      <c r="B9378" s="13"/>
      <c r="C9378" s="13"/>
      <c r="D9378" s="13"/>
      <c r="E9378" s="13"/>
      <c r="F9378" s="13"/>
      <c r="G9378" s="13"/>
      <c r="H9378" s="13"/>
      <c r="I9378" s="13"/>
      <c r="J9378" s="13"/>
      <c r="K9378" s="13"/>
      <c r="L9378" s="13"/>
      <c r="M9378" s="13"/>
      <c r="N9378" s="13"/>
      <c r="O9378" s="13"/>
      <c r="P9378" s="13"/>
      <c r="Q9378" s="13"/>
      <c r="R9378" s="13"/>
      <c r="S9378" s="13"/>
      <c r="T9378" s="13"/>
      <c r="U9378" s="13"/>
      <c r="V9378" s="13"/>
      <c r="W9378" s="13"/>
      <c r="X9378" s="13"/>
      <c r="Y9378" s="13"/>
      <c r="Z9378" s="13"/>
      <c r="AA9378" s="13"/>
      <c r="AB9378" s="13"/>
      <c r="AC9378" s="13"/>
      <c r="AD9378" s="13"/>
      <c r="AE9378" s="13"/>
      <c r="AF9378" s="13"/>
      <c r="AG9378" s="13"/>
      <c r="AH9378" s="13"/>
      <c r="AI9378" s="13"/>
      <c r="AJ9378" s="13"/>
      <c r="AK9378" s="13"/>
      <c r="AL9378" s="13"/>
      <c r="AM9378" s="13"/>
      <c r="AN9378" s="13"/>
      <c r="AO9378" s="13"/>
      <c r="AP9378" s="13"/>
      <c r="AQ9378" s="13"/>
    </row>
    <row r="9379" spans="1:43" x14ac:dyDescent="0.3">
      <c r="A9379" s="12"/>
      <c r="B9379" s="13"/>
      <c r="C9379" s="13"/>
      <c r="D9379" s="13"/>
      <c r="E9379" s="13"/>
      <c r="F9379" s="13"/>
      <c r="G9379" s="13"/>
      <c r="H9379" s="13"/>
      <c r="I9379" s="13"/>
      <c r="J9379" s="13"/>
      <c r="K9379" s="13"/>
      <c r="L9379" s="13"/>
      <c r="M9379" s="13"/>
      <c r="N9379" s="13"/>
      <c r="O9379" s="13"/>
      <c r="P9379" s="13"/>
      <c r="Q9379" s="13"/>
      <c r="R9379" s="13"/>
      <c r="S9379" s="13"/>
      <c r="T9379" s="13"/>
      <c r="U9379" s="13"/>
      <c r="V9379" s="13"/>
      <c r="W9379" s="13"/>
      <c r="X9379" s="13"/>
      <c r="Y9379" s="13"/>
      <c r="Z9379" s="13"/>
      <c r="AA9379" s="13"/>
      <c r="AB9379" s="13"/>
      <c r="AC9379" s="13"/>
      <c r="AD9379" s="13"/>
      <c r="AE9379" s="13"/>
      <c r="AF9379" s="13"/>
      <c r="AG9379" s="13"/>
      <c r="AH9379" s="13"/>
      <c r="AI9379" s="13"/>
      <c r="AJ9379" s="13"/>
      <c r="AK9379" s="13"/>
      <c r="AL9379" s="13"/>
      <c r="AM9379" s="13"/>
      <c r="AN9379" s="13"/>
      <c r="AO9379" s="13"/>
      <c r="AP9379" s="13"/>
      <c r="AQ9379" s="13"/>
    </row>
    <row r="9380" spans="1:43" x14ac:dyDescent="0.3">
      <c r="A9380" s="12"/>
      <c r="B9380" s="13"/>
      <c r="C9380" s="13"/>
      <c r="D9380" s="13"/>
      <c r="E9380" s="13"/>
      <c r="F9380" s="13"/>
      <c r="G9380" s="13"/>
      <c r="H9380" s="13"/>
      <c r="I9380" s="13"/>
      <c r="J9380" s="13"/>
      <c r="K9380" s="13"/>
      <c r="L9380" s="13"/>
      <c r="M9380" s="13"/>
      <c r="N9380" s="13"/>
      <c r="O9380" s="13"/>
      <c r="P9380" s="13"/>
      <c r="Q9380" s="13"/>
      <c r="R9380" s="13"/>
      <c r="S9380" s="13"/>
      <c r="T9380" s="13"/>
      <c r="U9380" s="13"/>
      <c r="V9380" s="13"/>
      <c r="W9380" s="13"/>
      <c r="X9380" s="13"/>
      <c r="Y9380" s="13"/>
      <c r="Z9380" s="13"/>
      <c r="AA9380" s="13"/>
      <c r="AB9380" s="13"/>
      <c r="AC9380" s="13"/>
      <c r="AD9380" s="13"/>
      <c r="AE9380" s="13"/>
      <c r="AF9380" s="13"/>
      <c r="AG9380" s="13"/>
      <c r="AH9380" s="13"/>
      <c r="AI9380" s="13"/>
      <c r="AJ9380" s="13"/>
      <c r="AK9380" s="13"/>
      <c r="AL9380" s="13"/>
      <c r="AM9380" s="13"/>
      <c r="AN9380" s="13"/>
      <c r="AO9380" s="13"/>
      <c r="AP9380" s="13"/>
      <c r="AQ9380" s="13"/>
    </row>
    <row r="9381" spans="1:43" x14ac:dyDescent="0.3">
      <c r="A9381" s="12"/>
      <c r="B9381" s="13"/>
      <c r="C9381" s="13"/>
      <c r="D9381" s="13"/>
      <c r="E9381" s="13"/>
      <c r="F9381" s="13"/>
      <c r="G9381" s="13"/>
      <c r="H9381" s="13"/>
      <c r="I9381" s="13"/>
      <c r="J9381" s="13"/>
      <c r="K9381" s="13"/>
      <c r="L9381" s="13"/>
      <c r="M9381" s="13"/>
      <c r="N9381" s="13"/>
      <c r="O9381" s="13"/>
      <c r="P9381" s="13"/>
      <c r="Q9381" s="13"/>
      <c r="R9381" s="13"/>
      <c r="S9381" s="13"/>
      <c r="T9381" s="13"/>
      <c r="U9381" s="13"/>
      <c r="V9381" s="13"/>
      <c r="W9381" s="13"/>
      <c r="X9381" s="13"/>
      <c r="Y9381" s="13"/>
      <c r="Z9381" s="13"/>
      <c r="AA9381" s="13"/>
      <c r="AB9381" s="13"/>
      <c r="AC9381" s="13"/>
      <c r="AD9381" s="13"/>
      <c r="AE9381" s="13"/>
      <c r="AF9381" s="13"/>
      <c r="AG9381" s="13"/>
      <c r="AH9381" s="13"/>
      <c r="AI9381" s="13"/>
      <c r="AJ9381" s="13"/>
      <c r="AK9381" s="13"/>
      <c r="AL9381" s="13"/>
      <c r="AM9381" s="13"/>
      <c r="AN9381" s="13"/>
      <c r="AO9381" s="13"/>
      <c r="AP9381" s="13"/>
      <c r="AQ9381" s="13"/>
    </row>
    <row r="9382" spans="1:43" x14ac:dyDescent="0.3">
      <c r="A9382" s="12"/>
      <c r="B9382" s="13"/>
      <c r="C9382" s="13"/>
      <c r="D9382" s="13"/>
      <c r="E9382" s="13"/>
      <c r="F9382" s="13"/>
      <c r="G9382" s="13"/>
      <c r="H9382" s="13"/>
      <c r="I9382" s="13"/>
      <c r="J9382" s="13"/>
      <c r="K9382" s="13"/>
      <c r="L9382" s="13"/>
      <c r="M9382" s="13"/>
      <c r="N9382" s="13"/>
      <c r="O9382" s="13"/>
      <c r="P9382" s="13"/>
      <c r="Q9382" s="13"/>
      <c r="R9382" s="13"/>
      <c r="S9382" s="13"/>
      <c r="T9382" s="13"/>
      <c r="U9382" s="13"/>
      <c r="V9382" s="13"/>
      <c r="W9382" s="13"/>
      <c r="X9382" s="13"/>
      <c r="Y9382" s="13"/>
      <c r="Z9382" s="13"/>
      <c r="AA9382" s="13"/>
      <c r="AB9382" s="13"/>
      <c r="AC9382" s="13"/>
      <c r="AD9382" s="13"/>
      <c r="AE9382" s="13"/>
      <c r="AF9382" s="13"/>
      <c r="AG9382" s="13"/>
      <c r="AH9382" s="13"/>
      <c r="AI9382" s="13"/>
      <c r="AJ9382" s="13"/>
      <c r="AK9382" s="13"/>
      <c r="AL9382" s="13"/>
      <c r="AM9382" s="13"/>
      <c r="AN9382" s="13"/>
      <c r="AO9382" s="13"/>
      <c r="AP9382" s="13"/>
      <c r="AQ9382" s="13"/>
    </row>
    <row r="9383" spans="1:43" x14ac:dyDescent="0.3">
      <c r="A9383" s="12"/>
      <c r="B9383" s="13"/>
      <c r="C9383" s="13"/>
      <c r="D9383" s="13"/>
      <c r="E9383" s="13"/>
      <c r="F9383" s="13"/>
      <c r="G9383" s="13"/>
      <c r="H9383" s="13"/>
      <c r="I9383" s="13"/>
      <c r="J9383" s="13"/>
      <c r="K9383" s="13"/>
      <c r="L9383" s="13"/>
      <c r="M9383" s="13"/>
      <c r="N9383" s="13"/>
      <c r="O9383" s="13"/>
      <c r="P9383" s="13"/>
      <c r="Q9383" s="13"/>
      <c r="R9383" s="13"/>
      <c r="S9383" s="13"/>
      <c r="T9383" s="13"/>
      <c r="U9383" s="13"/>
      <c r="V9383" s="13"/>
      <c r="W9383" s="13"/>
      <c r="X9383" s="13"/>
      <c r="Y9383" s="13"/>
      <c r="Z9383" s="13"/>
      <c r="AA9383" s="13"/>
      <c r="AB9383" s="13"/>
      <c r="AC9383" s="13"/>
      <c r="AD9383" s="13"/>
      <c r="AE9383" s="13"/>
      <c r="AF9383" s="13"/>
      <c r="AG9383" s="13"/>
      <c r="AH9383" s="13"/>
      <c r="AI9383" s="13"/>
      <c r="AJ9383" s="13"/>
      <c r="AK9383" s="13"/>
      <c r="AL9383" s="13"/>
      <c r="AM9383" s="13"/>
      <c r="AN9383" s="13"/>
      <c r="AO9383" s="13"/>
      <c r="AP9383" s="13"/>
      <c r="AQ9383" s="13"/>
    </row>
    <row r="9384" spans="1:43" x14ac:dyDescent="0.3">
      <c r="A9384" s="12"/>
      <c r="B9384" s="13"/>
      <c r="C9384" s="13"/>
      <c r="D9384" s="13"/>
      <c r="E9384" s="13"/>
      <c r="F9384" s="13"/>
      <c r="G9384" s="13"/>
      <c r="H9384" s="13"/>
      <c r="I9384" s="13"/>
      <c r="J9384" s="13"/>
      <c r="K9384" s="13"/>
      <c r="L9384" s="13"/>
      <c r="M9384" s="13"/>
      <c r="N9384" s="13"/>
      <c r="O9384" s="13"/>
      <c r="P9384" s="13"/>
      <c r="Q9384" s="13"/>
      <c r="R9384" s="13"/>
      <c r="S9384" s="13"/>
      <c r="T9384" s="13"/>
      <c r="U9384" s="13"/>
      <c r="V9384" s="13"/>
      <c r="W9384" s="13"/>
      <c r="X9384" s="13"/>
      <c r="Y9384" s="13"/>
      <c r="Z9384" s="13"/>
      <c r="AA9384" s="13"/>
      <c r="AB9384" s="13"/>
      <c r="AC9384" s="13"/>
      <c r="AD9384" s="13"/>
      <c r="AE9384" s="13"/>
      <c r="AF9384" s="13"/>
      <c r="AG9384" s="13"/>
      <c r="AH9384" s="13"/>
      <c r="AI9384" s="13"/>
      <c r="AJ9384" s="13"/>
      <c r="AK9384" s="13"/>
      <c r="AL9384" s="13"/>
      <c r="AM9384" s="13"/>
      <c r="AN9384" s="13"/>
      <c r="AO9384" s="13"/>
      <c r="AP9384" s="13"/>
      <c r="AQ9384" s="13"/>
    </row>
    <row r="9385" spans="1:43" x14ac:dyDescent="0.3">
      <c r="A9385" s="12"/>
      <c r="B9385" s="13"/>
      <c r="C9385" s="13"/>
      <c r="D9385" s="13"/>
      <c r="E9385" s="13"/>
      <c r="F9385" s="13"/>
      <c r="G9385" s="13"/>
      <c r="H9385" s="13"/>
      <c r="I9385" s="13"/>
      <c r="J9385" s="13"/>
      <c r="K9385" s="13"/>
      <c r="L9385" s="13"/>
      <c r="M9385" s="13"/>
      <c r="N9385" s="13"/>
      <c r="O9385" s="13"/>
      <c r="P9385" s="13"/>
      <c r="Q9385" s="13"/>
      <c r="R9385" s="13"/>
      <c r="S9385" s="13"/>
      <c r="T9385" s="13"/>
      <c r="U9385" s="13"/>
      <c r="V9385" s="13"/>
      <c r="W9385" s="13"/>
      <c r="X9385" s="13"/>
      <c r="Y9385" s="13"/>
      <c r="Z9385" s="13"/>
      <c r="AA9385" s="13"/>
      <c r="AB9385" s="13"/>
      <c r="AC9385" s="13"/>
      <c r="AD9385" s="13"/>
      <c r="AE9385" s="13"/>
      <c r="AF9385" s="13"/>
      <c r="AG9385" s="13"/>
      <c r="AH9385" s="13"/>
      <c r="AI9385" s="13"/>
      <c r="AJ9385" s="13"/>
      <c r="AK9385" s="13"/>
      <c r="AL9385" s="13"/>
      <c r="AM9385" s="13"/>
      <c r="AN9385" s="13"/>
      <c r="AO9385" s="13"/>
      <c r="AP9385" s="13"/>
      <c r="AQ9385" s="13"/>
    </row>
    <row r="9386" spans="1:43" x14ac:dyDescent="0.3">
      <c r="A9386" s="12"/>
      <c r="B9386" s="13"/>
      <c r="C9386" s="13"/>
      <c r="D9386" s="13"/>
      <c r="E9386" s="13"/>
      <c r="F9386" s="13"/>
      <c r="G9386" s="13"/>
      <c r="H9386" s="13"/>
      <c r="I9386" s="13"/>
      <c r="J9386" s="13"/>
      <c r="K9386" s="13"/>
      <c r="L9386" s="13"/>
      <c r="M9386" s="13"/>
      <c r="N9386" s="13"/>
      <c r="O9386" s="13"/>
      <c r="P9386" s="13"/>
      <c r="Q9386" s="13"/>
      <c r="R9386" s="13"/>
      <c r="S9386" s="13"/>
      <c r="T9386" s="13"/>
      <c r="U9386" s="13"/>
      <c r="V9386" s="13"/>
      <c r="W9386" s="13"/>
      <c r="X9386" s="13"/>
      <c r="Y9386" s="13"/>
      <c r="Z9386" s="13"/>
      <c r="AA9386" s="13"/>
      <c r="AB9386" s="13"/>
      <c r="AC9386" s="13"/>
      <c r="AD9386" s="13"/>
      <c r="AE9386" s="13"/>
      <c r="AF9386" s="13"/>
      <c r="AG9386" s="13"/>
      <c r="AH9386" s="13"/>
      <c r="AI9386" s="13"/>
      <c r="AJ9386" s="13"/>
      <c r="AK9386" s="13"/>
      <c r="AL9386" s="13"/>
      <c r="AM9386" s="13"/>
      <c r="AN9386" s="13"/>
      <c r="AO9386" s="13"/>
      <c r="AP9386" s="13"/>
      <c r="AQ9386" s="13"/>
    </row>
    <row r="9387" spans="1:43" x14ac:dyDescent="0.3">
      <c r="A9387" s="12"/>
      <c r="B9387" s="13"/>
      <c r="C9387" s="13"/>
      <c r="D9387" s="13"/>
      <c r="E9387" s="13"/>
      <c r="F9387" s="13"/>
      <c r="G9387" s="13"/>
      <c r="H9387" s="13"/>
      <c r="I9387" s="13"/>
      <c r="J9387" s="13"/>
      <c r="K9387" s="13"/>
      <c r="L9387" s="13"/>
      <c r="M9387" s="13"/>
      <c r="N9387" s="13"/>
      <c r="O9387" s="13"/>
      <c r="P9387" s="13"/>
      <c r="Q9387" s="13"/>
      <c r="R9387" s="13"/>
      <c r="S9387" s="13"/>
      <c r="T9387" s="13"/>
      <c r="U9387" s="13"/>
      <c r="V9387" s="13"/>
      <c r="W9387" s="13"/>
      <c r="X9387" s="13"/>
      <c r="Y9387" s="13"/>
      <c r="Z9387" s="13"/>
      <c r="AA9387" s="13"/>
      <c r="AB9387" s="13"/>
      <c r="AC9387" s="13"/>
      <c r="AD9387" s="13"/>
      <c r="AE9387" s="13"/>
      <c r="AF9387" s="13"/>
      <c r="AG9387" s="13"/>
      <c r="AH9387" s="13"/>
      <c r="AI9387" s="13"/>
      <c r="AJ9387" s="13"/>
      <c r="AK9387" s="13"/>
      <c r="AL9387" s="13"/>
      <c r="AM9387" s="13"/>
      <c r="AN9387" s="13"/>
      <c r="AO9387" s="13"/>
      <c r="AP9387" s="13"/>
      <c r="AQ9387" s="13"/>
    </row>
    <row r="9388" spans="1:43" x14ac:dyDescent="0.3">
      <c r="A9388" s="12"/>
      <c r="B9388" s="13"/>
      <c r="C9388" s="13"/>
      <c r="D9388" s="13"/>
      <c r="E9388" s="13"/>
      <c r="F9388" s="13"/>
      <c r="G9388" s="13"/>
      <c r="H9388" s="13"/>
      <c r="I9388" s="13"/>
      <c r="J9388" s="13"/>
      <c r="K9388" s="13"/>
      <c r="L9388" s="13"/>
      <c r="M9388" s="13"/>
      <c r="N9388" s="13"/>
      <c r="O9388" s="13"/>
      <c r="P9388" s="13"/>
      <c r="Q9388" s="13"/>
      <c r="R9388" s="13"/>
      <c r="S9388" s="13"/>
      <c r="T9388" s="13"/>
      <c r="U9388" s="13"/>
      <c r="V9388" s="13"/>
      <c r="W9388" s="13"/>
      <c r="X9388" s="13"/>
      <c r="Y9388" s="13"/>
      <c r="Z9388" s="13"/>
      <c r="AA9388" s="13"/>
      <c r="AB9388" s="13"/>
      <c r="AC9388" s="13"/>
      <c r="AD9388" s="13"/>
      <c r="AE9388" s="13"/>
      <c r="AF9388" s="13"/>
      <c r="AG9388" s="13"/>
      <c r="AH9388" s="13"/>
      <c r="AI9388" s="13"/>
      <c r="AJ9388" s="13"/>
      <c r="AK9388" s="13"/>
      <c r="AL9388" s="13"/>
      <c r="AM9388" s="13"/>
      <c r="AN9388" s="13"/>
      <c r="AO9388" s="13"/>
      <c r="AP9388" s="13"/>
      <c r="AQ9388" s="13"/>
    </row>
    <row r="9389" spans="1:43" x14ac:dyDescent="0.3">
      <c r="A9389" s="12"/>
      <c r="B9389" s="13"/>
      <c r="C9389" s="13"/>
      <c r="D9389" s="13"/>
      <c r="E9389" s="13"/>
      <c r="F9389" s="13"/>
      <c r="G9389" s="13"/>
      <c r="H9389" s="13"/>
      <c r="I9389" s="13"/>
      <c r="J9389" s="13"/>
      <c r="K9389" s="13"/>
      <c r="L9389" s="13"/>
      <c r="M9389" s="13"/>
      <c r="N9389" s="13"/>
      <c r="O9389" s="13"/>
      <c r="P9389" s="13"/>
      <c r="Q9389" s="13"/>
      <c r="R9389" s="13"/>
      <c r="S9389" s="13"/>
      <c r="T9389" s="13"/>
      <c r="U9389" s="13"/>
      <c r="V9389" s="13"/>
      <c r="W9389" s="13"/>
      <c r="X9389" s="13"/>
      <c r="Y9389" s="13"/>
      <c r="Z9389" s="13"/>
      <c r="AA9389" s="13"/>
      <c r="AB9389" s="13"/>
      <c r="AC9389" s="13"/>
      <c r="AD9389" s="13"/>
      <c r="AE9389" s="13"/>
      <c r="AF9389" s="13"/>
      <c r="AG9389" s="13"/>
      <c r="AH9389" s="13"/>
      <c r="AI9389" s="13"/>
      <c r="AJ9389" s="13"/>
      <c r="AK9389" s="13"/>
      <c r="AL9389" s="13"/>
      <c r="AM9389" s="13"/>
      <c r="AN9389" s="13"/>
      <c r="AO9389" s="13"/>
      <c r="AP9389" s="13"/>
      <c r="AQ9389" s="13"/>
    </row>
    <row r="9390" spans="1:43" x14ac:dyDescent="0.3">
      <c r="A9390" s="12"/>
      <c r="B9390" s="13"/>
      <c r="C9390" s="13"/>
      <c r="D9390" s="13"/>
      <c r="E9390" s="13"/>
      <c r="F9390" s="13"/>
      <c r="G9390" s="13"/>
      <c r="H9390" s="13"/>
      <c r="I9390" s="13"/>
      <c r="J9390" s="13"/>
      <c r="K9390" s="13"/>
      <c r="L9390" s="13"/>
      <c r="M9390" s="13"/>
      <c r="N9390" s="13"/>
      <c r="O9390" s="13"/>
      <c r="P9390" s="13"/>
      <c r="Q9390" s="13"/>
      <c r="R9390" s="13"/>
      <c r="S9390" s="13"/>
      <c r="T9390" s="13"/>
      <c r="U9390" s="13"/>
      <c r="V9390" s="13"/>
      <c r="W9390" s="13"/>
      <c r="X9390" s="13"/>
      <c r="Y9390" s="13"/>
      <c r="Z9390" s="13"/>
      <c r="AA9390" s="13"/>
      <c r="AB9390" s="13"/>
      <c r="AC9390" s="13"/>
      <c r="AD9390" s="13"/>
      <c r="AE9390" s="13"/>
      <c r="AF9390" s="13"/>
      <c r="AG9390" s="13"/>
      <c r="AH9390" s="13"/>
      <c r="AI9390" s="13"/>
      <c r="AJ9390" s="13"/>
      <c r="AK9390" s="13"/>
      <c r="AL9390" s="13"/>
      <c r="AM9390" s="13"/>
      <c r="AN9390" s="13"/>
      <c r="AO9390" s="13"/>
      <c r="AP9390" s="13"/>
      <c r="AQ9390" s="13"/>
    </row>
    <row r="9391" spans="1:43" x14ac:dyDescent="0.3">
      <c r="A9391" s="12"/>
      <c r="B9391" s="13"/>
      <c r="C9391" s="13"/>
      <c r="D9391" s="13"/>
      <c r="E9391" s="13"/>
      <c r="F9391" s="13"/>
      <c r="G9391" s="13"/>
      <c r="H9391" s="13"/>
      <c r="I9391" s="13"/>
      <c r="J9391" s="13"/>
      <c r="K9391" s="13"/>
      <c r="L9391" s="13"/>
      <c r="M9391" s="13"/>
      <c r="N9391" s="13"/>
      <c r="O9391" s="13"/>
      <c r="P9391" s="13"/>
      <c r="Q9391" s="13"/>
      <c r="R9391" s="13"/>
      <c r="S9391" s="13"/>
      <c r="T9391" s="13"/>
      <c r="U9391" s="13"/>
      <c r="V9391" s="13"/>
      <c r="W9391" s="13"/>
      <c r="X9391" s="13"/>
      <c r="Y9391" s="13"/>
      <c r="Z9391" s="13"/>
      <c r="AA9391" s="13"/>
      <c r="AB9391" s="13"/>
      <c r="AC9391" s="13"/>
      <c r="AD9391" s="13"/>
      <c r="AE9391" s="13"/>
      <c r="AF9391" s="13"/>
      <c r="AG9391" s="13"/>
      <c r="AH9391" s="13"/>
      <c r="AI9391" s="13"/>
      <c r="AJ9391" s="13"/>
      <c r="AK9391" s="13"/>
      <c r="AL9391" s="13"/>
      <c r="AM9391" s="13"/>
      <c r="AN9391" s="13"/>
      <c r="AO9391" s="13"/>
      <c r="AP9391" s="13"/>
      <c r="AQ9391" s="13"/>
    </row>
    <row r="9392" spans="1:43" x14ac:dyDescent="0.3">
      <c r="A9392" s="12"/>
      <c r="B9392" s="13"/>
      <c r="C9392" s="13"/>
      <c r="D9392" s="13"/>
      <c r="E9392" s="13"/>
      <c r="F9392" s="13"/>
      <c r="G9392" s="13"/>
      <c r="H9392" s="13"/>
      <c r="I9392" s="13"/>
      <c r="J9392" s="13"/>
      <c r="K9392" s="13"/>
      <c r="L9392" s="13"/>
      <c r="M9392" s="13"/>
      <c r="N9392" s="13"/>
      <c r="O9392" s="13"/>
      <c r="P9392" s="13"/>
      <c r="Q9392" s="13"/>
      <c r="R9392" s="13"/>
      <c r="S9392" s="13"/>
      <c r="T9392" s="13"/>
      <c r="U9392" s="13"/>
      <c r="V9392" s="13"/>
      <c r="W9392" s="13"/>
      <c r="X9392" s="13"/>
      <c r="Y9392" s="13"/>
      <c r="Z9392" s="13"/>
      <c r="AA9392" s="13"/>
      <c r="AB9392" s="13"/>
      <c r="AC9392" s="13"/>
      <c r="AD9392" s="13"/>
      <c r="AE9392" s="13"/>
      <c r="AF9392" s="13"/>
      <c r="AG9392" s="13"/>
      <c r="AH9392" s="13"/>
      <c r="AI9392" s="13"/>
      <c r="AJ9392" s="13"/>
      <c r="AK9392" s="13"/>
      <c r="AL9392" s="13"/>
      <c r="AM9392" s="13"/>
      <c r="AN9392" s="13"/>
      <c r="AO9392" s="13"/>
      <c r="AP9392" s="13"/>
      <c r="AQ9392" s="13"/>
    </row>
    <row r="9393" spans="1:43" x14ac:dyDescent="0.3">
      <c r="A9393" s="12"/>
      <c r="B9393" s="13"/>
      <c r="C9393" s="13"/>
      <c r="D9393" s="13"/>
      <c r="E9393" s="13"/>
      <c r="F9393" s="13"/>
      <c r="G9393" s="13"/>
      <c r="H9393" s="13"/>
      <c r="I9393" s="13"/>
      <c r="J9393" s="13"/>
      <c r="K9393" s="13"/>
      <c r="L9393" s="13"/>
      <c r="M9393" s="13"/>
      <c r="N9393" s="13"/>
      <c r="O9393" s="13"/>
      <c r="P9393" s="13"/>
      <c r="Q9393" s="13"/>
      <c r="R9393" s="13"/>
      <c r="S9393" s="13"/>
      <c r="T9393" s="13"/>
      <c r="U9393" s="13"/>
      <c r="V9393" s="13"/>
      <c r="W9393" s="13"/>
      <c r="X9393" s="13"/>
      <c r="Y9393" s="13"/>
      <c r="Z9393" s="13"/>
      <c r="AA9393" s="13"/>
      <c r="AB9393" s="13"/>
      <c r="AC9393" s="13"/>
      <c r="AD9393" s="13"/>
      <c r="AE9393" s="13"/>
      <c r="AF9393" s="13"/>
      <c r="AG9393" s="13"/>
      <c r="AH9393" s="13"/>
      <c r="AI9393" s="13"/>
      <c r="AJ9393" s="13"/>
      <c r="AK9393" s="13"/>
      <c r="AL9393" s="13"/>
      <c r="AM9393" s="13"/>
      <c r="AN9393" s="13"/>
      <c r="AO9393" s="13"/>
      <c r="AP9393" s="13"/>
      <c r="AQ9393" s="13"/>
    </row>
    <row r="9394" spans="1:43" x14ac:dyDescent="0.3">
      <c r="A9394" s="12"/>
      <c r="B9394" s="13"/>
      <c r="C9394" s="13"/>
      <c r="D9394" s="13"/>
      <c r="E9394" s="13"/>
      <c r="F9394" s="13"/>
      <c r="G9394" s="13"/>
      <c r="H9394" s="13"/>
      <c r="I9394" s="13"/>
      <c r="J9394" s="13"/>
      <c r="K9394" s="13"/>
      <c r="L9394" s="13"/>
      <c r="M9394" s="13"/>
      <c r="N9394" s="13"/>
      <c r="O9394" s="13"/>
      <c r="P9394" s="13"/>
      <c r="Q9394" s="13"/>
      <c r="R9394" s="13"/>
      <c r="S9394" s="13"/>
      <c r="T9394" s="13"/>
      <c r="U9394" s="13"/>
      <c r="V9394" s="13"/>
      <c r="W9394" s="13"/>
      <c r="X9394" s="13"/>
      <c r="Y9394" s="13"/>
      <c r="Z9394" s="13"/>
      <c r="AA9394" s="13"/>
      <c r="AB9394" s="13"/>
      <c r="AC9394" s="13"/>
      <c r="AD9394" s="13"/>
      <c r="AE9394" s="13"/>
      <c r="AF9394" s="13"/>
      <c r="AG9394" s="13"/>
      <c r="AH9394" s="13"/>
      <c r="AI9394" s="13"/>
      <c r="AJ9394" s="13"/>
      <c r="AK9394" s="13"/>
      <c r="AL9394" s="13"/>
      <c r="AM9394" s="13"/>
      <c r="AN9394" s="13"/>
      <c r="AO9394" s="13"/>
      <c r="AP9394" s="13"/>
      <c r="AQ9394" s="13"/>
    </row>
    <row r="9395" spans="1:43" x14ac:dyDescent="0.3">
      <c r="A9395" s="12"/>
      <c r="B9395" s="13"/>
      <c r="C9395" s="13"/>
      <c r="D9395" s="13"/>
      <c r="E9395" s="13"/>
      <c r="F9395" s="13"/>
      <c r="G9395" s="13"/>
      <c r="H9395" s="13"/>
      <c r="I9395" s="13"/>
      <c r="J9395" s="13"/>
      <c r="K9395" s="13"/>
      <c r="L9395" s="13"/>
      <c r="M9395" s="13"/>
      <c r="N9395" s="13"/>
      <c r="O9395" s="13"/>
      <c r="P9395" s="13"/>
      <c r="Q9395" s="13"/>
      <c r="R9395" s="13"/>
      <c r="S9395" s="13"/>
      <c r="T9395" s="13"/>
      <c r="U9395" s="13"/>
      <c r="V9395" s="13"/>
      <c r="W9395" s="13"/>
      <c r="X9395" s="13"/>
      <c r="Y9395" s="13"/>
      <c r="Z9395" s="13"/>
      <c r="AA9395" s="13"/>
      <c r="AB9395" s="13"/>
      <c r="AC9395" s="13"/>
      <c r="AD9395" s="13"/>
      <c r="AE9395" s="13"/>
      <c r="AF9395" s="13"/>
      <c r="AG9395" s="13"/>
      <c r="AH9395" s="13"/>
      <c r="AI9395" s="13"/>
      <c r="AJ9395" s="13"/>
      <c r="AK9395" s="13"/>
      <c r="AL9395" s="13"/>
      <c r="AM9395" s="13"/>
      <c r="AN9395" s="13"/>
      <c r="AO9395" s="13"/>
      <c r="AP9395" s="13"/>
      <c r="AQ9395" s="13"/>
    </row>
    <row r="9396" spans="1:43" x14ac:dyDescent="0.3">
      <c r="A9396" s="12"/>
      <c r="B9396" s="13"/>
      <c r="C9396" s="13"/>
      <c r="D9396" s="13"/>
      <c r="E9396" s="13"/>
      <c r="F9396" s="13"/>
      <c r="G9396" s="13"/>
      <c r="H9396" s="13"/>
      <c r="I9396" s="13"/>
      <c r="J9396" s="13"/>
      <c r="K9396" s="13"/>
      <c r="L9396" s="13"/>
      <c r="M9396" s="13"/>
      <c r="N9396" s="13"/>
      <c r="O9396" s="13"/>
      <c r="P9396" s="13"/>
      <c r="Q9396" s="13"/>
      <c r="R9396" s="13"/>
      <c r="S9396" s="13"/>
      <c r="T9396" s="13"/>
      <c r="U9396" s="13"/>
      <c r="V9396" s="13"/>
      <c r="W9396" s="13"/>
      <c r="X9396" s="13"/>
      <c r="Y9396" s="13"/>
      <c r="Z9396" s="13"/>
      <c r="AA9396" s="13"/>
      <c r="AB9396" s="13"/>
      <c r="AC9396" s="13"/>
      <c r="AD9396" s="13"/>
      <c r="AE9396" s="13"/>
      <c r="AF9396" s="13"/>
      <c r="AG9396" s="13"/>
      <c r="AH9396" s="13"/>
      <c r="AI9396" s="13"/>
      <c r="AJ9396" s="13"/>
      <c r="AK9396" s="13"/>
      <c r="AL9396" s="13"/>
      <c r="AM9396" s="13"/>
      <c r="AN9396" s="13"/>
      <c r="AO9396" s="13"/>
      <c r="AP9396" s="13"/>
      <c r="AQ9396" s="13"/>
    </row>
    <row r="9397" spans="1:43" x14ac:dyDescent="0.3">
      <c r="A9397" s="12"/>
      <c r="B9397" s="13"/>
      <c r="C9397" s="13"/>
      <c r="D9397" s="13"/>
      <c r="E9397" s="13"/>
      <c r="F9397" s="13"/>
      <c r="G9397" s="13"/>
      <c r="H9397" s="13"/>
      <c r="I9397" s="13"/>
      <c r="J9397" s="13"/>
      <c r="K9397" s="13"/>
      <c r="L9397" s="13"/>
      <c r="M9397" s="13"/>
      <c r="N9397" s="13"/>
      <c r="O9397" s="13"/>
      <c r="P9397" s="13"/>
      <c r="Q9397" s="13"/>
      <c r="R9397" s="13"/>
      <c r="S9397" s="13"/>
      <c r="T9397" s="13"/>
      <c r="U9397" s="13"/>
      <c r="V9397" s="13"/>
      <c r="W9397" s="13"/>
      <c r="X9397" s="13"/>
      <c r="Y9397" s="13"/>
      <c r="Z9397" s="13"/>
      <c r="AA9397" s="13"/>
      <c r="AB9397" s="13"/>
      <c r="AC9397" s="13"/>
      <c r="AD9397" s="13"/>
      <c r="AE9397" s="13"/>
      <c r="AF9397" s="13"/>
      <c r="AG9397" s="13"/>
      <c r="AH9397" s="13"/>
      <c r="AI9397" s="13"/>
      <c r="AJ9397" s="13"/>
      <c r="AK9397" s="13"/>
      <c r="AL9397" s="13"/>
      <c r="AM9397" s="13"/>
      <c r="AN9397" s="13"/>
      <c r="AO9397" s="13"/>
      <c r="AP9397" s="13"/>
      <c r="AQ9397" s="13"/>
    </row>
    <row r="9398" spans="1:43" x14ac:dyDescent="0.3">
      <c r="A9398" s="12"/>
      <c r="B9398" s="13"/>
      <c r="C9398" s="13"/>
      <c r="D9398" s="13"/>
      <c r="E9398" s="13"/>
      <c r="F9398" s="13"/>
      <c r="G9398" s="13"/>
      <c r="H9398" s="13"/>
      <c r="I9398" s="13"/>
      <c r="J9398" s="13"/>
      <c r="K9398" s="13"/>
      <c r="L9398" s="13"/>
      <c r="M9398" s="13"/>
      <c r="N9398" s="13"/>
      <c r="O9398" s="13"/>
      <c r="P9398" s="13"/>
      <c r="Q9398" s="13"/>
      <c r="R9398" s="13"/>
      <c r="S9398" s="13"/>
      <c r="T9398" s="13"/>
      <c r="U9398" s="13"/>
      <c r="V9398" s="13"/>
      <c r="W9398" s="13"/>
      <c r="X9398" s="13"/>
      <c r="Y9398" s="13"/>
      <c r="Z9398" s="13"/>
      <c r="AA9398" s="13"/>
      <c r="AB9398" s="13"/>
      <c r="AC9398" s="13"/>
      <c r="AD9398" s="13"/>
      <c r="AE9398" s="13"/>
      <c r="AF9398" s="13"/>
      <c r="AG9398" s="13"/>
      <c r="AH9398" s="13"/>
      <c r="AI9398" s="13"/>
      <c r="AJ9398" s="13"/>
      <c r="AK9398" s="13"/>
      <c r="AL9398" s="13"/>
      <c r="AM9398" s="13"/>
      <c r="AN9398" s="13"/>
      <c r="AO9398" s="13"/>
      <c r="AP9398" s="13"/>
      <c r="AQ9398" s="13"/>
    </row>
    <row r="9399" spans="1:43" x14ac:dyDescent="0.3">
      <c r="A9399" s="12"/>
      <c r="B9399" s="13"/>
      <c r="C9399" s="13"/>
      <c r="D9399" s="13"/>
      <c r="E9399" s="13"/>
      <c r="F9399" s="13"/>
      <c r="G9399" s="13"/>
      <c r="H9399" s="13"/>
      <c r="I9399" s="13"/>
      <c r="J9399" s="13"/>
      <c r="K9399" s="13"/>
      <c r="L9399" s="13"/>
      <c r="M9399" s="13"/>
      <c r="N9399" s="13"/>
      <c r="O9399" s="13"/>
      <c r="P9399" s="13"/>
      <c r="Q9399" s="13"/>
      <c r="R9399" s="13"/>
      <c r="S9399" s="13"/>
      <c r="T9399" s="13"/>
      <c r="U9399" s="13"/>
      <c r="V9399" s="13"/>
      <c r="W9399" s="13"/>
      <c r="X9399" s="13"/>
      <c r="Y9399" s="13"/>
      <c r="Z9399" s="13"/>
      <c r="AA9399" s="13"/>
      <c r="AB9399" s="13"/>
      <c r="AC9399" s="13"/>
      <c r="AD9399" s="13"/>
      <c r="AE9399" s="13"/>
      <c r="AF9399" s="13"/>
      <c r="AG9399" s="13"/>
      <c r="AH9399" s="13"/>
      <c r="AI9399" s="13"/>
      <c r="AJ9399" s="13"/>
      <c r="AK9399" s="13"/>
      <c r="AL9399" s="13"/>
      <c r="AM9399" s="13"/>
      <c r="AN9399" s="13"/>
      <c r="AO9399" s="13"/>
      <c r="AP9399" s="13"/>
      <c r="AQ9399" s="13"/>
    </row>
    <row r="9400" spans="1:43" x14ac:dyDescent="0.3">
      <c r="A9400" s="12"/>
      <c r="B9400" s="13"/>
      <c r="C9400" s="13"/>
      <c r="D9400" s="13"/>
      <c r="E9400" s="13"/>
      <c r="F9400" s="13"/>
      <c r="G9400" s="13"/>
      <c r="H9400" s="13"/>
      <c r="I9400" s="13"/>
      <c r="J9400" s="13"/>
      <c r="K9400" s="13"/>
      <c r="L9400" s="13"/>
      <c r="M9400" s="13"/>
      <c r="N9400" s="13"/>
      <c r="O9400" s="13"/>
      <c r="P9400" s="13"/>
      <c r="Q9400" s="13"/>
      <c r="R9400" s="13"/>
      <c r="S9400" s="13"/>
      <c r="T9400" s="13"/>
      <c r="U9400" s="13"/>
      <c r="V9400" s="13"/>
      <c r="W9400" s="13"/>
      <c r="X9400" s="13"/>
      <c r="Y9400" s="13"/>
      <c r="Z9400" s="13"/>
      <c r="AA9400" s="13"/>
      <c r="AB9400" s="13"/>
      <c r="AC9400" s="13"/>
      <c r="AD9400" s="13"/>
      <c r="AE9400" s="13"/>
      <c r="AF9400" s="13"/>
      <c r="AG9400" s="13"/>
      <c r="AH9400" s="13"/>
      <c r="AI9400" s="13"/>
      <c r="AJ9400" s="13"/>
      <c r="AK9400" s="13"/>
      <c r="AL9400" s="13"/>
      <c r="AM9400" s="13"/>
      <c r="AN9400" s="13"/>
      <c r="AO9400" s="13"/>
      <c r="AP9400" s="13"/>
      <c r="AQ9400" s="13"/>
    </row>
    <row r="9401" spans="1:43" x14ac:dyDescent="0.3">
      <c r="A9401" s="12"/>
      <c r="B9401" s="13"/>
      <c r="C9401" s="13"/>
      <c r="D9401" s="13"/>
      <c r="E9401" s="13"/>
      <c r="F9401" s="13"/>
      <c r="G9401" s="13"/>
      <c r="H9401" s="13"/>
      <c r="I9401" s="13"/>
      <c r="J9401" s="13"/>
      <c r="K9401" s="13"/>
      <c r="L9401" s="13"/>
      <c r="M9401" s="13"/>
      <c r="N9401" s="13"/>
      <c r="O9401" s="13"/>
      <c r="P9401" s="13"/>
      <c r="Q9401" s="13"/>
      <c r="R9401" s="13"/>
      <c r="S9401" s="13"/>
      <c r="T9401" s="13"/>
      <c r="U9401" s="13"/>
      <c r="V9401" s="13"/>
      <c r="W9401" s="13"/>
      <c r="X9401" s="13"/>
      <c r="Y9401" s="13"/>
      <c r="Z9401" s="13"/>
      <c r="AA9401" s="13"/>
      <c r="AB9401" s="13"/>
      <c r="AC9401" s="13"/>
      <c r="AD9401" s="13"/>
      <c r="AE9401" s="13"/>
      <c r="AF9401" s="13"/>
      <c r="AG9401" s="13"/>
      <c r="AH9401" s="13"/>
      <c r="AI9401" s="13"/>
      <c r="AJ9401" s="13"/>
      <c r="AK9401" s="13"/>
      <c r="AL9401" s="13"/>
      <c r="AM9401" s="13"/>
      <c r="AN9401" s="13"/>
      <c r="AO9401" s="13"/>
      <c r="AP9401" s="13"/>
      <c r="AQ9401" s="13"/>
    </row>
    <row r="9402" spans="1:43" x14ac:dyDescent="0.3">
      <c r="A9402" s="12"/>
      <c r="B9402" s="13"/>
      <c r="C9402" s="13"/>
      <c r="D9402" s="13"/>
      <c r="E9402" s="13"/>
      <c r="F9402" s="13"/>
      <c r="G9402" s="13"/>
      <c r="H9402" s="13"/>
      <c r="I9402" s="13"/>
      <c r="J9402" s="13"/>
      <c r="K9402" s="13"/>
      <c r="L9402" s="13"/>
      <c r="M9402" s="13"/>
      <c r="N9402" s="13"/>
      <c r="O9402" s="13"/>
      <c r="P9402" s="13"/>
      <c r="Q9402" s="13"/>
      <c r="R9402" s="13"/>
      <c r="S9402" s="13"/>
      <c r="T9402" s="13"/>
      <c r="U9402" s="13"/>
      <c r="V9402" s="13"/>
      <c r="W9402" s="13"/>
      <c r="X9402" s="13"/>
      <c r="Y9402" s="13"/>
      <c r="Z9402" s="13"/>
      <c r="AA9402" s="13"/>
      <c r="AB9402" s="13"/>
      <c r="AC9402" s="13"/>
      <c r="AD9402" s="13"/>
      <c r="AE9402" s="13"/>
      <c r="AF9402" s="13"/>
      <c r="AG9402" s="13"/>
      <c r="AH9402" s="13"/>
      <c r="AI9402" s="13"/>
      <c r="AJ9402" s="13"/>
      <c r="AK9402" s="13"/>
      <c r="AL9402" s="13"/>
      <c r="AM9402" s="13"/>
      <c r="AN9402" s="13"/>
      <c r="AO9402" s="13"/>
      <c r="AP9402" s="13"/>
      <c r="AQ9402" s="13"/>
    </row>
    <row r="9403" spans="1:43" x14ac:dyDescent="0.3">
      <c r="A9403" s="12"/>
      <c r="B9403" s="13"/>
      <c r="C9403" s="13"/>
      <c r="D9403" s="13"/>
      <c r="E9403" s="13"/>
      <c r="F9403" s="13"/>
      <c r="G9403" s="13"/>
      <c r="H9403" s="13"/>
      <c r="I9403" s="13"/>
      <c r="J9403" s="13"/>
      <c r="K9403" s="13"/>
      <c r="L9403" s="13"/>
      <c r="M9403" s="13"/>
      <c r="N9403" s="13"/>
      <c r="O9403" s="13"/>
      <c r="P9403" s="13"/>
      <c r="Q9403" s="13"/>
      <c r="R9403" s="13"/>
      <c r="S9403" s="13"/>
      <c r="T9403" s="13"/>
      <c r="U9403" s="13"/>
      <c r="V9403" s="13"/>
      <c r="W9403" s="13"/>
      <c r="X9403" s="13"/>
      <c r="Y9403" s="13"/>
      <c r="Z9403" s="13"/>
      <c r="AA9403" s="13"/>
      <c r="AB9403" s="13"/>
      <c r="AC9403" s="13"/>
      <c r="AD9403" s="13"/>
      <c r="AE9403" s="13"/>
      <c r="AF9403" s="13"/>
      <c r="AG9403" s="13"/>
      <c r="AH9403" s="13"/>
      <c r="AI9403" s="13"/>
      <c r="AJ9403" s="13"/>
      <c r="AK9403" s="13"/>
      <c r="AL9403" s="13"/>
      <c r="AM9403" s="13"/>
      <c r="AN9403" s="13"/>
      <c r="AO9403" s="13"/>
      <c r="AP9403" s="13"/>
      <c r="AQ9403" s="13"/>
    </row>
    <row r="9404" spans="1:43" x14ac:dyDescent="0.3">
      <c r="A9404" s="12"/>
      <c r="B9404" s="13"/>
      <c r="C9404" s="13"/>
      <c r="D9404" s="13"/>
      <c r="E9404" s="13"/>
      <c r="F9404" s="13"/>
      <c r="G9404" s="13"/>
      <c r="H9404" s="13"/>
      <c r="I9404" s="13"/>
      <c r="J9404" s="13"/>
      <c r="K9404" s="13"/>
      <c r="L9404" s="13"/>
      <c r="M9404" s="13"/>
      <c r="N9404" s="13"/>
      <c r="O9404" s="13"/>
      <c r="P9404" s="13"/>
      <c r="Q9404" s="13"/>
      <c r="R9404" s="13"/>
      <c r="S9404" s="13"/>
      <c r="T9404" s="13"/>
      <c r="U9404" s="13"/>
      <c r="V9404" s="13"/>
      <c r="W9404" s="13"/>
      <c r="X9404" s="13"/>
      <c r="Y9404" s="13"/>
      <c r="Z9404" s="13"/>
      <c r="AA9404" s="13"/>
      <c r="AB9404" s="13"/>
      <c r="AC9404" s="13"/>
      <c r="AD9404" s="13"/>
      <c r="AE9404" s="13"/>
      <c r="AF9404" s="13"/>
      <c r="AG9404" s="13"/>
      <c r="AH9404" s="13"/>
      <c r="AI9404" s="13"/>
      <c r="AJ9404" s="13"/>
      <c r="AK9404" s="13"/>
      <c r="AL9404" s="13"/>
      <c r="AM9404" s="13"/>
      <c r="AN9404" s="13"/>
      <c r="AO9404" s="13"/>
      <c r="AP9404" s="13"/>
      <c r="AQ9404" s="13"/>
    </row>
    <row r="9405" spans="1:43" x14ac:dyDescent="0.3">
      <c r="A9405" s="12"/>
      <c r="B9405" s="13"/>
      <c r="C9405" s="13"/>
      <c r="D9405" s="13"/>
      <c r="E9405" s="13"/>
      <c r="F9405" s="13"/>
      <c r="G9405" s="13"/>
      <c r="H9405" s="13"/>
      <c r="I9405" s="13"/>
      <c r="J9405" s="13"/>
      <c r="K9405" s="13"/>
      <c r="L9405" s="13"/>
      <c r="M9405" s="13"/>
      <c r="N9405" s="13"/>
      <c r="O9405" s="13"/>
      <c r="P9405" s="13"/>
      <c r="Q9405" s="13"/>
      <c r="R9405" s="13"/>
      <c r="S9405" s="13"/>
      <c r="T9405" s="13"/>
      <c r="U9405" s="13"/>
      <c r="V9405" s="13"/>
      <c r="W9405" s="13"/>
      <c r="X9405" s="13"/>
      <c r="Y9405" s="13"/>
      <c r="Z9405" s="13"/>
      <c r="AA9405" s="13"/>
      <c r="AB9405" s="13"/>
      <c r="AC9405" s="13"/>
      <c r="AD9405" s="13"/>
      <c r="AE9405" s="13"/>
      <c r="AF9405" s="13"/>
      <c r="AG9405" s="13"/>
      <c r="AH9405" s="13"/>
      <c r="AI9405" s="13"/>
      <c r="AJ9405" s="13"/>
      <c r="AK9405" s="13"/>
      <c r="AL9405" s="13"/>
      <c r="AM9405" s="13"/>
      <c r="AN9405" s="13"/>
      <c r="AO9405" s="13"/>
      <c r="AP9405" s="13"/>
      <c r="AQ9405" s="13"/>
    </row>
    <row r="9406" spans="1:43" x14ac:dyDescent="0.3">
      <c r="A9406" s="12"/>
      <c r="B9406" s="13"/>
      <c r="C9406" s="13"/>
      <c r="D9406" s="13"/>
      <c r="E9406" s="13"/>
      <c r="F9406" s="13"/>
      <c r="G9406" s="13"/>
      <c r="H9406" s="13"/>
      <c r="I9406" s="13"/>
      <c r="J9406" s="13"/>
      <c r="K9406" s="13"/>
      <c r="L9406" s="13"/>
      <c r="M9406" s="13"/>
      <c r="N9406" s="13"/>
      <c r="O9406" s="13"/>
      <c r="P9406" s="13"/>
      <c r="Q9406" s="13"/>
      <c r="R9406" s="13"/>
      <c r="S9406" s="13"/>
      <c r="T9406" s="13"/>
      <c r="U9406" s="13"/>
      <c r="V9406" s="13"/>
      <c r="W9406" s="13"/>
      <c r="X9406" s="13"/>
      <c r="Y9406" s="13"/>
      <c r="Z9406" s="13"/>
      <c r="AA9406" s="13"/>
      <c r="AB9406" s="13"/>
      <c r="AC9406" s="13"/>
      <c r="AD9406" s="13"/>
      <c r="AE9406" s="13"/>
      <c r="AF9406" s="13"/>
      <c r="AG9406" s="13"/>
      <c r="AH9406" s="13"/>
      <c r="AI9406" s="13"/>
      <c r="AJ9406" s="13"/>
      <c r="AK9406" s="13"/>
      <c r="AL9406" s="13"/>
      <c r="AM9406" s="13"/>
      <c r="AN9406" s="13"/>
      <c r="AO9406" s="13"/>
      <c r="AP9406" s="13"/>
      <c r="AQ9406" s="13"/>
    </row>
    <row r="9407" spans="1:43" x14ac:dyDescent="0.3">
      <c r="A9407" s="12"/>
      <c r="B9407" s="13"/>
      <c r="C9407" s="13"/>
      <c r="D9407" s="13"/>
      <c r="E9407" s="13"/>
      <c r="F9407" s="13"/>
      <c r="G9407" s="13"/>
      <c r="H9407" s="13"/>
      <c r="I9407" s="13"/>
      <c r="J9407" s="13"/>
      <c r="K9407" s="13"/>
      <c r="L9407" s="13"/>
      <c r="M9407" s="13"/>
      <c r="N9407" s="13"/>
      <c r="O9407" s="13"/>
      <c r="P9407" s="13"/>
      <c r="Q9407" s="13"/>
      <c r="R9407" s="13"/>
      <c r="S9407" s="13"/>
      <c r="T9407" s="13"/>
      <c r="U9407" s="13"/>
      <c r="V9407" s="13"/>
      <c r="W9407" s="13"/>
      <c r="X9407" s="13"/>
      <c r="Y9407" s="13"/>
      <c r="Z9407" s="13"/>
      <c r="AA9407" s="13"/>
      <c r="AB9407" s="13"/>
      <c r="AC9407" s="13"/>
      <c r="AD9407" s="13"/>
      <c r="AE9407" s="13"/>
      <c r="AF9407" s="13"/>
      <c r="AG9407" s="13"/>
      <c r="AH9407" s="13"/>
      <c r="AI9407" s="13"/>
      <c r="AJ9407" s="13"/>
      <c r="AK9407" s="13"/>
      <c r="AL9407" s="13"/>
      <c r="AM9407" s="13"/>
      <c r="AN9407" s="13"/>
      <c r="AO9407" s="13"/>
      <c r="AP9407" s="13"/>
      <c r="AQ9407" s="13"/>
    </row>
    <row r="9408" spans="1:43" x14ac:dyDescent="0.3">
      <c r="A9408" s="12"/>
      <c r="B9408" s="13"/>
      <c r="C9408" s="13"/>
      <c r="D9408" s="13"/>
      <c r="E9408" s="13"/>
      <c r="F9408" s="13"/>
      <c r="G9408" s="13"/>
      <c r="H9408" s="13"/>
      <c r="I9408" s="13"/>
      <c r="J9408" s="13"/>
      <c r="K9408" s="13"/>
      <c r="L9408" s="13"/>
      <c r="M9408" s="13"/>
      <c r="N9408" s="13"/>
      <c r="O9408" s="13"/>
      <c r="P9408" s="13"/>
      <c r="Q9408" s="13"/>
      <c r="R9408" s="13"/>
      <c r="S9408" s="13"/>
      <c r="T9408" s="13"/>
      <c r="U9408" s="13"/>
      <c r="V9408" s="13"/>
      <c r="W9408" s="13"/>
      <c r="X9408" s="13"/>
      <c r="Y9408" s="13"/>
      <c r="Z9408" s="13"/>
      <c r="AA9408" s="13"/>
      <c r="AB9408" s="13"/>
      <c r="AC9408" s="13"/>
      <c r="AD9408" s="13"/>
      <c r="AE9408" s="13"/>
      <c r="AF9408" s="13"/>
      <c r="AG9408" s="13"/>
      <c r="AH9408" s="13"/>
      <c r="AI9408" s="13"/>
      <c r="AJ9408" s="13"/>
      <c r="AK9408" s="13"/>
      <c r="AL9408" s="13"/>
      <c r="AM9408" s="13"/>
      <c r="AN9408" s="13"/>
      <c r="AO9408" s="13"/>
      <c r="AP9408" s="13"/>
      <c r="AQ9408" s="13"/>
    </row>
    <row r="9409" spans="1:43" x14ac:dyDescent="0.3">
      <c r="A9409" s="12"/>
      <c r="B9409" s="13"/>
      <c r="C9409" s="13"/>
      <c r="D9409" s="13"/>
      <c r="E9409" s="13"/>
      <c r="F9409" s="13"/>
      <c r="G9409" s="13"/>
      <c r="H9409" s="13"/>
      <c r="I9409" s="13"/>
      <c r="J9409" s="13"/>
      <c r="K9409" s="13"/>
      <c r="L9409" s="13"/>
      <c r="M9409" s="13"/>
      <c r="N9409" s="13"/>
      <c r="O9409" s="13"/>
      <c r="P9409" s="13"/>
      <c r="Q9409" s="13"/>
      <c r="R9409" s="13"/>
      <c r="S9409" s="13"/>
      <c r="T9409" s="13"/>
      <c r="U9409" s="13"/>
      <c r="V9409" s="13"/>
      <c r="W9409" s="13"/>
      <c r="X9409" s="13"/>
      <c r="Y9409" s="13"/>
      <c r="Z9409" s="13"/>
      <c r="AA9409" s="13"/>
      <c r="AB9409" s="13"/>
      <c r="AC9409" s="13"/>
      <c r="AD9409" s="13"/>
      <c r="AE9409" s="13"/>
      <c r="AF9409" s="13"/>
      <c r="AG9409" s="13"/>
      <c r="AH9409" s="13"/>
      <c r="AI9409" s="13"/>
      <c r="AJ9409" s="13"/>
      <c r="AK9409" s="13"/>
      <c r="AL9409" s="13"/>
      <c r="AM9409" s="13"/>
      <c r="AN9409" s="13"/>
      <c r="AO9409" s="13"/>
      <c r="AP9409" s="13"/>
      <c r="AQ9409" s="13"/>
    </row>
    <row r="9410" spans="1:43" x14ac:dyDescent="0.3">
      <c r="A9410" s="12"/>
      <c r="B9410" s="13"/>
      <c r="C9410" s="13"/>
      <c r="D9410" s="13"/>
      <c r="E9410" s="13"/>
      <c r="F9410" s="13"/>
      <c r="G9410" s="13"/>
      <c r="H9410" s="13"/>
      <c r="I9410" s="13"/>
      <c r="J9410" s="13"/>
      <c r="K9410" s="13"/>
      <c r="L9410" s="13"/>
      <c r="M9410" s="13"/>
      <c r="N9410" s="13"/>
      <c r="O9410" s="13"/>
      <c r="P9410" s="13"/>
      <c r="Q9410" s="13"/>
      <c r="R9410" s="13"/>
      <c r="S9410" s="13"/>
      <c r="T9410" s="13"/>
      <c r="U9410" s="13"/>
      <c r="V9410" s="13"/>
      <c r="W9410" s="13"/>
      <c r="X9410" s="13"/>
      <c r="Y9410" s="13"/>
      <c r="Z9410" s="13"/>
      <c r="AA9410" s="13"/>
      <c r="AB9410" s="13"/>
      <c r="AC9410" s="13"/>
      <c r="AD9410" s="13"/>
      <c r="AE9410" s="13"/>
      <c r="AF9410" s="13"/>
      <c r="AG9410" s="13"/>
      <c r="AH9410" s="13"/>
      <c r="AI9410" s="13"/>
      <c r="AJ9410" s="13"/>
      <c r="AK9410" s="13"/>
      <c r="AL9410" s="13"/>
      <c r="AM9410" s="13"/>
      <c r="AN9410" s="13"/>
      <c r="AO9410" s="13"/>
      <c r="AP9410" s="13"/>
      <c r="AQ9410" s="13"/>
    </row>
    <row r="9411" spans="1:43" x14ac:dyDescent="0.3">
      <c r="A9411" s="12"/>
      <c r="B9411" s="13"/>
      <c r="C9411" s="13"/>
      <c r="D9411" s="13"/>
      <c r="E9411" s="13"/>
      <c r="F9411" s="13"/>
      <c r="G9411" s="13"/>
      <c r="H9411" s="13"/>
      <c r="I9411" s="13"/>
      <c r="J9411" s="13"/>
      <c r="K9411" s="13"/>
      <c r="L9411" s="13"/>
      <c r="M9411" s="13"/>
      <c r="N9411" s="13"/>
      <c r="O9411" s="13"/>
      <c r="P9411" s="13"/>
      <c r="Q9411" s="13"/>
      <c r="R9411" s="13"/>
      <c r="S9411" s="13"/>
      <c r="T9411" s="13"/>
      <c r="U9411" s="13"/>
      <c r="V9411" s="13"/>
      <c r="W9411" s="13"/>
      <c r="X9411" s="13"/>
      <c r="Y9411" s="13"/>
      <c r="Z9411" s="13"/>
      <c r="AA9411" s="13"/>
      <c r="AB9411" s="13"/>
      <c r="AC9411" s="13"/>
      <c r="AD9411" s="13"/>
      <c r="AE9411" s="13"/>
      <c r="AF9411" s="13"/>
      <c r="AG9411" s="13"/>
      <c r="AH9411" s="13"/>
      <c r="AI9411" s="13"/>
      <c r="AJ9411" s="13"/>
      <c r="AK9411" s="13"/>
      <c r="AL9411" s="13"/>
      <c r="AM9411" s="13"/>
      <c r="AN9411" s="13"/>
      <c r="AO9411" s="13"/>
      <c r="AP9411" s="13"/>
      <c r="AQ9411" s="13"/>
    </row>
    <row r="9412" spans="1:43" x14ac:dyDescent="0.3">
      <c r="A9412" s="12"/>
      <c r="B9412" s="13"/>
      <c r="C9412" s="13"/>
      <c r="D9412" s="13"/>
      <c r="E9412" s="13"/>
      <c r="F9412" s="13"/>
      <c r="G9412" s="13"/>
      <c r="H9412" s="13"/>
      <c r="I9412" s="13"/>
      <c r="J9412" s="13"/>
      <c r="K9412" s="13"/>
      <c r="L9412" s="13"/>
      <c r="M9412" s="13"/>
      <c r="N9412" s="13"/>
      <c r="O9412" s="13"/>
      <c r="P9412" s="13"/>
      <c r="Q9412" s="13"/>
      <c r="R9412" s="13"/>
      <c r="S9412" s="13"/>
      <c r="T9412" s="13"/>
      <c r="U9412" s="13"/>
      <c r="V9412" s="13"/>
      <c r="W9412" s="13"/>
      <c r="X9412" s="13"/>
      <c r="Y9412" s="13"/>
      <c r="Z9412" s="13"/>
      <c r="AA9412" s="13"/>
      <c r="AB9412" s="13"/>
      <c r="AC9412" s="13"/>
      <c r="AD9412" s="13"/>
      <c r="AE9412" s="13"/>
      <c r="AF9412" s="13"/>
      <c r="AG9412" s="13"/>
      <c r="AH9412" s="13"/>
      <c r="AI9412" s="13"/>
      <c r="AJ9412" s="13"/>
      <c r="AK9412" s="13"/>
      <c r="AL9412" s="13"/>
      <c r="AM9412" s="13"/>
      <c r="AN9412" s="13"/>
      <c r="AO9412" s="13"/>
      <c r="AP9412" s="13"/>
      <c r="AQ9412" s="13"/>
    </row>
    <row r="9413" spans="1:43" x14ac:dyDescent="0.3">
      <c r="A9413" s="12"/>
      <c r="B9413" s="13"/>
      <c r="C9413" s="13"/>
      <c r="D9413" s="13"/>
      <c r="E9413" s="13"/>
      <c r="F9413" s="13"/>
      <c r="G9413" s="13"/>
      <c r="H9413" s="13"/>
      <c r="I9413" s="13"/>
      <c r="J9413" s="13"/>
      <c r="K9413" s="13"/>
      <c r="L9413" s="13"/>
      <c r="M9413" s="13"/>
      <c r="N9413" s="13"/>
      <c r="O9413" s="13"/>
      <c r="P9413" s="13"/>
      <c r="Q9413" s="13"/>
      <c r="R9413" s="13"/>
      <c r="S9413" s="13"/>
      <c r="T9413" s="13"/>
      <c r="U9413" s="13"/>
      <c r="V9413" s="13"/>
      <c r="W9413" s="13"/>
      <c r="X9413" s="13"/>
      <c r="Y9413" s="13"/>
      <c r="Z9413" s="13"/>
      <c r="AA9413" s="13"/>
      <c r="AB9413" s="13"/>
      <c r="AC9413" s="13"/>
      <c r="AD9413" s="13"/>
      <c r="AE9413" s="13"/>
      <c r="AF9413" s="13"/>
      <c r="AG9413" s="13"/>
      <c r="AH9413" s="13"/>
      <c r="AI9413" s="13"/>
      <c r="AJ9413" s="13"/>
      <c r="AK9413" s="13"/>
      <c r="AL9413" s="13"/>
      <c r="AM9413" s="13"/>
      <c r="AN9413" s="13"/>
      <c r="AO9413" s="13"/>
      <c r="AP9413" s="13"/>
      <c r="AQ9413" s="13"/>
    </row>
    <row r="9414" spans="1:43" x14ac:dyDescent="0.3">
      <c r="A9414" s="12"/>
      <c r="B9414" s="13"/>
      <c r="C9414" s="13"/>
      <c r="D9414" s="13"/>
      <c r="E9414" s="13"/>
      <c r="F9414" s="13"/>
      <c r="G9414" s="13"/>
      <c r="H9414" s="13"/>
      <c r="I9414" s="13"/>
      <c r="J9414" s="13"/>
      <c r="K9414" s="13"/>
      <c r="L9414" s="13"/>
      <c r="M9414" s="13"/>
      <c r="N9414" s="13"/>
      <c r="O9414" s="13"/>
      <c r="P9414" s="13"/>
      <c r="Q9414" s="13"/>
      <c r="R9414" s="13"/>
      <c r="S9414" s="13"/>
      <c r="T9414" s="13"/>
      <c r="U9414" s="13"/>
      <c r="V9414" s="13"/>
      <c r="W9414" s="13"/>
      <c r="X9414" s="13"/>
      <c r="Y9414" s="13"/>
      <c r="Z9414" s="13"/>
      <c r="AA9414" s="13"/>
      <c r="AB9414" s="13"/>
      <c r="AC9414" s="13"/>
      <c r="AD9414" s="13"/>
      <c r="AE9414" s="13"/>
      <c r="AF9414" s="13"/>
      <c r="AG9414" s="13"/>
      <c r="AH9414" s="13"/>
      <c r="AI9414" s="13"/>
      <c r="AJ9414" s="13"/>
      <c r="AK9414" s="13"/>
      <c r="AL9414" s="13"/>
      <c r="AM9414" s="13"/>
      <c r="AN9414" s="13"/>
      <c r="AO9414" s="13"/>
      <c r="AP9414" s="13"/>
      <c r="AQ9414" s="13"/>
    </row>
    <row r="9415" spans="1:43" x14ac:dyDescent="0.3">
      <c r="A9415" s="12"/>
      <c r="B9415" s="13"/>
      <c r="C9415" s="13"/>
      <c r="D9415" s="13"/>
      <c r="E9415" s="13"/>
      <c r="F9415" s="13"/>
      <c r="G9415" s="13"/>
      <c r="H9415" s="13"/>
      <c r="I9415" s="13"/>
      <c r="J9415" s="13"/>
      <c r="K9415" s="13"/>
      <c r="L9415" s="13"/>
      <c r="M9415" s="13"/>
      <c r="N9415" s="13"/>
      <c r="O9415" s="13"/>
      <c r="P9415" s="13"/>
      <c r="Q9415" s="13"/>
      <c r="R9415" s="13"/>
      <c r="S9415" s="13"/>
      <c r="T9415" s="13"/>
      <c r="U9415" s="13"/>
      <c r="V9415" s="13"/>
      <c r="W9415" s="13"/>
      <c r="X9415" s="13"/>
      <c r="Y9415" s="13"/>
      <c r="Z9415" s="13"/>
      <c r="AA9415" s="13"/>
      <c r="AB9415" s="13"/>
      <c r="AC9415" s="13"/>
      <c r="AD9415" s="13"/>
      <c r="AE9415" s="13"/>
      <c r="AF9415" s="13"/>
      <c r="AG9415" s="13"/>
      <c r="AH9415" s="13"/>
      <c r="AI9415" s="13"/>
      <c r="AJ9415" s="13"/>
      <c r="AK9415" s="13"/>
      <c r="AL9415" s="13"/>
      <c r="AM9415" s="13"/>
      <c r="AN9415" s="13"/>
      <c r="AO9415" s="13"/>
      <c r="AP9415" s="13"/>
      <c r="AQ9415" s="13"/>
    </row>
    <row r="9416" spans="1:43" x14ac:dyDescent="0.3">
      <c r="A9416" s="12"/>
      <c r="B9416" s="13"/>
      <c r="C9416" s="13"/>
      <c r="D9416" s="13"/>
      <c r="E9416" s="13"/>
      <c r="F9416" s="13"/>
      <c r="G9416" s="13"/>
      <c r="H9416" s="13"/>
      <c r="I9416" s="13"/>
      <c r="J9416" s="13"/>
      <c r="K9416" s="13"/>
      <c r="L9416" s="13"/>
      <c r="M9416" s="13"/>
      <c r="N9416" s="13"/>
      <c r="O9416" s="13"/>
      <c r="P9416" s="13"/>
      <c r="Q9416" s="13"/>
      <c r="R9416" s="13"/>
      <c r="S9416" s="13"/>
      <c r="T9416" s="13"/>
      <c r="U9416" s="13"/>
      <c r="V9416" s="13"/>
      <c r="W9416" s="13"/>
      <c r="X9416" s="13"/>
      <c r="Y9416" s="13"/>
      <c r="Z9416" s="13"/>
      <c r="AA9416" s="13"/>
      <c r="AB9416" s="13"/>
      <c r="AC9416" s="13"/>
      <c r="AD9416" s="13"/>
      <c r="AE9416" s="13"/>
      <c r="AF9416" s="13"/>
      <c r="AG9416" s="13"/>
      <c r="AH9416" s="13"/>
      <c r="AI9416" s="13"/>
      <c r="AJ9416" s="13"/>
      <c r="AK9416" s="13"/>
      <c r="AL9416" s="13"/>
      <c r="AM9416" s="13"/>
      <c r="AN9416" s="13"/>
      <c r="AO9416" s="13"/>
      <c r="AP9416" s="13"/>
      <c r="AQ9416" s="13"/>
    </row>
    <row r="9417" spans="1:43" x14ac:dyDescent="0.3">
      <c r="A9417" s="12"/>
      <c r="B9417" s="13"/>
      <c r="C9417" s="13"/>
      <c r="D9417" s="13"/>
      <c r="E9417" s="13"/>
      <c r="F9417" s="13"/>
      <c r="G9417" s="13"/>
      <c r="H9417" s="13"/>
      <c r="I9417" s="13"/>
      <c r="J9417" s="13"/>
      <c r="K9417" s="13"/>
      <c r="L9417" s="13"/>
      <c r="M9417" s="13"/>
      <c r="N9417" s="13"/>
      <c r="O9417" s="13"/>
      <c r="P9417" s="13"/>
      <c r="Q9417" s="13"/>
      <c r="R9417" s="13"/>
      <c r="S9417" s="13"/>
      <c r="T9417" s="13"/>
      <c r="U9417" s="13"/>
      <c r="V9417" s="13"/>
      <c r="W9417" s="13"/>
      <c r="X9417" s="13"/>
      <c r="Y9417" s="13"/>
      <c r="Z9417" s="13"/>
      <c r="AA9417" s="13"/>
      <c r="AB9417" s="13"/>
      <c r="AC9417" s="13"/>
      <c r="AD9417" s="13"/>
      <c r="AE9417" s="13"/>
      <c r="AF9417" s="13"/>
      <c r="AG9417" s="13"/>
      <c r="AH9417" s="13"/>
      <c r="AI9417" s="13"/>
      <c r="AJ9417" s="13"/>
      <c r="AK9417" s="13"/>
      <c r="AL9417" s="13"/>
      <c r="AM9417" s="13"/>
      <c r="AN9417" s="13"/>
      <c r="AO9417" s="13"/>
      <c r="AP9417" s="13"/>
      <c r="AQ9417" s="13"/>
    </row>
    <row r="9418" spans="1:43" x14ac:dyDescent="0.3">
      <c r="A9418" s="12"/>
      <c r="B9418" s="13"/>
      <c r="C9418" s="13"/>
      <c r="D9418" s="13"/>
      <c r="E9418" s="13"/>
      <c r="F9418" s="13"/>
      <c r="G9418" s="13"/>
      <c r="H9418" s="13"/>
      <c r="I9418" s="13"/>
      <c r="J9418" s="13"/>
      <c r="K9418" s="13"/>
      <c r="L9418" s="13"/>
      <c r="M9418" s="13"/>
      <c r="N9418" s="13"/>
      <c r="O9418" s="13"/>
      <c r="P9418" s="13"/>
      <c r="Q9418" s="13"/>
      <c r="R9418" s="13"/>
      <c r="S9418" s="13"/>
      <c r="T9418" s="13"/>
      <c r="U9418" s="13"/>
      <c r="V9418" s="13"/>
      <c r="W9418" s="13"/>
      <c r="X9418" s="13"/>
      <c r="Y9418" s="13"/>
      <c r="Z9418" s="13"/>
      <c r="AA9418" s="13"/>
      <c r="AB9418" s="13"/>
      <c r="AC9418" s="13"/>
      <c r="AD9418" s="13"/>
      <c r="AE9418" s="13"/>
      <c r="AF9418" s="13"/>
      <c r="AG9418" s="13"/>
      <c r="AH9418" s="13"/>
      <c r="AI9418" s="13"/>
      <c r="AJ9418" s="13"/>
      <c r="AK9418" s="13"/>
      <c r="AL9418" s="13"/>
      <c r="AM9418" s="13"/>
      <c r="AN9418" s="13"/>
      <c r="AO9418" s="13"/>
      <c r="AP9418" s="13"/>
      <c r="AQ9418" s="13"/>
    </row>
    <row r="9419" spans="1:43" x14ac:dyDescent="0.3">
      <c r="A9419" s="12"/>
      <c r="B9419" s="13"/>
      <c r="C9419" s="13"/>
      <c r="D9419" s="13"/>
      <c r="E9419" s="13"/>
      <c r="F9419" s="13"/>
      <c r="G9419" s="13"/>
      <c r="H9419" s="13"/>
      <c r="I9419" s="13"/>
      <c r="J9419" s="13"/>
      <c r="K9419" s="13"/>
      <c r="L9419" s="13"/>
      <c r="M9419" s="13"/>
      <c r="N9419" s="13"/>
      <c r="O9419" s="13"/>
      <c r="P9419" s="13"/>
      <c r="Q9419" s="13"/>
      <c r="R9419" s="13"/>
      <c r="S9419" s="13"/>
      <c r="T9419" s="13"/>
      <c r="U9419" s="13"/>
      <c r="V9419" s="13"/>
      <c r="W9419" s="13"/>
      <c r="X9419" s="13"/>
      <c r="Y9419" s="13"/>
      <c r="Z9419" s="13"/>
      <c r="AA9419" s="13"/>
      <c r="AB9419" s="13"/>
      <c r="AC9419" s="13"/>
      <c r="AD9419" s="13"/>
      <c r="AE9419" s="13"/>
      <c r="AF9419" s="13"/>
      <c r="AG9419" s="13"/>
      <c r="AH9419" s="13"/>
      <c r="AI9419" s="13"/>
      <c r="AJ9419" s="13"/>
      <c r="AK9419" s="13"/>
      <c r="AL9419" s="13"/>
      <c r="AM9419" s="13"/>
      <c r="AN9419" s="13"/>
      <c r="AO9419" s="13"/>
      <c r="AP9419" s="13"/>
      <c r="AQ9419" s="13"/>
    </row>
    <row r="9420" spans="1:43" x14ac:dyDescent="0.3">
      <c r="A9420" s="12"/>
      <c r="B9420" s="13"/>
      <c r="C9420" s="13"/>
      <c r="D9420" s="13"/>
      <c r="E9420" s="13"/>
      <c r="F9420" s="13"/>
      <c r="G9420" s="13"/>
      <c r="H9420" s="13"/>
      <c r="I9420" s="13"/>
      <c r="J9420" s="13"/>
      <c r="K9420" s="13"/>
      <c r="L9420" s="13"/>
      <c r="M9420" s="13"/>
      <c r="N9420" s="13"/>
      <c r="O9420" s="13"/>
      <c r="P9420" s="13"/>
      <c r="Q9420" s="13"/>
      <c r="R9420" s="13"/>
      <c r="S9420" s="13"/>
      <c r="T9420" s="13"/>
      <c r="U9420" s="13"/>
      <c r="V9420" s="13"/>
      <c r="W9420" s="13"/>
      <c r="X9420" s="13"/>
      <c r="Y9420" s="13"/>
      <c r="Z9420" s="13"/>
      <c r="AA9420" s="13"/>
      <c r="AB9420" s="13"/>
      <c r="AC9420" s="13"/>
      <c r="AD9420" s="13"/>
      <c r="AE9420" s="13"/>
      <c r="AF9420" s="13"/>
      <c r="AG9420" s="13"/>
      <c r="AH9420" s="13"/>
      <c r="AI9420" s="13"/>
      <c r="AJ9420" s="13"/>
      <c r="AK9420" s="13"/>
      <c r="AL9420" s="13"/>
      <c r="AM9420" s="13"/>
      <c r="AN9420" s="13"/>
      <c r="AO9420" s="13"/>
      <c r="AP9420" s="13"/>
      <c r="AQ9420" s="13"/>
    </row>
    <row r="9421" spans="1:43" x14ac:dyDescent="0.3">
      <c r="A9421" s="12"/>
      <c r="B9421" s="13"/>
      <c r="C9421" s="13"/>
      <c r="D9421" s="13"/>
      <c r="E9421" s="13"/>
      <c r="F9421" s="13"/>
      <c r="G9421" s="13"/>
      <c r="H9421" s="13"/>
      <c r="I9421" s="13"/>
      <c r="J9421" s="13"/>
      <c r="K9421" s="13"/>
      <c r="L9421" s="13"/>
      <c r="M9421" s="13"/>
      <c r="N9421" s="13"/>
      <c r="O9421" s="13"/>
      <c r="P9421" s="13"/>
      <c r="Q9421" s="13"/>
      <c r="R9421" s="13"/>
      <c r="S9421" s="13"/>
      <c r="T9421" s="13"/>
      <c r="U9421" s="13"/>
      <c r="V9421" s="13"/>
      <c r="W9421" s="13"/>
      <c r="X9421" s="13"/>
      <c r="Y9421" s="13"/>
      <c r="Z9421" s="13"/>
      <c r="AA9421" s="13"/>
      <c r="AB9421" s="13"/>
      <c r="AC9421" s="13"/>
      <c r="AD9421" s="13"/>
      <c r="AE9421" s="13"/>
      <c r="AF9421" s="13"/>
      <c r="AG9421" s="13"/>
      <c r="AH9421" s="13"/>
      <c r="AI9421" s="13"/>
      <c r="AJ9421" s="13"/>
      <c r="AK9421" s="13"/>
      <c r="AL9421" s="13"/>
      <c r="AM9421" s="13"/>
      <c r="AN9421" s="13"/>
      <c r="AO9421" s="13"/>
      <c r="AP9421" s="13"/>
      <c r="AQ9421" s="13"/>
    </row>
    <row r="9422" spans="1:43" x14ac:dyDescent="0.3">
      <c r="A9422" s="12"/>
      <c r="B9422" s="13"/>
      <c r="C9422" s="13"/>
      <c r="D9422" s="13"/>
      <c r="E9422" s="13"/>
      <c r="F9422" s="13"/>
      <c r="G9422" s="13"/>
      <c r="H9422" s="13"/>
      <c r="I9422" s="13"/>
      <c r="J9422" s="13"/>
      <c r="K9422" s="13"/>
      <c r="L9422" s="13"/>
      <c r="M9422" s="13"/>
      <c r="N9422" s="13"/>
      <c r="O9422" s="13"/>
      <c r="P9422" s="13"/>
      <c r="Q9422" s="13"/>
      <c r="R9422" s="13"/>
      <c r="S9422" s="13"/>
      <c r="T9422" s="13"/>
      <c r="U9422" s="13"/>
      <c r="V9422" s="13"/>
      <c r="W9422" s="13"/>
      <c r="X9422" s="13"/>
      <c r="Y9422" s="13"/>
      <c r="Z9422" s="13"/>
      <c r="AA9422" s="13"/>
      <c r="AB9422" s="13"/>
      <c r="AC9422" s="13"/>
      <c r="AD9422" s="13"/>
      <c r="AE9422" s="13"/>
      <c r="AF9422" s="13"/>
      <c r="AG9422" s="13"/>
      <c r="AH9422" s="13"/>
      <c r="AI9422" s="13"/>
      <c r="AJ9422" s="13"/>
      <c r="AK9422" s="13"/>
      <c r="AL9422" s="13"/>
      <c r="AM9422" s="13"/>
      <c r="AN9422" s="13"/>
      <c r="AO9422" s="13"/>
      <c r="AP9422" s="13"/>
      <c r="AQ9422" s="13"/>
    </row>
    <row r="9423" spans="1:43" x14ac:dyDescent="0.3">
      <c r="A9423" s="12"/>
      <c r="B9423" s="13"/>
      <c r="C9423" s="13"/>
      <c r="D9423" s="13"/>
      <c r="E9423" s="13"/>
      <c r="F9423" s="13"/>
      <c r="G9423" s="13"/>
      <c r="H9423" s="13"/>
      <c r="I9423" s="13"/>
      <c r="J9423" s="13"/>
      <c r="K9423" s="13"/>
      <c r="L9423" s="13"/>
      <c r="M9423" s="13"/>
      <c r="N9423" s="13"/>
      <c r="O9423" s="13"/>
      <c r="P9423" s="13"/>
      <c r="Q9423" s="13"/>
      <c r="R9423" s="13"/>
      <c r="S9423" s="13"/>
      <c r="T9423" s="13"/>
      <c r="U9423" s="13"/>
      <c r="V9423" s="13"/>
      <c r="W9423" s="13"/>
      <c r="X9423" s="13"/>
      <c r="Y9423" s="13"/>
      <c r="Z9423" s="13"/>
      <c r="AA9423" s="13"/>
      <c r="AB9423" s="13"/>
      <c r="AC9423" s="13"/>
      <c r="AD9423" s="13"/>
      <c r="AE9423" s="13"/>
      <c r="AF9423" s="13"/>
      <c r="AG9423" s="13"/>
      <c r="AH9423" s="13"/>
      <c r="AI9423" s="13"/>
      <c r="AJ9423" s="13"/>
      <c r="AK9423" s="13"/>
      <c r="AL9423" s="13"/>
      <c r="AM9423" s="13"/>
      <c r="AN9423" s="13"/>
      <c r="AO9423" s="13"/>
      <c r="AP9423" s="13"/>
      <c r="AQ9423" s="13"/>
    </row>
    <row r="9424" spans="1:43" x14ac:dyDescent="0.3">
      <c r="A9424" s="12"/>
      <c r="B9424" s="13"/>
      <c r="C9424" s="13"/>
      <c r="D9424" s="13"/>
      <c r="E9424" s="13"/>
      <c r="F9424" s="13"/>
      <c r="G9424" s="13"/>
      <c r="H9424" s="13"/>
      <c r="I9424" s="13"/>
      <c r="J9424" s="13"/>
      <c r="K9424" s="13"/>
      <c r="L9424" s="13"/>
      <c r="M9424" s="13"/>
      <c r="N9424" s="13"/>
      <c r="O9424" s="13"/>
      <c r="P9424" s="13"/>
      <c r="Q9424" s="13"/>
      <c r="R9424" s="13"/>
      <c r="S9424" s="13"/>
      <c r="T9424" s="13"/>
      <c r="U9424" s="13"/>
      <c r="V9424" s="13"/>
      <c r="W9424" s="13"/>
      <c r="X9424" s="13"/>
      <c r="Y9424" s="13"/>
      <c r="Z9424" s="13"/>
      <c r="AA9424" s="13"/>
      <c r="AB9424" s="13"/>
      <c r="AC9424" s="13"/>
      <c r="AD9424" s="13"/>
      <c r="AE9424" s="13"/>
      <c r="AF9424" s="13"/>
      <c r="AG9424" s="13"/>
      <c r="AH9424" s="13"/>
      <c r="AI9424" s="13"/>
      <c r="AJ9424" s="13"/>
      <c r="AK9424" s="13"/>
      <c r="AL9424" s="13"/>
      <c r="AM9424" s="13"/>
      <c r="AN9424" s="13"/>
      <c r="AO9424" s="13"/>
      <c r="AP9424" s="13"/>
      <c r="AQ9424" s="13"/>
    </row>
    <row r="9425" spans="1:43" x14ac:dyDescent="0.3">
      <c r="A9425" s="12"/>
      <c r="B9425" s="13"/>
      <c r="C9425" s="13"/>
      <c r="D9425" s="13"/>
      <c r="E9425" s="13"/>
      <c r="F9425" s="13"/>
      <c r="G9425" s="13"/>
      <c r="H9425" s="13"/>
      <c r="I9425" s="13"/>
      <c r="J9425" s="13"/>
      <c r="K9425" s="13"/>
      <c r="L9425" s="13"/>
      <c r="M9425" s="13"/>
      <c r="N9425" s="13"/>
      <c r="O9425" s="13"/>
      <c r="P9425" s="13"/>
      <c r="Q9425" s="13"/>
      <c r="R9425" s="13"/>
      <c r="S9425" s="13"/>
      <c r="T9425" s="13"/>
      <c r="U9425" s="13"/>
      <c r="V9425" s="13"/>
      <c r="W9425" s="13"/>
      <c r="X9425" s="13"/>
      <c r="Y9425" s="13"/>
      <c r="Z9425" s="13"/>
      <c r="AA9425" s="13"/>
      <c r="AB9425" s="13"/>
      <c r="AC9425" s="13"/>
      <c r="AD9425" s="13"/>
      <c r="AE9425" s="13"/>
      <c r="AF9425" s="13"/>
      <c r="AG9425" s="13"/>
      <c r="AH9425" s="13"/>
      <c r="AI9425" s="13"/>
      <c r="AJ9425" s="13"/>
      <c r="AK9425" s="13"/>
      <c r="AL9425" s="13"/>
      <c r="AM9425" s="13"/>
      <c r="AN9425" s="13"/>
      <c r="AO9425" s="13"/>
      <c r="AP9425" s="13"/>
      <c r="AQ9425" s="13"/>
    </row>
    <row r="9426" spans="1:43" x14ac:dyDescent="0.3">
      <c r="A9426" s="12"/>
      <c r="B9426" s="13"/>
      <c r="C9426" s="13"/>
      <c r="D9426" s="13"/>
      <c r="E9426" s="13"/>
      <c r="F9426" s="13"/>
      <c r="G9426" s="13"/>
      <c r="H9426" s="13"/>
      <c r="I9426" s="13"/>
      <c r="J9426" s="13"/>
      <c r="K9426" s="13"/>
      <c r="L9426" s="13"/>
      <c r="M9426" s="13"/>
      <c r="N9426" s="13"/>
      <c r="O9426" s="13"/>
      <c r="P9426" s="13"/>
      <c r="Q9426" s="13"/>
      <c r="R9426" s="13"/>
      <c r="S9426" s="13"/>
      <c r="T9426" s="13"/>
      <c r="U9426" s="13"/>
      <c r="V9426" s="13"/>
      <c r="W9426" s="13"/>
      <c r="X9426" s="13"/>
      <c r="Y9426" s="13"/>
      <c r="Z9426" s="13"/>
      <c r="AA9426" s="13"/>
      <c r="AB9426" s="13"/>
      <c r="AC9426" s="13"/>
      <c r="AD9426" s="13"/>
      <c r="AE9426" s="13"/>
      <c r="AF9426" s="13"/>
      <c r="AG9426" s="13"/>
      <c r="AH9426" s="13"/>
      <c r="AI9426" s="13"/>
      <c r="AJ9426" s="13"/>
      <c r="AK9426" s="13"/>
      <c r="AL9426" s="13"/>
      <c r="AM9426" s="13"/>
      <c r="AN9426" s="13"/>
      <c r="AO9426" s="13"/>
      <c r="AP9426" s="13"/>
      <c r="AQ9426" s="13"/>
    </row>
    <row r="9427" spans="1:43" x14ac:dyDescent="0.3">
      <c r="A9427" s="12"/>
      <c r="B9427" s="13"/>
      <c r="C9427" s="13"/>
      <c r="D9427" s="13"/>
      <c r="E9427" s="13"/>
      <c r="F9427" s="13"/>
      <c r="G9427" s="13"/>
      <c r="H9427" s="13"/>
      <c r="I9427" s="13"/>
      <c r="J9427" s="13"/>
      <c r="K9427" s="13"/>
      <c r="L9427" s="13"/>
      <c r="M9427" s="13"/>
      <c r="N9427" s="13"/>
      <c r="O9427" s="13"/>
      <c r="P9427" s="13"/>
      <c r="Q9427" s="13"/>
      <c r="R9427" s="13"/>
      <c r="S9427" s="13"/>
      <c r="T9427" s="13"/>
      <c r="U9427" s="13"/>
      <c r="V9427" s="13"/>
      <c r="W9427" s="13"/>
      <c r="X9427" s="13"/>
      <c r="Y9427" s="13"/>
      <c r="Z9427" s="13"/>
      <c r="AA9427" s="13"/>
      <c r="AB9427" s="13"/>
      <c r="AC9427" s="13"/>
      <c r="AD9427" s="13"/>
      <c r="AE9427" s="13"/>
      <c r="AF9427" s="13"/>
      <c r="AG9427" s="13"/>
      <c r="AH9427" s="13"/>
      <c r="AI9427" s="13"/>
      <c r="AJ9427" s="13"/>
      <c r="AK9427" s="13"/>
      <c r="AL9427" s="13"/>
      <c r="AM9427" s="13"/>
      <c r="AN9427" s="13"/>
      <c r="AO9427" s="13"/>
      <c r="AP9427" s="13"/>
      <c r="AQ9427" s="13"/>
    </row>
    <row r="9428" spans="1:43" x14ac:dyDescent="0.3">
      <c r="A9428" s="12"/>
      <c r="B9428" s="13"/>
      <c r="C9428" s="13"/>
      <c r="D9428" s="13"/>
      <c r="E9428" s="13"/>
      <c r="F9428" s="13"/>
      <c r="G9428" s="13"/>
      <c r="H9428" s="13"/>
      <c r="I9428" s="13"/>
      <c r="J9428" s="13"/>
      <c r="K9428" s="13"/>
      <c r="L9428" s="13"/>
      <c r="M9428" s="13"/>
      <c r="N9428" s="13"/>
      <c r="O9428" s="13"/>
      <c r="P9428" s="13"/>
      <c r="Q9428" s="13"/>
      <c r="R9428" s="13"/>
      <c r="S9428" s="13"/>
      <c r="T9428" s="13"/>
      <c r="U9428" s="13"/>
      <c r="V9428" s="13"/>
      <c r="W9428" s="13"/>
      <c r="X9428" s="13"/>
      <c r="Y9428" s="13"/>
      <c r="Z9428" s="13"/>
      <c r="AA9428" s="13"/>
      <c r="AB9428" s="13"/>
      <c r="AC9428" s="13"/>
      <c r="AD9428" s="13"/>
      <c r="AE9428" s="13"/>
      <c r="AF9428" s="13"/>
      <c r="AG9428" s="13"/>
      <c r="AH9428" s="13"/>
      <c r="AI9428" s="13"/>
      <c r="AJ9428" s="13"/>
      <c r="AK9428" s="13"/>
      <c r="AL9428" s="13"/>
      <c r="AM9428" s="13"/>
      <c r="AN9428" s="13"/>
      <c r="AO9428" s="13"/>
      <c r="AP9428" s="13"/>
      <c r="AQ9428" s="13"/>
    </row>
    <row r="9429" spans="1:43" x14ac:dyDescent="0.3">
      <c r="A9429" s="12"/>
      <c r="B9429" s="13"/>
      <c r="C9429" s="13"/>
      <c r="D9429" s="13"/>
      <c r="E9429" s="13"/>
      <c r="F9429" s="13"/>
      <c r="G9429" s="13"/>
      <c r="H9429" s="13"/>
      <c r="I9429" s="13"/>
      <c r="J9429" s="13"/>
      <c r="K9429" s="13"/>
      <c r="L9429" s="13"/>
      <c r="M9429" s="13"/>
      <c r="N9429" s="13"/>
      <c r="O9429" s="13"/>
      <c r="P9429" s="13"/>
      <c r="Q9429" s="13"/>
      <c r="R9429" s="13"/>
      <c r="S9429" s="13"/>
      <c r="T9429" s="13"/>
      <c r="U9429" s="13"/>
      <c r="V9429" s="13"/>
      <c r="W9429" s="13"/>
      <c r="X9429" s="13"/>
      <c r="Y9429" s="13"/>
      <c r="Z9429" s="13"/>
      <c r="AA9429" s="13"/>
      <c r="AB9429" s="13"/>
      <c r="AC9429" s="13"/>
      <c r="AD9429" s="13"/>
      <c r="AE9429" s="13"/>
      <c r="AF9429" s="13"/>
      <c r="AG9429" s="13"/>
      <c r="AH9429" s="13"/>
      <c r="AI9429" s="13"/>
      <c r="AJ9429" s="13"/>
      <c r="AK9429" s="13"/>
      <c r="AL9429" s="13"/>
      <c r="AM9429" s="13"/>
      <c r="AN9429" s="13"/>
      <c r="AO9429" s="13"/>
      <c r="AP9429" s="13"/>
      <c r="AQ9429" s="13"/>
    </row>
    <row r="9430" spans="1:43" x14ac:dyDescent="0.3">
      <c r="A9430" s="12"/>
      <c r="B9430" s="13"/>
      <c r="C9430" s="13"/>
      <c r="D9430" s="13"/>
      <c r="E9430" s="13"/>
      <c r="F9430" s="13"/>
      <c r="G9430" s="13"/>
      <c r="H9430" s="13"/>
      <c r="I9430" s="13"/>
      <c r="J9430" s="13"/>
      <c r="K9430" s="13"/>
      <c r="L9430" s="13"/>
      <c r="M9430" s="13"/>
      <c r="N9430" s="13"/>
      <c r="O9430" s="13"/>
      <c r="P9430" s="13"/>
      <c r="Q9430" s="13"/>
      <c r="R9430" s="13"/>
      <c r="S9430" s="13"/>
      <c r="T9430" s="13"/>
      <c r="U9430" s="13"/>
      <c r="V9430" s="13"/>
      <c r="W9430" s="13"/>
      <c r="X9430" s="13"/>
      <c r="Y9430" s="13"/>
      <c r="Z9430" s="13"/>
      <c r="AA9430" s="13"/>
      <c r="AB9430" s="13"/>
      <c r="AC9430" s="13"/>
      <c r="AD9430" s="13"/>
      <c r="AE9430" s="13"/>
      <c r="AF9430" s="13"/>
      <c r="AG9430" s="13"/>
      <c r="AH9430" s="13"/>
      <c r="AI9430" s="13"/>
      <c r="AJ9430" s="13"/>
      <c r="AK9430" s="13"/>
      <c r="AL9430" s="13"/>
      <c r="AM9430" s="13"/>
      <c r="AN9430" s="13"/>
      <c r="AO9430" s="13"/>
      <c r="AP9430" s="13"/>
      <c r="AQ9430" s="13"/>
    </row>
    <row r="9431" spans="1:43" x14ac:dyDescent="0.3">
      <c r="A9431" s="12"/>
      <c r="B9431" s="13"/>
      <c r="C9431" s="13"/>
      <c r="D9431" s="13"/>
      <c r="E9431" s="13"/>
      <c r="F9431" s="13"/>
      <c r="G9431" s="13"/>
      <c r="H9431" s="13"/>
      <c r="I9431" s="13"/>
      <c r="J9431" s="13"/>
      <c r="K9431" s="13"/>
      <c r="L9431" s="13"/>
      <c r="M9431" s="13"/>
      <c r="N9431" s="13"/>
      <c r="O9431" s="13"/>
      <c r="P9431" s="13"/>
      <c r="Q9431" s="13"/>
      <c r="R9431" s="13"/>
      <c r="S9431" s="13"/>
      <c r="T9431" s="13"/>
      <c r="U9431" s="13"/>
      <c r="V9431" s="13"/>
      <c r="W9431" s="13"/>
      <c r="X9431" s="13"/>
      <c r="Y9431" s="13"/>
      <c r="Z9431" s="13"/>
      <c r="AA9431" s="13"/>
      <c r="AB9431" s="13"/>
      <c r="AC9431" s="13"/>
      <c r="AD9431" s="13"/>
      <c r="AE9431" s="13"/>
      <c r="AF9431" s="13"/>
      <c r="AG9431" s="13"/>
      <c r="AH9431" s="13"/>
      <c r="AI9431" s="13"/>
      <c r="AJ9431" s="13"/>
      <c r="AK9431" s="13"/>
      <c r="AL9431" s="13"/>
      <c r="AM9431" s="13"/>
      <c r="AN9431" s="13"/>
      <c r="AO9431" s="13"/>
      <c r="AP9431" s="13"/>
      <c r="AQ9431" s="13"/>
    </row>
    <row r="9432" spans="1:43" x14ac:dyDescent="0.3">
      <c r="A9432" s="12"/>
      <c r="B9432" s="13"/>
      <c r="C9432" s="13"/>
      <c r="D9432" s="13"/>
      <c r="E9432" s="13"/>
      <c r="F9432" s="13"/>
      <c r="G9432" s="13"/>
      <c r="H9432" s="13"/>
      <c r="I9432" s="13"/>
      <c r="J9432" s="13"/>
      <c r="K9432" s="13"/>
      <c r="L9432" s="13"/>
      <c r="M9432" s="13"/>
      <c r="N9432" s="13"/>
      <c r="O9432" s="13"/>
      <c r="P9432" s="13"/>
      <c r="Q9432" s="13"/>
      <c r="R9432" s="13"/>
      <c r="S9432" s="13"/>
      <c r="T9432" s="13"/>
      <c r="U9432" s="13"/>
      <c r="V9432" s="13"/>
      <c r="W9432" s="13"/>
      <c r="X9432" s="13"/>
      <c r="Y9432" s="13"/>
      <c r="Z9432" s="13"/>
      <c r="AA9432" s="13"/>
      <c r="AB9432" s="13"/>
      <c r="AC9432" s="13"/>
      <c r="AD9432" s="13"/>
      <c r="AE9432" s="13"/>
      <c r="AF9432" s="13"/>
      <c r="AG9432" s="13"/>
      <c r="AH9432" s="13"/>
      <c r="AI9432" s="13"/>
      <c r="AJ9432" s="13"/>
      <c r="AK9432" s="13"/>
      <c r="AL9432" s="13"/>
      <c r="AM9432" s="13"/>
      <c r="AN9432" s="13"/>
      <c r="AO9432" s="13"/>
      <c r="AP9432" s="13"/>
      <c r="AQ9432" s="13"/>
    </row>
    <row r="9433" spans="1:43" x14ac:dyDescent="0.3">
      <c r="A9433" s="12"/>
      <c r="B9433" s="13"/>
      <c r="C9433" s="13"/>
      <c r="D9433" s="13"/>
      <c r="E9433" s="13"/>
      <c r="F9433" s="13"/>
      <c r="G9433" s="13"/>
      <c r="H9433" s="13"/>
      <c r="I9433" s="13"/>
      <c r="J9433" s="13"/>
      <c r="K9433" s="13"/>
      <c r="L9433" s="13"/>
      <c r="M9433" s="13"/>
      <c r="N9433" s="13"/>
      <c r="O9433" s="13"/>
      <c r="P9433" s="13"/>
      <c r="Q9433" s="13"/>
      <c r="R9433" s="13"/>
      <c r="S9433" s="13"/>
      <c r="T9433" s="13"/>
      <c r="U9433" s="13"/>
      <c r="V9433" s="13"/>
      <c r="W9433" s="13"/>
      <c r="X9433" s="13"/>
      <c r="Y9433" s="13"/>
      <c r="Z9433" s="13"/>
      <c r="AA9433" s="13"/>
      <c r="AB9433" s="13"/>
      <c r="AC9433" s="13"/>
      <c r="AD9433" s="13"/>
      <c r="AE9433" s="13"/>
      <c r="AF9433" s="13"/>
      <c r="AG9433" s="13"/>
      <c r="AH9433" s="13"/>
      <c r="AI9433" s="13"/>
      <c r="AJ9433" s="13"/>
      <c r="AK9433" s="13"/>
      <c r="AL9433" s="13"/>
      <c r="AM9433" s="13"/>
      <c r="AN9433" s="13"/>
      <c r="AO9433" s="13"/>
      <c r="AP9433" s="13"/>
      <c r="AQ9433" s="13"/>
    </row>
    <row r="9434" spans="1:43" x14ac:dyDescent="0.3">
      <c r="A9434" s="12"/>
      <c r="B9434" s="13"/>
      <c r="C9434" s="13"/>
      <c r="D9434" s="13"/>
      <c r="E9434" s="13"/>
      <c r="F9434" s="13"/>
      <c r="G9434" s="13"/>
      <c r="H9434" s="13"/>
      <c r="I9434" s="13"/>
      <c r="J9434" s="13"/>
      <c r="K9434" s="13"/>
      <c r="L9434" s="13"/>
      <c r="M9434" s="13"/>
      <c r="N9434" s="13"/>
      <c r="O9434" s="13"/>
      <c r="P9434" s="13"/>
      <c r="Q9434" s="13"/>
      <c r="R9434" s="13"/>
      <c r="S9434" s="13"/>
      <c r="T9434" s="13"/>
      <c r="U9434" s="13"/>
      <c r="V9434" s="13"/>
      <c r="W9434" s="13"/>
      <c r="X9434" s="13"/>
      <c r="Y9434" s="13"/>
      <c r="Z9434" s="13"/>
      <c r="AA9434" s="13"/>
      <c r="AB9434" s="13"/>
      <c r="AC9434" s="13"/>
      <c r="AD9434" s="13"/>
      <c r="AE9434" s="13"/>
      <c r="AF9434" s="13"/>
      <c r="AG9434" s="13"/>
      <c r="AH9434" s="13"/>
      <c r="AI9434" s="13"/>
      <c r="AJ9434" s="13"/>
      <c r="AK9434" s="13"/>
      <c r="AL9434" s="13"/>
      <c r="AM9434" s="13"/>
      <c r="AN9434" s="13"/>
      <c r="AO9434" s="13"/>
      <c r="AP9434" s="13"/>
      <c r="AQ9434" s="13"/>
    </row>
    <row r="9435" spans="1:43" x14ac:dyDescent="0.3">
      <c r="A9435" s="12"/>
      <c r="B9435" s="13"/>
      <c r="C9435" s="13"/>
      <c r="D9435" s="13"/>
      <c r="E9435" s="13"/>
      <c r="F9435" s="13"/>
      <c r="G9435" s="13"/>
      <c r="H9435" s="13"/>
      <c r="I9435" s="13"/>
      <c r="J9435" s="13"/>
      <c r="K9435" s="13"/>
      <c r="L9435" s="13"/>
      <c r="M9435" s="13"/>
      <c r="N9435" s="13"/>
      <c r="O9435" s="13"/>
      <c r="P9435" s="13"/>
      <c r="Q9435" s="13"/>
      <c r="R9435" s="13"/>
      <c r="S9435" s="13"/>
      <c r="T9435" s="13"/>
      <c r="U9435" s="13"/>
      <c r="V9435" s="13"/>
      <c r="W9435" s="13"/>
      <c r="X9435" s="13"/>
      <c r="Y9435" s="13"/>
      <c r="Z9435" s="13"/>
      <c r="AA9435" s="13"/>
      <c r="AB9435" s="13"/>
      <c r="AC9435" s="13"/>
      <c r="AD9435" s="13"/>
      <c r="AE9435" s="13"/>
      <c r="AF9435" s="13"/>
      <c r="AG9435" s="13"/>
      <c r="AH9435" s="13"/>
      <c r="AI9435" s="13"/>
      <c r="AJ9435" s="13"/>
      <c r="AK9435" s="13"/>
      <c r="AL9435" s="13"/>
      <c r="AM9435" s="13"/>
      <c r="AN9435" s="13"/>
      <c r="AO9435" s="13"/>
      <c r="AP9435" s="13"/>
      <c r="AQ9435" s="13"/>
    </row>
    <row r="9436" spans="1:43" x14ac:dyDescent="0.3">
      <c r="A9436" s="12"/>
      <c r="B9436" s="13"/>
      <c r="C9436" s="13"/>
      <c r="D9436" s="13"/>
      <c r="E9436" s="13"/>
      <c r="F9436" s="13"/>
      <c r="G9436" s="13"/>
      <c r="H9436" s="13"/>
      <c r="I9436" s="13"/>
      <c r="J9436" s="13"/>
      <c r="K9436" s="13"/>
      <c r="L9436" s="13"/>
      <c r="M9436" s="13"/>
      <c r="N9436" s="13"/>
      <c r="O9436" s="13"/>
      <c r="P9436" s="13"/>
      <c r="Q9436" s="13"/>
      <c r="R9436" s="13"/>
      <c r="S9436" s="13"/>
      <c r="T9436" s="13"/>
      <c r="U9436" s="13"/>
      <c r="V9436" s="13"/>
      <c r="W9436" s="13"/>
      <c r="X9436" s="13"/>
      <c r="Y9436" s="13"/>
      <c r="Z9436" s="13"/>
      <c r="AA9436" s="13"/>
      <c r="AB9436" s="13"/>
      <c r="AC9436" s="13"/>
      <c r="AD9436" s="13"/>
      <c r="AE9436" s="13"/>
      <c r="AF9436" s="13"/>
      <c r="AG9436" s="13"/>
      <c r="AH9436" s="13"/>
      <c r="AI9436" s="13"/>
      <c r="AJ9436" s="13"/>
      <c r="AK9436" s="13"/>
      <c r="AL9436" s="13"/>
      <c r="AM9436" s="13"/>
      <c r="AN9436" s="13"/>
      <c r="AO9436" s="13"/>
      <c r="AP9436" s="13"/>
      <c r="AQ9436" s="13"/>
    </row>
    <row r="9437" spans="1:43" x14ac:dyDescent="0.3">
      <c r="A9437" s="12"/>
      <c r="B9437" s="13"/>
      <c r="C9437" s="13"/>
      <c r="D9437" s="13"/>
      <c r="E9437" s="13"/>
      <c r="F9437" s="13"/>
      <c r="G9437" s="13"/>
      <c r="H9437" s="13"/>
      <c r="I9437" s="13"/>
      <c r="J9437" s="13"/>
      <c r="K9437" s="13"/>
      <c r="L9437" s="13"/>
      <c r="M9437" s="13"/>
      <c r="N9437" s="13"/>
      <c r="O9437" s="13"/>
      <c r="P9437" s="13"/>
      <c r="Q9437" s="13"/>
      <c r="R9437" s="13"/>
      <c r="S9437" s="13"/>
      <c r="T9437" s="13"/>
      <c r="U9437" s="13"/>
      <c r="V9437" s="13"/>
      <c r="W9437" s="13"/>
      <c r="X9437" s="13"/>
      <c r="Y9437" s="13"/>
      <c r="Z9437" s="13"/>
      <c r="AA9437" s="13"/>
      <c r="AB9437" s="13"/>
      <c r="AC9437" s="13"/>
      <c r="AD9437" s="13"/>
      <c r="AE9437" s="13"/>
      <c r="AF9437" s="13"/>
      <c r="AG9437" s="13"/>
      <c r="AH9437" s="13"/>
      <c r="AI9437" s="13"/>
      <c r="AJ9437" s="13"/>
      <c r="AK9437" s="13"/>
      <c r="AL9437" s="13"/>
      <c r="AM9437" s="13"/>
      <c r="AN9437" s="13"/>
      <c r="AO9437" s="13"/>
      <c r="AP9437" s="13"/>
      <c r="AQ9437" s="13"/>
    </row>
    <row r="9438" spans="1:43" x14ac:dyDescent="0.3">
      <c r="A9438" s="12"/>
      <c r="B9438" s="13"/>
      <c r="C9438" s="13"/>
      <c r="D9438" s="13"/>
      <c r="E9438" s="13"/>
      <c r="F9438" s="13"/>
      <c r="G9438" s="13"/>
      <c r="H9438" s="13"/>
      <c r="I9438" s="13"/>
      <c r="J9438" s="13"/>
      <c r="K9438" s="13"/>
      <c r="L9438" s="13"/>
      <c r="M9438" s="13"/>
      <c r="N9438" s="13"/>
      <c r="O9438" s="13"/>
      <c r="P9438" s="13"/>
      <c r="Q9438" s="13"/>
      <c r="R9438" s="13"/>
      <c r="S9438" s="13"/>
      <c r="T9438" s="13"/>
      <c r="U9438" s="13"/>
      <c r="V9438" s="13"/>
      <c r="W9438" s="13"/>
      <c r="X9438" s="13"/>
      <c r="Y9438" s="13"/>
      <c r="Z9438" s="13"/>
      <c r="AA9438" s="13"/>
      <c r="AB9438" s="13"/>
      <c r="AC9438" s="13"/>
      <c r="AD9438" s="13"/>
      <c r="AE9438" s="13"/>
      <c r="AF9438" s="13"/>
      <c r="AG9438" s="13"/>
      <c r="AH9438" s="13"/>
      <c r="AI9438" s="13"/>
      <c r="AJ9438" s="13"/>
      <c r="AK9438" s="13"/>
      <c r="AL9438" s="13"/>
      <c r="AM9438" s="13"/>
      <c r="AN9438" s="13"/>
      <c r="AO9438" s="13"/>
      <c r="AP9438" s="13"/>
      <c r="AQ9438" s="13"/>
    </row>
    <row r="9439" spans="1:43" x14ac:dyDescent="0.3">
      <c r="A9439" s="12"/>
      <c r="B9439" s="13"/>
      <c r="C9439" s="13"/>
      <c r="D9439" s="13"/>
      <c r="E9439" s="13"/>
      <c r="F9439" s="13"/>
      <c r="G9439" s="13"/>
      <c r="H9439" s="13"/>
      <c r="I9439" s="13"/>
      <c r="J9439" s="13"/>
      <c r="K9439" s="13"/>
      <c r="L9439" s="13"/>
      <c r="M9439" s="13"/>
      <c r="N9439" s="13"/>
      <c r="O9439" s="13"/>
      <c r="P9439" s="13"/>
      <c r="Q9439" s="13"/>
      <c r="R9439" s="13"/>
      <c r="S9439" s="13"/>
      <c r="T9439" s="13"/>
      <c r="U9439" s="13"/>
      <c r="V9439" s="13"/>
      <c r="W9439" s="13"/>
      <c r="X9439" s="13"/>
      <c r="Y9439" s="13"/>
      <c r="Z9439" s="13"/>
      <c r="AA9439" s="13"/>
      <c r="AB9439" s="13"/>
      <c r="AC9439" s="13"/>
      <c r="AD9439" s="13"/>
      <c r="AE9439" s="13"/>
      <c r="AF9439" s="13"/>
      <c r="AG9439" s="13"/>
      <c r="AH9439" s="13"/>
      <c r="AI9439" s="13"/>
      <c r="AJ9439" s="13"/>
      <c r="AK9439" s="13"/>
      <c r="AL9439" s="13"/>
      <c r="AM9439" s="13"/>
      <c r="AN9439" s="13"/>
      <c r="AO9439" s="13"/>
      <c r="AP9439" s="13"/>
      <c r="AQ9439" s="13"/>
    </row>
    <row r="9440" spans="1:43" x14ac:dyDescent="0.3">
      <c r="A9440" s="12"/>
      <c r="B9440" s="13"/>
      <c r="C9440" s="13"/>
      <c r="D9440" s="13"/>
      <c r="E9440" s="13"/>
      <c r="F9440" s="13"/>
      <c r="G9440" s="13"/>
      <c r="H9440" s="13"/>
      <c r="I9440" s="13"/>
      <c r="J9440" s="13"/>
      <c r="K9440" s="13"/>
      <c r="L9440" s="13"/>
      <c r="M9440" s="13"/>
      <c r="N9440" s="13"/>
      <c r="O9440" s="13"/>
      <c r="P9440" s="13"/>
      <c r="Q9440" s="13"/>
      <c r="R9440" s="13"/>
      <c r="S9440" s="13"/>
      <c r="T9440" s="13"/>
      <c r="U9440" s="13"/>
      <c r="V9440" s="13"/>
      <c r="W9440" s="13"/>
      <c r="X9440" s="13"/>
      <c r="Y9440" s="13"/>
      <c r="Z9440" s="13"/>
      <c r="AA9440" s="13"/>
      <c r="AB9440" s="13"/>
      <c r="AC9440" s="13"/>
      <c r="AD9440" s="13"/>
      <c r="AE9440" s="13"/>
      <c r="AF9440" s="13"/>
      <c r="AG9440" s="13"/>
      <c r="AH9440" s="13"/>
      <c r="AI9440" s="13"/>
      <c r="AJ9440" s="13"/>
      <c r="AK9440" s="13"/>
      <c r="AL9440" s="13"/>
      <c r="AM9440" s="13"/>
      <c r="AN9440" s="13"/>
      <c r="AO9440" s="13"/>
      <c r="AP9440" s="13"/>
      <c r="AQ9440" s="13"/>
    </row>
    <row r="9441" spans="1:43" x14ac:dyDescent="0.3">
      <c r="A9441" s="12"/>
      <c r="B9441" s="13"/>
      <c r="C9441" s="13"/>
      <c r="D9441" s="13"/>
      <c r="E9441" s="13"/>
      <c r="F9441" s="13"/>
      <c r="G9441" s="13"/>
      <c r="H9441" s="13"/>
      <c r="I9441" s="13"/>
      <c r="J9441" s="13"/>
      <c r="K9441" s="13"/>
      <c r="L9441" s="13"/>
      <c r="M9441" s="13"/>
      <c r="N9441" s="13"/>
      <c r="O9441" s="13"/>
      <c r="P9441" s="13"/>
      <c r="Q9441" s="13"/>
      <c r="R9441" s="13"/>
      <c r="S9441" s="13"/>
      <c r="T9441" s="13"/>
      <c r="U9441" s="13"/>
      <c r="V9441" s="13"/>
      <c r="W9441" s="13"/>
      <c r="X9441" s="13"/>
      <c r="Y9441" s="13"/>
      <c r="Z9441" s="13"/>
      <c r="AA9441" s="13"/>
      <c r="AB9441" s="13"/>
      <c r="AC9441" s="13"/>
      <c r="AD9441" s="13"/>
      <c r="AE9441" s="13"/>
      <c r="AF9441" s="13"/>
      <c r="AG9441" s="13"/>
      <c r="AH9441" s="13"/>
      <c r="AI9441" s="13"/>
      <c r="AJ9441" s="13"/>
      <c r="AK9441" s="13"/>
      <c r="AL9441" s="13"/>
      <c r="AM9441" s="13"/>
      <c r="AN9441" s="13"/>
      <c r="AO9441" s="13"/>
      <c r="AP9441" s="13"/>
      <c r="AQ9441" s="13"/>
    </row>
    <row r="9442" spans="1:43" x14ac:dyDescent="0.3">
      <c r="A9442" s="12"/>
      <c r="B9442" s="13"/>
      <c r="C9442" s="13"/>
      <c r="D9442" s="13"/>
      <c r="E9442" s="13"/>
      <c r="F9442" s="13"/>
      <c r="G9442" s="13"/>
      <c r="H9442" s="13"/>
      <c r="I9442" s="13"/>
      <c r="J9442" s="13"/>
      <c r="K9442" s="13"/>
      <c r="L9442" s="13"/>
      <c r="M9442" s="13"/>
      <c r="N9442" s="13"/>
      <c r="O9442" s="13"/>
      <c r="P9442" s="13"/>
      <c r="Q9442" s="13"/>
      <c r="R9442" s="13"/>
      <c r="S9442" s="13"/>
      <c r="T9442" s="13"/>
      <c r="U9442" s="13"/>
      <c r="V9442" s="13"/>
      <c r="W9442" s="13"/>
      <c r="X9442" s="13"/>
      <c r="Y9442" s="13"/>
      <c r="Z9442" s="13"/>
      <c r="AA9442" s="13"/>
      <c r="AB9442" s="13"/>
      <c r="AC9442" s="13"/>
      <c r="AD9442" s="13"/>
      <c r="AE9442" s="13"/>
      <c r="AF9442" s="13"/>
      <c r="AG9442" s="13"/>
      <c r="AH9442" s="13"/>
      <c r="AI9442" s="13"/>
      <c r="AJ9442" s="13"/>
      <c r="AK9442" s="13"/>
      <c r="AL9442" s="13"/>
      <c r="AM9442" s="13"/>
      <c r="AN9442" s="13"/>
      <c r="AO9442" s="13"/>
      <c r="AP9442" s="13"/>
      <c r="AQ9442" s="13"/>
    </row>
    <row r="9443" spans="1:43" x14ac:dyDescent="0.3">
      <c r="A9443" s="12"/>
      <c r="B9443" s="13"/>
      <c r="C9443" s="13"/>
      <c r="D9443" s="13"/>
      <c r="E9443" s="13"/>
      <c r="F9443" s="13"/>
      <c r="G9443" s="13"/>
      <c r="H9443" s="13"/>
      <c r="I9443" s="13"/>
      <c r="J9443" s="13"/>
      <c r="K9443" s="13"/>
      <c r="L9443" s="13"/>
      <c r="M9443" s="13"/>
      <c r="N9443" s="13"/>
      <c r="O9443" s="13"/>
      <c r="P9443" s="13"/>
      <c r="Q9443" s="13"/>
      <c r="R9443" s="13"/>
      <c r="S9443" s="13"/>
      <c r="T9443" s="13"/>
      <c r="U9443" s="13"/>
      <c r="V9443" s="13"/>
      <c r="W9443" s="13"/>
      <c r="X9443" s="13"/>
      <c r="Y9443" s="13"/>
      <c r="Z9443" s="13"/>
      <c r="AA9443" s="13"/>
      <c r="AB9443" s="13"/>
      <c r="AC9443" s="13"/>
      <c r="AD9443" s="13"/>
      <c r="AE9443" s="13"/>
      <c r="AF9443" s="13"/>
      <c r="AG9443" s="13"/>
      <c r="AH9443" s="13"/>
      <c r="AI9443" s="13"/>
      <c r="AJ9443" s="13"/>
      <c r="AK9443" s="13"/>
      <c r="AL9443" s="13"/>
      <c r="AM9443" s="13"/>
      <c r="AN9443" s="13"/>
      <c r="AO9443" s="13"/>
      <c r="AP9443" s="13"/>
      <c r="AQ9443" s="13"/>
    </row>
    <row r="9444" spans="1:43" x14ac:dyDescent="0.3">
      <c r="A9444" s="12"/>
      <c r="B9444" s="13"/>
      <c r="C9444" s="13"/>
      <c r="D9444" s="13"/>
      <c r="E9444" s="13"/>
      <c r="F9444" s="13"/>
      <c r="G9444" s="13"/>
      <c r="H9444" s="13"/>
      <c r="I9444" s="13"/>
      <c r="J9444" s="13"/>
      <c r="K9444" s="13"/>
      <c r="L9444" s="13"/>
      <c r="M9444" s="13"/>
      <c r="N9444" s="13"/>
      <c r="O9444" s="13"/>
      <c r="P9444" s="13"/>
      <c r="Q9444" s="13"/>
      <c r="R9444" s="13"/>
      <c r="S9444" s="13"/>
      <c r="T9444" s="13"/>
      <c r="U9444" s="13"/>
      <c r="V9444" s="13"/>
      <c r="W9444" s="13"/>
      <c r="X9444" s="13"/>
      <c r="Y9444" s="13"/>
      <c r="Z9444" s="13"/>
      <c r="AA9444" s="13"/>
      <c r="AB9444" s="13"/>
      <c r="AC9444" s="13"/>
      <c r="AD9444" s="13"/>
      <c r="AE9444" s="13"/>
      <c r="AF9444" s="13"/>
      <c r="AG9444" s="13"/>
      <c r="AH9444" s="13"/>
      <c r="AI9444" s="13"/>
      <c r="AJ9444" s="13"/>
      <c r="AK9444" s="13"/>
      <c r="AL9444" s="13"/>
      <c r="AM9444" s="13"/>
      <c r="AN9444" s="13"/>
      <c r="AO9444" s="13"/>
      <c r="AP9444" s="13"/>
      <c r="AQ9444" s="13"/>
    </row>
    <row r="9445" spans="1:43" x14ac:dyDescent="0.3">
      <c r="A9445" s="12"/>
      <c r="B9445" s="13"/>
      <c r="C9445" s="13"/>
      <c r="D9445" s="13"/>
      <c r="E9445" s="13"/>
      <c r="F9445" s="13"/>
      <c r="G9445" s="13"/>
      <c r="H9445" s="13"/>
      <c r="I9445" s="13"/>
      <c r="J9445" s="13"/>
      <c r="K9445" s="13"/>
      <c r="L9445" s="13"/>
      <c r="M9445" s="13"/>
      <c r="N9445" s="13"/>
      <c r="O9445" s="13"/>
      <c r="P9445" s="13"/>
      <c r="Q9445" s="13"/>
      <c r="R9445" s="13"/>
      <c r="S9445" s="13"/>
      <c r="T9445" s="13"/>
      <c r="U9445" s="13"/>
      <c r="V9445" s="13"/>
      <c r="W9445" s="13"/>
      <c r="X9445" s="13"/>
      <c r="Y9445" s="13"/>
      <c r="Z9445" s="13"/>
      <c r="AA9445" s="13"/>
      <c r="AB9445" s="13"/>
      <c r="AC9445" s="13"/>
      <c r="AD9445" s="13"/>
      <c r="AE9445" s="13"/>
      <c r="AF9445" s="13"/>
      <c r="AG9445" s="13"/>
      <c r="AH9445" s="13"/>
      <c r="AI9445" s="13"/>
      <c r="AJ9445" s="13"/>
      <c r="AK9445" s="13"/>
      <c r="AL9445" s="13"/>
      <c r="AM9445" s="13"/>
      <c r="AN9445" s="13"/>
      <c r="AO9445" s="13"/>
      <c r="AP9445" s="13"/>
      <c r="AQ9445" s="13"/>
    </row>
    <row r="9446" spans="1:43" x14ac:dyDescent="0.3">
      <c r="A9446" s="12"/>
      <c r="B9446" s="13"/>
      <c r="C9446" s="13"/>
      <c r="D9446" s="13"/>
      <c r="E9446" s="13"/>
      <c r="F9446" s="13"/>
      <c r="G9446" s="13"/>
      <c r="H9446" s="13"/>
      <c r="I9446" s="13"/>
      <c r="J9446" s="13"/>
      <c r="K9446" s="13"/>
      <c r="L9446" s="13"/>
      <c r="M9446" s="13"/>
      <c r="N9446" s="13"/>
      <c r="O9446" s="13"/>
      <c r="P9446" s="13"/>
      <c r="Q9446" s="13"/>
      <c r="R9446" s="13"/>
      <c r="S9446" s="13"/>
      <c r="T9446" s="13"/>
      <c r="U9446" s="13"/>
      <c r="V9446" s="13"/>
      <c r="W9446" s="13"/>
      <c r="X9446" s="13"/>
      <c r="Y9446" s="13"/>
      <c r="Z9446" s="13"/>
      <c r="AA9446" s="13"/>
      <c r="AB9446" s="13"/>
      <c r="AC9446" s="13"/>
      <c r="AD9446" s="13"/>
      <c r="AE9446" s="13"/>
      <c r="AF9446" s="13"/>
      <c r="AG9446" s="13"/>
      <c r="AH9446" s="13"/>
      <c r="AI9446" s="13"/>
      <c r="AJ9446" s="13"/>
      <c r="AK9446" s="13"/>
      <c r="AL9446" s="13"/>
      <c r="AM9446" s="13"/>
      <c r="AN9446" s="13"/>
      <c r="AO9446" s="13"/>
      <c r="AP9446" s="13"/>
      <c r="AQ9446" s="13"/>
    </row>
    <row r="9447" spans="1:43" x14ac:dyDescent="0.3">
      <c r="A9447" s="12"/>
      <c r="B9447" s="13"/>
      <c r="C9447" s="13"/>
      <c r="D9447" s="13"/>
      <c r="E9447" s="13"/>
      <c r="F9447" s="13"/>
      <c r="G9447" s="13"/>
      <c r="H9447" s="13"/>
      <c r="I9447" s="13"/>
      <c r="J9447" s="13"/>
      <c r="K9447" s="13"/>
      <c r="L9447" s="13"/>
      <c r="M9447" s="13"/>
      <c r="N9447" s="13"/>
      <c r="O9447" s="13"/>
      <c r="P9447" s="13"/>
      <c r="Q9447" s="13"/>
      <c r="R9447" s="13"/>
      <c r="S9447" s="13"/>
      <c r="T9447" s="13"/>
      <c r="U9447" s="13"/>
      <c r="V9447" s="13"/>
      <c r="W9447" s="13"/>
      <c r="X9447" s="13"/>
      <c r="Y9447" s="13"/>
      <c r="Z9447" s="13"/>
      <c r="AA9447" s="13"/>
      <c r="AB9447" s="13"/>
      <c r="AC9447" s="13"/>
      <c r="AD9447" s="13"/>
      <c r="AE9447" s="13"/>
      <c r="AF9447" s="13"/>
      <c r="AG9447" s="13"/>
      <c r="AH9447" s="13"/>
      <c r="AI9447" s="13"/>
      <c r="AJ9447" s="13"/>
      <c r="AK9447" s="13"/>
      <c r="AL9447" s="13"/>
      <c r="AM9447" s="13"/>
      <c r="AN9447" s="13"/>
      <c r="AO9447" s="13"/>
      <c r="AP9447" s="13"/>
      <c r="AQ9447" s="13"/>
    </row>
    <row r="9448" spans="1:43" x14ac:dyDescent="0.3">
      <c r="A9448" s="12"/>
      <c r="B9448" s="13"/>
      <c r="C9448" s="13"/>
      <c r="D9448" s="13"/>
      <c r="E9448" s="13"/>
      <c r="F9448" s="13"/>
      <c r="G9448" s="13"/>
      <c r="H9448" s="13"/>
      <c r="I9448" s="13"/>
      <c r="J9448" s="13"/>
      <c r="K9448" s="13"/>
      <c r="L9448" s="13"/>
      <c r="M9448" s="13"/>
      <c r="N9448" s="13"/>
      <c r="O9448" s="13"/>
      <c r="P9448" s="13"/>
      <c r="Q9448" s="13"/>
      <c r="R9448" s="13"/>
      <c r="S9448" s="13"/>
      <c r="T9448" s="13"/>
      <c r="U9448" s="13"/>
      <c r="V9448" s="13"/>
      <c r="W9448" s="13"/>
      <c r="X9448" s="13"/>
      <c r="Y9448" s="13"/>
      <c r="Z9448" s="13"/>
      <c r="AA9448" s="13"/>
      <c r="AB9448" s="13"/>
      <c r="AC9448" s="13"/>
      <c r="AD9448" s="13"/>
      <c r="AE9448" s="13"/>
      <c r="AF9448" s="13"/>
      <c r="AG9448" s="13"/>
      <c r="AH9448" s="13"/>
      <c r="AI9448" s="13"/>
      <c r="AJ9448" s="13"/>
      <c r="AK9448" s="13"/>
      <c r="AL9448" s="13"/>
      <c r="AM9448" s="13"/>
      <c r="AN9448" s="13"/>
      <c r="AO9448" s="13"/>
      <c r="AP9448" s="13"/>
      <c r="AQ9448" s="13"/>
    </row>
    <row r="9449" spans="1:43" x14ac:dyDescent="0.3">
      <c r="A9449" s="12"/>
      <c r="B9449" s="13"/>
      <c r="C9449" s="13"/>
      <c r="D9449" s="13"/>
      <c r="E9449" s="13"/>
      <c r="F9449" s="13"/>
      <c r="G9449" s="13"/>
      <c r="H9449" s="13"/>
      <c r="I9449" s="13"/>
      <c r="J9449" s="13"/>
      <c r="K9449" s="13"/>
      <c r="L9449" s="13"/>
      <c r="M9449" s="13"/>
      <c r="N9449" s="13"/>
      <c r="O9449" s="13"/>
      <c r="P9449" s="13"/>
      <c r="Q9449" s="13"/>
      <c r="R9449" s="13"/>
      <c r="S9449" s="13"/>
      <c r="T9449" s="13"/>
      <c r="U9449" s="13"/>
      <c r="V9449" s="13"/>
      <c r="W9449" s="13"/>
      <c r="X9449" s="13"/>
      <c r="Y9449" s="13"/>
      <c r="Z9449" s="13"/>
      <c r="AA9449" s="13"/>
      <c r="AB9449" s="13"/>
      <c r="AC9449" s="13"/>
      <c r="AD9449" s="13"/>
      <c r="AE9449" s="13"/>
      <c r="AF9449" s="13"/>
      <c r="AG9449" s="13"/>
      <c r="AH9449" s="13"/>
      <c r="AI9449" s="13"/>
      <c r="AJ9449" s="13"/>
      <c r="AK9449" s="13"/>
      <c r="AL9449" s="13"/>
      <c r="AM9449" s="13"/>
      <c r="AN9449" s="13"/>
      <c r="AO9449" s="13"/>
      <c r="AP9449" s="13"/>
      <c r="AQ9449" s="13"/>
    </row>
    <row r="9450" spans="1:43" x14ac:dyDescent="0.3">
      <c r="A9450" s="12"/>
      <c r="B9450" s="13"/>
      <c r="C9450" s="13"/>
      <c r="D9450" s="13"/>
      <c r="E9450" s="13"/>
      <c r="F9450" s="13"/>
      <c r="G9450" s="13"/>
      <c r="H9450" s="13"/>
      <c r="I9450" s="13"/>
      <c r="J9450" s="13"/>
      <c r="K9450" s="13"/>
      <c r="L9450" s="13"/>
      <c r="M9450" s="13"/>
      <c r="N9450" s="13"/>
      <c r="O9450" s="13"/>
      <c r="P9450" s="13"/>
      <c r="Q9450" s="13"/>
      <c r="R9450" s="13"/>
      <c r="S9450" s="13"/>
      <c r="T9450" s="13"/>
      <c r="U9450" s="13"/>
      <c r="V9450" s="13"/>
      <c r="W9450" s="13"/>
      <c r="X9450" s="13"/>
      <c r="Y9450" s="13"/>
      <c r="Z9450" s="13"/>
      <c r="AA9450" s="13"/>
      <c r="AB9450" s="13"/>
      <c r="AC9450" s="13"/>
      <c r="AD9450" s="13"/>
      <c r="AE9450" s="13"/>
      <c r="AF9450" s="13"/>
      <c r="AG9450" s="13"/>
      <c r="AH9450" s="13"/>
      <c r="AI9450" s="13"/>
      <c r="AJ9450" s="13"/>
      <c r="AK9450" s="13"/>
      <c r="AL9450" s="13"/>
      <c r="AM9450" s="13"/>
      <c r="AN9450" s="13"/>
      <c r="AO9450" s="13"/>
      <c r="AP9450" s="13"/>
      <c r="AQ9450" s="13"/>
    </row>
    <row r="9451" spans="1:43" x14ac:dyDescent="0.3">
      <c r="A9451" s="12"/>
      <c r="B9451" s="13"/>
      <c r="C9451" s="13"/>
      <c r="D9451" s="13"/>
      <c r="E9451" s="13"/>
      <c r="F9451" s="13"/>
      <c r="G9451" s="13"/>
      <c r="H9451" s="13"/>
      <c r="I9451" s="13"/>
      <c r="J9451" s="13"/>
      <c r="K9451" s="13"/>
      <c r="L9451" s="13"/>
      <c r="M9451" s="13"/>
      <c r="N9451" s="13"/>
      <c r="O9451" s="13"/>
      <c r="P9451" s="13"/>
      <c r="Q9451" s="13"/>
      <c r="R9451" s="13"/>
      <c r="S9451" s="13"/>
      <c r="T9451" s="13"/>
      <c r="U9451" s="13"/>
      <c r="V9451" s="13"/>
      <c r="W9451" s="13"/>
      <c r="X9451" s="13"/>
      <c r="Y9451" s="13"/>
      <c r="Z9451" s="13"/>
      <c r="AA9451" s="13"/>
      <c r="AB9451" s="13"/>
      <c r="AC9451" s="13"/>
      <c r="AD9451" s="13"/>
      <c r="AE9451" s="13"/>
      <c r="AF9451" s="13"/>
      <c r="AG9451" s="13"/>
      <c r="AH9451" s="13"/>
      <c r="AI9451" s="13"/>
      <c r="AJ9451" s="13"/>
      <c r="AK9451" s="13"/>
      <c r="AL9451" s="13"/>
      <c r="AM9451" s="13"/>
      <c r="AN9451" s="13"/>
      <c r="AO9451" s="13"/>
      <c r="AP9451" s="13"/>
      <c r="AQ9451" s="13"/>
    </row>
    <row r="9452" spans="1:43" x14ac:dyDescent="0.3">
      <c r="A9452" s="12"/>
      <c r="B9452" s="13"/>
      <c r="C9452" s="13"/>
      <c r="D9452" s="13"/>
      <c r="E9452" s="13"/>
      <c r="F9452" s="13"/>
      <c r="G9452" s="13"/>
      <c r="H9452" s="13"/>
      <c r="I9452" s="13"/>
      <c r="J9452" s="13"/>
      <c r="K9452" s="13"/>
      <c r="L9452" s="13"/>
      <c r="M9452" s="13"/>
      <c r="N9452" s="13"/>
      <c r="O9452" s="13"/>
      <c r="P9452" s="13"/>
      <c r="Q9452" s="13"/>
      <c r="R9452" s="13"/>
      <c r="S9452" s="13"/>
      <c r="T9452" s="13"/>
      <c r="U9452" s="13"/>
      <c r="V9452" s="13"/>
      <c r="W9452" s="13"/>
      <c r="X9452" s="13"/>
      <c r="Y9452" s="13"/>
      <c r="Z9452" s="13"/>
      <c r="AA9452" s="13"/>
      <c r="AB9452" s="13"/>
      <c r="AC9452" s="13"/>
      <c r="AD9452" s="13"/>
      <c r="AE9452" s="13"/>
      <c r="AF9452" s="13"/>
      <c r="AG9452" s="13"/>
      <c r="AH9452" s="13"/>
      <c r="AI9452" s="13"/>
      <c r="AJ9452" s="13"/>
      <c r="AK9452" s="13"/>
      <c r="AL9452" s="13"/>
      <c r="AM9452" s="13"/>
      <c r="AN9452" s="13"/>
      <c r="AO9452" s="13"/>
      <c r="AP9452" s="13"/>
      <c r="AQ9452" s="13"/>
    </row>
    <row r="9453" spans="1:43" x14ac:dyDescent="0.3">
      <c r="A9453" s="12"/>
      <c r="B9453" s="13"/>
      <c r="C9453" s="13"/>
      <c r="D9453" s="13"/>
      <c r="E9453" s="13"/>
      <c r="F9453" s="13"/>
      <c r="G9453" s="13"/>
      <c r="H9453" s="13"/>
      <c r="I9453" s="13"/>
      <c r="J9453" s="13"/>
      <c r="K9453" s="13"/>
      <c r="L9453" s="13"/>
      <c r="M9453" s="13"/>
      <c r="N9453" s="13"/>
      <c r="O9453" s="13"/>
      <c r="P9453" s="13"/>
      <c r="Q9453" s="13"/>
      <c r="R9453" s="13"/>
      <c r="S9453" s="13"/>
      <c r="T9453" s="13"/>
      <c r="U9453" s="13"/>
      <c r="V9453" s="13"/>
      <c r="W9453" s="13"/>
      <c r="X9453" s="13"/>
      <c r="Y9453" s="13"/>
      <c r="Z9453" s="13"/>
      <c r="AA9453" s="13"/>
      <c r="AB9453" s="13"/>
      <c r="AC9453" s="13"/>
      <c r="AD9453" s="13"/>
      <c r="AE9453" s="13"/>
      <c r="AF9453" s="13"/>
      <c r="AG9453" s="13"/>
      <c r="AH9453" s="13"/>
      <c r="AI9453" s="13"/>
      <c r="AJ9453" s="13"/>
      <c r="AK9453" s="13"/>
      <c r="AL9453" s="13"/>
      <c r="AM9453" s="13"/>
      <c r="AN9453" s="13"/>
      <c r="AO9453" s="13"/>
      <c r="AP9453" s="13"/>
      <c r="AQ9453" s="13"/>
    </row>
    <row r="9454" spans="1:43" x14ac:dyDescent="0.3">
      <c r="A9454" s="12"/>
      <c r="B9454" s="13"/>
      <c r="C9454" s="13"/>
      <c r="D9454" s="13"/>
      <c r="E9454" s="13"/>
      <c r="F9454" s="13"/>
      <c r="G9454" s="13"/>
      <c r="H9454" s="13"/>
      <c r="I9454" s="13"/>
      <c r="J9454" s="13"/>
      <c r="K9454" s="13"/>
      <c r="L9454" s="13"/>
      <c r="M9454" s="13"/>
      <c r="N9454" s="13"/>
      <c r="O9454" s="13"/>
      <c r="P9454" s="13"/>
      <c r="Q9454" s="13"/>
      <c r="R9454" s="13"/>
      <c r="S9454" s="13"/>
      <c r="T9454" s="13"/>
      <c r="U9454" s="13"/>
      <c r="V9454" s="13"/>
      <c r="W9454" s="13"/>
      <c r="X9454" s="13"/>
      <c r="Y9454" s="13"/>
      <c r="Z9454" s="13"/>
      <c r="AA9454" s="13"/>
      <c r="AB9454" s="13"/>
      <c r="AC9454" s="13"/>
      <c r="AD9454" s="13"/>
      <c r="AE9454" s="13"/>
      <c r="AF9454" s="13"/>
      <c r="AG9454" s="13"/>
      <c r="AH9454" s="13"/>
      <c r="AI9454" s="13"/>
      <c r="AJ9454" s="13"/>
      <c r="AK9454" s="13"/>
      <c r="AL9454" s="13"/>
      <c r="AM9454" s="13"/>
      <c r="AN9454" s="13"/>
      <c r="AO9454" s="13"/>
      <c r="AP9454" s="13"/>
      <c r="AQ9454" s="13"/>
    </row>
    <row r="9455" spans="1:43" x14ac:dyDescent="0.3">
      <c r="A9455" s="12"/>
      <c r="B9455" s="13"/>
      <c r="C9455" s="13"/>
      <c r="D9455" s="13"/>
      <c r="E9455" s="13"/>
      <c r="F9455" s="13"/>
      <c r="G9455" s="13"/>
      <c r="H9455" s="13"/>
      <c r="I9455" s="13"/>
      <c r="J9455" s="13"/>
      <c r="K9455" s="13"/>
      <c r="L9455" s="13"/>
      <c r="M9455" s="13"/>
      <c r="N9455" s="13"/>
      <c r="O9455" s="13"/>
      <c r="P9455" s="13"/>
      <c r="Q9455" s="13"/>
      <c r="R9455" s="13"/>
      <c r="S9455" s="13"/>
      <c r="T9455" s="13"/>
      <c r="U9455" s="13"/>
      <c r="V9455" s="13"/>
      <c r="W9455" s="13"/>
      <c r="X9455" s="13"/>
      <c r="Y9455" s="13"/>
      <c r="Z9455" s="13"/>
      <c r="AA9455" s="13"/>
      <c r="AB9455" s="13"/>
      <c r="AC9455" s="13"/>
      <c r="AD9455" s="13"/>
      <c r="AE9455" s="13"/>
      <c r="AF9455" s="13"/>
      <c r="AG9455" s="13"/>
      <c r="AH9455" s="13"/>
      <c r="AI9455" s="13"/>
      <c r="AJ9455" s="13"/>
      <c r="AK9455" s="13"/>
      <c r="AL9455" s="13"/>
      <c r="AM9455" s="13"/>
      <c r="AN9455" s="13"/>
      <c r="AO9455" s="13"/>
      <c r="AP9455" s="13"/>
      <c r="AQ9455" s="13"/>
    </row>
    <row r="9456" spans="1:43" x14ac:dyDescent="0.3">
      <c r="A9456" s="12"/>
      <c r="B9456" s="13"/>
      <c r="C9456" s="13"/>
      <c r="D9456" s="13"/>
      <c r="E9456" s="13"/>
      <c r="F9456" s="13"/>
      <c r="G9456" s="13"/>
      <c r="H9456" s="13"/>
      <c r="I9456" s="13"/>
      <c r="J9456" s="13"/>
      <c r="K9456" s="13"/>
      <c r="L9456" s="13"/>
      <c r="M9456" s="13"/>
      <c r="N9456" s="13"/>
      <c r="O9456" s="13"/>
      <c r="P9456" s="13"/>
      <c r="Q9456" s="13"/>
      <c r="R9456" s="13"/>
      <c r="S9456" s="13"/>
      <c r="T9456" s="13"/>
      <c r="U9456" s="13"/>
      <c r="V9456" s="13"/>
      <c r="W9456" s="13"/>
      <c r="X9456" s="13"/>
      <c r="Y9456" s="13"/>
      <c r="Z9456" s="13"/>
      <c r="AA9456" s="13"/>
      <c r="AB9456" s="13"/>
      <c r="AC9456" s="13"/>
      <c r="AD9456" s="13"/>
      <c r="AE9456" s="13"/>
      <c r="AF9456" s="13"/>
      <c r="AG9456" s="13"/>
      <c r="AH9456" s="13"/>
      <c r="AI9456" s="13"/>
      <c r="AJ9456" s="13"/>
      <c r="AK9456" s="13"/>
      <c r="AL9456" s="13"/>
      <c r="AM9456" s="13"/>
      <c r="AN9456" s="13"/>
      <c r="AO9456" s="13"/>
      <c r="AP9456" s="13"/>
      <c r="AQ9456" s="13"/>
    </row>
    <row r="9457" spans="1:43" x14ac:dyDescent="0.3">
      <c r="A9457" s="12"/>
      <c r="B9457" s="13"/>
      <c r="C9457" s="13"/>
      <c r="D9457" s="13"/>
      <c r="E9457" s="13"/>
      <c r="F9457" s="13"/>
      <c r="G9457" s="13"/>
      <c r="H9457" s="13"/>
      <c r="I9457" s="13"/>
      <c r="J9457" s="13"/>
      <c r="K9457" s="13"/>
      <c r="L9457" s="13"/>
      <c r="M9457" s="13"/>
      <c r="N9457" s="13"/>
      <c r="O9457" s="13"/>
      <c r="P9457" s="13"/>
      <c r="Q9457" s="13"/>
      <c r="R9457" s="13"/>
      <c r="S9457" s="13"/>
      <c r="T9457" s="13"/>
      <c r="U9457" s="13"/>
      <c r="V9457" s="13"/>
      <c r="W9457" s="13"/>
      <c r="X9457" s="13"/>
      <c r="Y9457" s="13"/>
      <c r="Z9457" s="13"/>
      <c r="AA9457" s="13"/>
      <c r="AB9457" s="13"/>
      <c r="AC9457" s="13"/>
      <c r="AD9457" s="13"/>
      <c r="AE9457" s="13"/>
      <c r="AF9457" s="13"/>
      <c r="AG9457" s="13"/>
      <c r="AH9457" s="13"/>
      <c r="AI9457" s="13"/>
      <c r="AJ9457" s="13"/>
      <c r="AK9457" s="13"/>
      <c r="AL9457" s="13"/>
      <c r="AM9457" s="13"/>
      <c r="AN9457" s="13"/>
      <c r="AO9457" s="13"/>
      <c r="AP9457" s="13"/>
      <c r="AQ9457" s="13"/>
    </row>
    <row r="9458" spans="1:43" x14ac:dyDescent="0.3">
      <c r="A9458" s="12"/>
      <c r="B9458" s="13"/>
      <c r="C9458" s="13"/>
      <c r="D9458" s="13"/>
      <c r="E9458" s="13"/>
      <c r="F9458" s="13"/>
      <c r="G9458" s="13"/>
      <c r="H9458" s="13"/>
      <c r="I9458" s="13"/>
      <c r="J9458" s="13"/>
      <c r="K9458" s="13"/>
      <c r="L9458" s="13"/>
      <c r="M9458" s="13"/>
      <c r="N9458" s="13"/>
      <c r="O9458" s="13"/>
      <c r="P9458" s="13"/>
      <c r="Q9458" s="13"/>
      <c r="R9458" s="13"/>
      <c r="S9458" s="13"/>
      <c r="T9458" s="13"/>
      <c r="U9458" s="13"/>
      <c r="V9458" s="13"/>
      <c r="W9458" s="13"/>
      <c r="X9458" s="13"/>
      <c r="Y9458" s="13"/>
      <c r="Z9458" s="13"/>
      <c r="AA9458" s="13"/>
      <c r="AB9458" s="13"/>
      <c r="AC9458" s="13"/>
      <c r="AD9458" s="13"/>
      <c r="AE9458" s="13"/>
      <c r="AF9458" s="13"/>
      <c r="AG9458" s="13"/>
      <c r="AH9458" s="13"/>
      <c r="AI9458" s="13"/>
      <c r="AJ9458" s="13"/>
      <c r="AK9458" s="13"/>
      <c r="AL9458" s="13"/>
      <c r="AM9458" s="13"/>
      <c r="AN9458" s="13"/>
      <c r="AO9458" s="13"/>
      <c r="AP9458" s="13"/>
      <c r="AQ9458" s="13"/>
    </row>
    <row r="9459" spans="1:43" x14ac:dyDescent="0.3">
      <c r="A9459" s="12"/>
      <c r="B9459" s="13"/>
      <c r="C9459" s="13"/>
      <c r="D9459" s="13"/>
      <c r="E9459" s="13"/>
      <c r="F9459" s="13"/>
      <c r="G9459" s="13"/>
      <c r="H9459" s="13"/>
      <c r="I9459" s="13"/>
      <c r="J9459" s="13"/>
      <c r="K9459" s="13"/>
      <c r="L9459" s="13"/>
      <c r="M9459" s="13"/>
      <c r="N9459" s="13"/>
      <c r="O9459" s="13"/>
      <c r="P9459" s="13"/>
      <c r="Q9459" s="13"/>
      <c r="R9459" s="13"/>
      <c r="S9459" s="13"/>
      <c r="T9459" s="13"/>
      <c r="U9459" s="13"/>
      <c r="V9459" s="13"/>
      <c r="W9459" s="13"/>
      <c r="X9459" s="13"/>
      <c r="Y9459" s="13"/>
      <c r="Z9459" s="13"/>
      <c r="AA9459" s="13"/>
      <c r="AB9459" s="13"/>
      <c r="AC9459" s="13"/>
      <c r="AD9459" s="13"/>
      <c r="AE9459" s="13"/>
      <c r="AF9459" s="13"/>
      <c r="AG9459" s="13"/>
      <c r="AH9459" s="13"/>
      <c r="AI9459" s="13"/>
      <c r="AJ9459" s="13"/>
      <c r="AK9459" s="13"/>
      <c r="AL9459" s="13"/>
      <c r="AM9459" s="13"/>
      <c r="AN9459" s="13"/>
      <c r="AO9459" s="13"/>
      <c r="AP9459" s="13"/>
      <c r="AQ9459" s="13"/>
    </row>
    <row r="9460" spans="1:43" x14ac:dyDescent="0.3">
      <c r="A9460" s="12"/>
      <c r="B9460" s="13"/>
      <c r="C9460" s="13"/>
      <c r="D9460" s="13"/>
      <c r="E9460" s="13"/>
      <c r="F9460" s="13"/>
      <c r="G9460" s="13"/>
      <c r="H9460" s="13"/>
      <c r="I9460" s="13"/>
      <c r="J9460" s="13"/>
      <c r="K9460" s="13"/>
      <c r="L9460" s="13"/>
      <c r="M9460" s="13"/>
      <c r="N9460" s="13"/>
      <c r="O9460" s="13"/>
      <c r="P9460" s="13"/>
      <c r="Q9460" s="13"/>
      <c r="R9460" s="13"/>
      <c r="S9460" s="13"/>
      <c r="T9460" s="13"/>
      <c r="U9460" s="13"/>
      <c r="V9460" s="13"/>
      <c r="W9460" s="13"/>
      <c r="X9460" s="13"/>
      <c r="Y9460" s="13"/>
      <c r="Z9460" s="13"/>
      <c r="AA9460" s="13"/>
      <c r="AB9460" s="13"/>
      <c r="AC9460" s="13"/>
      <c r="AD9460" s="13"/>
      <c r="AE9460" s="13"/>
      <c r="AF9460" s="13"/>
      <c r="AG9460" s="13"/>
      <c r="AH9460" s="13"/>
      <c r="AI9460" s="13"/>
      <c r="AJ9460" s="13"/>
      <c r="AK9460" s="13"/>
      <c r="AL9460" s="13"/>
      <c r="AM9460" s="13"/>
      <c r="AN9460" s="13"/>
      <c r="AO9460" s="13"/>
      <c r="AP9460" s="13"/>
      <c r="AQ9460" s="13"/>
    </row>
    <row r="9461" spans="1:43" x14ac:dyDescent="0.3">
      <c r="A9461" s="12"/>
      <c r="B9461" s="13"/>
      <c r="C9461" s="13"/>
      <c r="D9461" s="13"/>
      <c r="E9461" s="13"/>
      <c r="F9461" s="13"/>
      <c r="G9461" s="13"/>
      <c r="H9461" s="13"/>
      <c r="I9461" s="13"/>
      <c r="J9461" s="13"/>
      <c r="K9461" s="13"/>
      <c r="L9461" s="13"/>
      <c r="M9461" s="13"/>
      <c r="N9461" s="13"/>
      <c r="O9461" s="13"/>
      <c r="P9461" s="13"/>
      <c r="Q9461" s="13"/>
      <c r="R9461" s="13"/>
      <c r="S9461" s="13"/>
      <c r="T9461" s="13"/>
      <c r="U9461" s="13"/>
      <c r="V9461" s="13"/>
      <c r="W9461" s="13"/>
      <c r="X9461" s="13"/>
      <c r="Y9461" s="13"/>
      <c r="Z9461" s="13"/>
      <c r="AA9461" s="13"/>
      <c r="AB9461" s="13"/>
      <c r="AC9461" s="13"/>
      <c r="AD9461" s="13"/>
      <c r="AE9461" s="13"/>
      <c r="AF9461" s="13"/>
      <c r="AG9461" s="13"/>
      <c r="AH9461" s="13"/>
      <c r="AI9461" s="13"/>
      <c r="AJ9461" s="13"/>
      <c r="AK9461" s="13"/>
      <c r="AL9461" s="13"/>
      <c r="AM9461" s="13"/>
      <c r="AN9461" s="13"/>
      <c r="AO9461" s="13"/>
      <c r="AP9461" s="13"/>
      <c r="AQ9461" s="13"/>
    </row>
    <row r="9462" spans="1:43" x14ac:dyDescent="0.3">
      <c r="A9462" s="12"/>
      <c r="B9462" s="13"/>
      <c r="C9462" s="13"/>
      <c r="D9462" s="13"/>
      <c r="E9462" s="13"/>
      <c r="F9462" s="13"/>
      <c r="G9462" s="13"/>
      <c r="H9462" s="13"/>
      <c r="I9462" s="13"/>
      <c r="J9462" s="13"/>
      <c r="K9462" s="13"/>
      <c r="L9462" s="13"/>
      <c r="M9462" s="13"/>
      <c r="N9462" s="13"/>
      <c r="O9462" s="13"/>
      <c r="P9462" s="13"/>
      <c r="Q9462" s="13"/>
      <c r="R9462" s="13"/>
      <c r="S9462" s="13"/>
      <c r="T9462" s="13"/>
      <c r="U9462" s="13"/>
      <c r="V9462" s="13"/>
      <c r="W9462" s="13"/>
      <c r="X9462" s="13"/>
      <c r="Y9462" s="13"/>
      <c r="Z9462" s="13"/>
      <c r="AA9462" s="13"/>
      <c r="AB9462" s="13"/>
      <c r="AC9462" s="13"/>
      <c r="AD9462" s="13"/>
      <c r="AE9462" s="13"/>
      <c r="AF9462" s="13"/>
      <c r="AG9462" s="13"/>
      <c r="AH9462" s="13"/>
      <c r="AI9462" s="13"/>
      <c r="AJ9462" s="13"/>
      <c r="AK9462" s="13"/>
      <c r="AL9462" s="13"/>
      <c r="AM9462" s="13"/>
      <c r="AN9462" s="13"/>
      <c r="AO9462" s="13"/>
      <c r="AP9462" s="13"/>
      <c r="AQ9462" s="13"/>
    </row>
    <row r="9463" spans="1:43" x14ac:dyDescent="0.3">
      <c r="A9463" s="12"/>
      <c r="B9463" s="13"/>
      <c r="C9463" s="13"/>
      <c r="D9463" s="13"/>
      <c r="E9463" s="13"/>
      <c r="F9463" s="13"/>
      <c r="G9463" s="13"/>
      <c r="H9463" s="13"/>
      <c r="I9463" s="13"/>
      <c r="J9463" s="13"/>
      <c r="K9463" s="13"/>
      <c r="L9463" s="13"/>
      <c r="M9463" s="13"/>
      <c r="N9463" s="13"/>
      <c r="O9463" s="13"/>
      <c r="P9463" s="13"/>
      <c r="Q9463" s="13"/>
      <c r="R9463" s="13"/>
      <c r="S9463" s="13"/>
      <c r="T9463" s="13"/>
      <c r="U9463" s="13"/>
      <c r="V9463" s="13"/>
      <c r="W9463" s="13"/>
      <c r="X9463" s="13"/>
      <c r="Y9463" s="13"/>
      <c r="Z9463" s="13"/>
      <c r="AA9463" s="13"/>
      <c r="AB9463" s="13"/>
      <c r="AC9463" s="13"/>
      <c r="AD9463" s="13"/>
      <c r="AE9463" s="13"/>
      <c r="AF9463" s="13"/>
      <c r="AG9463" s="13"/>
      <c r="AH9463" s="13"/>
      <c r="AI9463" s="13"/>
      <c r="AJ9463" s="13"/>
      <c r="AK9463" s="13"/>
      <c r="AL9463" s="13"/>
      <c r="AM9463" s="13"/>
      <c r="AN9463" s="13"/>
      <c r="AO9463" s="13"/>
      <c r="AP9463" s="13"/>
      <c r="AQ9463" s="13"/>
    </row>
    <row r="9464" spans="1:43" x14ac:dyDescent="0.3">
      <c r="A9464" s="12"/>
      <c r="B9464" s="13"/>
      <c r="C9464" s="13"/>
      <c r="D9464" s="13"/>
      <c r="E9464" s="13"/>
      <c r="F9464" s="13"/>
      <c r="G9464" s="13"/>
      <c r="H9464" s="13"/>
      <c r="I9464" s="13"/>
      <c r="J9464" s="13"/>
      <c r="K9464" s="13"/>
      <c r="L9464" s="13"/>
      <c r="M9464" s="13"/>
      <c r="N9464" s="13"/>
      <c r="O9464" s="13"/>
      <c r="P9464" s="13"/>
      <c r="Q9464" s="13"/>
      <c r="R9464" s="13"/>
      <c r="S9464" s="13"/>
      <c r="T9464" s="13"/>
      <c r="U9464" s="13"/>
      <c r="V9464" s="13"/>
      <c r="W9464" s="13"/>
      <c r="X9464" s="13"/>
      <c r="Y9464" s="13"/>
      <c r="Z9464" s="13"/>
      <c r="AA9464" s="13"/>
      <c r="AB9464" s="13"/>
      <c r="AC9464" s="13"/>
      <c r="AD9464" s="13"/>
      <c r="AE9464" s="13"/>
      <c r="AF9464" s="13"/>
      <c r="AG9464" s="13"/>
      <c r="AH9464" s="13"/>
      <c r="AI9464" s="13"/>
      <c r="AJ9464" s="13"/>
      <c r="AK9464" s="13"/>
      <c r="AL9464" s="13"/>
      <c r="AM9464" s="13"/>
      <c r="AN9464" s="13"/>
      <c r="AO9464" s="13"/>
      <c r="AP9464" s="13"/>
      <c r="AQ9464" s="13"/>
    </row>
    <row r="9465" spans="1:43" x14ac:dyDescent="0.3">
      <c r="A9465" s="12"/>
      <c r="B9465" s="13"/>
      <c r="C9465" s="13"/>
      <c r="D9465" s="13"/>
      <c r="E9465" s="13"/>
      <c r="F9465" s="13"/>
      <c r="G9465" s="13"/>
      <c r="H9465" s="13"/>
      <c r="I9465" s="13"/>
      <c r="J9465" s="13"/>
      <c r="K9465" s="13"/>
      <c r="L9465" s="13"/>
      <c r="M9465" s="13"/>
      <c r="N9465" s="13"/>
      <c r="O9465" s="13"/>
      <c r="P9465" s="13"/>
      <c r="Q9465" s="13"/>
      <c r="R9465" s="13"/>
      <c r="S9465" s="13"/>
      <c r="T9465" s="13"/>
      <c r="U9465" s="13"/>
      <c r="V9465" s="13"/>
      <c r="W9465" s="13"/>
      <c r="X9465" s="13"/>
      <c r="Y9465" s="13"/>
      <c r="Z9465" s="13"/>
      <c r="AA9465" s="13"/>
      <c r="AB9465" s="13"/>
      <c r="AC9465" s="13"/>
      <c r="AD9465" s="13"/>
      <c r="AE9465" s="13"/>
      <c r="AF9465" s="13"/>
      <c r="AG9465" s="13"/>
      <c r="AH9465" s="13"/>
      <c r="AI9465" s="13"/>
      <c r="AJ9465" s="13"/>
      <c r="AK9465" s="13"/>
      <c r="AL9465" s="13"/>
      <c r="AM9465" s="13"/>
      <c r="AN9465" s="13"/>
      <c r="AO9465" s="13"/>
      <c r="AP9465" s="13"/>
      <c r="AQ9465" s="13"/>
    </row>
    <row r="9466" spans="1:43" x14ac:dyDescent="0.3">
      <c r="A9466" s="12"/>
      <c r="B9466" s="13"/>
      <c r="C9466" s="13"/>
      <c r="D9466" s="13"/>
      <c r="E9466" s="13"/>
      <c r="F9466" s="13"/>
      <c r="G9466" s="13"/>
      <c r="H9466" s="13"/>
      <c r="I9466" s="13"/>
      <c r="J9466" s="13"/>
      <c r="K9466" s="13"/>
      <c r="L9466" s="13"/>
      <c r="M9466" s="13"/>
      <c r="N9466" s="13"/>
      <c r="O9466" s="13"/>
      <c r="P9466" s="13"/>
      <c r="Q9466" s="13"/>
      <c r="R9466" s="13"/>
      <c r="S9466" s="13"/>
      <c r="T9466" s="13"/>
      <c r="U9466" s="13"/>
      <c r="V9466" s="13"/>
      <c r="W9466" s="13"/>
      <c r="X9466" s="13"/>
      <c r="Y9466" s="13"/>
      <c r="Z9466" s="13"/>
      <c r="AA9466" s="13"/>
      <c r="AB9466" s="13"/>
      <c r="AC9466" s="13"/>
      <c r="AD9466" s="13"/>
      <c r="AE9466" s="13"/>
      <c r="AF9466" s="13"/>
      <c r="AG9466" s="13"/>
      <c r="AH9466" s="13"/>
      <c r="AI9466" s="13"/>
      <c r="AJ9466" s="13"/>
      <c r="AK9466" s="13"/>
      <c r="AL9466" s="13"/>
      <c r="AM9466" s="13"/>
      <c r="AN9466" s="13"/>
      <c r="AO9466" s="13"/>
      <c r="AP9466" s="13"/>
      <c r="AQ9466" s="13"/>
    </row>
    <row r="9467" spans="1:43" x14ac:dyDescent="0.3">
      <c r="A9467" s="12"/>
      <c r="B9467" s="13"/>
      <c r="C9467" s="13"/>
      <c r="D9467" s="13"/>
      <c r="E9467" s="13"/>
      <c r="F9467" s="13"/>
      <c r="G9467" s="13"/>
      <c r="H9467" s="13"/>
      <c r="I9467" s="13"/>
      <c r="J9467" s="13"/>
      <c r="K9467" s="13"/>
      <c r="L9467" s="13"/>
      <c r="M9467" s="13"/>
      <c r="N9467" s="13"/>
      <c r="O9467" s="13"/>
      <c r="P9467" s="13"/>
      <c r="Q9467" s="13"/>
      <c r="R9467" s="13"/>
      <c r="S9467" s="13"/>
      <c r="T9467" s="13"/>
      <c r="U9467" s="13"/>
      <c r="V9467" s="13"/>
      <c r="W9467" s="13"/>
      <c r="X9467" s="13"/>
      <c r="Y9467" s="13"/>
      <c r="Z9467" s="13"/>
      <c r="AA9467" s="13"/>
      <c r="AB9467" s="13"/>
      <c r="AC9467" s="13"/>
      <c r="AD9467" s="13"/>
      <c r="AE9467" s="13"/>
      <c r="AF9467" s="13"/>
      <c r="AG9467" s="13"/>
      <c r="AH9467" s="13"/>
      <c r="AI9467" s="13"/>
      <c r="AJ9467" s="13"/>
      <c r="AK9467" s="13"/>
      <c r="AL9467" s="13"/>
      <c r="AM9467" s="13"/>
      <c r="AN9467" s="13"/>
      <c r="AO9467" s="13"/>
      <c r="AP9467" s="13"/>
      <c r="AQ9467" s="13"/>
    </row>
    <row r="9468" spans="1:43" x14ac:dyDescent="0.3">
      <c r="A9468" s="12"/>
      <c r="B9468" s="13"/>
      <c r="C9468" s="13"/>
      <c r="D9468" s="13"/>
      <c r="E9468" s="13"/>
      <c r="F9468" s="13"/>
      <c r="G9468" s="13"/>
      <c r="H9468" s="13"/>
      <c r="I9468" s="13"/>
      <c r="J9468" s="13"/>
      <c r="K9468" s="13"/>
      <c r="L9468" s="13"/>
      <c r="M9468" s="13"/>
      <c r="N9468" s="13"/>
      <c r="O9468" s="13"/>
      <c r="P9468" s="13"/>
      <c r="Q9468" s="13"/>
      <c r="R9468" s="13"/>
      <c r="S9468" s="13"/>
      <c r="T9468" s="13"/>
      <c r="U9468" s="13"/>
      <c r="V9468" s="13"/>
      <c r="W9468" s="13"/>
      <c r="X9468" s="13"/>
      <c r="Y9468" s="13"/>
      <c r="Z9468" s="13"/>
      <c r="AA9468" s="13"/>
      <c r="AB9468" s="13"/>
      <c r="AC9468" s="13"/>
      <c r="AD9468" s="13"/>
      <c r="AE9468" s="13"/>
      <c r="AF9468" s="13"/>
      <c r="AG9468" s="13"/>
      <c r="AH9468" s="13"/>
      <c r="AI9468" s="13"/>
      <c r="AJ9468" s="13"/>
      <c r="AK9468" s="13"/>
      <c r="AL9468" s="13"/>
      <c r="AM9468" s="13"/>
      <c r="AN9468" s="13"/>
      <c r="AO9468" s="13"/>
      <c r="AP9468" s="13"/>
      <c r="AQ9468" s="13"/>
    </row>
    <row r="9469" spans="1:43" x14ac:dyDescent="0.3">
      <c r="A9469" s="12"/>
      <c r="B9469" s="13"/>
      <c r="C9469" s="13"/>
      <c r="D9469" s="13"/>
      <c r="E9469" s="13"/>
      <c r="F9469" s="13"/>
      <c r="G9469" s="13"/>
      <c r="H9469" s="13"/>
      <c r="I9469" s="13"/>
      <c r="J9469" s="13"/>
      <c r="K9469" s="13"/>
      <c r="L9469" s="13"/>
      <c r="M9469" s="13"/>
      <c r="N9469" s="13"/>
      <c r="O9469" s="13"/>
      <c r="P9469" s="13"/>
      <c r="Q9469" s="13"/>
      <c r="R9469" s="13"/>
      <c r="S9469" s="13"/>
      <c r="T9469" s="13"/>
      <c r="U9469" s="13"/>
      <c r="V9469" s="13"/>
      <c r="W9469" s="13"/>
      <c r="X9469" s="13"/>
      <c r="Y9469" s="13"/>
      <c r="Z9469" s="13"/>
      <c r="AA9469" s="13"/>
      <c r="AB9469" s="13"/>
      <c r="AC9469" s="13"/>
      <c r="AD9469" s="13"/>
      <c r="AE9469" s="13"/>
      <c r="AF9469" s="13"/>
      <c r="AG9469" s="13"/>
      <c r="AH9469" s="13"/>
      <c r="AI9469" s="13"/>
      <c r="AJ9469" s="13"/>
      <c r="AK9469" s="13"/>
      <c r="AL9469" s="13"/>
      <c r="AM9469" s="13"/>
      <c r="AN9469" s="13"/>
      <c r="AO9469" s="13"/>
      <c r="AP9469" s="13"/>
      <c r="AQ9469" s="13"/>
    </row>
    <row r="9470" spans="1:43" x14ac:dyDescent="0.3">
      <c r="A9470" s="12"/>
      <c r="B9470" s="13"/>
      <c r="C9470" s="13"/>
      <c r="D9470" s="13"/>
      <c r="E9470" s="13"/>
      <c r="F9470" s="13"/>
      <c r="G9470" s="13"/>
      <c r="H9470" s="13"/>
      <c r="I9470" s="13"/>
      <c r="J9470" s="13"/>
      <c r="K9470" s="13"/>
      <c r="L9470" s="13"/>
      <c r="M9470" s="13"/>
      <c r="N9470" s="13"/>
      <c r="O9470" s="13"/>
      <c r="P9470" s="13"/>
      <c r="Q9470" s="13"/>
      <c r="R9470" s="13"/>
      <c r="S9470" s="13"/>
      <c r="T9470" s="13"/>
      <c r="U9470" s="13"/>
      <c r="V9470" s="13"/>
      <c r="W9470" s="13"/>
      <c r="X9470" s="13"/>
      <c r="Y9470" s="13"/>
      <c r="Z9470" s="13"/>
      <c r="AA9470" s="13"/>
      <c r="AB9470" s="13"/>
      <c r="AC9470" s="13"/>
      <c r="AD9470" s="13"/>
      <c r="AE9470" s="13"/>
      <c r="AF9470" s="13"/>
      <c r="AG9470" s="13"/>
      <c r="AH9470" s="13"/>
      <c r="AI9470" s="13"/>
      <c r="AJ9470" s="13"/>
      <c r="AK9470" s="13"/>
      <c r="AL9470" s="13"/>
      <c r="AM9470" s="13"/>
      <c r="AN9470" s="13"/>
      <c r="AO9470" s="13"/>
      <c r="AP9470" s="13"/>
      <c r="AQ9470" s="13"/>
    </row>
    <row r="9471" spans="1:43" x14ac:dyDescent="0.3">
      <c r="A9471" s="12"/>
      <c r="B9471" s="13"/>
      <c r="C9471" s="13"/>
      <c r="D9471" s="13"/>
      <c r="E9471" s="13"/>
      <c r="F9471" s="13"/>
      <c r="G9471" s="13"/>
      <c r="H9471" s="13"/>
      <c r="I9471" s="13"/>
      <c r="J9471" s="13"/>
      <c r="K9471" s="13"/>
      <c r="L9471" s="13"/>
      <c r="M9471" s="13"/>
      <c r="N9471" s="13"/>
      <c r="O9471" s="13"/>
      <c r="P9471" s="13"/>
      <c r="Q9471" s="13"/>
      <c r="R9471" s="13"/>
      <c r="S9471" s="13"/>
      <c r="T9471" s="13"/>
      <c r="U9471" s="13"/>
      <c r="V9471" s="13"/>
      <c r="W9471" s="13"/>
      <c r="X9471" s="13"/>
      <c r="Y9471" s="13"/>
      <c r="Z9471" s="13"/>
      <c r="AA9471" s="13"/>
      <c r="AB9471" s="13"/>
      <c r="AC9471" s="13"/>
      <c r="AD9471" s="13"/>
      <c r="AE9471" s="13"/>
      <c r="AF9471" s="13"/>
      <c r="AG9471" s="13"/>
      <c r="AH9471" s="13"/>
      <c r="AI9471" s="13"/>
      <c r="AJ9471" s="13"/>
      <c r="AK9471" s="13"/>
      <c r="AL9471" s="13"/>
      <c r="AM9471" s="13"/>
      <c r="AN9471" s="13"/>
      <c r="AO9471" s="13"/>
      <c r="AP9471" s="13"/>
      <c r="AQ9471" s="13"/>
    </row>
    <row r="9472" spans="1:43" x14ac:dyDescent="0.3">
      <c r="A9472" s="12"/>
      <c r="B9472" s="13"/>
      <c r="C9472" s="13"/>
      <c r="D9472" s="13"/>
      <c r="E9472" s="13"/>
      <c r="F9472" s="13"/>
      <c r="G9472" s="13"/>
      <c r="H9472" s="13"/>
      <c r="I9472" s="13"/>
      <c r="J9472" s="13"/>
      <c r="K9472" s="13"/>
      <c r="L9472" s="13"/>
      <c r="M9472" s="13"/>
      <c r="N9472" s="13"/>
      <c r="O9472" s="13"/>
      <c r="P9472" s="13"/>
      <c r="Q9472" s="13"/>
      <c r="R9472" s="13"/>
      <c r="S9472" s="13"/>
      <c r="T9472" s="13"/>
      <c r="U9472" s="13"/>
      <c r="V9472" s="13"/>
      <c r="W9472" s="13"/>
      <c r="X9472" s="13"/>
      <c r="Y9472" s="13"/>
      <c r="Z9472" s="13"/>
      <c r="AA9472" s="13"/>
      <c r="AB9472" s="13"/>
      <c r="AC9472" s="13"/>
      <c r="AD9472" s="13"/>
      <c r="AE9472" s="13"/>
      <c r="AF9472" s="13"/>
      <c r="AG9472" s="13"/>
      <c r="AH9472" s="13"/>
      <c r="AI9472" s="13"/>
      <c r="AJ9472" s="13"/>
      <c r="AK9472" s="13"/>
      <c r="AL9472" s="13"/>
      <c r="AM9472" s="13"/>
      <c r="AN9472" s="13"/>
      <c r="AO9472" s="13"/>
      <c r="AP9472" s="13"/>
      <c r="AQ9472" s="13"/>
    </row>
    <row r="9473" spans="1:43" x14ac:dyDescent="0.3">
      <c r="A9473" s="12"/>
      <c r="B9473" s="13"/>
      <c r="C9473" s="13"/>
      <c r="D9473" s="13"/>
      <c r="E9473" s="13"/>
      <c r="F9473" s="13"/>
      <c r="G9473" s="13"/>
      <c r="H9473" s="13"/>
      <c r="I9473" s="13"/>
      <c r="J9473" s="13"/>
      <c r="K9473" s="13"/>
      <c r="L9473" s="13"/>
      <c r="M9473" s="13"/>
      <c r="N9473" s="13"/>
      <c r="O9473" s="13"/>
      <c r="P9473" s="13"/>
      <c r="Q9473" s="13"/>
      <c r="R9473" s="13"/>
      <c r="S9473" s="13"/>
      <c r="T9473" s="13"/>
      <c r="U9473" s="13"/>
      <c r="V9473" s="13"/>
      <c r="W9473" s="13"/>
      <c r="X9473" s="13"/>
      <c r="Y9473" s="13"/>
      <c r="Z9473" s="13"/>
      <c r="AA9473" s="13"/>
      <c r="AB9473" s="13"/>
      <c r="AC9473" s="13"/>
      <c r="AD9473" s="13"/>
      <c r="AE9473" s="13"/>
      <c r="AF9473" s="13"/>
      <c r="AG9473" s="13"/>
      <c r="AH9473" s="13"/>
      <c r="AI9473" s="13"/>
      <c r="AJ9473" s="13"/>
      <c r="AK9473" s="13"/>
      <c r="AL9473" s="13"/>
      <c r="AM9473" s="13"/>
      <c r="AN9473" s="13"/>
      <c r="AO9473" s="13"/>
      <c r="AP9473" s="13"/>
      <c r="AQ9473" s="13"/>
    </row>
    <row r="9474" spans="1:43" x14ac:dyDescent="0.3">
      <c r="A9474" s="12"/>
      <c r="B9474" s="13"/>
      <c r="C9474" s="13"/>
      <c r="D9474" s="13"/>
      <c r="E9474" s="13"/>
      <c r="F9474" s="13"/>
      <c r="G9474" s="13"/>
      <c r="H9474" s="13"/>
      <c r="I9474" s="13"/>
      <c r="J9474" s="13"/>
      <c r="K9474" s="13"/>
      <c r="L9474" s="13"/>
      <c r="M9474" s="13"/>
      <c r="N9474" s="13"/>
      <c r="O9474" s="13"/>
      <c r="P9474" s="13"/>
      <c r="Q9474" s="13"/>
      <c r="R9474" s="13"/>
      <c r="S9474" s="13"/>
      <c r="T9474" s="13"/>
      <c r="U9474" s="13"/>
      <c r="V9474" s="13"/>
      <c r="W9474" s="13"/>
      <c r="X9474" s="13"/>
      <c r="Y9474" s="13"/>
      <c r="Z9474" s="13"/>
      <c r="AA9474" s="13"/>
      <c r="AB9474" s="13"/>
      <c r="AC9474" s="13"/>
      <c r="AD9474" s="13"/>
      <c r="AE9474" s="13"/>
      <c r="AF9474" s="13"/>
      <c r="AG9474" s="13"/>
      <c r="AH9474" s="13"/>
      <c r="AI9474" s="13"/>
      <c r="AJ9474" s="13"/>
      <c r="AK9474" s="13"/>
      <c r="AL9474" s="13"/>
      <c r="AM9474" s="13"/>
      <c r="AN9474" s="13"/>
      <c r="AO9474" s="13"/>
      <c r="AP9474" s="13"/>
      <c r="AQ9474" s="13"/>
    </row>
    <row r="9475" spans="1:43" x14ac:dyDescent="0.3">
      <c r="A9475" s="12"/>
      <c r="B9475" s="13"/>
      <c r="C9475" s="13"/>
      <c r="D9475" s="13"/>
      <c r="E9475" s="13"/>
      <c r="F9475" s="13"/>
      <c r="G9475" s="13"/>
      <c r="H9475" s="13"/>
      <c r="I9475" s="13"/>
      <c r="J9475" s="13"/>
      <c r="K9475" s="13"/>
      <c r="L9475" s="13"/>
      <c r="M9475" s="13"/>
      <c r="N9475" s="13"/>
      <c r="O9475" s="13"/>
      <c r="P9475" s="13"/>
      <c r="Q9475" s="13"/>
      <c r="R9475" s="13"/>
      <c r="S9475" s="13"/>
      <c r="T9475" s="13"/>
      <c r="U9475" s="13"/>
      <c r="V9475" s="13"/>
      <c r="W9475" s="13"/>
      <c r="X9475" s="13"/>
      <c r="Y9475" s="13"/>
      <c r="Z9475" s="13"/>
      <c r="AA9475" s="13"/>
      <c r="AB9475" s="13"/>
      <c r="AC9475" s="13"/>
      <c r="AD9475" s="13"/>
      <c r="AE9475" s="13"/>
      <c r="AF9475" s="13"/>
      <c r="AG9475" s="13"/>
      <c r="AH9475" s="13"/>
      <c r="AI9475" s="13"/>
      <c r="AJ9475" s="13"/>
      <c r="AK9475" s="13"/>
      <c r="AL9475" s="13"/>
      <c r="AM9475" s="13"/>
      <c r="AN9475" s="13"/>
      <c r="AO9475" s="13"/>
      <c r="AP9475" s="13"/>
      <c r="AQ9475" s="13"/>
    </row>
    <row r="9476" spans="1:43" x14ac:dyDescent="0.3">
      <c r="A9476" s="12"/>
      <c r="B9476" s="13"/>
      <c r="C9476" s="13"/>
      <c r="D9476" s="13"/>
      <c r="E9476" s="13"/>
      <c r="F9476" s="13"/>
      <c r="G9476" s="13"/>
      <c r="H9476" s="13"/>
      <c r="I9476" s="13"/>
      <c r="J9476" s="13"/>
      <c r="K9476" s="13"/>
      <c r="L9476" s="13"/>
      <c r="M9476" s="13"/>
      <c r="N9476" s="13"/>
      <c r="O9476" s="13"/>
      <c r="P9476" s="13"/>
      <c r="Q9476" s="13"/>
      <c r="R9476" s="13"/>
      <c r="S9476" s="13"/>
      <c r="T9476" s="13"/>
      <c r="U9476" s="13"/>
      <c r="V9476" s="13"/>
      <c r="W9476" s="13"/>
      <c r="X9476" s="13"/>
      <c r="Y9476" s="13"/>
      <c r="Z9476" s="13"/>
      <c r="AA9476" s="13"/>
      <c r="AB9476" s="13"/>
      <c r="AC9476" s="13"/>
      <c r="AD9476" s="13"/>
      <c r="AE9476" s="13"/>
      <c r="AF9476" s="13"/>
      <c r="AG9476" s="13"/>
      <c r="AH9476" s="13"/>
      <c r="AI9476" s="13"/>
      <c r="AJ9476" s="13"/>
      <c r="AK9476" s="13"/>
      <c r="AL9476" s="13"/>
      <c r="AM9476" s="13"/>
      <c r="AN9476" s="13"/>
      <c r="AO9476" s="13"/>
      <c r="AP9476" s="13"/>
      <c r="AQ9476" s="13"/>
    </row>
    <row r="9477" spans="1:43" x14ac:dyDescent="0.3">
      <c r="A9477" s="12"/>
      <c r="B9477" s="13"/>
      <c r="C9477" s="13"/>
      <c r="D9477" s="13"/>
      <c r="E9477" s="13"/>
      <c r="F9477" s="13"/>
      <c r="G9477" s="13"/>
      <c r="H9477" s="13"/>
      <c r="I9477" s="13"/>
      <c r="J9477" s="13"/>
      <c r="K9477" s="13"/>
      <c r="L9477" s="13"/>
      <c r="M9477" s="13"/>
      <c r="N9477" s="13"/>
      <c r="O9477" s="13"/>
      <c r="P9477" s="13"/>
      <c r="Q9477" s="13"/>
      <c r="R9477" s="13"/>
      <c r="S9477" s="13"/>
      <c r="T9477" s="13"/>
      <c r="U9477" s="13"/>
      <c r="V9477" s="13"/>
      <c r="W9477" s="13"/>
      <c r="X9477" s="13"/>
      <c r="Y9477" s="13"/>
      <c r="Z9477" s="13"/>
      <c r="AA9477" s="13"/>
      <c r="AB9477" s="13"/>
      <c r="AC9477" s="13"/>
      <c r="AD9477" s="13"/>
      <c r="AE9477" s="13"/>
      <c r="AF9477" s="13"/>
      <c r="AG9477" s="13"/>
      <c r="AH9477" s="13"/>
      <c r="AI9477" s="13"/>
      <c r="AJ9477" s="13"/>
      <c r="AK9477" s="13"/>
      <c r="AL9477" s="13"/>
      <c r="AM9477" s="13"/>
      <c r="AN9477" s="13"/>
      <c r="AO9477" s="13"/>
      <c r="AP9477" s="13"/>
      <c r="AQ9477" s="13"/>
    </row>
    <row r="9478" spans="1:43" x14ac:dyDescent="0.3">
      <c r="A9478" s="12"/>
      <c r="B9478" s="13"/>
      <c r="C9478" s="13"/>
      <c r="D9478" s="13"/>
      <c r="E9478" s="13"/>
      <c r="F9478" s="13"/>
      <c r="G9478" s="13"/>
      <c r="H9478" s="13"/>
      <c r="I9478" s="13"/>
      <c r="J9478" s="13"/>
      <c r="K9478" s="13"/>
      <c r="L9478" s="13"/>
      <c r="M9478" s="13"/>
      <c r="N9478" s="13"/>
      <c r="O9478" s="13"/>
      <c r="P9478" s="13"/>
      <c r="Q9478" s="13"/>
      <c r="R9478" s="13"/>
      <c r="S9478" s="13"/>
      <c r="T9478" s="13"/>
      <c r="U9478" s="13"/>
      <c r="V9478" s="13"/>
      <c r="W9478" s="13"/>
      <c r="X9478" s="13"/>
      <c r="Y9478" s="13"/>
      <c r="Z9478" s="13"/>
      <c r="AA9478" s="13"/>
      <c r="AB9478" s="13"/>
      <c r="AC9478" s="13"/>
      <c r="AD9478" s="13"/>
      <c r="AE9478" s="13"/>
      <c r="AF9478" s="13"/>
      <c r="AG9478" s="13"/>
      <c r="AH9478" s="13"/>
      <c r="AI9478" s="13"/>
      <c r="AJ9478" s="13"/>
      <c r="AK9478" s="13"/>
      <c r="AL9478" s="13"/>
      <c r="AM9478" s="13"/>
      <c r="AN9478" s="13"/>
      <c r="AO9478" s="13"/>
      <c r="AP9478" s="13"/>
      <c r="AQ9478" s="13"/>
    </row>
    <row r="9479" spans="1:43" x14ac:dyDescent="0.3">
      <c r="A9479" s="12"/>
      <c r="B9479" s="13"/>
      <c r="C9479" s="13"/>
      <c r="D9479" s="13"/>
      <c r="E9479" s="13"/>
      <c r="F9479" s="13"/>
      <c r="G9479" s="13"/>
      <c r="H9479" s="13"/>
      <c r="I9479" s="13"/>
      <c r="J9479" s="13"/>
      <c r="K9479" s="13"/>
      <c r="L9479" s="13"/>
      <c r="M9479" s="13"/>
      <c r="N9479" s="13"/>
      <c r="O9479" s="13"/>
      <c r="P9479" s="13"/>
      <c r="Q9479" s="13"/>
      <c r="R9479" s="13"/>
      <c r="S9479" s="13"/>
      <c r="T9479" s="13"/>
      <c r="U9479" s="13"/>
      <c r="V9479" s="13"/>
      <c r="W9479" s="13"/>
      <c r="X9479" s="13"/>
      <c r="Y9479" s="13"/>
      <c r="Z9479" s="13"/>
      <c r="AA9479" s="13"/>
      <c r="AB9479" s="13"/>
      <c r="AC9479" s="13"/>
      <c r="AD9479" s="13"/>
      <c r="AE9479" s="13"/>
      <c r="AF9479" s="13"/>
      <c r="AG9479" s="13"/>
      <c r="AH9479" s="13"/>
      <c r="AI9479" s="13"/>
      <c r="AJ9479" s="13"/>
      <c r="AK9479" s="13"/>
      <c r="AL9479" s="13"/>
      <c r="AM9479" s="13"/>
      <c r="AN9479" s="13"/>
      <c r="AO9479" s="13"/>
      <c r="AP9479" s="13"/>
      <c r="AQ9479" s="13"/>
    </row>
    <row r="9480" spans="1:43" x14ac:dyDescent="0.3">
      <c r="A9480" s="12"/>
      <c r="B9480" s="13"/>
      <c r="C9480" s="13"/>
      <c r="D9480" s="13"/>
      <c r="E9480" s="13"/>
      <c r="F9480" s="13"/>
      <c r="G9480" s="13"/>
      <c r="H9480" s="13"/>
      <c r="I9480" s="13"/>
      <c r="J9480" s="13"/>
      <c r="K9480" s="13"/>
      <c r="L9480" s="13"/>
      <c r="M9480" s="13"/>
      <c r="N9480" s="13"/>
      <c r="O9480" s="13"/>
      <c r="P9480" s="13"/>
      <c r="Q9480" s="13"/>
      <c r="R9480" s="13"/>
      <c r="S9480" s="13"/>
      <c r="T9480" s="13"/>
      <c r="U9480" s="13"/>
      <c r="V9480" s="13"/>
      <c r="W9480" s="13"/>
      <c r="X9480" s="13"/>
      <c r="Y9480" s="13"/>
      <c r="Z9480" s="13"/>
      <c r="AA9480" s="13"/>
      <c r="AB9480" s="13"/>
      <c r="AC9480" s="13"/>
      <c r="AD9480" s="13"/>
      <c r="AE9480" s="13"/>
      <c r="AF9480" s="13"/>
      <c r="AG9480" s="13"/>
      <c r="AH9480" s="13"/>
      <c r="AI9480" s="13"/>
      <c r="AJ9480" s="13"/>
      <c r="AK9480" s="13"/>
      <c r="AL9480" s="13"/>
      <c r="AM9480" s="13"/>
      <c r="AN9480" s="13"/>
      <c r="AO9480" s="13"/>
      <c r="AP9480" s="13"/>
      <c r="AQ9480" s="13"/>
    </row>
    <row r="9481" spans="1:43" x14ac:dyDescent="0.3">
      <c r="A9481" s="12"/>
      <c r="B9481" s="13"/>
      <c r="C9481" s="13"/>
      <c r="D9481" s="13"/>
      <c r="E9481" s="13"/>
      <c r="F9481" s="13"/>
      <c r="G9481" s="13"/>
      <c r="H9481" s="13"/>
      <c r="I9481" s="13"/>
      <c r="J9481" s="13"/>
      <c r="K9481" s="13"/>
      <c r="L9481" s="13"/>
      <c r="M9481" s="13"/>
      <c r="N9481" s="13"/>
      <c r="O9481" s="13"/>
      <c r="P9481" s="13"/>
      <c r="Q9481" s="13"/>
      <c r="R9481" s="13"/>
      <c r="S9481" s="13"/>
      <c r="T9481" s="13"/>
      <c r="U9481" s="13"/>
      <c r="V9481" s="13"/>
      <c r="W9481" s="13"/>
      <c r="X9481" s="13"/>
      <c r="Y9481" s="13"/>
      <c r="Z9481" s="13"/>
      <c r="AA9481" s="13"/>
      <c r="AB9481" s="13"/>
      <c r="AC9481" s="13"/>
      <c r="AD9481" s="13"/>
      <c r="AE9481" s="13"/>
      <c r="AF9481" s="13"/>
      <c r="AG9481" s="13"/>
      <c r="AH9481" s="13"/>
      <c r="AI9481" s="13"/>
      <c r="AJ9481" s="13"/>
      <c r="AK9481" s="13"/>
      <c r="AL9481" s="13"/>
      <c r="AM9481" s="13"/>
      <c r="AN9481" s="13"/>
      <c r="AO9481" s="13"/>
      <c r="AP9481" s="13"/>
      <c r="AQ9481" s="13"/>
    </row>
    <row r="9482" spans="1:43" x14ac:dyDescent="0.3">
      <c r="A9482" s="12"/>
      <c r="B9482" s="13"/>
      <c r="C9482" s="13"/>
      <c r="D9482" s="13"/>
      <c r="E9482" s="13"/>
      <c r="F9482" s="13"/>
      <c r="G9482" s="13"/>
      <c r="H9482" s="13"/>
      <c r="I9482" s="13"/>
      <c r="J9482" s="13"/>
      <c r="K9482" s="13"/>
      <c r="L9482" s="13"/>
      <c r="M9482" s="13"/>
      <c r="N9482" s="13"/>
      <c r="O9482" s="13"/>
      <c r="P9482" s="13"/>
      <c r="Q9482" s="13"/>
      <c r="R9482" s="13"/>
      <c r="S9482" s="13"/>
      <c r="T9482" s="13"/>
      <c r="U9482" s="13"/>
      <c r="V9482" s="13"/>
      <c r="W9482" s="13"/>
      <c r="X9482" s="13"/>
      <c r="Y9482" s="13"/>
      <c r="Z9482" s="13"/>
      <c r="AA9482" s="13"/>
      <c r="AB9482" s="13"/>
      <c r="AC9482" s="13"/>
      <c r="AD9482" s="13"/>
      <c r="AE9482" s="13"/>
      <c r="AF9482" s="13"/>
      <c r="AG9482" s="13"/>
      <c r="AH9482" s="13"/>
      <c r="AI9482" s="13"/>
      <c r="AJ9482" s="13"/>
      <c r="AK9482" s="13"/>
      <c r="AL9482" s="13"/>
      <c r="AM9482" s="13"/>
      <c r="AN9482" s="13"/>
      <c r="AO9482" s="13"/>
      <c r="AP9482" s="13"/>
      <c r="AQ9482" s="13"/>
    </row>
    <row r="9483" spans="1:43" x14ac:dyDescent="0.3">
      <c r="A9483" s="12"/>
      <c r="B9483" s="13"/>
      <c r="C9483" s="13"/>
      <c r="D9483" s="13"/>
      <c r="E9483" s="13"/>
      <c r="F9483" s="13"/>
      <c r="G9483" s="13"/>
      <c r="H9483" s="13"/>
      <c r="I9483" s="13"/>
      <c r="J9483" s="13"/>
      <c r="K9483" s="13"/>
      <c r="L9483" s="13"/>
      <c r="M9483" s="13"/>
      <c r="N9483" s="13"/>
      <c r="O9483" s="13"/>
      <c r="P9483" s="13"/>
      <c r="Q9483" s="13"/>
      <c r="R9483" s="13"/>
      <c r="S9483" s="13"/>
      <c r="T9483" s="13"/>
      <c r="U9483" s="13"/>
      <c r="V9483" s="13"/>
      <c r="W9483" s="13"/>
      <c r="X9483" s="13"/>
      <c r="Y9483" s="13"/>
      <c r="Z9483" s="13"/>
      <c r="AA9483" s="13"/>
      <c r="AB9483" s="13"/>
      <c r="AC9483" s="13"/>
      <c r="AD9483" s="13"/>
      <c r="AE9483" s="13"/>
      <c r="AF9483" s="13"/>
      <c r="AG9483" s="13"/>
      <c r="AH9483" s="13"/>
      <c r="AI9483" s="13"/>
      <c r="AJ9483" s="13"/>
      <c r="AK9483" s="13"/>
      <c r="AL9483" s="13"/>
      <c r="AM9483" s="13"/>
      <c r="AN9483" s="13"/>
      <c r="AO9483" s="13"/>
      <c r="AP9483" s="13"/>
      <c r="AQ9483" s="13"/>
    </row>
    <row r="9484" spans="1:43" x14ac:dyDescent="0.3">
      <c r="A9484" s="12"/>
      <c r="B9484" s="13"/>
      <c r="C9484" s="13"/>
      <c r="D9484" s="13"/>
      <c r="E9484" s="13"/>
      <c r="F9484" s="13"/>
      <c r="G9484" s="13"/>
      <c r="H9484" s="13"/>
      <c r="I9484" s="13"/>
      <c r="J9484" s="13"/>
      <c r="K9484" s="13"/>
      <c r="L9484" s="13"/>
      <c r="M9484" s="13"/>
      <c r="N9484" s="13"/>
      <c r="O9484" s="13"/>
      <c r="P9484" s="13"/>
      <c r="Q9484" s="13"/>
      <c r="R9484" s="13"/>
      <c r="S9484" s="13"/>
      <c r="T9484" s="13"/>
      <c r="U9484" s="13"/>
      <c r="V9484" s="13"/>
      <c r="W9484" s="13"/>
      <c r="X9484" s="13"/>
      <c r="Y9484" s="13"/>
      <c r="Z9484" s="13"/>
      <c r="AA9484" s="13"/>
      <c r="AB9484" s="13"/>
      <c r="AC9484" s="13"/>
      <c r="AD9484" s="13"/>
      <c r="AE9484" s="13"/>
      <c r="AF9484" s="13"/>
      <c r="AG9484" s="13"/>
      <c r="AH9484" s="13"/>
      <c r="AI9484" s="13"/>
      <c r="AJ9484" s="13"/>
      <c r="AK9484" s="13"/>
      <c r="AL9484" s="13"/>
      <c r="AM9484" s="13"/>
      <c r="AN9484" s="13"/>
      <c r="AO9484" s="13"/>
      <c r="AP9484" s="13"/>
      <c r="AQ9484" s="13"/>
    </row>
    <row r="9485" spans="1:43" x14ac:dyDescent="0.3">
      <c r="A9485" s="12"/>
      <c r="B9485" s="13"/>
      <c r="C9485" s="13"/>
      <c r="D9485" s="13"/>
      <c r="E9485" s="13"/>
      <c r="F9485" s="13"/>
      <c r="G9485" s="13"/>
      <c r="H9485" s="13"/>
      <c r="I9485" s="13"/>
      <c r="J9485" s="13"/>
      <c r="K9485" s="13"/>
      <c r="L9485" s="13"/>
      <c r="M9485" s="13"/>
      <c r="N9485" s="13"/>
      <c r="O9485" s="13"/>
      <c r="P9485" s="13"/>
      <c r="Q9485" s="13"/>
      <c r="R9485" s="13"/>
      <c r="S9485" s="13"/>
      <c r="T9485" s="13"/>
      <c r="U9485" s="13"/>
      <c r="V9485" s="13"/>
      <c r="W9485" s="13"/>
      <c r="X9485" s="13"/>
      <c r="Y9485" s="13"/>
      <c r="Z9485" s="13"/>
      <c r="AA9485" s="13"/>
      <c r="AB9485" s="13"/>
      <c r="AC9485" s="13"/>
      <c r="AD9485" s="13"/>
      <c r="AE9485" s="13"/>
      <c r="AF9485" s="13"/>
      <c r="AG9485" s="13"/>
      <c r="AH9485" s="13"/>
      <c r="AI9485" s="13"/>
      <c r="AJ9485" s="13"/>
      <c r="AK9485" s="13"/>
      <c r="AL9485" s="13"/>
      <c r="AM9485" s="13"/>
      <c r="AN9485" s="13"/>
      <c r="AO9485" s="13"/>
      <c r="AP9485" s="13"/>
      <c r="AQ9485" s="13"/>
    </row>
    <row r="9486" spans="1:43" x14ac:dyDescent="0.3">
      <c r="A9486" s="12"/>
      <c r="B9486" s="13"/>
      <c r="C9486" s="13"/>
      <c r="D9486" s="13"/>
      <c r="E9486" s="13"/>
      <c r="F9486" s="13"/>
      <c r="G9486" s="13"/>
      <c r="H9486" s="13"/>
      <c r="I9486" s="13"/>
      <c r="J9486" s="13"/>
      <c r="K9486" s="13"/>
      <c r="L9486" s="13"/>
      <c r="M9486" s="13"/>
      <c r="N9486" s="13"/>
      <c r="O9486" s="13"/>
      <c r="P9486" s="13"/>
      <c r="Q9486" s="13"/>
      <c r="R9486" s="13"/>
      <c r="S9486" s="13"/>
      <c r="T9486" s="13"/>
      <c r="U9486" s="13"/>
      <c r="V9486" s="13"/>
      <c r="W9486" s="13"/>
      <c r="X9486" s="13"/>
      <c r="Y9486" s="13"/>
      <c r="Z9486" s="13"/>
      <c r="AA9486" s="13"/>
      <c r="AB9486" s="13"/>
      <c r="AC9486" s="13"/>
      <c r="AD9486" s="13"/>
      <c r="AE9486" s="13"/>
      <c r="AF9486" s="13"/>
      <c r="AG9486" s="13"/>
      <c r="AH9486" s="13"/>
      <c r="AI9486" s="13"/>
      <c r="AJ9486" s="13"/>
      <c r="AK9486" s="13"/>
      <c r="AL9486" s="13"/>
      <c r="AM9486" s="13"/>
      <c r="AN9486" s="13"/>
      <c r="AO9486" s="13"/>
      <c r="AP9486" s="13"/>
      <c r="AQ9486" s="13"/>
    </row>
    <row r="9487" spans="1:43" x14ac:dyDescent="0.3">
      <c r="A9487" s="12"/>
      <c r="B9487" s="13"/>
      <c r="C9487" s="13"/>
      <c r="D9487" s="13"/>
      <c r="E9487" s="13"/>
      <c r="F9487" s="13"/>
      <c r="G9487" s="13"/>
      <c r="H9487" s="13"/>
      <c r="I9487" s="13"/>
      <c r="J9487" s="13"/>
      <c r="K9487" s="13"/>
      <c r="L9487" s="13"/>
      <c r="M9487" s="13"/>
      <c r="N9487" s="13"/>
      <c r="O9487" s="13"/>
      <c r="P9487" s="13"/>
      <c r="Q9487" s="13"/>
      <c r="R9487" s="13"/>
      <c r="S9487" s="13"/>
      <c r="T9487" s="13"/>
      <c r="U9487" s="13"/>
      <c r="V9487" s="13"/>
      <c r="W9487" s="13"/>
      <c r="X9487" s="13"/>
      <c r="Y9487" s="13"/>
      <c r="Z9487" s="13"/>
      <c r="AA9487" s="13"/>
      <c r="AB9487" s="13"/>
      <c r="AC9487" s="13"/>
      <c r="AD9487" s="13"/>
      <c r="AE9487" s="13"/>
      <c r="AF9487" s="13"/>
      <c r="AG9487" s="13"/>
      <c r="AH9487" s="13"/>
      <c r="AI9487" s="13"/>
      <c r="AJ9487" s="13"/>
      <c r="AK9487" s="13"/>
      <c r="AL9487" s="13"/>
      <c r="AM9487" s="13"/>
      <c r="AN9487" s="13"/>
      <c r="AO9487" s="13"/>
      <c r="AP9487" s="13"/>
      <c r="AQ9487" s="13"/>
    </row>
    <row r="9488" spans="1:43" x14ac:dyDescent="0.3">
      <c r="A9488" s="12"/>
      <c r="B9488" s="13"/>
      <c r="C9488" s="13"/>
      <c r="D9488" s="13"/>
      <c r="E9488" s="13"/>
      <c r="F9488" s="13"/>
      <c r="G9488" s="13"/>
      <c r="H9488" s="13"/>
      <c r="I9488" s="13"/>
      <c r="J9488" s="13"/>
      <c r="K9488" s="13"/>
      <c r="L9488" s="13"/>
      <c r="M9488" s="13"/>
      <c r="N9488" s="13"/>
      <c r="O9488" s="13"/>
      <c r="P9488" s="13"/>
      <c r="Q9488" s="13"/>
      <c r="R9488" s="13"/>
      <c r="S9488" s="13"/>
      <c r="T9488" s="13"/>
      <c r="U9488" s="13"/>
      <c r="V9488" s="13"/>
      <c r="W9488" s="13"/>
      <c r="X9488" s="13"/>
      <c r="Y9488" s="13"/>
      <c r="Z9488" s="13"/>
      <c r="AA9488" s="13"/>
      <c r="AB9488" s="13"/>
      <c r="AC9488" s="13"/>
      <c r="AD9488" s="13"/>
      <c r="AE9488" s="13"/>
      <c r="AF9488" s="13"/>
      <c r="AG9488" s="13"/>
      <c r="AH9488" s="13"/>
      <c r="AI9488" s="13"/>
      <c r="AJ9488" s="13"/>
      <c r="AK9488" s="13"/>
      <c r="AL9488" s="13"/>
      <c r="AM9488" s="13"/>
      <c r="AN9488" s="13"/>
      <c r="AO9488" s="13"/>
      <c r="AP9488" s="13"/>
      <c r="AQ9488" s="13"/>
    </row>
    <row r="9489" spans="1:43" x14ac:dyDescent="0.3">
      <c r="A9489" s="12"/>
      <c r="B9489" s="13"/>
      <c r="C9489" s="13"/>
      <c r="D9489" s="13"/>
      <c r="E9489" s="13"/>
      <c r="F9489" s="13"/>
      <c r="G9489" s="13"/>
      <c r="H9489" s="13"/>
      <c r="I9489" s="13"/>
      <c r="J9489" s="13"/>
      <c r="K9489" s="13"/>
      <c r="L9489" s="13"/>
      <c r="M9489" s="13"/>
      <c r="N9489" s="13"/>
      <c r="O9489" s="13"/>
      <c r="P9489" s="13"/>
      <c r="Q9489" s="13"/>
      <c r="R9489" s="13"/>
      <c r="S9489" s="13"/>
      <c r="T9489" s="13"/>
      <c r="U9489" s="13"/>
      <c r="V9489" s="13"/>
      <c r="W9489" s="13"/>
      <c r="X9489" s="13"/>
      <c r="Y9489" s="13"/>
      <c r="Z9489" s="13"/>
      <c r="AA9489" s="13"/>
      <c r="AB9489" s="13"/>
      <c r="AC9489" s="13"/>
      <c r="AD9489" s="13"/>
      <c r="AE9489" s="13"/>
      <c r="AF9489" s="13"/>
      <c r="AG9489" s="13"/>
      <c r="AH9489" s="13"/>
      <c r="AI9489" s="13"/>
      <c r="AJ9489" s="13"/>
      <c r="AK9489" s="13"/>
      <c r="AL9489" s="13"/>
      <c r="AM9489" s="13"/>
      <c r="AN9489" s="13"/>
      <c r="AO9489" s="13"/>
      <c r="AP9489" s="13"/>
      <c r="AQ9489" s="13"/>
    </row>
    <row r="9490" spans="1:43" x14ac:dyDescent="0.3">
      <c r="A9490" s="12"/>
      <c r="B9490" s="13"/>
      <c r="C9490" s="13"/>
      <c r="D9490" s="13"/>
      <c r="E9490" s="13"/>
      <c r="F9490" s="13"/>
      <c r="G9490" s="13"/>
      <c r="H9490" s="13"/>
      <c r="I9490" s="13"/>
      <c r="J9490" s="13"/>
      <c r="K9490" s="13"/>
      <c r="L9490" s="13"/>
      <c r="M9490" s="13"/>
      <c r="N9490" s="13"/>
      <c r="O9490" s="13"/>
      <c r="P9490" s="13"/>
      <c r="Q9490" s="13"/>
      <c r="R9490" s="13"/>
      <c r="S9490" s="13"/>
      <c r="T9490" s="13"/>
      <c r="U9490" s="13"/>
      <c r="V9490" s="13"/>
      <c r="W9490" s="13"/>
      <c r="X9490" s="13"/>
      <c r="Y9490" s="13"/>
      <c r="Z9490" s="13"/>
      <c r="AA9490" s="13"/>
      <c r="AB9490" s="13"/>
      <c r="AC9490" s="13"/>
      <c r="AD9490" s="13"/>
      <c r="AE9490" s="13"/>
      <c r="AF9490" s="13"/>
      <c r="AG9490" s="13"/>
      <c r="AH9490" s="13"/>
      <c r="AI9490" s="13"/>
      <c r="AJ9490" s="13"/>
      <c r="AK9490" s="13"/>
      <c r="AL9490" s="13"/>
      <c r="AM9490" s="13"/>
      <c r="AN9490" s="13"/>
      <c r="AO9490" s="13"/>
      <c r="AP9490" s="13"/>
      <c r="AQ9490" s="13"/>
    </row>
    <row r="9491" spans="1:43" x14ac:dyDescent="0.3">
      <c r="A9491" s="12"/>
      <c r="B9491" s="13"/>
      <c r="C9491" s="13"/>
      <c r="D9491" s="13"/>
      <c r="E9491" s="13"/>
      <c r="F9491" s="13"/>
      <c r="G9491" s="13"/>
      <c r="H9491" s="13"/>
      <c r="I9491" s="13"/>
      <c r="J9491" s="13"/>
      <c r="K9491" s="13"/>
      <c r="L9491" s="13"/>
      <c r="M9491" s="13"/>
      <c r="N9491" s="13"/>
      <c r="O9491" s="13"/>
      <c r="P9491" s="13"/>
      <c r="Q9491" s="13"/>
      <c r="R9491" s="13"/>
      <c r="S9491" s="13"/>
      <c r="T9491" s="13"/>
      <c r="U9491" s="13"/>
      <c r="V9491" s="13"/>
      <c r="W9491" s="13"/>
      <c r="X9491" s="13"/>
      <c r="Y9491" s="13"/>
      <c r="Z9491" s="13"/>
      <c r="AA9491" s="13"/>
      <c r="AB9491" s="13"/>
      <c r="AC9491" s="13"/>
      <c r="AD9491" s="13"/>
      <c r="AE9491" s="13"/>
      <c r="AF9491" s="13"/>
      <c r="AG9491" s="13"/>
      <c r="AH9491" s="13"/>
      <c r="AI9491" s="13"/>
      <c r="AJ9491" s="13"/>
      <c r="AK9491" s="13"/>
      <c r="AL9491" s="13"/>
      <c r="AM9491" s="13"/>
      <c r="AN9491" s="13"/>
      <c r="AO9491" s="13"/>
      <c r="AP9491" s="13"/>
      <c r="AQ9491" s="13"/>
    </row>
    <row r="9492" spans="1:43" x14ac:dyDescent="0.3">
      <c r="A9492" s="12"/>
      <c r="B9492" s="13"/>
      <c r="C9492" s="13"/>
      <c r="D9492" s="13"/>
      <c r="E9492" s="13"/>
      <c r="F9492" s="13"/>
      <c r="G9492" s="13"/>
      <c r="H9492" s="13"/>
      <c r="I9492" s="13"/>
      <c r="J9492" s="13"/>
      <c r="K9492" s="13"/>
      <c r="L9492" s="13"/>
      <c r="M9492" s="13"/>
      <c r="N9492" s="13"/>
      <c r="O9492" s="13"/>
      <c r="P9492" s="13"/>
      <c r="Q9492" s="13"/>
      <c r="R9492" s="13"/>
      <c r="S9492" s="13"/>
      <c r="T9492" s="13"/>
      <c r="U9492" s="13"/>
      <c r="V9492" s="13"/>
      <c r="W9492" s="13"/>
      <c r="X9492" s="13"/>
      <c r="Y9492" s="13"/>
      <c r="Z9492" s="13"/>
      <c r="AA9492" s="13"/>
      <c r="AB9492" s="13"/>
      <c r="AC9492" s="13"/>
      <c r="AD9492" s="13"/>
      <c r="AE9492" s="13"/>
      <c r="AF9492" s="13"/>
      <c r="AG9492" s="13"/>
      <c r="AH9492" s="13"/>
      <c r="AI9492" s="13"/>
      <c r="AJ9492" s="13"/>
      <c r="AK9492" s="13"/>
      <c r="AL9492" s="13"/>
      <c r="AM9492" s="13"/>
      <c r="AN9492" s="13"/>
      <c r="AO9492" s="13"/>
      <c r="AP9492" s="13"/>
      <c r="AQ9492" s="13"/>
    </row>
    <row r="9493" spans="1:43" x14ac:dyDescent="0.3">
      <c r="A9493" s="12"/>
      <c r="B9493" s="13"/>
      <c r="C9493" s="13"/>
      <c r="D9493" s="13"/>
      <c r="E9493" s="13"/>
      <c r="F9493" s="13"/>
      <c r="G9493" s="13"/>
      <c r="H9493" s="13"/>
      <c r="I9493" s="13"/>
      <c r="J9493" s="13"/>
      <c r="K9493" s="13"/>
      <c r="L9493" s="13"/>
      <c r="M9493" s="13"/>
      <c r="N9493" s="13"/>
      <c r="O9493" s="13"/>
      <c r="P9493" s="13"/>
      <c r="Q9493" s="13"/>
      <c r="R9493" s="13"/>
      <c r="S9493" s="13"/>
      <c r="T9493" s="13"/>
      <c r="U9493" s="13"/>
      <c r="V9493" s="13"/>
      <c r="W9493" s="13"/>
      <c r="X9493" s="13"/>
      <c r="Y9493" s="13"/>
      <c r="Z9493" s="13"/>
      <c r="AA9493" s="13"/>
      <c r="AB9493" s="13"/>
      <c r="AC9493" s="13"/>
      <c r="AD9493" s="13"/>
      <c r="AE9493" s="13"/>
      <c r="AF9493" s="13"/>
      <c r="AG9493" s="13"/>
      <c r="AH9493" s="13"/>
      <c r="AI9493" s="13"/>
      <c r="AJ9493" s="13"/>
      <c r="AK9493" s="13"/>
      <c r="AL9493" s="13"/>
      <c r="AM9493" s="13"/>
      <c r="AN9493" s="13"/>
      <c r="AO9493" s="13"/>
      <c r="AP9493" s="13"/>
      <c r="AQ9493" s="13"/>
    </row>
    <row r="9494" spans="1:43" x14ac:dyDescent="0.3">
      <c r="A9494" s="12"/>
      <c r="B9494" s="13"/>
      <c r="C9494" s="13"/>
      <c r="D9494" s="13"/>
      <c r="E9494" s="13"/>
      <c r="F9494" s="13"/>
      <c r="G9494" s="13"/>
      <c r="H9494" s="13"/>
      <c r="I9494" s="13"/>
      <c r="J9494" s="13"/>
      <c r="K9494" s="13"/>
      <c r="L9494" s="13"/>
      <c r="M9494" s="13"/>
      <c r="N9494" s="13"/>
      <c r="O9494" s="13"/>
      <c r="P9494" s="13"/>
      <c r="Q9494" s="13"/>
      <c r="R9494" s="13"/>
      <c r="S9494" s="13"/>
      <c r="T9494" s="13"/>
      <c r="U9494" s="13"/>
      <c r="V9494" s="13"/>
      <c r="W9494" s="13"/>
      <c r="X9494" s="13"/>
      <c r="Y9494" s="13"/>
      <c r="Z9494" s="13"/>
      <c r="AA9494" s="13"/>
      <c r="AB9494" s="13"/>
      <c r="AC9494" s="13"/>
      <c r="AD9494" s="13"/>
      <c r="AE9494" s="13"/>
      <c r="AF9494" s="13"/>
      <c r="AG9494" s="13"/>
      <c r="AH9494" s="13"/>
      <c r="AI9494" s="13"/>
      <c r="AJ9494" s="13"/>
      <c r="AK9494" s="13"/>
      <c r="AL9494" s="13"/>
      <c r="AM9494" s="13"/>
      <c r="AN9494" s="13"/>
      <c r="AO9494" s="13"/>
      <c r="AP9494" s="13"/>
      <c r="AQ9494" s="13"/>
    </row>
    <row r="9495" spans="1:43" x14ac:dyDescent="0.3">
      <c r="A9495" s="12"/>
      <c r="B9495" s="13"/>
      <c r="C9495" s="13"/>
      <c r="D9495" s="13"/>
      <c r="E9495" s="13"/>
      <c r="F9495" s="13"/>
      <c r="G9495" s="13"/>
      <c r="H9495" s="13"/>
      <c r="I9495" s="13"/>
      <c r="J9495" s="13"/>
      <c r="K9495" s="13"/>
      <c r="L9495" s="13"/>
      <c r="M9495" s="13"/>
      <c r="N9495" s="13"/>
      <c r="O9495" s="13"/>
      <c r="P9495" s="13"/>
      <c r="Q9495" s="13"/>
      <c r="R9495" s="13"/>
      <c r="S9495" s="13"/>
      <c r="T9495" s="13"/>
      <c r="U9495" s="13"/>
      <c r="V9495" s="13"/>
      <c r="W9495" s="13"/>
      <c r="X9495" s="13"/>
      <c r="Y9495" s="13"/>
      <c r="Z9495" s="13"/>
      <c r="AA9495" s="13"/>
      <c r="AB9495" s="13"/>
      <c r="AC9495" s="13"/>
      <c r="AD9495" s="13"/>
      <c r="AE9495" s="13"/>
      <c r="AF9495" s="13"/>
      <c r="AG9495" s="13"/>
      <c r="AH9495" s="13"/>
      <c r="AI9495" s="13"/>
      <c r="AJ9495" s="13"/>
      <c r="AK9495" s="13"/>
      <c r="AL9495" s="13"/>
      <c r="AM9495" s="13"/>
      <c r="AN9495" s="13"/>
      <c r="AO9495" s="13"/>
      <c r="AP9495" s="13"/>
      <c r="AQ9495" s="13"/>
    </row>
    <row r="9496" spans="1:43" x14ac:dyDescent="0.3">
      <c r="A9496" s="12"/>
      <c r="B9496" s="13"/>
      <c r="C9496" s="13"/>
      <c r="D9496" s="13"/>
      <c r="E9496" s="13"/>
      <c r="F9496" s="13"/>
      <c r="G9496" s="13"/>
      <c r="H9496" s="13"/>
      <c r="I9496" s="13"/>
      <c r="J9496" s="13"/>
      <c r="K9496" s="13"/>
      <c r="L9496" s="13"/>
      <c r="M9496" s="13"/>
      <c r="N9496" s="13"/>
      <c r="O9496" s="13"/>
      <c r="P9496" s="13"/>
      <c r="Q9496" s="13"/>
      <c r="R9496" s="13"/>
      <c r="S9496" s="13"/>
      <c r="T9496" s="13"/>
      <c r="U9496" s="13"/>
      <c r="V9496" s="13"/>
      <c r="W9496" s="13"/>
      <c r="X9496" s="13"/>
      <c r="Y9496" s="13"/>
      <c r="Z9496" s="13"/>
      <c r="AA9496" s="13"/>
      <c r="AB9496" s="13"/>
      <c r="AC9496" s="13"/>
      <c r="AD9496" s="13"/>
      <c r="AE9496" s="13"/>
      <c r="AF9496" s="13"/>
      <c r="AG9496" s="13"/>
      <c r="AH9496" s="13"/>
      <c r="AI9496" s="13"/>
      <c r="AJ9496" s="13"/>
      <c r="AK9496" s="13"/>
      <c r="AL9496" s="13"/>
      <c r="AM9496" s="13"/>
      <c r="AN9496" s="13"/>
      <c r="AO9496" s="13"/>
      <c r="AP9496" s="13"/>
      <c r="AQ9496" s="13"/>
    </row>
    <row r="9497" spans="1:43" x14ac:dyDescent="0.3">
      <c r="A9497" s="12"/>
      <c r="B9497" s="13"/>
      <c r="C9497" s="13"/>
      <c r="D9497" s="13"/>
      <c r="E9497" s="13"/>
      <c r="F9497" s="13"/>
      <c r="G9497" s="13"/>
      <c r="H9497" s="13"/>
      <c r="I9497" s="13"/>
      <c r="J9497" s="13"/>
      <c r="K9497" s="13"/>
      <c r="L9497" s="13"/>
      <c r="M9497" s="13"/>
      <c r="N9497" s="13"/>
      <c r="O9497" s="13"/>
      <c r="P9497" s="13"/>
      <c r="Q9497" s="13"/>
      <c r="R9497" s="13"/>
      <c r="S9497" s="13"/>
      <c r="T9497" s="13"/>
      <c r="U9497" s="13"/>
      <c r="V9497" s="13"/>
      <c r="W9497" s="13"/>
      <c r="X9497" s="13"/>
      <c r="Y9497" s="13"/>
      <c r="Z9497" s="13"/>
      <c r="AA9497" s="13"/>
      <c r="AB9497" s="13"/>
      <c r="AC9497" s="13"/>
      <c r="AD9497" s="13"/>
      <c r="AE9497" s="13"/>
      <c r="AF9497" s="13"/>
      <c r="AG9497" s="13"/>
      <c r="AH9497" s="13"/>
      <c r="AI9497" s="13"/>
      <c r="AJ9497" s="13"/>
      <c r="AK9497" s="13"/>
      <c r="AL9497" s="13"/>
      <c r="AM9497" s="13"/>
      <c r="AN9497" s="13"/>
      <c r="AO9497" s="13"/>
      <c r="AP9497" s="13"/>
      <c r="AQ9497" s="13"/>
    </row>
    <row r="9498" spans="1:43" x14ac:dyDescent="0.3">
      <c r="A9498" s="12"/>
      <c r="B9498" s="13"/>
      <c r="C9498" s="13"/>
      <c r="D9498" s="13"/>
      <c r="E9498" s="13"/>
      <c r="F9498" s="13"/>
      <c r="G9498" s="13"/>
      <c r="H9498" s="13"/>
      <c r="I9498" s="13"/>
      <c r="J9498" s="13"/>
      <c r="K9498" s="13"/>
      <c r="L9498" s="13"/>
      <c r="M9498" s="13"/>
      <c r="N9498" s="13"/>
      <c r="O9498" s="13"/>
      <c r="P9498" s="13"/>
      <c r="Q9498" s="13"/>
      <c r="R9498" s="13"/>
      <c r="S9498" s="13"/>
      <c r="T9498" s="13"/>
      <c r="U9498" s="13"/>
      <c r="V9498" s="13"/>
      <c r="W9498" s="13"/>
      <c r="X9498" s="13"/>
      <c r="Y9498" s="13"/>
      <c r="Z9498" s="13"/>
      <c r="AA9498" s="13"/>
      <c r="AB9498" s="13"/>
      <c r="AC9498" s="13"/>
      <c r="AD9498" s="13"/>
      <c r="AE9498" s="13"/>
      <c r="AF9498" s="13"/>
      <c r="AG9498" s="13"/>
      <c r="AH9498" s="13"/>
      <c r="AI9498" s="13"/>
      <c r="AJ9498" s="13"/>
      <c r="AK9498" s="13"/>
      <c r="AL9498" s="13"/>
      <c r="AM9498" s="13"/>
      <c r="AN9498" s="13"/>
      <c r="AO9498" s="13"/>
      <c r="AP9498" s="13"/>
      <c r="AQ9498" s="13"/>
    </row>
    <row r="9499" spans="1:43" x14ac:dyDescent="0.3">
      <c r="A9499" s="12"/>
      <c r="B9499" s="13"/>
      <c r="C9499" s="13"/>
      <c r="D9499" s="13"/>
      <c r="E9499" s="13"/>
      <c r="F9499" s="13"/>
      <c r="G9499" s="13"/>
      <c r="H9499" s="13"/>
      <c r="I9499" s="13"/>
      <c r="J9499" s="13"/>
      <c r="K9499" s="13"/>
      <c r="L9499" s="13"/>
      <c r="M9499" s="13"/>
      <c r="N9499" s="13"/>
      <c r="O9499" s="13"/>
      <c r="P9499" s="13"/>
      <c r="Q9499" s="13"/>
      <c r="R9499" s="13"/>
      <c r="S9499" s="13"/>
      <c r="T9499" s="13"/>
      <c r="U9499" s="13"/>
      <c r="V9499" s="13"/>
      <c r="W9499" s="13"/>
      <c r="X9499" s="13"/>
      <c r="Y9499" s="13"/>
      <c r="Z9499" s="13"/>
      <c r="AA9499" s="13"/>
      <c r="AB9499" s="13"/>
      <c r="AC9499" s="13"/>
      <c r="AD9499" s="13"/>
      <c r="AE9499" s="13"/>
      <c r="AF9499" s="13"/>
      <c r="AG9499" s="13"/>
      <c r="AH9499" s="13"/>
      <c r="AI9499" s="13"/>
      <c r="AJ9499" s="13"/>
      <c r="AK9499" s="13"/>
      <c r="AL9499" s="13"/>
      <c r="AM9499" s="13"/>
      <c r="AN9499" s="13"/>
      <c r="AO9499" s="13"/>
      <c r="AP9499" s="13"/>
      <c r="AQ9499" s="13"/>
    </row>
    <row r="9500" spans="1:43" x14ac:dyDescent="0.3">
      <c r="A9500" s="12"/>
      <c r="B9500" s="13"/>
      <c r="C9500" s="13"/>
      <c r="D9500" s="13"/>
      <c r="E9500" s="13"/>
      <c r="F9500" s="13"/>
      <c r="G9500" s="13"/>
      <c r="H9500" s="13"/>
      <c r="I9500" s="13"/>
      <c r="J9500" s="13"/>
      <c r="K9500" s="13"/>
      <c r="L9500" s="13"/>
      <c r="M9500" s="13"/>
      <c r="N9500" s="13"/>
      <c r="O9500" s="13"/>
      <c r="P9500" s="13"/>
      <c r="Q9500" s="13"/>
      <c r="R9500" s="13"/>
      <c r="S9500" s="13"/>
      <c r="T9500" s="13"/>
      <c r="U9500" s="13"/>
      <c r="V9500" s="13"/>
      <c r="W9500" s="13"/>
      <c r="X9500" s="13"/>
      <c r="Y9500" s="13"/>
      <c r="Z9500" s="13"/>
      <c r="AA9500" s="13"/>
      <c r="AB9500" s="13"/>
      <c r="AC9500" s="13"/>
      <c r="AD9500" s="13"/>
      <c r="AE9500" s="13"/>
      <c r="AF9500" s="13"/>
      <c r="AG9500" s="13"/>
      <c r="AH9500" s="13"/>
      <c r="AI9500" s="13"/>
      <c r="AJ9500" s="13"/>
      <c r="AK9500" s="13"/>
      <c r="AL9500" s="13"/>
      <c r="AM9500" s="13"/>
      <c r="AN9500" s="13"/>
      <c r="AO9500" s="13"/>
      <c r="AP9500" s="13"/>
      <c r="AQ9500" s="13"/>
    </row>
    <row r="9501" spans="1:43" x14ac:dyDescent="0.3">
      <c r="A9501" s="12"/>
      <c r="B9501" s="13"/>
      <c r="C9501" s="13"/>
      <c r="D9501" s="13"/>
      <c r="E9501" s="13"/>
      <c r="F9501" s="13"/>
      <c r="G9501" s="13"/>
      <c r="H9501" s="13"/>
      <c r="I9501" s="13"/>
      <c r="J9501" s="13"/>
      <c r="K9501" s="13"/>
      <c r="L9501" s="13"/>
      <c r="M9501" s="13"/>
      <c r="N9501" s="13"/>
      <c r="O9501" s="13"/>
      <c r="P9501" s="13"/>
      <c r="Q9501" s="13"/>
      <c r="R9501" s="13"/>
      <c r="S9501" s="13"/>
      <c r="T9501" s="13"/>
      <c r="U9501" s="13"/>
      <c r="V9501" s="13"/>
      <c r="W9501" s="13"/>
      <c r="X9501" s="13"/>
      <c r="Y9501" s="13"/>
      <c r="Z9501" s="13"/>
      <c r="AA9501" s="13"/>
      <c r="AB9501" s="13"/>
      <c r="AC9501" s="13"/>
      <c r="AD9501" s="13"/>
      <c r="AE9501" s="13"/>
      <c r="AF9501" s="13"/>
      <c r="AG9501" s="13"/>
      <c r="AH9501" s="13"/>
      <c r="AI9501" s="13"/>
      <c r="AJ9501" s="13"/>
      <c r="AK9501" s="13"/>
      <c r="AL9501" s="13"/>
      <c r="AM9501" s="13"/>
      <c r="AN9501" s="13"/>
      <c r="AO9501" s="13"/>
      <c r="AP9501" s="13"/>
      <c r="AQ9501" s="13"/>
    </row>
    <row r="9502" spans="1:43" x14ac:dyDescent="0.3">
      <c r="A9502" s="12"/>
      <c r="B9502" s="13"/>
      <c r="C9502" s="13"/>
      <c r="D9502" s="13"/>
      <c r="E9502" s="13"/>
      <c r="F9502" s="13"/>
      <c r="G9502" s="13"/>
      <c r="H9502" s="13"/>
      <c r="I9502" s="13"/>
      <c r="J9502" s="13"/>
      <c r="K9502" s="13"/>
      <c r="L9502" s="13"/>
      <c r="M9502" s="13"/>
      <c r="N9502" s="13"/>
      <c r="O9502" s="13"/>
      <c r="P9502" s="13"/>
      <c r="Q9502" s="13"/>
      <c r="R9502" s="13"/>
      <c r="S9502" s="13"/>
      <c r="T9502" s="13"/>
      <c r="U9502" s="13"/>
      <c r="V9502" s="13"/>
      <c r="W9502" s="13"/>
      <c r="X9502" s="13"/>
      <c r="Y9502" s="13"/>
      <c r="Z9502" s="13"/>
      <c r="AA9502" s="13"/>
      <c r="AB9502" s="13"/>
      <c r="AC9502" s="13"/>
      <c r="AD9502" s="13"/>
      <c r="AE9502" s="13"/>
      <c r="AF9502" s="13"/>
      <c r="AG9502" s="13"/>
      <c r="AH9502" s="13"/>
      <c r="AI9502" s="13"/>
      <c r="AJ9502" s="13"/>
      <c r="AK9502" s="13"/>
      <c r="AL9502" s="13"/>
      <c r="AM9502" s="13"/>
      <c r="AN9502" s="13"/>
      <c r="AO9502" s="13"/>
      <c r="AP9502" s="13"/>
      <c r="AQ9502" s="13"/>
    </row>
    <row r="9503" spans="1:43" x14ac:dyDescent="0.3">
      <c r="A9503" s="12"/>
      <c r="B9503" s="13"/>
      <c r="C9503" s="13"/>
      <c r="D9503" s="13"/>
      <c r="E9503" s="13"/>
      <c r="F9503" s="13"/>
      <c r="G9503" s="13"/>
      <c r="H9503" s="13"/>
      <c r="I9503" s="13"/>
      <c r="J9503" s="13"/>
      <c r="K9503" s="13"/>
      <c r="L9503" s="13"/>
      <c r="M9503" s="13"/>
      <c r="N9503" s="13"/>
      <c r="O9503" s="13"/>
      <c r="P9503" s="13"/>
      <c r="Q9503" s="13"/>
      <c r="R9503" s="13"/>
      <c r="S9503" s="13"/>
      <c r="T9503" s="13"/>
      <c r="U9503" s="13"/>
      <c r="V9503" s="13"/>
      <c r="W9503" s="13"/>
      <c r="X9503" s="13"/>
      <c r="Y9503" s="13"/>
      <c r="Z9503" s="13"/>
      <c r="AA9503" s="13"/>
      <c r="AB9503" s="13"/>
      <c r="AC9503" s="13"/>
      <c r="AD9503" s="13"/>
      <c r="AE9503" s="13"/>
      <c r="AF9503" s="13"/>
      <c r="AG9503" s="13"/>
      <c r="AH9503" s="13"/>
      <c r="AI9503" s="13"/>
      <c r="AJ9503" s="13"/>
      <c r="AK9503" s="13"/>
      <c r="AL9503" s="13"/>
      <c r="AM9503" s="13"/>
      <c r="AN9503" s="13"/>
      <c r="AO9503" s="13"/>
      <c r="AP9503" s="13"/>
      <c r="AQ9503" s="13"/>
    </row>
    <row r="9504" spans="1:43" x14ac:dyDescent="0.3">
      <c r="A9504" s="12"/>
      <c r="B9504" s="13"/>
      <c r="C9504" s="13"/>
      <c r="D9504" s="13"/>
      <c r="E9504" s="13"/>
      <c r="F9504" s="13"/>
      <c r="G9504" s="13"/>
      <c r="H9504" s="13"/>
      <c r="I9504" s="13"/>
      <c r="J9504" s="13"/>
      <c r="K9504" s="13"/>
      <c r="L9504" s="13"/>
      <c r="M9504" s="13"/>
      <c r="N9504" s="13"/>
      <c r="O9504" s="13"/>
      <c r="P9504" s="13"/>
      <c r="Q9504" s="13"/>
      <c r="R9504" s="13"/>
      <c r="S9504" s="13"/>
      <c r="T9504" s="13"/>
      <c r="U9504" s="13"/>
      <c r="V9504" s="13"/>
      <c r="W9504" s="13"/>
      <c r="X9504" s="13"/>
      <c r="Y9504" s="13"/>
      <c r="Z9504" s="13"/>
      <c r="AA9504" s="13"/>
      <c r="AB9504" s="13"/>
      <c r="AC9504" s="13"/>
      <c r="AD9504" s="13"/>
      <c r="AE9504" s="13"/>
      <c r="AF9504" s="13"/>
      <c r="AG9504" s="13"/>
      <c r="AH9504" s="13"/>
      <c r="AI9504" s="13"/>
      <c r="AJ9504" s="13"/>
      <c r="AK9504" s="13"/>
      <c r="AL9504" s="13"/>
      <c r="AM9504" s="13"/>
      <c r="AN9504" s="13"/>
      <c r="AO9504" s="13"/>
      <c r="AP9504" s="13"/>
      <c r="AQ9504" s="13"/>
    </row>
    <row r="9505" spans="1:43" x14ac:dyDescent="0.3">
      <c r="A9505" s="12"/>
      <c r="B9505" s="13"/>
      <c r="C9505" s="13"/>
      <c r="D9505" s="13"/>
      <c r="E9505" s="13"/>
      <c r="F9505" s="13"/>
      <c r="G9505" s="13"/>
      <c r="H9505" s="13"/>
      <c r="I9505" s="13"/>
      <c r="J9505" s="13"/>
      <c r="K9505" s="13"/>
      <c r="L9505" s="13"/>
      <c r="M9505" s="13"/>
      <c r="N9505" s="13"/>
      <c r="O9505" s="13"/>
      <c r="P9505" s="13"/>
      <c r="Q9505" s="13"/>
      <c r="R9505" s="13"/>
      <c r="S9505" s="13"/>
      <c r="T9505" s="13"/>
      <c r="U9505" s="13"/>
      <c r="V9505" s="13"/>
      <c r="W9505" s="13"/>
      <c r="X9505" s="13"/>
      <c r="Y9505" s="13"/>
      <c r="Z9505" s="13"/>
      <c r="AA9505" s="13"/>
      <c r="AB9505" s="13"/>
      <c r="AC9505" s="13"/>
      <c r="AD9505" s="13"/>
      <c r="AE9505" s="13"/>
      <c r="AF9505" s="13"/>
      <c r="AG9505" s="13"/>
      <c r="AH9505" s="13"/>
      <c r="AI9505" s="13"/>
      <c r="AJ9505" s="13"/>
      <c r="AK9505" s="13"/>
      <c r="AL9505" s="13"/>
      <c r="AM9505" s="13"/>
      <c r="AN9505" s="13"/>
      <c r="AO9505" s="13"/>
      <c r="AP9505" s="13"/>
      <c r="AQ9505" s="13"/>
    </row>
    <row r="9506" spans="1:43" x14ac:dyDescent="0.3">
      <c r="A9506" s="12"/>
      <c r="B9506" s="13"/>
      <c r="C9506" s="13"/>
      <c r="D9506" s="13"/>
      <c r="E9506" s="13"/>
      <c r="F9506" s="13"/>
      <c r="G9506" s="13"/>
      <c r="H9506" s="13"/>
      <c r="I9506" s="13"/>
      <c r="J9506" s="13"/>
      <c r="K9506" s="13"/>
      <c r="L9506" s="13"/>
      <c r="M9506" s="13"/>
      <c r="N9506" s="13"/>
      <c r="O9506" s="13"/>
      <c r="P9506" s="13"/>
      <c r="Q9506" s="13"/>
      <c r="R9506" s="13"/>
      <c r="S9506" s="13"/>
      <c r="T9506" s="13"/>
      <c r="U9506" s="13"/>
      <c r="V9506" s="13"/>
      <c r="W9506" s="13"/>
      <c r="X9506" s="13"/>
      <c r="Y9506" s="13"/>
      <c r="Z9506" s="13"/>
      <c r="AA9506" s="13"/>
      <c r="AB9506" s="13"/>
      <c r="AC9506" s="13"/>
      <c r="AD9506" s="13"/>
      <c r="AE9506" s="13"/>
      <c r="AF9506" s="13"/>
      <c r="AG9506" s="13"/>
      <c r="AH9506" s="13"/>
      <c r="AI9506" s="13"/>
      <c r="AJ9506" s="13"/>
      <c r="AK9506" s="13"/>
      <c r="AL9506" s="13"/>
      <c r="AM9506" s="13"/>
      <c r="AN9506" s="13"/>
      <c r="AO9506" s="13"/>
      <c r="AP9506" s="13"/>
      <c r="AQ9506" s="13"/>
    </row>
    <row r="9507" spans="1:43" x14ac:dyDescent="0.3">
      <c r="A9507" s="12"/>
      <c r="B9507" s="13"/>
      <c r="C9507" s="13"/>
      <c r="D9507" s="13"/>
      <c r="E9507" s="13"/>
      <c r="F9507" s="13"/>
      <c r="G9507" s="13"/>
      <c r="H9507" s="13"/>
      <c r="I9507" s="13"/>
      <c r="J9507" s="13"/>
      <c r="K9507" s="13"/>
      <c r="L9507" s="13"/>
      <c r="M9507" s="13"/>
      <c r="N9507" s="13"/>
      <c r="O9507" s="13"/>
      <c r="P9507" s="13"/>
      <c r="Q9507" s="13"/>
      <c r="R9507" s="13"/>
      <c r="S9507" s="13"/>
      <c r="T9507" s="13"/>
      <c r="U9507" s="13"/>
      <c r="V9507" s="13"/>
      <c r="W9507" s="13"/>
      <c r="X9507" s="13"/>
      <c r="Y9507" s="13"/>
      <c r="Z9507" s="13"/>
      <c r="AA9507" s="13"/>
      <c r="AB9507" s="13"/>
      <c r="AC9507" s="13"/>
      <c r="AD9507" s="13"/>
      <c r="AE9507" s="13"/>
      <c r="AF9507" s="13"/>
      <c r="AG9507" s="13"/>
      <c r="AH9507" s="13"/>
      <c r="AI9507" s="13"/>
      <c r="AJ9507" s="13"/>
      <c r="AK9507" s="13"/>
      <c r="AL9507" s="13"/>
      <c r="AM9507" s="13"/>
      <c r="AN9507" s="13"/>
      <c r="AO9507" s="13"/>
      <c r="AP9507" s="13"/>
      <c r="AQ9507" s="13"/>
    </row>
    <row r="9508" spans="1:43" x14ac:dyDescent="0.3">
      <c r="A9508" s="12"/>
      <c r="B9508" s="13"/>
      <c r="C9508" s="13"/>
      <c r="D9508" s="13"/>
      <c r="E9508" s="13"/>
      <c r="F9508" s="13"/>
      <c r="G9508" s="13"/>
      <c r="H9508" s="13"/>
      <c r="I9508" s="13"/>
      <c r="J9508" s="13"/>
      <c r="K9508" s="13"/>
      <c r="L9508" s="13"/>
      <c r="M9508" s="13"/>
      <c r="N9508" s="13"/>
      <c r="O9508" s="13"/>
      <c r="P9508" s="13"/>
      <c r="Q9508" s="13"/>
      <c r="R9508" s="13"/>
      <c r="S9508" s="13"/>
      <c r="T9508" s="13"/>
      <c r="U9508" s="13"/>
      <c r="V9508" s="13"/>
      <c r="W9508" s="13"/>
      <c r="X9508" s="13"/>
      <c r="Y9508" s="13"/>
      <c r="Z9508" s="13"/>
      <c r="AA9508" s="13"/>
      <c r="AB9508" s="13"/>
      <c r="AC9508" s="13"/>
      <c r="AD9508" s="13"/>
      <c r="AE9508" s="13"/>
      <c r="AF9508" s="13"/>
      <c r="AG9508" s="13"/>
      <c r="AH9508" s="13"/>
      <c r="AI9508" s="13"/>
      <c r="AJ9508" s="13"/>
      <c r="AK9508" s="13"/>
      <c r="AL9508" s="13"/>
      <c r="AM9508" s="13"/>
      <c r="AN9508" s="13"/>
      <c r="AO9508" s="13"/>
      <c r="AP9508" s="13"/>
      <c r="AQ9508" s="13"/>
    </row>
    <row r="9509" spans="1:43" x14ac:dyDescent="0.3">
      <c r="A9509" s="12"/>
      <c r="B9509" s="13"/>
      <c r="C9509" s="13"/>
      <c r="D9509" s="13"/>
      <c r="E9509" s="13"/>
      <c r="F9509" s="13"/>
      <c r="G9509" s="13"/>
      <c r="H9509" s="13"/>
      <c r="I9509" s="13"/>
      <c r="J9509" s="13"/>
      <c r="K9509" s="13"/>
      <c r="L9509" s="13"/>
      <c r="M9509" s="13"/>
      <c r="N9509" s="13"/>
      <c r="O9509" s="13"/>
      <c r="P9509" s="13"/>
      <c r="Q9509" s="13"/>
      <c r="R9509" s="13"/>
      <c r="S9509" s="13"/>
      <c r="T9509" s="13"/>
      <c r="U9509" s="13"/>
      <c r="V9509" s="13"/>
      <c r="W9509" s="13"/>
      <c r="X9509" s="13"/>
      <c r="Y9509" s="13"/>
      <c r="Z9509" s="13"/>
      <c r="AA9509" s="13"/>
      <c r="AB9509" s="13"/>
      <c r="AC9509" s="13"/>
      <c r="AD9509" s="13"/>
      <c r="AE9509" s="13"/>
      <c r="AF9509" s="13"/>
      <c r="AG9509" s="13"/>
      <c r="AH9509" s="13"/>
      <c r="AI9509" s="13"/>
      <c r="AJ9509" s="13"/>
      <c r="AK9509" s="13"/>
      <c r="AL9509" s="13"/>
      <c r="AM9509" s="13"/>
      <c r="AN9509" s="13"/>
      <c r="AO9509" s="13"/>
      <c r="AP9509" s="13"/>
      <c r="AQ9509" s="13"/>
    </row>
    <row r="9510" spans="1:43" x14ac:dyDescent="0.3">
      <c r="A9510" s="12"/>
      <c r="B9510" s="13"/>
      <c r="C9510" s="13"/>
      <c r="D9510" s="13"/>
      <c r="E9510" s="13"/>
      <c r="F9510" s="13"/>
      <c r="G9510" s="13"/>
      <c r="H9510" s="13"/>
      <c r="I9510" s="13"/>
      <c r="J9510" s="13"/>
      <c r="K9510" s="13"/>
      <c r="L9510" s="13"/>
      <c r="M9510" s="13"/>
      <c r="N9510" s="13"/>
      <c r="O9510" s="13"/>
      <c r="P9510" s="13"/>
      <c r="Q9510" s="13"/>
      <c r="R9510" s="13"/>
      <c r="S9510" s="13"/>
      <c r="T9510" s="13"/>
      <c r="U9510" s="13"/>
      <c r="V9510" s="13"/>
      <c r="W9510" s="13"/>
      <c r="X9510" s="13"/>
      <c r="Y9510" s="13"/>
      <c r="Z9510" s="13"/>
      <c r="AA9510" s="13"/>
      <c r="AB9510" s="13"/>
      <c r="AC9510" s="13"/>
      <c r="AD9510" s="13"/>
      <c r="AE9510" s="13"/>
      <c r="AF9510" s="13"/>
      <c r="AG9510" s="13"/>
      <c r="AH9510" s="13"/>
      <c r="AI9510" s="13"/>
      <c r="AJ9510" s="13"/>
      <c r="AK9510" s="13"/>
      <c r="AL9510" s="13"/>
      <c r="AM9510" s="13"/>
      <c r="AN9510" s="13"/>
      <c r="AO9510" s="13"/>
      <c r="AP9510" s="13"/>
      <c r="AQ9510" s="13"/>
    </row>
    <row r="9511" spans="1:43" x14ac:dyDescent="0.3">
      <c r="A9511" s="12"/>
      <c r="B9511" s="13"/>
      <c r="C9511" s="13"/>
      <c r="D9511" s="13"/>
      <c r="E9511" s="13"/>
      <c r="F9511" s="13"/>
      <c r="G9511" s="13"/>
      <c r="H9511" s="13"/>
      <c r="I9511" s="13"/>
      <c r="J9511" s="13"/>
      <c r="K9511" s="13"/>
      <c r="L9511" s="13"/>
      <c r="M9511" s="13"/>
      <c r="N9511" s="13"/>
      <c r="O9511" s="13"/>
      <c r="P9511" s="13"/>
      <c r="Q9511" s="13"/>
      <c r="R9511" s="13"/>
      <c r="S9511" s="13"/>
      <c r="T9511" s="13"/>
      <c r="U9511" s="13"/>
      <c r="V9511" s="13"/>
      <c r="W9511" s="13"/>
      <c r="X9511" s="13"/>
      <c r="Y9511" s="13"/>
      <c r="Z9511" s="13"/>
      <c r="AA9511" s="13"/>
      <c r="AB9511" s="13"/>
      <c r="AC9511" s="13"/>
      <c r="AD9511" s="13"/>
      <c r="AE9511" s="13"/>
      <c r="AF9511" s="13"/>
      <c r="AG9511" s="13"/>
      <c r="AH9511" s="13"/>
      <c r="AI9511" s="13"/>
      <c r="AJ9511" s="13"/>
      <c r="AK9511" s="13"/>
      <c r="AL9511" s="13"/>
      <c r="AM9511" s="13"/>
      <c r="AN9511" s="13"/>
      <c r="AO9511" s="13"/>
      <c r="AP9511" s="13"/>
      <c r="AQ9511" s="13"/>
    </row>
    <row r="9512" spans="1:43" x14ac:dyDescent="0.3">
      <c r="A9512" s="12"/>
      <c r="B9512" s="13"/>
      <c r="C9512" s="13"/>
      <c r="D9512" s="13"/>
      <c r="E9512" s="13"/>
      <c r="F9512" s="13"/>
      <c r="G9512" s="13"/>
      <c r="H9512" s="13"/>
      <c r="I9512" s="13"/>
      <c r="J9512" s="13"/>
      <c r="K9512" s="13"/>
      <c r="L9512" s="13"/>
      <c r="M9512" s="13"/>
      <c r="N9512" s="13"/>
      <c r="O9512" s="13"/>
      <c r="P9512" s="13"/>
      <c r="Q9512" s="13"/>
      <c r="R9512" s="13"/>
      <c r="S9512" s="13"/>
      <c r="T9512" s="13"/>
      <c r="U9512" s="13"/>
      <c r="V9512" s="13"/>
      <c r="W9512" s="13"/>
      <c r="X9512" s="13"/>
      <c r="Y9512" s="13"/>
      <c r="Z9512" s="13"/>
      <c r="AA9512" s="13"/>
      <c r="AB9512" s="13"/>
      <c r="AC9512" s="13"/>
      <c r="AD9512" s="13"/>
      <c r="AE9512" s="13"/>
      <c r="AF9512" s="13"/>
      <c r="AG9512" s="13"/>
      <c r="AH9512" s="13"/>
      <c r="AI9512" s="13"/>
      <c r="AJ9512" s="13"/>
      <c r="AK9512" s="13"/>
      <c r="AL9512" s="13"/>
      <c r="AM9512" s="13"/>
      <c r="AN9512" s="13"/>
      <c r="AO9512" s="13"/>
      <c r="AP9512" s="13"/>
      <c r="AQ9512" s="13"/>
    </row>
    <row r="9513" spans="1:43" x14ac:dyDescent="0.3">
      <c r="A9513" s="12"/>
      <c r="B9513" s="13"/>
      <c r="C9513" s="13"/>
      <c r="D9513" s="13"/>
      <c r="E9513" s="13"/>
      <c r="F9513" s="13"/>
      <c r="G9513" s="13"/>
      <c r="H9513" s="13"/>
      <c r="I9513" s="13"/>
      <c r="J9513" s="13"/>
      <c r="K9513" s="13"/>
      <c r="L9513" s="13"/>
      <c r="M9513" s="13"/>
      <c r="N9513" s="13"/>
      <c r="O9513" s="13"/>
      <c r="P9513" s="13"/>
      <c r="Q9513" s="13"/>
      <c r="R9513" s="13"/>
      <c r="S9513" s="13"/>
      <c r="T9513" s="13"/>
      <c r="U9513" s="13"/>
      <c r="V9513" s="13"/>
      <c r="W9513" s="13"/>
      <c r="X9513" s="13"/>
      <c r="Y9513" s="13"/>
      <c r="Z9513" s="13"/>
      <c r="AA9513" s="13"/>
      <c r="AB9513" s="13"/>
      <c r="AC9513" s="13"/>
      <c r="AD9513" s="13"/>
      <c r="AE9513" s="13"/>
      <c r="AF9513" s="13"/>
      <c r="AG9513" s="13"/>
      <c r="AH9513" s="13"/>
      <c r="AI9513" s="13"/>
      <c r="AJ9513" s="13"/>
      <c r="AK9513" s="13"/>
      <c r="AL9513" s="13"/>
      <c r="AM9513" s="13"/>
      <c r="AN9513" s="13"/>
      <c r="AO9513" s="13"/>
      <c r="AP9513" s="13"/>
      <c r="AQ9513" s="13"/>
    </row>
    <row r="9514" spans="1:43" x14ac:dyDescent="0.3">
      <c r="A9514" s="12"/>
      <c r="B9514" s="13"/>
      <c r="C9514" s="13"/>
      <c r="D9514" s="13"/>
      <c r="E9514" s="13"/>
      <c r="F9514" s="13"/>
      <c r="G9514" s="13"/>
      <c r="H9514" s="13"/>
      <c r="I9514" s="13"/>
      <c r="J9514" s="13"/>
      <c r="K9514" s="13"/>
      <c r="L9514" s="13"/>
      <c r="M9514" s="13"/>
      <c r="N9514" s="13"/>
      <c r="O9514" s="13"/>
      <c r="P9514" s="13"/>
      <c r="Q9514" s="13"/>
      <c r="R9514" s="13"/>
      <c r="S9514" s="13"/>
      <c r="T9514" s="13"/>
      <c r="U9514" s="13"/>
      <c r="V9514" s="13"/>
      <c r="W9514" s="13"/>
      <c r="X9514" s="13"/>
      <c r="Y9514" s="13"/>
      <c r="Z9514" s="13"/>
      <c r="AA9514" s="13"/>
      <c r="AB9514" s="13"/>
      <c r="AC9514" s="13"/>
      <c r="AD9514" s="13"/>
      <c r="AE9514" s="13"/>
      <c r="AF9514" s="13"/>
      <c r="AG9514" s="13"/>
      <c r="AH9514" s="13"/>
      <c r="AI9514" s="13"/>
      <c r="AJ9514" s="13"/>
      <c r="AK9514" s="13"/>
      <c r="AL9514" s="13"/>
      <c r="AM9514" s="13"/>
      <c r="AN9514" s="13"/>
      <c r="AO9514" s="13"/>
      <c r="AP9514" s="13"/>
      <c r="AQ9514" s="13"/>
    </row>
    <row r="9515" spans="1:43" x14ac:dyDescent="0.3">
      <c r="A9515" s="12"/>
      <c r="B9515" s="13"/>
      <c r="C9515" s="13"/>
      <c r="D9515" s="13"/>
      <c r="E9515" s="13"/>
      <c r="F9515" s="13"/>
      <c r="G9515" s="13"/>
      <c r="H9515" s="13"/>
      <c r="I9515" s="13"/>
      <c r="J9515" s="13"/>
      <c r="K9515" s="13"/>
      <c r="L9515" s="13"/>
      <c r="M9515" s="13"/>
      <c r="N9515" s="13"/>
      <c r="O9515" s="13"/>
      <c r="P9515" s="13"/>
      <c r="Q9515" s="13"/>
      <c r="R9515" s="13"/>
      <c r="S9515" s="13"/>
      <c r="T9515" s="13"/>
      <c r="U9515" s="13"/>
      <c r="V9515" s="13"/>
      <c r="W9515" s="13"/>
      <c r="X9515" s="13"/>
      <c r="Y9515" s="13"/>
      <c r="Z9515" s="13"/>
      <c r="AA9515" s="13"/>
      <c r="AB9515" s="13"/>
      <c r="AC9515" s="13"/>
      <c r="AD9515" s="13"/>
      <c r="AE9515" s="13"/>
      <c r="AF9515" s="13"/>
      <c r="AG9515" s="13"/>
      <c r="AH9515" s="13"/>
      <c r="AI9515" s="13"/>
      <c r="AJ9515" s="13"/>
      <c r="AK9515" s="13"/>
      <c r="AL9515" s="13"/>
      <c r="AM9515" s="13"/>
      <c r="AN9515" s="13"/>
      <c r="AO9515" s="13"/>
      <c r="AP9515" s="13"/>
      <c r="AQ9515" s="13"/>
    </row>
    <row r="9516" spans="1:43" x14ac:dyDescent="0.3">
      <c r="A9516" s="12"/>
      <c r="B9516" s="13"/>
      <c r="C9516" s="13"/>
      <c r="D9516" s="13"/>
      <c r="E9516" s="13"/>
      <c r="F9516" s="13"/>
      <c r="G9516" s="13"/>
      <c r="H9516" s="13"/>
      <c r="I9516" s="13"/>
      <c r="J9516" s="13"/>
      <c r="K9516" s="13"/>
      <c r="L9516" s="13"/>
      <c r="M9516" s="13"/>
      <c r="N9516" s="13"/>
      <c r="O9516" s="13"/>
      <c r="P9516" s="13"/>
      <c r="Q9516" s="13"/>
      <c r="R9516" s="13"/>
      <c r="S9516" s="13"/>
      <c r="T9516" s="13"/>
      <c r="U9516" s="13"/>
      <c r="V9516" s="13"/>
      <c r="W9516" s="13"/>
      <c r="X9516" s="13"/>
      <c r="Y9516" s="13"/>
      <c r="Z9516" s="13"/>
      <c r="AA9516" s="13"/>
      <c r="AB9516" s="13"/>
      <c r="AC9516" s="13"/>
      <c r="AD9516" s="13"/>
      <c r="AE9516" s="13"/>
      <c r="AF9516" s="13"/>
      <c r="AG9516" s="13"/>
      <c r="AH9516" s="13"/>
      <c r="AI9516" s="13"/>
      <c r="AJ9516" s="13"/>
      <c r="AK9516" s="13"/>
      <c r="AL9516" s="13"/>
      <c r="AM9516" s="13"/>
      <c r="AN9516" s="13"/>
      <c r="AO9516" s="13"/>
      <c r="AP9516" s="13"/>
      <c r="AQ9516" s="13"/>
    </row>
    <row r="9517" spans="1:43" x14ac:dyDescent="0.3">
      <c r="A9517" s="12"/>
      <c r="B9517" s="13"/>
      <c r="C9517" s="13"/>
      <c r="D9517" s="13"/>
      <c r="E9517" s="13"/>
      <c r="F9517" s="13"/>
      <c r="G9517" s="13"/>
      <c r="H9517" s="13"/>
      <c r="I9517" s="13"/>
      <c r="J9517" s="13"/>
      <c r="K9517" s="13"/>
      <c r="L9517" s="13"/>
      <c r="M9517" s="13"/>
      <c r="N9517" s="13"/>
      <c r="O9517" s="13"/>
      <c r="P9517" s="13"/>
      <c r="Q9517" s="13"/>
      <c r="R9517" s="13"/>
      <c r="S9517" s="13"/>
      <c r="T9517" s="13"/>
      <c r="U9517" s="13"/>
      <c r="V9517" s="13"/>
      <c r="W9517" s="13"/>
      <c r="X9517" s="13"/>
      <c r="Y9517" s="13"/>
      <c r="Z9517" s="13"/>
      <c r="AA9517" s="13"/>
      <c r="AB9517" s="13"/>
      <c r="AC9517" s="13"/>
      <c r="AD9517" s="13"/>
      <c r="AE9517" s="13"/>
      <c r="AF9517" s="13"/>
      <c r="AG9517" s="13"/>
      <c r="AH9517" s="13"/>
      <c r="AI9517" s="13"/>
      <c r="AJ9517" s="13"/>
      <c r="AK9517" s="13"/>
      <c r="AL9517" s="13"/>
      <c r="AM9517" s="13"/>
      <c r="AN9517" s="13"/>
      <c r="AO9517" s="13"/>
      <c r="AP9517" s="13"/>
      <c r="AQ9517" s="13"/>
    </row>
    <row r="9518" spans="1:43" x14ac:dyDescent="0.3">
      <c r="A9518" s="12"/>
      <c r="B9518" s="13"/>
      <c r="C9518" s="13"/>
      <c r="D9518" s="13"/>
      <c r="E9518" s="13"/>
      <c r="F9518" s="13"/>
      <c r="G9518" s="13"/>
      <c r="H9518" s="13"/>
      <c r="I9518" s="13"/>
      <c r="J9518" s="13"/>
      <c r="K9518" s="13"/>
      <c r="L9518" s="13"/>
      <c r="M9518" s="13"/>
      <c r="N9518" s="13"/>
      <c r="O9518" s="13"/>
      <c r="P9518" s="13"/>
      <c r="Q9518" s="13"/>
      <c r="R9518" s="13"/>
      <c r="S9518" s="13"/>
      <c r="T9518" s="13"/>
      <c r="U9518" s="13"/>
      <c r="V9518" s="13"/>
      <c r="W9518" s="13"/>
      <c r="X9518" s="13"/>
      <c r="Y9518" s="13"/>
      <c r="Z9518" s="13"/>
      <c r="AA9518" s="13"/>
      <c r="AB9518" s="13"/>
      <c r="AC9518" s="13"/>
      <c r="AD9518" s="13"/>
      <c r="AE9518" s="13"/>
      <c r="AF9518" s="13"/>
      <c r="AG9518" s="13"/>
      <c r="AH9518" s="13"/>
      <c r="AI9518" s="13"/>
      <c r="AJ9518" s="13"/>
      <c r="AK9518" s="13"/>
      <c r="AL9518" s="13"/>
      <c r="AM9518" s="13"/>
      <c r="AN9518" s="13"/>
      <c r="AO9518" s="13"/>
      <c r="AP9518" s="13"/>
      <c r="AQ9518" s="13"/>
    </row>
    <row r="9519" spans="1:43" x14ac:dyDescent="0.3">
      <c r="A9519" s="12"/>
      <c r="B9519" s="13"/>
      <c r="C9519" s="13"/>
      <c r="D9519" s="13"/>
      <c r="E9519" s="13"/>
      <c r="F9519" s="13"/>
      <c r="G9519" s="13"/>
      <c r="H9519" s="13"/>
      <c r="I9519" s="13"/>
      <c r="J9519" s="13"/>
      <c r="K9519" s="13"/>
      <c r="L9519" s="13"/>
      <c r="M9519" s="13"/>
      <c r="N9519" s="13"/>
      <c r="O9519" s="13"/>
      <c r="P9519" s="13"/>
      <c r="Q9519" s="13"/>
      <c r="R9519" s="13"/>
      <c r="S9519" s="13"/>
      <c r="T9519" s="13"/>
      <c r="U9519" s="13"/>
      <c r="V9519" s="13"/>
      <c r="W9519" s="13"/>
      <c r="X9519" s="13"/>
      <c r="Y9519" s="13"/>
      <c r="Z9519" s="13"/>
      <c r="AA9519" s="13"/>
      <c r="AB9519" s="13"/>
      <c r="AC9519" s="13"/>
      <c r="AD9519" s="13"/>
      <c r="AE9519" s="13"/>
      <c r="AF9519" s="13"/>
      <c r="AG9519" s="13"/>
      <c r="AH9519" s="13"/>
      <c r="AI9519" s="13"/>
      <c r="AJ9519" s="13"/>
      <c r="AK9519" s="13"/>
      <c r="AL9519" s="13"/>
      <c r="AM9519" s="13"/>
      <c r="AN9519" s="13"/>
      <c r="AO9519" s="13"/>
      <c r="AP9519" s="13"/>
      <c r="AQ9519" s="13"/>
    </row>
    <row r="9520" spans="1:43" x14ac:dyDescent="0.3">
      <c r="A9520" s="12"/>
      <c r="B9520" s="13"/>
      <c r="C9520" s="13"/>
      <c r="D9520" s="13"/>
      <c r="E9520" s="13"/>
      <c r="F9520" s="13"/>
      <c r="G9520" s="13"/>
      <c r="H9520" s="13"/>
      <c r="I9520" s="13"/>
      <c r="J9520" s="13"/>
      <c r="K9520" s="13"/>
      <c r="L9520" s="13"/>
      <c r="M9520" s="13"/>
      <c r="N9520" s="13"/>
      <c r="O9520" s="13"/>
      <c r="P9520" s="13"/>
      <c r="Q9520" s="13"/>
      <c r="R9520" s="13"/>
      <c r="S9520" s="13"/>
      <c r="T9520" s="13"/>
      <c r="U9520" s="13"/>
      <c r="V9520" s="13"/>
      <c r="W9520" s="13"/>
      <c r="X9520" s="13"/>
      <c r="Y9520" s="13"/>
      <c r="Z9520" s="13"/>
      <c r="AA9520" s="13"/>
      <c r="AB9520" s="13"/>
      <c r="AC9520" s="13"/>
      <c r="AD9520" s="13"/>
      <c r="AE9520" s="13"/>
      <c r="AF9520" s="13"/>
      <c r="AG9520" s="13"/>
      <c r="AH9520" s="13"/>
      <c r="AI9520" s="13"/>
      <c r="AJ9520" s="13"/>
      <c r="AK9520" s="13"/>
      <c r="AL9520" s="13"/>
      <c r="AM9520" s="13"/>
      <c r="AN9520" s="13"/>
      <c r="AO9520" s="13"/>
      <c r="AP9520" s="13"/>
      <c r="AQ9520" s="13"/>
    </row>
    <row r="9521" spans="1:43" x14ac:dyDescent="0.3">
      <c r="A9521" s="12"/>
      <c r="B9521" s="13"/>
      <c r="C9521" s="13"/>
      <c r="D9521" s="13"/>
      <c r="E9521" s="13"/>
      <c r="F9521" s="13"/>
      <c r="G9521" s="13"/>
      <c r="H9521" s="13"/>
      <c r="I9521" s="13"/>
      <c r="J9521" s="13"/>
      <c r="K9521" s="13"/>
      <c r="L9521" s="13"/>
      <c r="M9521" s="13"/>
      <c r="N9521" s="13"/>
      <c r="O9521" s="13"/>
      <c r="P9521" s="13"/>
      <c r="Q9521" s="13"/>
      <c r="R9521" s="13"/>
      <c r="S9521" s="13"/>
      <c r="T9521" s="13"/>
      <c r="U9521" s="13"/>
      <c r="V9521" s="13"/>
      <c r="W9521" s="13"/>
      <c r="X9521" s="13"/>
      <c r="Y9521" s="13"/>
      <c r="Z9521" s="13"/>
      <c r="AA9521" s="13"/>
      <c r="AB9521" s="13"/>
      <c r="AC9521" s="13"/>
      <c r="AD9521" s="13"/>
      <c r="AE9521" s="13"/>
      <c r="AF9521" s="13"/>
      <c r="AG9521" s="13"/>
      <c r="AH9521" s="13"/>
      <c r="AI9521" s="13"/>
      <c r="AJ9521" s="13"/>
      <c r="AK9521" s="13"/>
      <c r="AL9521" s="13"/>
      <c r="AM9521" s="13"/>
      <c r="AN9521" s="13"/>
      <c r="AO9521" s="13"/>
      <c r="AP9521" s="13"/>
      <c r="AQ9521" s="13"/>
    </row>
    <row r="9522" spans="1:43" x14ac:dyDescent="0.3">
      <c r="A9522" s="12"/>
      <c r="B9522" s="13"/>
      <c r="C9522" s="13"/>
      <c r="D9522" s="13"/>
      <c r="E9522" s="13"/>
      <c r="F9522" s="13"/>
      <c r="G9522" s="13"/>
      <c r="H9522" s="13"/>
      <c r="I9522" s="13"/>
      <c r="J9522" s="13"/>
      <c r="K9522" s="13"/>
      <c r="L9522" s="13"/>
      <c r="M9522" s="13"/>
      <c r="N9522" s="13"/>
      <c r="O9522" s="13"/>
      <c r="P9522" s="13"/>
      <c r="Q9522" s="13"/>
      <c r="R9522" s="13"/>
      <c r="S9522" s="13"/>
      <c r="T9522" s="13"/>
      <c r="U9522" s="13"/>
      <c r="V9522" s="13"/>
      <c r="W9522" s="13"/>
      <c r="X9522" s="13"/>
      <c r="Y9522" s="13"/>
      <c r="Z9522" s="13"/>
      <c r="AA9522" s="13"/>
      <c r="AB9522" s="13"/>
      <c r="AC9522" s="13"/>
      <c r="AD9522" s="13"/>
      <c r="AE9522" s="13"/>
      <c r="AF9522" s="13"/>
      <c r="AG9522" s="13"/>
      <c r="AH9522" s="13"/>
      <c r="AI9522" s="13"/>
      <c r="AJ9522" s="13"/>
      <c r="AK9522" s="13"/>
      <c r="AL9522" s="13"/>
      <c r="AM9522" s="13"/>
      <c r="AN9522" s="13"/>
      <c r="AO9522" s="13"/>
      <c r="AP9522" s="13"/>
      <c r="AQ9522" s="13"/>
    </row>
    <row r="9523" spans="1:43" x14ac:dyDescent="0.3">
      <c r="A9523" s="12"/>
      <c r="B9523" s="13"/>
      <c r="C9523" s="13"/>
      <c r="D9523" s="13"/>
      <c r="E9523" s="13"/>
      <c r="F9523" s="13"/>
      <c r="G9523" s="13"/>
      <c r="H9523" s="13"/>
      <c r="I9523" s="13"/>
      <c r="J9523" s="13"/>
      <c r="K9523" s="13"/>
      <c r="L9523" s="13"/>
      <c r="M9523" s="13"/>
      <c r="N9523" s="13"/>
      <c r="O9523" s="13"/>
      <c r="P9523" s="13"/>
      <c r="Q9523" s="13"/>
      <c r="R9523" s="13"/>
      <c r="S9523" s="13"/>
      <c r="T9523" s="13"/>
      <c r="U9523" s="13"/>
      <c r="V9523" s="13"/>
      <c r="W9523" s="13"/>
      <c r="X9523" s="13"/>
      <c r="Y9523" s="13"/>
      <c r="Z9523" s="13"/>
      <c r="AA9523" s="13"/>
      <c r="AB9523" s="13"/>
      <c r="AC9523" s="13"/>
      <c r="AD9523" s="13"/>
      <c r="AE9523" s="13"/>
      <c r="AF9523" s="13"/>
      <c r="AG9523" s="13"/>
      <c r="AH9523" s="13"/>
      <c r="AI9523" s="13"/>
      <c r="AJ9523" s="13"/>
      <c r="AK9523" s="13"/>
      <c r="AL9523" s="13"/>
      <c r="AM9523" s="13"/>
      <c r="AN9523" s="13"/>
      <c r="AO9523" s="13"/>
      <c r="AP9523" s="13"/>
      <c r="AQ9523" s="13"/>
    </row>
    <row r="9524" spans="1:43" x14ac:dyDescent="0.3">
      <c r="A9524" s="12"/>
      <c r="B9524" s="13"/>
      <c r="C9524" s="13"/>
      <c r="D9524" s="13"/>
      <c r="E9524" s="13"/>
      <c r="F9524" s="13"/>
      <c r="G9524" s="13"/>
      <c r="H9524" s="13"/>
      <c r="I9524" s="13"/>
      <c r="J9524" s="13"/>
      <c r="K9524" s="13"/>
      <c r="L9524" s="13"/>
      <c r="M9524" s="13"/>
      <c r="N9524" s="13"/>
      <c r="O9524" s="13"/>
      <c r="P9524" s="13"/>
      <c r="Q9524" s="13"/>
      <c r="R9524" s="13"/>
      <c r="S9524" s="13"/>
      <c r="T9524" s="13"/>
      <c r="U9524" s="13"/>
      <c r="V9524" s="13"/>
      <c r="W9524" s="13"/>
      <c r="X9524" s="13"/>
      <c r="Y9524" s="13"/>
      <c r="Z9524" s="13"/>
      <c r="AA9524" s="13"/>
      <c r="AB9524" s="13"/>
      <c r="AC9524" s="13"/>
      <c r="AD9524" s="13"/>
      <c r="AE9524" s="13"/>
      <c r="AF9524" s="13"/>
      <c r="AG9524" s="13"/>
      <c r="AH9524" s="13"/>
      <c r="AI9524" s="13"/>
      <c r="AJ9524" s="13"/>
      <c r="AK9524" s="13"/>
      <c r="AL9524" s="13"/>
      <c r="AM9524" s="13"/>
      <c r="AN9524" s="13"/>
      <c r="AO9524" s="13"/>
      <c r="AP9524" s="13"/>
      <c r="AQ9524" s="13"/>
    </row>
    <row r="9525" spans="1:43" x14ac:dyDescent="0.3">
      <c r="A9525" s="12"/>
      <c r="B9525" s="13"/>
      <c r="C9525" s="13"/>
      <c r="D9525" s="13"/>
      <c r="E9525" s="13"/>
      <c r="F9525" s="13"/>
      <c r="G9525" s="13"/>
      <c r="H9525" s="13"/>
      <c r="I9525" s="13"/>
      <c r="J9525" s="13"/>
      <c r="K9525" s="13"/>
      <c r="L9525" s="13"/>
      <c r="M9525" s="13"/>
      <c r="N9525" s="13"/>
      <c r="O9525" s="13"/>
      <c r="P9525" s="13"/>
      <c r="Q9525" s="13"/>
      <c r="R9525" s="13"/>
      <c r="S9525" s="13"/>
      <c r="T9525" s="13"/>
      <c r="U9525" s="13"/>
      <c r="V9525" s="13"/>
      <c r="W9525" s="13"/>
      <c r="X9525" s="13"/>
      <c r="Y9525" s="13"/>
      <c r="Z9525" s="13"/>
      <c r="AA9525" s="13"/>
      <c r="AB9525" s="13"/>
      <c r="AC9525" s="13"/>
      <c r="AD9525" s="13"/>
      <c r="AE9525" s="13"/>
      <c r="AF9525" s="13"/>
      <c r="AG9525" s="13"/>
      <c r="AH9525" s="13"/>
      <c r="AI9525" s="13"/>
      <c r="AJ9525" s="13"/>
      <c r="AK9525" s="13"/>
      <c r="AL9525" s="13"/>
      <c r="AM9525" s="13"/>
      <c r="AN9525" s="13"/>
      <c r="AO9525" s="13"/>
      <c r="AP9525" s="13"/>
      <c r="AQ9525" s="13"/>
    </row>
    <row r="9526" spans="1:43" x14ac:dyDescent="0.3">
      <c r="A9526" s="12"/>
      <c r="B9526" s="13"/>
      <c r="C9526" s="13"/>
      <c r="D9526" s="13"/>
      <c r="E9526" s="13"/>
      <c r="F9526" s="13"/>
      <c r="G9526" s="13"/>
      <c r="H9526" s="13"/>
      <c r="I9526" s="13"/>
      <c r="J9526" s="13"/>
      <c r="K9526" s="13"/>
      <c r="L9526" s="13"/>
      <c r="M9526" s="13"/>
      <c r="N9526" s="13"/>
      <c r="O9526" s="13"/>
      <c r="P9526" s="13"/>
      <c r="Q9526" s="13"/>
      <c r="R9526" s="13"/>
      <c r="S9526" s="13"/>
      <c r="T9526" s="13"/>
      <c r="U9526" s="13"/>
      <c r="V9526" s="13"/>
      <c r="W9526" s="13"/>
      <c r="X9526" s="13"/>
      <c r="Y9526" s="13"/>
      <c r="Z9526" s="13"/>
      <c r="AA9526" s="13"/>
      <c r="AB9526" s="13"/>
      <c r="AC9526" s="13"/>
      <c r="AD9526" s="13"/>
      <c r="AE9526" s="13"/>
      <c r="AF9526" s="13"/>
      <c r="AG9526" s="13"/>
      <c r="AH9526" s="13"/>
      <c r="AI9526" s="13"/>
      <c r="AJ9526" s="13"/>
      <c r="AK9526" s="13"/>
      <c r="AL9526" s="13"/>
      <c r="AM9526" s="13"/>
      <c r="AN9526" s="13"/>
      <c r="AO9526" s="13"/>
      <c r="AP9526" s="13"/>
      <c r="AQ9526" s="13"/>
    </row>
    <row r="9527" spans="1:43" x14ac:dyDescent="0.3">
      <c r="A9527" s="12"/>
      <c r="B9527" s="13"/>
      <c r="C9527" s="13"/>
      <c r="D9527" s="13"/>
      <c r="E9527" s="13"/>
      <c r="F9527" s="13"/>
      <c r="G9527" s="13"/>
      <c r="H9527" s="13"/>
      <c r="I9527" s="13"/>
      <c r="J9527" s="13"/>
      <c r="K9527" s="13"/>
      <c r="L9527" s="13"/>
      <c r="M9527" s="13"/>
      <c r="N9527" s="13"/>
      <c r="O9527" s="13"/>
      <c r="P9527" s="13"/>
      <c r="Q9527" s="13"/>
      <c r="R9527" s="13"/>
      <c r="S9527" s="13"/>
      <c r="T9527" s="13"/>
      <c r="U9527" s="13"/>
      <c r="V9527" s="13"/>
      <c r="W9527" s="13"/>
      <c r="X9527" s="13"/>
      <c r="Y9527" s="13"/>
      <c r="Z9527" s="13"/>
      <c r="AA9527" s="13"/>
      <c r="AB9527" s="13"/>
      <c r="AC9527" s="13"/>
      <c r="AD9527" s="13"/>
      <c r="AE9527" s="13"/>
      <c r="AF9527" s="13"/>
      <c r="AG9527" s="13"/>
      <c r="AH9527" s="13"/>
      <c r="AI9527" s="13"/>
      <c r="AJ9527" s="13"/>
      <c r="AK9527" s="13"/>
      <c r="AL9527" s="13"/>
      <c r="AM9527" s="13"/>
      <c r="AN9527" s="13"/>
      <c r="AO9527" s="13"/>
      <c r="AP9527" s="13"/>
      <c r="AQ9527" s="13"/>
    </row>
    <row r="9528" spans="1:43" x14ac:dyDescent="0.3">
      <c r="A9528" s="12"/>
      <c r="B9528" s="13"/>
      <c r="C9528" s="13"/>
      <c r="D9528" s="13"/>
      <c r="E9528" s="13"/>
      <c r="F9528" s="13"/>
      <c r="G9528" s="13"/>
      <c r="H9528" s="13"/>
      <c r="I9528" s="13"/>
      <c r="J9528" s="13"/>
      <c r="K9528" s="13"/>
      <c r="L9528" s="13"/>
      <c r="M9528" s="13"/>
      <c r="N9528" s="13"/>
      <c r="O9528" s="13"/>
      <c r="P9528" s="13"/>
      <c r="Q9528" s="13"/>
      <c r="R9528" s="13"/>
      <c r="S9528" s="13"/>
      <c r="T9528" s="13"/>
      <c r="U9528" s="13"/>
      <c r="V9528" s="13"/>
      <c r="W9528" s="13"/>
      <c r="X9528" s="13"/>
      <c r="Y9528" s="13"/>
      <c r="Z9528" s="13"/>
      <c r="AA9528" s="13"/>
      <c r="AB9528" s="13"/>
      <c r="AC9528" s="13"/>
      <c r="AD9528" s="13"/>
      <c r="AE9528" s="13"/>
      <c r="AF9528" s="13"/>
      <c r="AG9528" s="13"/>
      <c r="AH9528" s="13"/>
      <c r="AI9528" s="13"/>
      <c r="AJ9528" s="13"/>
      <c r="AK9528" s="13"/>
      <c r="AL9528" s="13"/>
      <c r="AM9528" s="13"/>
      <c r="AN9528" s="13"/>
      <c r="AO9528" s="13"/>
      <c r="AP9528" s="13"/>
      <c r="AQ9528" s="13"/>
    </row>
    <row r="9529" spans="1:43" x14ac:dyDescent="0.3">
      <c r="A9529" s="12"/>
      <c r="B9529" s="13"/>
      <c r="C9529" s="13"/>
      <c r="D9529" s="13"/>
      <c r="E9529" s="13"/>
      <c r="F9529" s="13"/>
      <c r="G9529" s="13"/>
      <c r="H9529" s="13"/>
      <c r="I9529" s="13"/>
      <c r="J9529" s="13"/>
      <c r="K9529" s="13"/>
      <c r="L9529" s="13"/>
      <c r="M9529" s="13"/>
      <c r="N9529" s="13"/>
      <c r="O9529" s="13"/>
      <c r="P9529" s="13"/>
      <c r="Q9529" s="13"/>
      <c r="R9529" s="13"/>
      <c r="S9529" s="13"/>
      <c r="T9529" s="13"/>
      <c r="U9529" s="13"/>
      <c r="V9529" s="13"/>
      <c r="W9529" s="13"/>
      <c r="X9529" s="13"/>
      <c r="Y9529" s="13"/>
      <c r="Z9529" s="13"/>
      <c r="AA9529" s="13"/>
      <c r="AB9529" s="13"/>
      <c r="AC9529" s="13"/>
      <c r="AD9529" s="13"/>
      <c r="AE9529" s="13"/>
      <c r="AF9529" s="13"/>
      <c r="AG9529" s="13"/>
      <c r="AH9529" s="13"/>
      <c r="AI9529" s="13"/>
      <c r="AJ9529" s="13"/>
      <c r="AK9529" s="13"/>
      <c r="AL9529" s="13"/>
      <c r="AM9529" s="13"/>
      <c r="AN9529" s="13"/>
      <c r="AO9529" s="13"/>
      <c r="AP9529" s="13"/>
      <c r="AQ9529" s="13"/>
    </row>
    <row r="9530" spans="1:43" x14ac:dyDescent="0.3">
      <c r="A9530" s="12"/>
      <c r="B9530" s="13"/>
      <c r="C9530" s="13"/>
      <c r="D9530" s="13"/>
      <c r="E9530" s="13"/>
      <c r="F9530" s="13"/>
      <c r="G9530" s="13"/>
      <c r="H9530" s="13"/>
      <c r="I9530" s="13"/>
      <c r="J9530" s="13"/>
      <c r="K9530" s="13"/>
      <c r="L9530" s="13"/>
      <c r="M9530" s="13"/>
      <c r="N9530" s="13"/>
      <c r="O9530" s="13"/>
      <c r="P9530" s="13"/>
      <c r="Q9530" s="13"/>
      <c r="R9530" s="13"/>
      <c r="S9530" s="13"/>
      <c r="T9530" s="13"/>
      <c r="U9530" s="13"/>
      <c r="V9530" s="13"/>
      <c r="W9530" s="13"/>
      <c r="X9530" s="13"/>
      <c r="Y9530" s="13"/>
      <c r="Z9530" s="13"/>
      <c r="AA9530" s="13"/>
      <c r="AB9530" s="13"/>
      <c r="AC9530" s="13"/>
      <c r="AD9530" s="13"/>
      <c r="AE9530" s="13"/>
      <c r="AF9530" s="13"/>
      <c r="AG9530" s="13"/>
      <c r="AH9530" s="13"/>
      <c r="AI9530" s="13"/>
      <c r="AJ9530" s="13"/>
      <c r="AK9530" s="13"/>
      <c r="AL9530" s="13"/>
      <c r="AM9530" s="13"/>
      <c r="AN9530" s="13"/>
      <c r="AO9530" s="13"/>
      <c r="AP9530" s="13"/>
      <c r="AQ9530" s="13"/>
    </row>
    <row r="9531" spans="1:43" x14ac:dyDescent="0.3">
      <c r="A9531" s="12"/>
      <c r="B9531" s="13"/>
      <c r="C9531" s="13"/>
      <c r="D9531" s="13"/>
      <c r="E9531" s="13"/>
      <c r="F9531" s="13"/>
      <c r="G9531" s="13"/>
      <c r="H9531" s="13"/>
      <c r="I9531" s="13"/>
      <c r="J9531" s="13"/>
      <c r="K9531" s="13"/>
      <c r="L9531" s="13"/>
      <c r="M9531" s="13"/>
      <c r="N9531" s="13"/>
      <c r="O9531" s="13"/>
      <c r="P9531" s="13"/>
      <c r="Q9531" s="13"/>
      <c r="R9531" s="13"/>
      <c r="S9531" s="13"/>
      <c r="T9531" s="13"/>
      <c r="U9531" s="13"/>
      <c r="V9531" s="13"/>
      <c r="W9531" s="13"/>
      <c r="X9531" s="13"/>
      <c r="Y9531" s="13"/>
      <c r="Z9531" s="13"/>
      <c r="AA9531" s="13"/>
      <c r="AB9531" s="13"/>
      <c r="AC9531" s="13"/>
      <c r="AD9531" s="13"/>
      <c r="AE9531" s="13"/>
      <c r="AF9531" s="13"/>
      <c r="AG9531" s="13"/>
      <c r="AH9531" s="13"/>
      <c r="AI9531" s="13"/>
      <c r="AJ9531" s="13"/>
      <c r="AK9531" s="13"/>
      <c r="AL9531" s="13"/>
      <c r="AM9531" s="13"/>
      <c r="AN9531" s="13"/>
      <c r="AO9531" s="13"/>
      <c r="AP9531" s="13"/>
      <c r="AQ9531" s="13"/>
    </row>
    <row r="9532" spans="1:43" x14ac:dyDescent="0.3">
      <c r="A9532" s="12"/>
      <c r="B9532" s="13"/>
      <c r="C9532" s="13"/>
      <c r="D9532" s="13"/>
      <c r="E9532" s="13"/>
      <c r="F9532" s="13"/>
      <c r="G9532" s="13"/>
      <c r="H9532" s="13"/>
      <c r="I9532" s="13"/>
      <c r="J9532" s="13"/>
      <c r="K9532" s="13"/>
      <c r="L9532" s="13"/>
      <c r="M9532" s="13"/>
      <c r="N9532" s="13"/>
      <c r="O9532" s="13"/>
      <c r="P9532" s="13"/>
      <c r="Q9532" s="13"/>
      <c r="R9532" s="13"/>
      <c r="S9532" s="13"/>
      <c r="T9532" s="13"/>
      <c r="U9532" s="13"/>
      <c r="V9532" s="13"/>
      <c r="W9532" s="13"/>
      <c r="X9532" s="13"/>
      <c r="Y9532" s="13"/>
      <c r="Z9532" s="13"/>
      <c r="AA9532" s="13"/>
      <c r="AB9532" s="13"/>
      <c r="AC9532" s="13"/>
      <c r="AD9532" s="13"/>
      <c r="AE9532" s="13"/>
      <c r="AF9532" s="13"/>
      <c r="AG9532" s="13"/>
      <c r="AH9532" s="13"/>
      <c r="AI9532" s="13"/>
      <c r="AJ9532" s="13"/>
      <c r="AK9532" s="13"/>
      <c r="AL9532" s="13"/>
      <c r="AM9532" s="13"/>
      <c r="AN9532" s="13"/>
      <c r="AO9532" s="13"/>
      <c r="AP9532" s="13"/>
      <c r="AQ9532" s="13"/>
    </row>
    <row r="9533" spans="1:43" x14ac:dyDescent="0.3">
      <c r="A9533" s="12"/>
      <c r="B9533" s="13"/>
      <c r="C9533" s="13"/>
      <c r="D9533" s="13"/>
      <c r="E9533" s="13"/>
      <c r="F9533" s="13"/>
      <c r="G9533" s="13"/>
      <c r="H9533" s="13"/>
      <c r="I9533" s="13"/>
      <c r="J9533" s="13"/>
      <c r="K9533" s="13"/>
      <c r="L9533" s="13"/>
      <c r="M9533" s="13"/>
      <c r="N9533" s="13"/>
      <c r="O9533" s="13"/>
      <c r="P9533" s="13"/>
      <c r="Q9533" s="13"/>
      <c r="R9533" s="13"/>
      <c r="S9533" s="13"/>
      <c r="T9533" s="13"/>
      <c r="U9533" s="13"/>
      <c r="V9533" s="13"/>
      <c r="W9533" s="13"/>
      <c r="X9533" s="13"/>
      <c r="Y9533" s="13"/>
      <c r="Z9533" s="13"/>
      <c r="AA9533" s="13"/>
      <c r="AB9533" s="13"/>
      <c r="AC9533" s="13"/>
      <c r="AD9533" s="13"/>
      <c r="AE9533" s="13"/>
      <c r="AF9533" s="13"/>
      <c r="AG9533" s="13"/>
      <c r="AH9533" s="13"/>
      <c r="AI9533" s="13"/>
      <c r="AJ9533" s="13"/>
      <c r="AK9533" s="13"/>
      <c r="AL9533" s="13"/>
      <c r="AM9533" s="13"/>
      <c r="AN9533" s="13"/>
      <c r="AO9533" s="13"/>
      <c r="AP9533" s="13"/>
      <c r="AQ9533" s="13"/>
    </row>
    <row r="9534" spans="1:43" x14ac:dyDescent="0.3">
      <c r="A9534" s="12"/>
      <c r="B9534" s="13"/>
      <c r="C9534" s="13"/>
      <c r="D9534" s="13"/>
      <c r="E9534" s="13"/>
      <c r="F9534" s="13"/>
      <c r="G9534" s="13"/>
      <c r="H9534" s="13"/>
      <c r="I9534" s="13"/>
      <c r="J9534" s="13"/>
      <c r="K9534" s="13"/>
      <c r="L9534" s="13"/>
      <c r="M9534" s="13"/>
      <c r="N9534" s="13"/>
      <c r="O9534" s="13"/>
      <c r="P9534" s="13"/>
      <c r="Q9534" s="13"/>
      <c r="R9534" s="13"/>
      <c r="S9534" s="13"/>
      <c r="T9534" s="13"/>
      <c r="U9534" s="13"/>
      <c r="V9534" s="13"/>
      <c r="W9534" s="13"/>
      <c r="X9534" s="13"/>
      <c r="Y9534" s="13"/>
      <c r="Z9534" s="13"/>
      <c r="AA9534" s="13"/>
      <c r="AB9534" s="13"/>
      <c r="AC9534" s="13"/>
      <c r="AD9534" s="13"/>
      <c r="AE9534" s="13"/>
      <c r="AF9534" s="13"/>
      <c r="AG9534" s="13"/>
      <c r="AH9534" s="13"/>
      <c r="AI9534" s="13"/>
      <c r="AJ9534" s="13"/>
      <c r="AK9534" s="13"/>
      <c r="AL9534" s="13"/>
      <c r="AM9534" s="13"/>
      <c r="AN9534" s="13"/>
      <c r="AO9534" s="13"/>
      <c r="AP9534" s="13"/>
      <c r="AQ9534" s="13"/>
    </row>
    <row r="9535" spans="1:43" x14ac:dyDescent="0.3">
      <c r="A9535" s="12"/>
      <c r="B9535" s="13"/>
      <c r="C9535" s="13"/>
      <c r="D9535" s="13"/>
      <c r="E9535" s="13"/>
      <c r="F9535" s="13"/>
      <c r="G9535" s="13"/>
      <c r="H9535" s="13"/>
      <c r="I9535" s="13"/>
      <c r="J9535" s="13"/>
      <c r="K9535" s="13"/>
      <c r="L9535" s="13"/>
      <c r="M9535" s="13"/>
      <c r="N9535" s="13"/>
      <c r="O9535" s="13"/>
      <c r="P9535" s="13"/>
      <c r="Q9535" s="13"/>
      <c r="R9535" s="13"/>
      <c r="S9535" s="13"/>
      <c r="T9535" s="13"/>
      <c r="U9535" s="13"/>
      <c r="V9535" s="13"/>
      <c r="W9535" s="13"/>
      <c r="X9535" s="13"/>
      <c r="Y9535" s="13"/>
      <c r="Z9535" s="13"/>
      <c r="AA9535" s="13"/>
      <c r="AB9535" s="13"/>
      <c r="AC9535" s="13"/>
      <c r="AD9535" s="13"/>
      <c r="AE9535" s="13"/>
      <c r="AF9535" s="13"/>
      <c r="AG9535" s="13"/>
      <c r="AH9535" s="13"/>
      <c r="AI9535" s="13"/>
      <c r="AJ9535" s="13"/>
      <c r="AK9535" s="13"/>
      <c r="AL9535" s="13"/>
      <c r="AM9535" s="13"/>
      <c r="AN9535" s="13"/>
      <c r="AO9535" s="13"/>
      <c r="AP9535" s="13"/>
      <c r="AQ9535" s="13"/>
    </row>
    <row r="9536" spans="1:43" x14ac:dyDescent="0.3">
      <c r="A9536" s="12"/>
      <c r="B9536" s="13"/>
      <c r="C9536" s="13"/>
      <c r="D9536" s="13"/>
      <c r="E9536" s="13"/>
      <c r="F9536" s="13"/>
      <c r="G9536" s="13"/>
      <c r="H9536" s="13"/>
      <c r="I9536" s="13"/>
      <c r="J9536" s="13"/>
      <c r="K9536" s="13"/>
      <c r="L9536" s="13"/>
      <c r="M9536" s="13"/>
      <c r="N9536" s="13"/>
      <c r="O9536" s="13"/>
      <c r="P9536" s="13"/>
      <c r="Q9536" s="13"/>
      <c r="R9536" s="13"/>
      <c r="S9536" s="13"/>
      <c r="T9536" s="13"/>
      <c r="U9536" s="13"/>
      <c r="V9536" s="13"/>
      <c r="W9536" s="13"/>
      <c r="X9536" s="13"/>
      <c r="Y9536" s="13"/>
      <c r="Z9536" s="13"/>
      <c r="AA9536" s="13"/>
      <c r="AB9536" s="13"/>
      <c r="AC9536" s="13"/>
      <c r="AD9536" s="13"/>
      <c r="AE9536" s="13"/>
      <c r="AF9536" s="13"/>
      <c r="AG9536" s="13"/>
      <c r="AH9536" s="13"/>
      <c r="AI9536" s="13"/>
      <c r="AJ9536" s="13"/>
      <c r="AK9536" s="13"/>
      <c r="AL9536" s="13"/>
      <c r="AM9536" s="13"/>
      <c r="AN9536" s="13"/>
      <c r="AO9536" s="13"/>
      <c r="AP9536" s="13"/>
      <c r="AQ9536" s="13"/>
    </row>
    <row r="9537" spans="1:43" x14ac:dyDescent="0.3">
      <c r="A9537" s="12"/>
      <c r="B9537" s="13"/>
      <c r="C9537" s="13"/>
      <c r="D9537" s="13"/>
      <c r="E9537" s="13"/>
      <c r="F9537" s="13"/>
      <c r="G9537" s="13"/>
      <c r="H9537" s="13"/>
      <c r="I9537" s="13"/>
      <c r="J9537" s="13"/>
      <c r="K9537" s="13"/>
      <c r="L9537" s="13"/>
      <c r="M9537" s="13"/>
      <c r="N9537" s="13"/>
      <c r="O9537" s="13"/>
      <c r="P9537" s="13"/>
      <c r="Q9537" s="13"/>
      <c r="R9537" s="13"/>
      <c r="S9537" s="13"/>
      <c r="T9537" s="13"/>
      <c r="U9537" s="13"/>
      <c r="V9537" s="13"/>
      <c r="W9537" s="13"/>
      <c r="X9537" s="13"/>
      <c r="Y9537" s="13"/>
      <c r="Z9537" s="13"/>
      <c r="AA9537" s="13"/>
      <c r="AB9537" s="13"/>
      <c r="AC9537" s="13"/>
      <c r="AD9537" s="13"/>
      <c r="AE9537" s="13"/>
      <c r="AF9537" s="13"/>
      <c r="AG9537" s="13"/>
      <c r="AH9537" s="13"/>
      <c r="AI9537" s="13"/>
      <c r="AJ9537" s="13"/>
      <c r="AK9537" s="13"/>
      <c r="AL9537" s="13"/>
      <c r="AM9537" s="13"/>
      <c r="AN9537" s="13"/>
      <c r="AO9537" s="13"/>
      <c r="AP9537" s="13"/>
      <c r="AQ9537" s="13"/>
    </row>
    <row r="9538" spans="1:43" x14ac:dyDescent="0.3">
      <c r="A9538" s="12"/>
      <c r="B9538" s="13"/>
      <c r="C9538" s="13"/>
      <c r="D9538" s="13"/>
      <c r="E9538" s="13"/>
      <c r="F9538" s="13"/>
      <c r="G9538" s="13"/>
      <c r="H9538" s="13"/>
      <c r="I9538" s="13"/>
      <c r="J9538" s="13"/>
      <c r="K9538" s="13"/>
      <c r="L9538" s="13"/>
      <c r="M9538" s="13"/>
      <c r="N9538" s="13"/>
      <c r="O9538" s="13"/>
      <c r="P9538" s="13"/>
      <c r="Q9538" s="13"/>
      <c r="R9538" s="13"/>
      <c r="S9538" s="13"/>
      <c r="T9538" s="13"/>
      <c r="U9538" s="13"/>
      <c r="V9538" s="13"/>
      <c r="W9538" s="13"/>
      <c r="X9538" s="13"/>
      <c r="Y9538" s="13"/>
      <c r="Z9538" s="13"/>
      <c r="AA9538" s="13"/>
      <c r="AB9538" s="13"/>
      <c r="AC9538" s="13"/>
      <c r="AD9538" s="13"/>
      <c r="AE9538" s="13"/>
      <c r="AF9538" s="13"/>
      <c r="AG9538" s="13"/>
      <c r="AH9538" s="13"/>
      <c r="AI9538" s="13"/>
      <c r="AJ9538" s="13"/>
      <c r="AK9538" s="13"/>
      <c r="AL9538" s="13"/>
      <c r="AM9538" s="13"/>
      <c r="AN9538" s="13"/>
      <c r="AO9538" s="13"/>
      <c r="AP9538" s="13"/>
      <c r="AQ9538" s="13"/>
    </row>
    <row r="9539" spans="1:43" x14ac:dyDescent="0.3">
      <c r="A9539" s="12"/>
      <c r="B9539" s="13"/>
      <c r="C9539" s="13"/>
      <c r="D9539" s="13"/>
      <c r="E9539" s="13"/>
      <c r="F9539" s="13"/>
      <c r="G9539" s="13"/>
      <c r="H9539" s="13"/>
      <c r="I9539" s="13"/>
      <c r="J9539" s="13"/>
      <c r="K9539" s="13"/>
      <c r="L9539" s="13"/>
      <c r="M9539" s="13"/>
      <c r="N9539" s="13"/>
      <c r="O9539" s="13"/>
      <c r="P9539" s="13"/>
      <c r="Q9539" s="13"/>
      <c r="R9539" s="13"/>
      <c r="S9539" s="13"/>
      <c r="T9539" s="13"/>
      <c r="U9539" s="13"/>
      <c r="V9539" s="13"/>
      <c r="W9539" s="13"/>
      <c r="X9539" s="13"/>
      <c r="Y9539" s="13"/>
      <c r="Z9539" s="13"/>
      <c r="AA9539" s="13"/>
      <c r="AB9539" s="13"/>
      <c r="AC9539" s="13"/>
      <c r="AD9539" s="13"/>
      <c r="AE9539" s="13"/>
      <c r="AF9539" s="13"/>
      <c r="AG9539" s="13"/>
      <c r="AH9539" s="13"/>
      <c r="AI9539" s="13"/>
      <c r="AJ9539" s="13"/>
      <c r="AK9539" s="13"/>
      <c r="AL9539" s="13"/>
      <c r="AM9539" s="13"/>
      <c r="AN9539" s="13"/>
      <c r="AO9539" s="13"/>
      <c r="AP9539" s="13"/>
      <c r="AQ9539" s="13"/>
    </row>
    <row r="9540" spans="1:43" x14ac:dyDescent="0.3">
      <c r="A9540" s="12"/>
      <c r="B9540" s="13"/>
      <c r="C9540" s="13"/>
      <c r="D9540" s="13"/>
      <c r="E9540" s="13"/>
      <c r="F9540" s="13"/>
      <c r="G9540" s="13"/>
      <c r="H9540" s="13"/>
      <c r="I9540" s="13"/>
      <c r="J9540" s="13"/>
      <c r="K9540" s="13"/>
      <c r="L9540" s="13"/>
      <c r="M9540" s="13"/>
      <c r="N9540" s="13"/>
      <c r="O9540" s="13"/>
      <c r="P9540" s="13"/>
      <c r="Q9540" s="13"/>
      <c r="R9540" s="13"/>
      <c r="S9540" s="13"/>
      <c r="T9540" s="13"/>
      <c r="U9540" s="13"/>
      <c r="V9540" s="13"/>
      <c r="W9540" s="13"/>
      <c r="X9540" s="13"/>
      <c r="Y9540" s="13"/>
      <c r="Z9540" s="13"/>
      <c r="AA9540" s="13"/>
      <c r="AB9540" s="13"/>
      <c r="AC9540" s="13"/>
      <c r="AD9540" s="13"/>
      <c r="AE9540" s="13"/>
      <c r="AF9540" s="13"/>
      <c r="AG9540" s="13"/>
      <c r="AH9540" s="13"/>
      <c r="AI9540" s="13"/>
      <c r="AJ9540" s="13"/>
      <c r="AK9540" s="13"/>
      <c r="AL9540" s="13"/>
      <c r="AM9540" s="13"/>
      <c r="AN9540" s="13"/>
      <c r="AO9540" s="13"/>
      <c r="AP9540" s="13"/>
      <c r="AQ9540" s="13"/>
    </row>
    <row r="9541" spans="1:43" x14ac:dyDescent="0.3">
      <c r="A9541" s="12"/>
      <c r="B9541" s="13"/>
      <c r="C9541" s="13"/>
      <c r="D9541" s="13"/>
      <c r="E9541" s="13"/>
      <c r="F9541" s="13"/>
      <c r="G9541" s="13"/>
      <c r="H9541" s="13"/>
      <c r="I9541" s="13"/>
      <c r="J9541" s="13"/>
      <c r="K9541" s="13"/>
      <c r="L9541" s="13"/>
      <c r="M9541" s="13"/>
      <c r="N9541" s="13"/>
      <c r="O9541" s="13"/>
      <c r="P9541" s="13"/>
      <c r="Q9541" s="13"/>
      <c r="R9541" s="13"/>
      <c r="S9541" s="13"/>
      <c r="T9541" s="13"/>
      <c r="U9541" s="13"/>
      <c r="V9541" s="13"/>
      <c r="W9541" s="13"/>
      <c r="X9541" s="13"/>
      <c r="Y9541" s="13"/>
      <c r="Z9541" s="13"/>
      <c r="AA9541" s="13"/>
      <c r="AB9541" s="13"/>
      <c r="AC9541" s="13"/>
      <c r="AD9541" s="13"/>
      <c r="AE9541" s="13"/>
      <c r="AF9541" s="13"/>
      <c r="AG9541" s="13"/>
      <c r="AH9541" s="13"/>
      <c r="AI9541" s="13"/>
      <c r="AJ9541" s="13"/>
      <c r="AK9541" s="13"/>
      <c r="AL9541" s="13"/>
      <c r="AM9541" s="13"/>
      <c r="AN9541" s="13"/>
      <c r="AO9541" s="13"/>
      <c r="AP9541" s="13"/>
      <c r="AQ9541" s="13"/>
    </row>
    <row r="9542" spans="1:43" x14ac:dyDescent="0.3">
      <c r="A9542" s="12"/>
      <c r="B9542" s="13"/>
      <c r="C9542" s="13"/>
      <c r="D9542" s="13"/>
      <c r="E9542" s="13"/>
      <c r="F9542" s="13"/>
      <c r="G9542" s="13"/>
      <c r="H9542" s="13"/>
      <c r="I9542" s="13"/>
      <c r="J9542" s="13"/>
      <c r="K9542" s="13"/>
      <c r="L9542" s="13"/>
      <c r="M9542" s="13"/>
      <c r="N9542" s="13"/>
      <c r="O9542" s="13"/>
      <c r="P9542" s="13"/>
      <c r="Q9542" s="13"/>
      <c r="R9542" s="13"/>
      <c r="S9542" s="13"/>
      <c r="T9542" s="13"/>
      <c r="U9542" s="13"/>
      <c r="V9542" s="13"/>
      <c r="W9542" s="13"/>
      <c r="X9542" s="13"/>
      <c r="Y9542" s="13"/>
      <c r="Z9542" s="13"/>
      <c r="AA9542" s="13"/>
      <c r="AB9542" s="13"/>
      <c r="AC9542" s="13"/>
      <c r="AD9542" s="13"/>
      <c r="AE9542" s="13"/>
      <c r="AF9542" s="13"/>
      <c r="AG9542" s="13"/>
      <c r="AH9542" s="13"/>
      <c r="AI9542" s="13"/>
      <c r="AJ9542" s="13"/>
      <c r="AK9542" s="13"/>
      <c r="AL9542" s="13"/>
      <c r="AM9542" s="13"/>
      <c r="AN9542" s="13"/>
      <c r="AO9542" s="13"/>
      <c r="AP9542" s="13"/>
      <c r="AQ9542" s="13"/>
    </row>
    <row r="9543" spans="1:43" x14ac:dyDescent="0.3">
      <c r="A9543" s="12"/>
      <c r="B9543" s="13"/>
      <c r="C9543" s="13"/>
      <c r="D9543" s="13"/>
      <c r="E9543" s="13"/>
      <c r="F9543" s="13"/>
      <c r="G9543" s="13"/>
      <c r="H9543" s="13"/>
      <c r="I9543" s="13"/>
      <c r="J9543" s="13"/>
      <c r="K9543" s="13"/>
      <c r="L9543" s="13"/>
      <c r="M9543" s="13"/>
      <c r="N9543" s="13"/>
      <c r="O9543" s="13"/>
      <c r="P9543" s="13"/>
      <c r="Q9543" s="13"/>
      <c r="R9543" s="13"/>
      <c r="S9543" s="13"/>
      <c r="T9543" s="13"/>
      <c r="U9543" s="13"/>
      <c r="V9543" s="13"/>
      <c r="W9543" s="13"/>
      <c r="X9543" s="13"/>
      <c r="Y9543" s="13"/>
      <c r="Z9543" s="13"/>
      <c r="AA9543" s="13"/>
      <c r="AB9543" s="13"/>
      <c r="AC9543" s="13"/>
      <c r="AD9543" s="13"/>
      <c r="AE9543" s="13"/>
      <c r="AF9543" s="13"/>
      <c r="AG9543" s="13"/>
      <c r="AH9543" s="13"/>
      <c r="AI9543" s="13"/>
      <c r="AJ9543" s="13"/>
      <c r="AK9543" s="13"/>
      <c r="AL9543" s="13"/>
      <c r="AM9543" s="13"/>
      <c r="AN9543" s="13"/>
      <c r="AO9543" s="13"/>
      <c r="AP9543" s="13"/>
      <c r="AQ9543" s="13"/>
    </row>
    <row r="9544" spans="1:43" x14ac:dyDescent="0.3">
      <c r="A9544" s="12"/>
      <c r="B9544" s="13"/>
      <c r="C9544" s="13"/>
      <c r="D9544" s="13"/>
      <c r="E9544" s="13"/>
      <c r="F9544" s="13"/>
      <c r="G9544" s="13"/>
      <c r="H9544" s="13"/>
      <c r="I9544" s="13"/>
      <c r="J9544" s="13"/>
      <c r="K9544" s="13"/>
      <c r="L9544" s="13"/>
      <c r="M9544" s="13"/>
      <c r="N9544" s="13"/>
      <c r="O9544" s="13"/>
      <c r="P9544" s="13"/>
      <c r="Q9544" s="13"/>
      <c r="R9544" s="13"/>
      <c r="S9544" s="13"/>
      <c r="T9544" s="13"/>
      <c r="U9544" s="13"/>
      <c r="V9544" s="13"/>
      <c r="W9544" s="13"/>
      <c r="X9544" s="13"/>
      <c r="Y9544" s="13"/>
      <c r="Z9544" s="13"/>
      <c r="AA9544" s="13"/>
      <c r="AB9544" s="13"/>
      <c r="AC9544" s="13"/>
      <c r="AD9544" s="13"/>
      <c r="AE9544" s="13"/>
      <c r="AF9544" s="13"/>
      <c r="AG9544" s="13"/>
      <c r="AH9544" s="13"/>
      <c r="AI9544" s="13"/>
      <c r="AJ9544" s="13"/>
      <c r="AK9544" s="13"/>
      <c r="AL9544" s="13"/>
      <c r="AM9544" s="13"/>
      <c r="AN9544" s="13"/>
      <c r="AO9544" s="13"/>
      <c r="AP9544" s="13"/>
      <c r="AQ9544" s="13"/>
    </row>
    <row r="9545" spans="1:43" x14ac:dyDescent="0.3">
      <c r="A9545" s="12"/>
      <c r="B9545" s="13"/>
      <c r="C9545" s="13"/>
      <c r="D9545" s="13"/>
      <c r="E9545" s="13"/>
      <c r="F9545" s="13"/>
      <c r="G9545" s="13"/>
      <c r="H9545" s="13"/>
      <c r="I9545" s="13"/>
      <c r="J9545" s="13"/>
      <c r="K9545" s="13"/>
      <c r="L9545" s="13"/>
      <c r="M9545" s="13"/>
      <c r="N9545" s="13"/>
      <c r="O9545" s="13"/>
      <c r="P9545" s="13"/>
      <c r="Q9545" s="13"/>
      <c r="R9545" s="13"/>
      <c r="S9545" s="13"/>
      <c r="T9545" s="13"/>
      <c r="U9545" s="13"/>
      <c r="V9545" s="13"/>
      <c r="W9545" s="13"/>
      <c r="X9545" s="13"/>
      <c r="Y9545" s="13"/>
      <c r="Z9545" s="13"/>
      <c r="AA9545" s="13"/>
      <c r="AB9545" s="13"/>
      <c r="AC9545" s="13"/>
      <c r="AD9545" s="13"/>
      <c r="AE9545" s="13"/>
      <c r="AF9545" s="13"/>
      <c r="AG9545" s="13"/>
      <c r="AH9545" s="13"/>
      <c r="AI9545" s="13"/>
      <c r="AJ9545" s="13"/>
      <c r="AK9545" s="13"/>
      <c r="AL9545" s="13"/>
      <c r="AM9545" s="13"/>
      <c r="AN9545" s="13"/>
      <c r="AO9545" s="13"/>
      <c r="AP9545" s="13"/>
      <c r="AQ9545" s="13"/>
    </row>
    <row r="9546" spans="1:43" x14ac:dyDescent="0.3">
      <c r="A9546" s="12"/>
      <c r="B9546" s="13"/>
      <c r="C9546" s="13"/>
      <c r="D9546" s="13"/>
      <c r="E9546" s="13"/>
      <c r="F9546" s="13"/>
      <c r="G9546" s="13"/>
      <c r="H9546" s="13"/>
      <c r="I9546" s="13"/>
      <c r="J9546" s="13"/>
      <c r="K9546" s="13"/>
      <c r="L9546" s="13"/>
      <c r="M9546" s="13"/>
      <c r="N9546" s="13"/>
      <c r="O9546" s="13"/>
      <c r="P9546" s="13"/>
      <c r="Q9546" s="13"/>
      <c r="R9546" s="13"/>
      <c r="S9546" s="13"/>
      <c r="T9546" s="13"/>
      <c r="U9546" s="13"/>
      <c r="V9546" s="13"/>
      <c r="W9546" s="13"/>
      <c r="X9546" s="13"/>
      <c r="Y9546" s="13"/>
      <c r="Z9546" s="13"/>
      <c r="AA9546" s="13"/>
      <c r="AB9546" s="13"/>
      <c r="AC9546" s="13"/>
      <c r="AD9546" s="13"/>
      <c r="AE9546" s="13"/>
      <c r="AF9546" s="13"/>
      <c r="AG9546" s="13"/>
      <c r="AH9546" s="13"/>
      <c r="AI9546" s="13"/>
      <c r="AJ9546" s="13"/>
      <c r="AK9546" s="13"/>
      <c r="AL9546" s="13"/>
      <c r="AM9546" s="13"/>
      <c r="AN9546" s="13"/>
      <c r="AO9546" s="13"/>
      <c r="AP9546" s="13"/>
      <c r="AQ9546" s="13"/>
    </row>
    <row r="9547" spans="1:43" x14ac:dyDescent="0.3">
      <c r="A9547" s="12"/>
      <c r="B9547" s="13"/>
      <c r="C9547" s="13"/>
      <c r="D9547" s="13"/>
      <c r="E9547" s="13"/>
      <c r="F9547" s="13"/>
      <c r="G9547" s="13"/>
      <c r="H9547" s="13"/>
      <c r="I9547" s="13"/>
      <c r="J9547" s="13"/>
      <c r="K9547" s="13"/>
      <c r="L9547" s="13"/>
      <c r="M9547" s="13"/>
      <c r="N9547" s="13"/>
      <c r="O9547" s="13"/>
      <c r="P9547" s="13"/>
      <c r="Q9547" s="13"/>
      <c r="R9547" s="13"/>
      <c r="S9547" s="13"/>
      <c r="T9547" s="13"/>
      <c r="U9547" s="13"/>
      <c r="V9547" s="13"/>
      <c r="W9547" s="13"/>
      <c r="X9547" s="13"/>
      <c r="Y9547" s="13"/>
      <c r="Z9547" s="13"/>
      <c r="AA9547" s="13"/>
      <c r="AB9547" s="13"/>
      <c r="AC9547" s="13"/>
      <c r="AD9547" s="13"/>
      <c r="AE9547" s="13"/>
      <c r="AF9547" s="13"/>
      <c r="AG9547" s="13"/>
      <c r="AH9547" s="13"/>
      <c r="AI9547" s="13"/>
      <c r="AJ9547" s="13"/>
      <c r="AK9547" s="13"/>
      <c r="AL9547" s="13"/>
      <c r="AM9547" s="13"/>
      <c r="AN9547" s="13"/>
      <c r="AO9547" s="13"/>
      <c r="AP9547" s="13"/>
      <c r="AQ9547" s="13"/>
    </row>
    <row r="9548" spans="1:43" x14ac:dyDescent="0.3">
      <c r="A9548" s="12"/>
      <c r="B9548" s="13"/>
      <c r="C9548" s="13"/>
      <c r="D9548" s="13"/>
      <c r="E9548" s="13"/>
      <c r="F9548" s="13"/>
      <c r="G9548" s="13"/>
      <c r="H9548" s="13"/>
      <c r="I9548" s="13"/>
      <c r="J9548" s="13"/>
      <c r="K9548" s="13"/>
      <c r="L9548" s="13"/>
      <c r="M9548" s="13"/>
      <c r="N9548" s="13"/>
      <c r="O9548" s="13"/>
      <c r="P9548" s="13"/>
      <c r="Q9548" s="13"/>
      <c r="R9548" s="13"/>
      <c r="S9548" s="13"/>
      <c r="T9548" s="13"/>
      <c r="U9548" s="13"/>
      <c r="V9548" s="13"/>
      <c r="W9548" s="13"/>
      <c r="X9548" s="13"/>
      <c r="Y9548" s="13"/>
      <c r="Z9548" s="13"/>
      <c r="AA9548" s="13"/>
      <c r="AB9548" s="13"/>
      <c r="AC9548" s="13"/>
      <c r="AD9548" s="13"/>
      <c r="AE9548" s="13"/>
      <c r="AF9548" s="13"/>
      <c r="AG9548" s="13"/>
      <c r="AH9548" s="13"/>
      <c r="AI9548" s="13"/>
      <c r="AJ9548" s="13"/>
      <c r="AK9548" s="13"/>
      <c r="AL9548" s="13"/>
      <c r="AM9548" s="13"/>
      <c r="AN9548" s="13"/>
      <c r="AO9548" s="13"/>
      <c r="AP9548" s="13"/>
      <c r="AQ9548" s="13"/>
    </row>
    <row r="9549" spans="1:43" x14ac:dyDescent="0.3">
      <c r="A9549" s="12"/>
      <c r="B9549" s="13"/>
      <c r="C9549" s="13"/>
      <c r="D9549" s="13"/>
      <c r="E9549" s="13"/>
      <c r="F9549" s="13"/>
      <c r="G9549" s="13"/>
      <c r="H9549" s="13"/>
      <c r="I9549" s="13"/>
      <c r="J9549" s="13"/>
      <c r="K9549" s="13"/>
      <c r="L9549" s="13"/>
      <c r="M9549" s="13"/>
      <c r="N9549" s="13"/>
      <c r="O9549" s="13"/>
      <c r="P9549" s="13"/>
      <c r="Q9549" s="13"/>
      <c r="R9549" s="13"/>
      <c r="S9549" s="13"/>
      <c r="T9549" s="13"/>
      <c r="U9549" s="13"/>
      <c r="V9549" s="13"/>
      <c r="W9549" s="13"/>
      <c r="X9549" s="13"/>
      <c r="Y9549" s="13"/>
      <c r="Z9549" s="13"/>
      <c r="AA9549" s="13"/>
      <c r="AB9549" s="13"/>
      <c r="AC9549" s="13"/>
      <c r="AD9549" s="13"/>
      <c r="AE9549" s="13"/>
      <c r="AF9549" s="13"/>
      <c r="AG9549" s="13"/>
      <c r="AH9549" s="13"/>
      <c r="AI9549" s="13"/>
      <c r="AJ9549" s="13"/>
      <c r="AK9549" s="13"/>
      <c r="AL9549" s="13"/>
      <c r="AM9549" s="13"/>
      <c r="AN9549" s="13"/>
      <c r="AO9549" s="13"/>
      <c r="AP9549" s="13"/>
      <c r="AQ9549" s="13"/>
    </row>
    <row r="9550" spans="1:43" x14ac:dyDescent="0.3">
      <c r="A9550" s="12"/>
      <c r="B9550" s="13"/>
      <c r="C9550" s="13"/>
      <c r="D9550" s="13"/>
      <c r="E9550" s="13"/>
      <c r="F9550" s="13"/>
      <c r="G9550" s="13"/>
      <c r="H9550" s="13"/>
      <c r="I9550" s="13"/>
      <c r="J9550" s="13"/>
      <c r="K9550" s="13"/>
      <c r="L9550" s="13"/>
      <c r="M9550" s="13"/>
      <c r="N9550" s="13"/>
      <c r="O9550" s="13"/>
      <c r="P9550" s="13"/>
      <c r="Q9550" s="13"/>
      <c r="R9550" s="13"/>
      <c r="S9550" s="13"/>
      <c r="T9550" s="13"/>
      <c r="U9550" s="13"/>
      <c r="V9550" s="13"/>
      <c r="W9550" s="13"/>
      <c r="X9550" s="13"/>
      <c r="Y9550" s="13"/>
      <c r="Z9550" s="13"/>
      <c r="AA9550" s="13"/>
      <c r="AB9550" s="13"/>
      <c r="AC9550" s="13"/>
      <c r="AD9550" s="13"/>
      <c r="AE9550" s="13"/>
      <c r="AF9550" s="13"/>
      <c r="AG9550" s="13"/>
      <c r="AH9550" s="13"/>
      <c r="AI9550" s="13"/>
      <c r="AJ9550" s="13"/>
      <c r="AK9550" s="13"/>
      <c r="AL9550" s="13"/>
      <c r="AM9550" s="13"/>
      <c r="AN9550" s="13"/>
      <c r="AO9550" s="13"/>
      <c r="AP9550" s="13"/>
      <c r="AQ9550" s="13"/>
    </row>
    <row r="9551" spans="1:43" x14ac:dyDescent="0.3">
      <c r="A9551" s="12"/>
      <c r="B9551" s="13"/>
      <c r="C9551" s="13"/>
      <c r="D9551" s="13"/>
      <c r="E9551" s="13"/>
      <c r="F9551" s="13"/>
      <c r="G9551" s="13"/>
      <c r="H9551" s="13"/>
      <c r="I9551" s="13"/>
      <c r="J9551" s="13"/>
      <c r="K9551" s="13"/>
      <c r="L9551" s="13"/>
      <c r="M9551" s="13"/>
      <c r="N9551" s="13"/>
      <c r="O9551" s="13"/>
      <c r="P9551" s="13"/>
      <c r="Q9551" s="13"/>
      <c r="R9551" s="13"/>
      <c r="S9551" s="13"/>
      <c r="T9551" s="13"/>
      <c r="U9551" s="13"/>
      <c r="V9551" s="13"/>
      <c r="W9551" s="13"/>
      <c r="X9551" s="13"/>
      <c r="Y9551" s="13"/>
      <c r="Z9551" s="13"/>
      <c r="AA9551" s="13"/>
      <c r="AB9551" s="13"/>
      <c r="AC9551" s="13"/>
      <c r="AD9551" s="13"/>
      <c r="AE9551" s="13"/>
      <c r="AF9551" s="13"/>
      <c r="AG9551" s="13"/>
      <c r="AH9551" s="13"/>
      <c r="AI9551" s="13"/>
      <c r="AJ9551" s="13"/>
      <c r="AK9551" s="13"/>
      <c r="AL9551" s="13"/>
      <c r="AM9551" s="13"/>
      <c r="AN9551" s="13"/>
      <c r="AO9551" s="13"/>
      <c r="AP9551" s="13"/>
      <c r="AQ9551" s="13"/>
    </row>
    <row r="9552" spans="1:43" x14ac:dyDescent="0.3">
      <c r="A9552" s="12"/>
      <c r="B9552" s="13"/>
      <c r="C9552" s="13"/>
      <c r="D9552" s="13"/>
      <c r="E9552" s="13"/>
      <c r="F9552" s="13"/>
      <c r="G9552" s="13"/>
      <c r="H9552" s="13"/>
      <c r="I9552" s="13"/>
      <c r="J9552" s="13"/>
      <c r="K9552" s="13"/>
      <c r="L9552" s="13"/>
      <c r="M9552" s="13"/>
      <c r="N9552" s="13"/>
      <c r="O9552" s="13"/>
      <c r="P9552" s="13"/>
      <c r="Q9552" s="13"/>
      <c r="R9552" s="13"/>
      <c r="S9552" s="13"/>
      <c r="T9552" s="13"/>
      <c r="U9552" s="13"/>
      <c r="V9552" s="13"/>
      <c r="W9552" s="13"/>
      <c r="X9552" s="13"/>
      <c r="Y9552" s="13"/>
      <c r="Z9552" s="13"/>
      <c r="AA9552" s="13"/>
      <c r="AB9552" s="13"/>
      <c r="AC9552" s="13"/>
      <c r="AD9552" s="13"/>
      <c r="AE9552" s="13"/>
      <c r="AF9552" s="13"/>
      <c r="AG9552" s="13"/>
      <c r="AH9552" s="13"/>
      <c r="AI9552" s="13"/>
      <c r="AJ9552" s="13"/>
      <c r="AK9552" s="13"/>
      <c r="AL9552" s="13"/>
      <c r="AM9552" s="13"/>
      <c r="AN9552" s="13"/>
      <c r="AO9552" s="13"/>
      <c r="AP9552" s="13"/>
      <c r="AQ9552" s="13"/>
    </row>
    <row r="9553" spans="1:43" x14ac:dyDescent="0.3">
      <c r="A9553" s="12"/>
      <c r="B9553" s="13"/>
      <c r="C9553" s="13"/>
      <c r="D9553" s="13"/>
      <c r="E9553" s="13"/>
      <c r="F9553" s="13"/>
      <c r="G9553" s="13"/>
      <c r="H9553" s="13"/>
      <c r="I9553" s="13"/>
      <c r="J9553" s="13"/>
      <c r="K9553" s="13"/>
      <c r="L9553" s="13"/>
      <c r="M9553" s="13"/>
      <c r="N9553" s="13"/>
      <c r="O9553" s="13"/>
      <c r="P9553" s="13"/>
      <c r="Q9553" s="13"/>
      <c r="R9553" s="13"/>
      <c r="S9553" s="13"/>
      <c r="T9553" s="13"/>
      <c r="U9553" s="13"/>
      <c r="V9553" s="13"/>
      <c r="W9553" s="13"/>
      <c r="X9553" s="13"/>
      <c r="Y9553" s="13"/>
      <c r="Z9553" s="13"/>
      <c r="AA9553" s="13"/>
      <c r="AB9553" s="13"/>
      <c r="AC9553" s="13"/>
      <c r="AD9553" s="13"/>
      <c r="AE9553" s="13"/>
      <c r="AF9553" s="13"/>
      <c r="AG9553" s="13"/>
      <c r="AH9553" s="13"/>
      <c r="AI9553" s="13"/>
      <c r="AJ9553" s="13"/>
      <c r="AK9553" s="13"/>
      <c r="AL9553" s="13"/>
      <c r="AM9553" s="13"/>
      <c r="AN9553" s="13"/>
      <c r="AO9553" s="13"/>
      <c r="AP9553" s="13"/>
      <c r="AQ9553" s="13"/>
    </row>
    <row r="9554" spans="1:43" x14ac:dyDescent="0.3">
      <c r="A9554" s="12"/>
      <c r="B9554" s="13"/>
      <c r="C9554" s="13"/>
      <c r="D9554" s="13"/>
      <c r="E9554" s="13"/>
      <c r="F9554" s="13"/>
      <c r="G9554" s="13"/>
      <c r="H9554" s="13"/>
      <c r="I9554" s="13"/>
      <c r="J9554" s="13"/>
      <c r="K9554" s="13"/>
      <c r="L9554" s="13"/>
      <c r="M9554" s="13"/>
      <c r="N9554" s="13"/>
      <c r="O9554" s="13"/>
      <c r="P9554" s="13"/>
      <c r="Q9554" s="13"/>
      <c r="R9554" s="13"/>
      <c r="S9554" s="13"/>
      <c r="T9554" s="13"/>
      <c r="U9554" s="13"/>
      <c r="V9554" s="13"/>
      <c r="W9554" s="13"/>
      <c r="X9554" s="13"/>
      <c r="Y9554" s="13"/>
      <c r="Z9554" s="13"/>
      <c r="AA9554" s="13"/>
      <c r="AB9554" s="13"/>
      <c r="AC9554" s="13"/>
      <c r="AD9554" s="13"/>
      <c r="AE9554" s="13"/>
      <c r="AF9554" s="13"/>
      <c r="AG9554" s="13"/>
      <c r="AH9554" s="13"/>
      <c r="AI9554" s="13"/>
      <c r="AJ9554" s="13"/>
      <c r="AK9554" s="13"/>
      <c r="AL9554" s="13"/>
      <c r="AM9554" s="13"/>
      <c r="AN9554" s="13"/>
      <c r="AO9554" s="13"/>
      <c r="AP9554" s="13"/>
      <c r="AQ9554" s="13"/>
    </row>
    <row r="9555" spans="1:43" x14ac:dyDescent="0.3">
      <c r="A9555" s="12"/>
      <c r="B9555" s="13"/>
      <c r="C9555" s="13"/>
      <c r="D9555" s="13"/>
      <c r="E9555" s="13"/>
      <c r="F9555" s="13"/>
      <c r="G9555" s="13"/>
      <c r="H9555" s="13"/>
      <c r="I9555" s="13"/>
      <c r="J9555" s="13"/>
      <c r="K9555" s="13"/>
      <c r="L9555" s="13"/>
      <c r="M9555" s="13"/>
      <c r="N9555" s="13"/>
      <c r="O9555" s="13"/>
      <c r="P9555" s="13"/>
      <c r="Q9555" s="13"/>
      <c r="R9555" s="13"/>
      <c r="S9555" s="13"/>
      <c r="T9555" s="13"/>
      <c r="U9555" s="13"/>
      <c r="V9555" s="13"/>
      <c r="W9555" s="13"/>
      <c r="X9555" s="13"/>
      <c r="Y9555" s="13"/>
      <c r="Z9555" s="13"/>
      <c r="AA9555" s="13"/>
      <c r="AB9555" s="13"/>
      <c r="AC9555" s="13"/>
      <c r="AD9555" s="13"/>
      <c r="AE9555" s="13"/>
      <c r="AF9555" s="13"/>
      <c r="AG9555" s="13"/>
      <c r="AH9555" s="13"/>
      <c r="AI9555" s="13"/>
      <c r="AJ9555" s="13"/>
      <c r="AK9555" s="13"/>
      <c r="AL9555" s="13"/>
      <c r="AM9555" s="13"/>
      <c r="AN9555" s="13"/>
      <c r="AO9555" s="13"/>
      <c r="AP9555" s="13"/>
      <c r="AQ9555" s="13"/>
    </row>
    <row r="9556" spans="1:43" x14ac:dyDescent="0.3">
      <c r="A9556" s="12"/>
      <c r="B9556" s="13"/>
      <c r="C9556" s="13"/>
      <c r="D9556" s="13"/>
      <c r="E9556" s="13"/>
      <c r="F9556" s="13"/>
      <c r="G9556" s="13"/>
      <c r="H9556" s="13"/>
      <c r="I9556" s="13"/>
      <c r="J9556" s="13"/>
      <c r="K9556" s="13"/>
      <c r="L9556" s="13"/>
      <c r="M9556" s="13"/>
      <c r="N9556" s="13"/>
      <c r="O9556" s="13"/>
      <c r="P9556" s="13"/>
      <c r="Q9556" s="13"/>
      <c r="R9556" s="13"/>
      <c r="S9556" s="13"/>
      <c r="T9556" s="13"/>
      <c r="U9556" s="13"/>
      <c r="V9556" s="13"/>
      <c r="W9556" s="13"/>
      <c r="X9556" s="13"/>
      <c r="Y9556" s="13"/>
      <c r="Z9556" s="13"/>
      <c r="AA9556" s="13"/>
      <c r="AB9556" s="13"/>
      <c r="AC9556" s="13"/>
      <c r="AD9556" s="13"/>
      <c r="AE9556" s="13"/>
      <c r="AF9556" s="13"/>
      <c r="AG9556" s="13"/>
      <c r="AH9556" s="13"/>
      <c r="AI9556" s="13"/>
      <c r="AJ9556" s="13"/>
      <c r="AK9556" s="13"/>
      <c r="AL9556" s="13"/>
      <c r="AM9556" s="13"/>
      <c r="AN9556" s="13"/>
      <c r="AO9556" s="13"/>
      <c r="AP9556" s="13"/>
      <c r="AQ9556" s="13"/>
    </row>
    <row r="9557" spans="1:43" x14ac:dyDescent="0.3">
      <c r="A9557" s="12"/>
      <c r="B9557" s="13"/>
      <c r="C9557" s="13"/>
      <c r="D9557" s="13"/>
      <c r="E9557" s="13"/>
      <c r="F9557" s="13"/>
      <c r="G9557" s="13"/>
      <c r="H9557" s="13"/>
      <c r="I9557" s="13"/>
      <c r="J9557" s="13"/>
      <c r="K9557" s="13"/>
      <c r="L9557" s="13"/>
      <c r="M9557" s="13"/>
      <c r="N9557" s="13"/>
      <c r="O9557" s="13"/>
      <c r="P9557" s="13"/>
      <c r="Q9557" s="13"/>
      <c r="R9557" s="13"/>
      <c r="S9557" s="13"/>
      <c r="T9557" s="13"/>
      <c r="U9557" s="13"/>
      <c r="V9557" s="13"/>
      <c r="W9557" s="13"/>
      <c r="X9557" s="13"/>
      <c r="Y9557" s="13"/>
      <c r="Z9557" s="13"/>
      <c r="AA9557" s="13"/>
      <c r="AB9557" s="13"/>
      <c r="AC9557" s="13"/>
      <c r="AD9557" s="13"/>
      <c r="AE9557" s="13"/>
      <c r="AF9557" s="13"/>
      <c r="AG9557" s="13"/>
      <c r="AH9557" s="13"/>
      <c r="AI9557" s="13"/>
      <c r="AJ9557" s="13"/>
      <c r="AK9557" s="13"/>
      <c r="AL9557" s="13"/>
      <c r="AM9557" s="13"/>
      <c r="AN9557" s="13"/>
      <c r="AO9557" s="13"/>
      <c r="AP9557" s="13"/>
      <c r="AQ9557" s="13"/>
    </row>
    <row r="9558" spans="1:43" x14ac:dyDescent="0.3">
      <c r="A9558" s="12"/>
      <c r="B9558" s="13"/>
      <c r="C9558" s="13"/>
      <c r="D9558" s="13"/>
      <c r="E9558" s="13"/>
      <c r="F9558" s="13"/>
      <c r="G9558" s="13"/>
      <c r="H9558" s="13"/>
      <c r="I9558" s="13"/>
      <c r="J9558" s="13"/>
      <c r="K9558" s="13"/>
      <c r="L9558" s="13"/>
      <c r="M9558" s="13"/>
      <c r="N9558" s="13"/>
      <c r="O9558" s="13"/>
      <c r="P9558" s="13"/>
      <c r="Q9558" s="13"/>
      <c r="R9558" s="13"/>
      <c r="S9558" s="13"/>
      <c r="T9558" s="13"/>
      <c r="U9558" s="13"/>
      <c r="V9558" s="13"/>
      <c r="W9558" s="13"/>
      <c r="X9558" s="13"/>
      <c r="Y9558" s="13"/>
      <c r="Z9558" s="13"/>
      <c r="AA9558" s="13"/>
      <c r="AB9558" s="13"/>
      <c r="AC9558" s="13"/>
      <c r="AD9558" s="13"/>
      <c r="AE9558" s="13"/>
      <c r="AF9558" s="13"/>
      <c r="AG9558" s="13"/>
      <c r="AH9558" s="13"/>
      <c r="AI9558" s="13"/>
      <c r="AJ9558" s="13"/>
      <c r="AK9558" s="13"/>
      <c r="AL9558" s="13"/>
      <c r="AM9558" s="13"/>
      <c r="AN9558" s="13"/>
      <c r="AO9558" s="13"/>
      <c r="AP9558" s="13"/>
      <c r="AQ9558" s="13"/>
    </row>
    <row r="9559" spans="1:43" x14ac:dyDescent="0.3">
      <c r="A9559" s="12"/>
      <c r="B9559" s="13"/>
      <c r="C9559" s="13"/>
      <c r="D9559" s="13"/>
      <c r="E9559" s="13"/>
      <c r="F9559" s="13"/>
      <c r="G9559" s="13"/>
      <c r="H9559" s="13"/>
      <c r="I9559" s="13"/>
      <c r="J9559" s="13"/>
      <c r="K9559" s="13"/>
      <c r="L9559" s="13"/>
      <c r="M9559" s="13"/>
      <c r="N9559" s="13"/>
      <c r="O9559" s="13"/>
      <c r="P9559" s="13"/>
      <c r="Q9559" s="13"/>
      <c r="R9559" s="13"/>
      <c r="S9559" s="13"/>
      <c r="T9559" s="13"/>
      <c r="U9559" s="13"/>
      <c r="V9559" s="13"/>
      <c r="W9559" s="13"/>
      <c r="X9559" s="13"/>
      <c r="Y9559" s="13"/>
      <c r="Z9559" s="13"/>
      <c r="AA9559" s="13"/>
      <c r="AB9559" s="13"/>
      <c r="AC9559" s="13"/>
      <c r="AD9559" s="13"/>
      <c r="AE9559" s="13"/>
      <c r="AF9559" s="13"/>
      <c r="AG9559" s="13"/>
      <c r="AH9559" s="13"/>
      <c r="AI9559" s="13"/>
      <c r="AJ9559" s="13"/>
      <c r="AK9559" s="13"/>
      <c r="AL9559" s="13"/>
      <c r="AM9559" s="13"/>
      <c r="AN9559" s="13"/>
      <c r="AO9559" s="13"/>
      <c r="AP9559" s="13"/>
      <c r="AQ9559" s="13"/>
    </row>
    <row r="9560" spans="1:43" x14ac:dyDescent="0.3">
      <c r="A9560" s="12"/>
      <c r="B9560" s="13"/>
      <c r="C9560" s="13"/>
      <c r="D9560" s="13"/>
      <c r="E9560" s="13"/>
      <c r="F9560" s="13"/>
      <c r="G9560" s="13"/>
      <c r="H9560" s="13"/>
      <c r="I9560" s="13"/>
      <c r="J9560" s="13"/>
      <c r="K9560" s="13"/>
      <c r="L9560" s="13"/>
      <c r="M9560" s="13"/>
      <c r="N9560" s="13"/>
      <c r="O9560" s="13"/>
      <c r="P9560" s="13"/>
      <c r="Q9560" s="13"/>
      <c r="R9560" s="13"/>
      <c r="S9560" s="13"/>
      <c r="T9560" s="13"/>
      <c r="U9560" s="13"/>
      <c r="V9560" s="13"/>
      <c r="W9560" s="13"/>
      <c r="X9560" s="13"/>
      <c r="Y9560" s="13"/>
      <c r="Z9560" s="13"/>
      <c r="AA9560" s="13"/>
      <c r="AB9560" s="13"/>
      <c r="AC9560" s="13"/>
      <c r="AD9560" s="13"/>
      <c r="AE9560" s="13"/>
      <c r="AF9560" s="13"/>
      <c r="AG9560" s="13"/>
      <c r="AH9560" s="13"/>
      <c r="AI9560" s="13"/>
      <c r="AJ9560" s="13"/>
      <c r="AK9560" s="13"/>
      <c r="AL9560" s="13"/>
      <c r="AM9560" s="13"/>
      <c r="AN9560" s="13"/>
      <c r="AO9560" s="13"/>
      <c r="AP9560" s="13"/>
      <c r="AQ9560" s="13"/>
    </row>
    <row r="9561" spans="1:43" x14ac:dyDescent="0.3">
      <c r="A9561" s="12"/>
      <c r="B9561" s="13"/>
      <c r="C9561" s="13"/>
      <c r="D9561" s="13"/>
      <c r="E9561" s="13"/>
      <c r="F9561" s="13"/>
      <c r="G9561" s="13"/>
      <c r="H9561" s="13"/>
      <c r="I9561" s="13"/>
      <c r="J9561" s="13"/>
      <c r="K9561" s="13"/>
      <c r="L9561" s="13"/>
      <c r="M9561" s="13"/>
      <c r="N9561" s="13"/>
      <c r="O9561" s="13"/>
      <c r="P9561" s="13"/>
      <c r="Q9561" s="13"/>
      <c r="R9561" s="13"/>
      <c r="S9561" s="13"/>
      <c r="T9561" s="13"/>
      <c r="U9561" s="13"/>
      <c r="V9561" s="13"/>
      <c r="W9561" s="13"/>
      <c r="X9561" s="13"/>
      <c r="Y9561" s="13"/>
      <c r="Z9561" s="13"/>
      <c r="AA9561" s="13"/>
      <c r="AB9561" s="13"/>
      <c r="AC9561" s="13"/>
      <c r="AD9561" s="13"/>
      <c r="AE9561" s="13"/>
      <c r="AF9561" s="13"/>
      <c r="AG9561" s="13"/>
      <c r="AH9561" s="13"/>
      <c r="AI9561" s="13"/>
      <c r="AJ9561" s="13"/>
      <c r="AK9561" s="13"/>
      <c r="AL9561" s="13"/>
      <c r="AM9561" s="13"/>
      <c r="AN9561" s="13"/>
      <c r="AO9561" s="13"/>
      <c r="AP9561" s="13"/>
      <c r="AQ9561" s="13"/>
    </row>
    <row r="9562" spans="1:43" x14ac:dyDescent="0.3">
      <c r="A9562" s="12"/>
      <c r="B9562" s="13"/>
      <c r="C9562" s="13"/>
      <c r="D9562" s="13"/>
      <c r="E9562" s="13"/>
      <c r="F9562" s="13"/>
      <c r="G9562" s="13"/>
      <c r="H9562" s="13"/>
      <c r="I9562" s="13"/>
      <c r="J9562" s="13"/>
      <c r="K9562" s="13"/>
      <c r="L9562" s="13"/>
      <c r="M9562" s="13"/>
      <c r="N9562" s="13"/>
      <c r="O9562" s="13"/>
      <c r="P9562" s="13"/>
      <c r="Q9562" s="13"/>
      <c r="R9562" s="13"/>
      <c r="S9562" s="13"/>
      <c r="T9562" s="13"/>
      <c r="U9562" s="13"/>
      <c r="V9562" s="13"/>
      <c r="W9562" s="13"/>
      <c r="X9562" s="13"/>
      <c r="Y9562" s="13"/>
      <c r="Z9562" s="13"/>
      <c r="AA9562" s="13"/>
      <c r="AB9562" s="13"/>
      <c r="AC9562" s="13"/>
      <c r="AD9562" s="13"/>
      <c r="AE9562" s="13"/>
      <c r="AF9562" s="13"/>
      <c r="AG9562" s="13"/>
      <c r="AH9562" s="13"/>
      <c r="AI9562" s="13"/>
      <c r="AJ9562" s="13"/>
      <c r="AK9562" s="13"/>
      <c r="AL9562" s="13"/>
      <c r="AM9562" s="13"/>
      <c r="AN9562" s="13"/>
      <c r="AO9562" s="13"/>
      <c r="AP9562" s="13"/>
      <c r="AQ9562" s="13"/>
    </row>
    <row r="9563" spans="1:43" x14ac:dyDescent="0.3">
      <c r="A9563" s="12"/>
      <c r="B9563" s="13"/>
      <c r="C9563" s="13"/>
      <c r="D9563" s="13"/>
      <c r="E9563" s="13"/>
      <c r="F9563" s="13"/>
      <c r="G9563" s="13"/>
      <c r="H9563" s="13"/>
      <c r="I9563" s="13"/>
      <c r="J9563" s="13"/>
      <c r="K9563" s="13"/>
      <c r="L9563" s="13"/>
      <c r="M9563" s="13"/>
      <c r="N9563" s="13"/>
      <c r="O9563" s="13"/>
      <c r="P9563" s="13"/>
      <c r="Q9563" s="13"/>
      <c r="R9563" s="13"/>
      <c r="S9563" s="13"/>
      <c r="T9563" s="13"/>
      <c r="U9563" s="13"/>
      <c r="V9563" s="13"/>
      <c r="W9563" s="13"/>
      <c r="X9563" s="13"/>
      <c r="Y9563" s="13"/>
      <c r="Z9563" s="13"/>
      <c r="AA9563" s="13"/>
      <c r="AB9563" s="13"/>
      <c r="AC9563" s="13"/>
      <c r="AD9563" s="13"/>
      <c r="AE9563" s="13"/>
      <c r="AF9563" s="13"/>
      <c r="AG9563" s="13"/>
      <c r="AH9563" s="13"/>
      <c r="AI9563" s="13"/>
      <c r="AJ9563" s="13"/>
      <c r="AK9563" s="13"/>
      <c r="AL9563" s="13"/>
      <c r="AM9563" s="13"/>
      <c r="AN9563" s="13"/>
      <c r="AO9563" s="13"/>
      <c r="AP9563" s="13"/>
      <c r="AQ9563" s="13"/>
    </row>
    <row r="9564" spans="1:43" x14ac:dyDescent="0.3">
      <c r="A9564" s="12"/>
      <c r="B9564" s="13"/>
      <c r="C9564" s="13"/>
      <c r="D9564" s="13"/>
      <c r="E9564" s="13"/>
      <c r="F9564" s="13"/>
      <c r="G9564" s="13"/>
      <c r="H9564" s="13"/>
      <c r="I9564" s="13"/>
      <c r="J9564" s="13"/>
      <c r="K9564" s="13"/>
      <c r="L9564" s="13"/>
      <c r="M9564" s="13"/>
      <c r="N9564" s="13"/>
      <c r="O9564" s="13"/>
      <c r="P9564" s="13"/>
      <c r="Q9564" s="13"/>
      <c r="R9564" s="13"/>
      <c r="S9564" s="13"/>
      <c r="T9564" s="13"/>
      <c r="U9564" s="13"/>
      <c r="V9564" s="13"/>
      <c r="W9564" s="13"/>
      <c r="X9564" s="13"/>
      <c r="Y9564" s="13"/>
      <c r="Z9564" s="13"/>
      <c r="AA9564" s="13"/>
      <c r="AB9564" s="13"/>
      <c r="AC9564" s="13"/>
      <c r="AD9564" s="13"/>
      <c r="AE9564" s="13"/>
      <c r="AF9564" s="13"/>
      <c r="AG9564" s="13"/>
      <c r="AH9564" s="13"/>
      <c r="AI9564" s="13"/>
      <c r="AJ9564" s="13"/>
      <c r="AK9564" s="13"/>
      <c r="AL9564" s="13"/>
      <c r="AM9564" s="13"/>
      <c r="AN9564" s="13"/>
      <c r="AO9564" s="13"/>
      <c r="AP9564" s="13"/>
      <c r="AQ9564" s="13"/>
    </row>
    <row r="9565" spans="1:43" x14ac:dyDescent="0.3">
      <c r="A9565" s="12"/>
      <c r="B9565" s="13"/>
      <c r="C9565" s="13"/>
      <c r="D9565" s="13"/>
      <c r="E9565" s="13"/>
      <c r="F9565" s="13"/>
      <c r="G9565" s="13"/>
      <c r="H9565" s="13"/>
      <c r="I9565" s="13"/>
      <c r="J9565" s="13"/>
      <c r="K9565" s="13"/>
      <c r="L9565" s="13"/>
      <c r="M9565" s="13"/>
      <c r="N9565" s="13"/>
      <c r="O9565" s="13"/>
      <c r="P9565" s="13"/>
      <c r="Q9565" s="13"/>
      <c r="R9565" s="13"/>
      <c r="S9565" s="13"/>
      <c r="T9565" s="13"/>
      <c r="U9565" s="13"/>
      <c r="V9565" s="13"/>
      <c r="W9565" s="13"/>
      <c r="X9565" s="13"/>
      <c r="Y9565" s="13"/>
      <c r="Z9565" s="13"/>
      <c r="AA9565" s="13"/>
      <c r="AB9565" s="13"/>
      <c r="AC9565" s="13"/>
      <c r="AD9565" s="13"/>
      <c r="AE9565" s="13"/>
      <c r="AF9565" s="13"/>
      <c r="AG9565" s="13"/>
      <c r="AH9565" s="13"/>
      <c r="AI9565" s="13"/>
      <c r="AJ9565" s="13"/>
      <c r="AK9565" s="13"/>
      <c r="AL9565" s="13"/>
      <c r="AM9565" s="13"/>
      <c r="AN9565" s="13"/>
      <c r="AO9565" s="13"/>
      <c r="AP9565" s="13"/>
      <c r="AQ9565" s="13"/>
    </row>
    <row r="9566" spans="1:43" x14ac:dyDescent="0.3">
      <c r="A9566" s="12"/>
      <c r="B9566" s="13"/>
      <c r="C9566" s="13"/>
      <c r="D9566" s="13"/>
      <c r="E9566" s="13"/>
      <c r="F9566" s="13"/>
      <c r="G9566" s="13"/>
      <c r="H9566" s="13"/>
      <c r="I9566" s="13"/>
      <c r="J9566" s="13"/>
      <c r="K9566" s="13"/>
      <c r="L9566" s="13"/>
      <c r="M9566" s="13"/>
      <c r="N9566" s="13"/>
      <c r="O9566" s="13"/>
      <c r="P9566" s="13"/>
      <c r="Q9566" s="13"/>
      <c r="R9566" s="13"/>
      <c r="S9566" s="13"/>
      <c r="T9566" s="13"/>
      <c r="U9566" s="13"/>
      <c r="V9566" s="13"/>
      <c r="W9566" s="13"/>
      <c r="X9566" s="13"/>
      <c r="Y9566" s="13"/>
      <c r="Z9566" s="13"/>
      <c r="AA9566" s="13"/>
      <c r="AB9566" s="13"/>
      <c r="AC9566" s="13"/>
      <c r="AD9566" s="13"/>
      <c r="AE9566" s="13"/>
      <c r="AF9566" s="13"/>
      <c r="AG9566" s="13"/>
      <c r="AH9566" s="13"/>
      <c r="AI9566" s="13"/>
      <c r="AJ9566" s="13"/>
      <c r="AK9566" s="13"/>
      <c r="AL9566" s="13"/>
      <c r="AM9566" s="13"/>
      <c r="AN9566" s="13"/>
      <c r="AO9566" s="13"/>
      <c r="AP9566" s="13"/>
      <c r="AQ9566" s="13"/>
    </row>
    <row r="9567" spans="1:43" x14ac:dyDescent="0.3">
      <c r="A9567" s="12"/>
      <c r="B9567" s="13"/>
      <c r="C9567" s="13"/>
      <c r="D9567" s="13"/>
      <c r="E9567" s="13"/>
      <c r="F9567" s="13"/>
      <c r="G9567" s="13"/>
      <c r="H9567" s="13"/>
      <c r="I9567" s="13"/>
      <c r="J9567" s="13"/>
      <c r="K9567" s="13"/>
      <c r="L9567" s="13"/>
      <c r="M9567" s="13"/>
      <c r="N9567" s="13"/>
      <c r="O9567" s="13"/>
      <c r="P9567" s="13"/>
      <c r="Q9567" s="13"/>
      <c r="R9567" s="13"/>
      <c r="S9567" s="13"/>
      <c r="T9567" s="13"/>
      <c r="U9567" s="13"/>
      <c r="V9567" s="13"/>
      <c r="W9567" s="13"/>
      <c r="X9567" s="13"/>
      <c r="Y9567" s="13"/>
      <c r="Z9567" s="13"/>
      <c r="AA9567" s="13"/>
      <c r="AB9567" s="13"/>
      <c r="AC9567" s="13"/>
      <c r="AD9567" s="13"/>
      <c r="AE9567" s="13"/>
      <c r="AF9567" s="13"/>
      <c r="AG9567" s="13"/>
      <c r="AH9567" s="13"/>
      <c r="AI9567" s="13"/>
      <c r="AJ9567" s="13"/>
      <c r="AK9567" s="13"/>
      <c r="AL9567" s="13"/>
      <c r="AM9567" s="13"/>
      <c r="AN9567" s="13"/>
      <c r="AO9567" s="13"/>
      <c r="AP9567" s="13"/>
      <c r="AQ9567" s="13"/>
    </row>
    <row r="9568" spans="1:43" x14ac:dyDescent="0.3">
      <c r="A9568" s="12"/>
      <c r="B9568" s="13"/>
      <c r="C9568" s="13"/>
      <c r="D9568" s="13"/>
      <c r="E9568" s="13"/>
      <c r="F9568" s="13"/>
      <c r="G9568" s="13"/>
      <c r="H9568" s="13"/>
      <c r="I9568" s="13"/>
      <c r="J9568" s="13"/>
      <c r="K9568" s="13"/>
      <c r="L9568" s="13"/>
      <c r="M9568" s="13"/>
      <c r="N9568" s="13"/>
      <c r="O9568" s="13"/>
      <c r="P9568" s="13"/>
      <c r="Q9568" s="13"/>
      <c r="R9568" s="13"/>
      <c r="S9568" s="13"/>
      <c r="T9568" s="13"/>
      <c r="U9568" s="13"/>
      <c r="V9568" s="13"/>
      <c r="W9568" s="13"/>
      <c r="X9568" s="13"/>
      <c r="Y9568" s="13"/>
      <c r="Z9568" s="13"/>
      <c r="AA9568" s="13"/>
      <c r="AB9568" s="13"/>
      <c r="AC9568" s="13"/>
      <c r="AD9568" s="13"/>
      <c r="AE9568" s="13"/>
      <c r="AF9568" s="13"/>
      <c r="AG9568" s="13"/>
      <c r="AH9568" s="13"/>
      <c r="AI9568" s="13"/>
      <c r="AJ9568" s="13"/>
      <c r="AK9568" s="13"/>
      <c r="AL9568" s="13"/>
      <c r="AM9568" s="13"/>
      <c r="AN9568" s="13"/>
      <c r="AO9568" s="13"/>
      <c r="AP9568" s="13"/>
      <c r="AQ9568" s="13"/>
    </row>
    <row r="9569" spans="1:43" x14ac:dyDescent="0.3">
      <c r="A9569" s="12"/>
      <c r="B9569" s="13"/>
      <c r="C9569" s="13"/>
      <c r="D9569" s="13"/>
      <c r="E9569" s="13"/>
      <c r="F9569" s="13"/>
      <c r="G9569" s="13"/>
      <c r="H9569" s="13"/>
      <c r="I9569" s="13"/>
      <c r="J9569" s="13"/>
      <c r="K9569" s="13"/>
      <c r="L9569" s="13"/>
      <c r="M9569" s="13"/>
      <c r="N9569" s="13"/>
      <c r="O9569" s="13"/>
      <c r="P9569" s="13"/>
      <c r="Q9569" s="13"/>
      <c r="R9569" s="13"/>
      <c r="S9569" s="13"/>
      <c r="T9569" s="13"/>
      <c r="U9569" s="13"/>
      <c r="V9569" s="13"/>
      <c r="W9569" s="13"/>
      <c r="X9569" s="13"/>
      <c r="Y9569" s="13"/>
      <c r="Z9569" s="13"/>
      <c r="AA9569" s="13"/>
      <c r="AB9569" s="13"/>
      <c r="AC9569" s="13"/>
      <c r="AD9569" s="13"/>
      <c r="AE9569" s="13"/>
      <c r="AF9569" s="13"/>
      <c r="AG9569" s="13"/>
      <c r="AH9569" s="13"/>
      <c r="AI9569" s="13"/>
      <c r="AJ9569" s="13"/>
      <c r="AK9569" s="13"/>
      <c r="AL9569" s="13"/>
      <c r="AM9569" s="13"/>
      <c r="AN9569" s="13"/>
      <c r="AO9569" s="13"/>
      <c r="AP9569" s="13"/>
      <c r="AQ9569" s="13"/>
    </row>
    <row r="9570" spans="1:43" x14ac:dyDescent="0.3">
      <c r="A9570" s="12"/>
      <c r="B9570" s="13"/>
      <c r="C9570" s="13"/>
      <c r="D9570" s="13"/>
      <c r="E9570" s="13"/>
      <c r="F9570" s="13"/>
      <c r="G9570" s="13"/>
      <c r="H9570" s="13"/>
      <c r="I9570" s="13"/>
      <c r="J9570" s="13"/>
      <c r="K9570" s="13"/>
      <c r="L9570" s="13"/>
      <c r="M9570" s="13"/>
      <c r="N9570" s="13"/>
      <c r="O9570" s="13"/>
      <c r="P9570" s="13"/>
      <c r="Q9570" s="13"/>
      <c r="R9570" s="13"/>
      <c r="S9570" s="13"/>
      <c r="T9570" s="13"/>
      <c r="U9570" s="13"/>
      <c r="V9570" s="13"/>
      <c r="W9570" s="13"/>
      <c r="X9570" s="13"/>
      <c r="Y9570" s="13"/>
      <c r="Z9570" s="13"/>
      <c r="AA9570" s="13"/>
      <c r="AB9570" s="13"/>
      <c r="AC9570" s="13"/>
      <c r="AD9570" s="13"/>
      <c r="AE9570" s="13"/>
      <c r="AF9570" s="13"/>
      <c r="AG9570" s="13"/>
      <c r="AH9570" s="13"/>
      <c r="AI9570" s="13"/>
      <c r="AJ9570" s="13"/>
      <c r="AK9570" s="13"/>
      <c r="AL9570" s="13"/>
      <c r="AM9570" s="13"/>
      <c r="AN9570" s="13"/>
      <c r="AO9570" s="13"/>
      <c r="AP9570" s="13"/>
      <c r="AQ9570" s="13"/>
    </row>
    <row r="9571" spans="1:43" x14ac:dyDescent="0.3">
      <c r="A9571" s="12"/>
      <c r="B9571" s="13"/>
      <c r="C9571" s="13"/>
      <c r="D9571" s="13"/>
      <c r="E9571" s="13"/>
      <c r="F9571" s="13"/>
      <c r="G9571" s="13"/>
      <c r="H9571" s="13"/>
      <c r="I9571" s="13"/>
      <c r="J9571" s="13"/>
      <c r="K9571" s="13"/>
      <c r="L9571" s="13"/>
      <c r="M9571" s="13"/>
      <c r="N9571" s="13"/>
      <c r="O9571" s="13"/>
      <c r="P9571" s="13"/>
      <c r="Q9571" s="13"/>
      <c r="R9571" s="13"/>
      <c r="S9571" s="13"/>
      <c r="T9571" s="13"/>
      <c r="U9571" s="13"/>
      <c r="V9571" s="13"/>
      <c r="W9571" s="13"/>
      <c r="X9571" s="13"/>
      <c r="Y9571" s="13"/>
      <c r="Z9571" s="13"/>
      <c r="AA9571" s="13"/>
      <c r="AB9571" s="13"/>
      <c r="AC9571" s="13"/>
      <c r="AD9571" s="13"/>
      <c r="AE9571" s="13"/>
      <c r="AF9571" s="13"/>
      <c r="AG9571" s="13"/>
      <c r="AH9571" s="13"/>
      <c r="AI9571" s="13"/>
      <c r="AJ9571" s="13"/>
      <c r="AK9571" s="13"/>
      <c r="AL9571" s="13"/>
      <c r="AM9571" s="13"/>
      <c r="AN9571" s="13"/>
      <c r="AO9571" s="13"/>
      <c r="AP9571" s="13"/>
      <c r="AQ9571" s="13"/>
    </row>
    <row r="9572" spans="1:43" x14ac:dyDescent="0.3">
      <c r="A9572" s="12"/>
      <c r="B9572" s="13"/>
      <c r="C9572" s="13"/>
      <c r="D9572" s="13"/>
      <c r="E9572" s="13"/>
      <c r="F9572" s="13"/>
      <c r="G9572" s="13"/>
      <c r="H9572" s="13"/>
      <c r="I9572" s="13"/>
      <c r="J9572" s="13"/>
      <c r="K9572" s="13"/>
      <c r="L9572" s="13"/>
      <c r="M9572" s="13"/>
      <c r="N9572" s="13"/>
      <c r="O9572" s="13"/>
      <c r="P9572" s="13"/>
      <c r="Q9572" s="13"/>
      <c r="R9572" s="13"/>
      <c r="S9572" s="13"/>
      <c r="T9572" s="13"/>
      <c r="U9572" s="13"/>
      <c r="V9572" s="13"/>
      <c r="W9572" s="13"/>
      <c r="X9572" s="13"/>
      <c r="Y9572" s="13"/>
      <c r="Z9572" s="13"/>
      <c r="AA9572" s="13"/>
      <c r="AB9572" s="13"/>
      <c r="AC9572" s="13"/>
      <c r="AD9572" s="13"/>
      <c r="AE9572" s="13"/>
      <c r="AF9572" s="13"/>
      <c r="AG9572" s="13"/>
      <c r="AH9572" s="13"/>
      <c r="AI9572" s="13"/>
      <c r="AJ9572" s="13"/>
      <c r="AK9572" s="13"/>
      <c r="AL9572" s="13"/>
      <c r="AM9572" s="13"/>
      <c r="AN9572" s="13"/>
      <c r="AO9572" s="13"/>
      <c r="AP9572" s="13"/>
      <c r="AQ9572" s="13"/>
    </row>
    <row r="9573" spans="1:43" x14ac:dyDescent="0.3">
      <c r="A9573" s="12"/>
      <c r="B9573" s="13"/>
      <c r="C9573" s="13"/>
      <c r="D9573" s="13"/>
      <c r="E9573" s="13"/>
      <c r="F9573" s="13"/>
      <c r="G9573" s="13"/>
      <c r="H9573" s="13"/>
      <c r="I9573" s="13"/>
      <c r="J9573" s="13"/>
      <c r="K9573" s="13"/>
      <c r="L9573" s="13"/>
      <c r="M9573" s="13"/>
      <c r="N9573" s="13"/>
      <c r="O9573" s="13"/>
      <c r="P9573" s="13"/>
      <c r="Q9573" s="13"/>
      <c r="R9573" s="13"/>
      <c r="S9573" s="13"/>
      <c r="T9573" s="13"/>
      <c r="U9573" s="13"/>
      <c r="V9573" s="13"/>
      <c r="W9573" s="13"/>
      <c r="X9573" s="13"/>
      <c r="Y9573" s="13"/>
      <c r="Z9573" s="13"/>
      <c r="AA9573" s="13"/>
      <c r="AB9573" s="13"/>
      <c r="AC9573" s="13"/>
      <c r="AD9573" s="13"/>
      <c r="AE9573" s="13"/>
      <c r="AF9573" s="13"/>
      <c r="AG9573" s="13"/>
      <c r="AH9573" s="13"/>
      <c r="AI9573" s="13"/>
      <c r="AJ9573" s="13"/>
      <c r="AK9573" s="13"/>
      <c r="AL9573" s="13"/>
      <c r="AM9573" s="13"/>
      <c r="AN9573" s="13"/>
      <c r="AO9573" s="13"/>
      <c r="AP9573" s="13"/>
      <c r="AQ9573" s="13"/>
    </row>
    <row r="9574" spans="1:43" x14ac:dyDescent="0.3">
      <c r="A9574" s="12"/>
      <c r="B9574" s="13"/>
      <c r="C9574" s="13"/>
      <c r="D9574" s="13"/>
      <c r="E9574" s="13"/>
      <c r="F9574" s="13"/>
      <c r="G9574" s="13"/>
      <c r="H9574" s="13"/>
      <c r="I9574" s="13"/>
      <c r="J9574" s="13"/>
      <c r="K9574" s="13"/>
      <c r="L9574" s="13"/>
      <c r="M9574" s="13"/>
      <c r="N9574" s="13"/>
      <c r="O9574" s="13"/>
      <c r="P9574" s="13"/>
      <c r="Q9574" s="13"/>
      <c r="R9574" s="13"/>
      <c r="S9574" s="13"/>
      <c r="T9574" s="13"/>
      <c r="U9574" s="13"/>
      <c r="V9574" s="13"/>
      <c r="W9574" s="13"/>
      <c r="X9574" s="13"/>
      <c r="Y9574" s="13"/>
      <c r="Z9574" s="13"/>
      <c r="AA9574" s="13"/>
      <c r="AB9574" s="13"/>
      <c r="AC9574" s="13"/>
      <c r="AD9574" s="13"/>
      <c r="AE9574" s="13"/>
      <c r="AF9574" s="13"/>
      <c r="AG9574" s="13"/>
      <c r="AH9574" s="13"/>
      <c r="AI9574" s="13"/>
      <c r="AJ9574" s="13"/>
      <c r="AK9574" s="13"/>
      <c r="AL9574" s="13"/>
      <c r="AM9574" s="13"/>
      <c r="AN9574" s="13"/>
      <c r="AO9574" s="13"/>
      <c r="AP9574" s="13"/>
      <c r="AQ9574" s="13"/>
    </row>
    <row r="9575" spans="1:43" x14ac:dyDescent="0.3">
      <c r="A9575" s="12"/>
      <c r="B9575" s="13"/>
      <c r="C9575" s="13"/>
      <c r="D9575" s="13"/>
      <c r="E9575" s="13"/>
      <c r="F9575" s="13"/>
      <c r="G9575" s="13"/>
      <c r="H9575" s="13"/>
      <c r="I9575" s="13"/>
      <c r="J9575" s="13"/>
      <c r="K9575" s="13"/>
      <c r="L9575" s="13"/>
      <c r="M9575" s="13"/>
      <c r="N9575" s="13"/>
      <c r="O9575" s="13"/>
      <c r="P9575" s="13"/>
      <c r="Q9575" s="13"/>
      <c r="R9575" s="13"/>
      <c r="S9575" s="13"/>
      <c r="T9575" s="13"/>
      <c r="U9575" s="13"/>
      <c r="V9575" s="13"/>
      <c r="W9575" s="13"/>
      <c r="X9575" s="13"/>
      <c r="Y9575" s="13"/>
      <c r="Z9575" s="13"/>
      <c r="AA9575" s="13"/>
      <c r="AB9575" s="13"/>
      <c r="AC9575" s="13"/>
      <c r="AD9575" s="13"/>
      <c r="AE9575" s="13"/>
      <c r="AF9575" s="13"/>
      <c r="AG9575" s="13"/>
      <c r="AH9575" s="13"/>
      <c r="AI9575" s="13"/>
      <c r="AJ9575" s="13"/>
      <c r="AK9575" s="13"/>
      <c r="AL9575" s="13"/>
      <c r="AM9575" s="13"/>
      <c r="AN9575" s="13"/>
      <c r="AO9575" s="13"/>
      <c r="AP9575" s="13"/>
      <c r="AQ9575" s="13"/>
    </row>
    <row r="9576" spans="1:43" x14ac:dyDescent="0.3">
      <c r="A9576" s="12"/>
      <c r="B9576" s="13"/>
      <c r="C9576" s="13"/>
      <c r="D9576" s="13"/>
      <c r="E9576" s="13"/>
      <c r="F9576" s="13"/>
      <c r="G9576" s="13"/>
      <c r="H9576" s="13"/>
      <c r="I9576" s="13"/>
      <c r="J9576" s="13"/>
      <c r="K9576" s="13"/>
      <c r="L9576" s="13"/>
      <c r="M9576" s="13"/>
      <c r="N9576" s="13"/>
      <c r="O9576" s="13"/>
      <c r="P9576" s="13"/>
      <c r="Q9576" s="13"/>
      <c r="R9576" s="13"/>
      <c r="S9576" s="13"/>
      <c r="T9576" s="13"/>
      <c r="U9576" s="13"/>
      <c r="V9576" s="13"/>
      <c r="W9576" s="13"/>
      <c r="X9576" s="13"/>
      <c r="Y9576" s="13"/>
      <c r="Z9576" s="13"/>
      <c r="AA9576" s="13"/>
      <c r="AB9576" s="13"/>
      <c r="AC9576" s="13"/>
      <c r="AD9576" s="13"/>
      <c r="AE9576" s="13"/>
      <c r="AF9576" s="13"/>
      <c r="AG9576" s="13"/>
      <c r="AH9576" s="13"/>
      <c r="AI9576" s="13"/>
      <c r="AJ9576" s="13"/>
      <c r="AK9576" s="13"/>
      <c r="AL9576" s="13"/>
      <c r="AM9576" s="13"/>
      <c r="AN9576" s="13"/>
      <c r="AO9576" s="13"/>
      <c r="AP9576" s="13"/>
      <c r="AQ9576" s="13"/>
    </row>
    <row r="9577" spans="1:43" x14ac:dyDescent="0.3">
      <c r="A9577" s="12"/>
      <c r="B9577" s="13"/>
      <c r="C9577" s="13"/>
      <c r="D9577" s="13"/>
      <c r="E9577" s="13"/>
      <c r="F9577" s="13"/>
      <c r="G9577" s="13"/>
      <c r="H9577" s="13"/>
      <c r="I9577" s="13"/>
      <c r="J9577" s="13"/>
      <c r="K9577" s="13"/>
      <c r="L9577" s="13"/>
      <c r="M9577" s="13"/>
      <c r="N9577" s="13"/>
      <c r="O9577" s="13"/>
      <c r="P9577" s="13"/>
      <c r="Q9577" s="13"/>
      <c r="R9577" s="13"/>
      <c r="S9577" s="13"/>
      <c r="T9577" s="13"/>
      <c r="U9577" s="13"/>
      <c r="V9577" s="13"/>
      <c r="W9577" s="13"/>
      <c r="X9577" s="13"/>
      <c r="Y9577" s="13"/>
      <c r="Z9577" s="13"/>
      <c r="AA9577" s="13"/>
      <c r="AB9577" s="13"/>
      <c r="AC9577" s="13"/>
      <c r="AD9577" s="13"/>
      <c r="AE9577" s="13"/>
      <c r="AF9577" s="13"/>
      <c r="AG9577" s="13"/>
      <c r="AH9577" s="13"/>
      <c r="AI9577" s="13"/>
      <c r="AJ9577" s="13"/>
      <c r="AK9577" s="13"/>
      <c r="AL9577" s="13"/>
      <c r="AM9577" s="13"/>
      <c r="AN9577" s="13"/>
      <c r="AO9577" s="13"/>
      <c r="AP9577" s="13"/>
      <c r="AQ9577" s="13"/>
    </row>
    <row r="9578" spans="1:43" x14ac:dyDescent="0.3">
      <c r="A9578" s="12"/>
      <c r="B9578" s="13"/>
      <c r="C9578" s="13"/>
      <c r="D9578" s="13"/>
      <c r="E9578" s="13"/>
      <c r="F9578" s="13"/>
      <c r="G9578" s="13"/>
      <c r="H9578" s="13"/>
      <c r="I9578" s="13"/>
      <c r="J9578" s="13"/>
      <c r="K9578" s="13"/>
      <c r="L9578" s="13"/>
      <c r="M9578" s="13"/>
      <c r="N9578" s="13"/>
      <c r="O9578" s="13"/>
      <c r="P9578" s="13"/>
      <c r="Q9578" s="13"/>
      <c r="R9578" s="13"/>
      <c r="S9578" s="13"/>
      <c r="T9578" s="13"/>
      <c r="U9578" s="13"/>
      <c r="V9578" s="13"/>
      <c r="W9578" s="13"/>
      <c r="X9578" s="13"/>
      <c r="Y9578" s="13"/>
      <c r="Z9578" s="13"/>
      <c r="AA9578" s="13"/>
      <c r="AB9578" s="13"/>
      <c r="AC9578" s="13"/>
      <c r="AD9578" s="13"/>
      <c r="AE9578" s="13"/>
      <c r="AF9578" s="13"/>
      <c r="AG9578" s="13"/>
      <c r="AH9578" s="13"/>
      <c r="AI9578" s="13"/>
      <c r="AJ9578" s="13"/>
      <c r="AK9578" s="13"/>
      <c r="AL9578" s="13"/>
      <c r="AM9578" s="13"/>
      <c r="AN9578" s="13"/>
      <c r="AO9578" s="13"/>
      <c r="AP9578" s="13"/>
      <c r="AQ9578" s="13"/>
    </row>
    <row r="9579" spans="1:43" x14ac:dyDescent="0.3">
      <c r="A9579" s="12"/>
      <c r="B9579" s="13"/>
      <c r="C9579" s="13"/>
      <c r="D9579" s="13"/>
      <c r="E9579" s="13"/>
      <c r="F9579" s="13"/>
      <c r="G9579" s="13"/>
      <c r="H9579" s="13"/>
      <c r="I9579" s="13"/>
      <c r="J9579" s="13"/>
      <c r="K9579" s="13"/>
      <c r="L9579" s="13"/>
      <c r="M9579" s="13"/>
      <c r="N9579" s="13"/>
      <c r="O9579" s="13"/>
      <c r="P9579" s="13"/>
      <c r="Q9579" s="13"/>
      <c r="R9579" s="13"/>
      <c r="S9579" s="13"/>
      <c r="T9579" s="13"/>
      <c r="U9579" s="13"/>
      <c r="V9579" s="13"/>
      <c r="W9579" s="13"/>
      <c r="X9579" s="13"/>
      <c r="Y9579" s="13"/>
      <c r="Z9579" s="13"/>
      <c r="AA9579" s="13"/>
      <c r="AB9579" s="13"/>
      <c r="AC9579" s="13"/>
      <c r="AD9579" s="13"/>
      <c r="AE9579" s="13"/>
      <c r="AF9579" s="13"/>
      <c r="AG9579" s="13"/>
      <c r="AH9579" s="13"/>
      <c r="AI9579" s="13"/>
      <c r="AJ9579" s="13"/>
      <c r="AK9579" s="13"/>
      <c r="AL9579" s="13"/>
      <c r="AM9579" s="13"/>
      <c r="AN9579" s="13"/>
      <c r="AO9579" s="13"/>
      <c r="AP9579" s="13"/>
      <c r="AQ9579" s="13"/>
    </row>
    <row r="9580" spans="1:43" x14ac:dyDescent="0.3">
      <c r="A9580" s="12"/>
      <c r="B9580" s="13"/>
      <c r="C9580" s="13"/>
      <c r="D9580" s="13"/>
      <c r="E9580" s="13"/>
      <c r="F9580" s="13"/>
      <c r="G9580" s="13"/>
      <c r="H9580" s="13"/>
      <c r="I9580" s="13"/>
      <c r="J9580" s="13"/>
      <c r="K9580" s="13"/>
      <c r="L9580" s="13"/>
      <c r="M9580" s="13"/>
      <c r="N9580" s="13"/>
      <c r="O9580" s="13"/>
      <c r="P9580" s="13"/>
      <c r="Q9580" s="13"/>
      <c r="R9580" s="13"/>
      <c r="S9580" s="13"/>
      <c r="T9580" s="13"/>
      <c r="U9580" s="13"/>
      <c r="V9580" s="13"/>
      <c r="W9580" s="13"/>
      <c r="X9580" s="13"/>
      <c r="Y9580" s="13"/>
      <c r="Z9580" s="13"/>
      <c r="AA9580" s="13"/>
      <c r="AB9580" s="13"/>
      <c r="AC9580" s="13"/>
      <c r="AD9580" s="13"/>
      <c r="AE9580" s="13"/>
      <c r="AF9580" s="13"/>
      <c r="AG9580" s="13"/>
      <c r="AH9580" s="13"/>
      <c r="AI9580" s="13"/>
      <c r="AJ9580" s="13"/>
      <c r="AK9580" s="13"/>
      <c r="AL9580" s="13"/>
      <c r="AM9580" s="13"/>
      <c r="AN9580" s="13"/>
      <c r="AO9580" s="13"/>
      <c r="AP9580" s="13"/>
      <c r="AQ9580" s="13"/>
    </row>
    <row r="9581" spans="1:43" x14ac:dyDescent="0.3">
      <c r="A9581" s="12"/>
      <c r="B9581" s="13"/>
      <c r="C9581" s="13"/>
      <c r="D9581" s="13"/>
      <c r="E9581" s="13"/>
      <c r="F9581" s="13"/>
      <c r="G9581" s="13"/>
      <c r="H9581" s="13"/>
      <c r="I9581" s="13"/>
      <c r="J9581" s="13"/>
      <c r="K9581" s="13"/>
      <c r="L9581" s="13"/>
      <c r="M9581" s="13"/>
      <c r="N9581" s="13"/>
      <c r="O9581" s="13"/>
      <c r="P9581" s="13"/>
      <c r="Q9581" s="13"/>
      <c r="R9581" s="13"/>
      <c r="S9581" s="13"/>
      <c r="T9581" s="13"/>
      <c r="U9581" s="13"/>
      <c r="V9581" s="13"/>
      <c r="W9581" s="13"/>
      <c r="X9581" s="13"/>
      <c r="Y9581" s="13"/>
      <c r="Z9581" s="13"/>
      <c r="AA9581" s="13"/>
      <c r="AB9581" s="13"/>
      <c r="AC9581" s="13"/>
      <c r="AD9581" s="13"/>
      <c r="AE9581" s="13"/>
      <c r="AF9581" s="13"/>
      <c r="AG9581" s="13"/>
      <c r="AH9581" s="13"/>
      <c r="AI9581" s="13"/>
      <c r="AJ9581" s="13"/>
      <c r="AK9581" s="13"/>
      <c r="AL9581" s="13"/>
      <c r="AM9581" s="13"/>
      <c r="AN9581" s="13"/>
      <c r="AO9581" s="13"/>
      <c r="AP9581" s="13"/>
      <c r="AQ9581" s="13"/>
    </row>
    <row r="9582" spans="1:43" x14ac:dyDescent="0.3">
      <c r="A9582" s="12"/>
      <c r="B9582" s="13"/>
      <c r="C9582" s="13"/>
      <c r="D9582" s="13"/>
      <c r="E9582" s="13"/>
      <c r="F9582" s="13"/>
      <c r="G9582" s="13"/>
      <c r="H9582" s="13"/>
      <c r="I9582" s="13"/>
      <c r="J9582" s="13"/>
      <c r="K9582" s="13"/>
      <c r="L9582" s="13"/>
      <c r="M9582" s="13"/>
      <c r="N9582" s="13"/>
      <c r="O9582" s="13"/>
      <c r="P9582" s="13"/>
      <c r="Q9582" s="13"/>
      <c r="R9582" s="13"/>
      <c r="S9582" s="13"/>
      <c r="T9582" s="13"/>
      <c r="U9582" s="13"/>
      <c r="V9582" s="13"/>
      <c r="W9582" s="13"/>
      <c r="X9582" s="13"/>
      <c r="Y9582" s="13"/>
      <c r="Z9582" s="13"/>
      <c r="AA9582" s="13"/>
      <c r="AB9582" s="13"/>
      <c r="AC9582" s="13"/>
      <c r="AD9582" s="13"/>
      <c r="AE9582" s="13"/>
      <c r="AF9582" s="13"/>
      <c r="AG9582" s="13"/>
      <c r="AH9582" s="13"/>
      <c r="AI9582" s="13"/>
      <c r="AJ9582" s="13"/>
      <c r="AK9582" s="13"/>
      <c r="AL9582" s="13"/>
      <c r="AM9582" s="13"/>
      <c r="AN9582" s="13"/>
      <c r="AO9582" s="13"/>
      <c r="AP9582" s="13"/>
      <c r="AQ9582" s="13"/>
    </row>
    <row r="9583" spans="1:43" x14ac:dyDescent="0.3">
      <c r="A9583" s="12"/>
      <c r="B9583" s="13"/>
      <c r="C9583" s="13"/>
      <c r="D9583" s="13"/>
      <c r="E9583" s="13"/>
      <c r="F9583" s="13"/>
      <c r="G9583" s="13"/>
      <c r="H9583" s="13"/>
      <c r="I9583" s="13"/>
      <c r="J9583" s="13"/>
      <c r="K9583" s="13"/>
      <c r="L9583" s="13"/>
      <c r="M9583" s="13"/>
      <c r="N9583" s="13"/>
      <c r="O9583" s="13"/>
      <c r="P9583" s="13"/>
      <c r="Q9583" s="13"/>
      <c r="R9583" s="13"/>
      <c r="S9583" s="13"/>
      <c r="T9583" s="13"/>
      <c r="U9583" s="13"/>
      <c r="V9583" s="13"/>
      <c r="W9583" s="13"/>
      <c r="X9583" s="13"/>
      <c r="Y9583" s="13"/>
      <c r="Z9583" s="13"/>
      <c r="AA9583" s="13"/>
      <c r="AB9583" s="13"/>
      <c r="AC9583" s="13"/>
      <c r="AD9583" s="13"/>
      <c r="AE9583" s="13"/>
      <c r="AF9583" s="13"/>
      <c r="AG9583" s="13"/>
      <c r="AH9583" s="13"/>
      <c r="AI9583" s="13"/>
      <c r="AJ9583" s="13"/>
      <c r="AK9583" s="13"/>
      <c r="AL9583" s="13"/>
      <c r="AM9583" s="13"/>
      <c r="AN9583" s="13"/>
      <c r="AO9583" s="13"/>
      <c r="AP9583" s="13"/>
      <c r="AQ9583" s="13"/>
    </row>
    <row r="9584" spans="1:43" x14ac:dyDescent="0.3">
      <c r="A9584" s="12"/>
      <c r="B9584" s="13"/>
      <c r="C9584" s="13"/>
      <c r="D9584" s="13"/>
      <c r="E9584" s="13"/>
      <c r="F9584" s="13"/>
      <c r="G9584" s="13"/>
      <c r="H9584" s="13"/>
      <c r="I9584" s="13"/>
      <c r="J9584" s="13"/>
      <c r="K9584" s="13"/>
      <c r="L9584" s="13"/>
      <c r="M9584" s="13"/>
      <c r="N9584" s="13"/>
      <c r="O9584" s="13"/>
      <c r="P9584" s="13"/>
      <c r="Q9584" s="13"/>
      <c r="R9584" s="13"/>
      <c r="S9584" s="13"/>
      <c r="T9584" s="13"/>
      <c r="U9584" s="13"/>
      <c r="V9584" s="13"/>
      <c r="W9584" s="13"/>
      <c r="X9584" s="13"/>
      <c r="Y9584" s="13"/>
      <c r="Z9584" s="13"/>
      <c r="AA9584" s="13"/>
      <c r="AB9584" s="13"/>
      <c r="AC9584" s="13"/>
      <c r="AD9584" s="13"/>
      <c r="AE9584" s="13"/>
      <c r="AF9584" s="13"/>
      <c r="AG9584" s="13"/>
      <c r="AH9584" s="13"/>
      <c r="AI9584" s="13"/>
      <c r="AJ9584" s="13"/>
      <c r="AK9584" s="13"/>
      <c r="AL9584" s="13"/>
      <c r="AM9584" s="13"/>
      <c r="AN9584" s="13"/>
      <c r="AO9584" s="13"/>
      <c r="AP9584" s="13"/>
      <c r="AQ9584" s="13"/>
    </row>
    <row r="9585" spans="1:43" x14ac:dyDescent="0.3">
      <c r="A9585" s="12"/>
      <c r="B9585" s="13"/>
      <c r="C9585" s="13"/>
      <c r="D9585" s="13"/>
      <c r="E9585" s="13"/>
      <c r="F9585" s="13"/>
      <c r="G9585" s="13"/>
      <c r="H9585" s="13"/>
      <c r="I9585" s="13"/>
      <c r="J9585" s="13"/>
      <c r="K9585" s="13"/>
      <c r="L9585" s="13"/>
      <c r="M9585" s="13"/>
      <c r="N9585" s="13"/>
      <c r="O9585" s="13"/>
      <c r="P9585" s="13"/>
      <c r="Q9585" s="13"/>
      <c r="R9585" s="13"/>
      <c r="S9585" s="13"/>
      <c r="T9585" s="13"/>
      <c r="U9585" s="13"/>
      <c r="V9585" s="13"/>
      <c r="W9585" s="13"/>
      <c r="X9585" s="13"/>
      <c r="Y9585" s="13"/>
      <c r="Z9585" s="13"/>
      <c r="AA9585" s="13"/>
      <c r="AB9585" s="13"/>
      <c r="AC9585" s="13"/>
      <c r="AD9585" s="13"/>
      <c r="AE9585" s="13"/>
      <c r="AF9585" s="13"/>
      <c r="AG9585" s="13"/>
      <c r="AH9585" s="13"/>
      <c r="AI9585" s="13"/>
      <c r="AJ9585" s="13"/>
      <c r="AK9585" s="13"/>
      <c r="AL9585" s="13"/>
      <c r="AM9585" s="13"/>
      <c r="AN9585" s="13"/>
      <c r="AO9585" s="13"/>
      <c r="AP9585" s="13"/>
      <c r="AQ9585" s="13"/>
    </row>
    <row r="9586" spans="1:43" x14ac:dyDescent="0.3">
      <c r="A9586" s="12"/>
      <c r="B9586" s="13"/>
      <c r="C9586" s="13"/>
      <c r="D9586" s="13"/>
      <c r="E9586" s="13"/>
      <c r="F9586" s="13"/>
      <c r="G9586" s="13"/>
      <c r="H9586" s="13"/>
      <c r="I9586" s="13"/>
      <c r="J9586" s="13"/>
      <c r="K9586" s="13"/>
      <c r="L9586" s="13"/>
      <c r="M9586" s="13"/>
      <c r="N9586" s="13"/>
      <c r="O9586" s="13"/>
      <c r="P9586" s="13"/>
      <c r="Q9586" s="13"/>
      <c r="R9586" s="13"/>
      <c r="S9586" s="13"/>
      <c r="T9586" s="13"/>
      <c r="U9586" s="13"/>
      <c r="V9586" s="13"/>
      <c r="W9586" s="13"/>
      <c r="X9586" s="13"/>
      <c r="Y9586" s="13"/>
      <c r="Z9586" s="13"/>
      <c r="AA9586" s="13"/>
      <c r="AB9586" s="13"/>
      <c r="AC9586" s="13"/>
      <c r="AD9586" s="13"/>
      <c r="AE9586" s="13"/>
      <c r="AF9586" s="13"/>
      <c r="AG9586" s="13"/>
      <c r="AH9586" s="13"/>
      <c r="AI9586" s="13"/>
      <c r="AJ9586" s="13"/>
      <c r="AK9586" s="13"/>
      <c r="AL9586" s="13"/>
      <c r="AM9586" s="13"/>
      <c r="AN9586" s="13"/>
      <c r="AO9586" s="13"/>
      <c r="AP9586" s="13"/>
      <c r="AQ9586" s="13"/>
    </row>
    <row r="9587" spans="1:43" x14ac:dyDescent="0.3">
      <c r="A9587" s="12"/>
      <c r="B9587" s="13"/>
      <c r="C9587" s="13"/>
      <c r="D9587" s="13"/>
      <c r="E9587" s="13"/>
      <c r="F9587" s="13"/>
      <c r="G9587" s="13"/>
      <c r="H9587" s="13"/>
      <c r="I9587" s="13"/>
      <c r="J9587" s="13"/>
      <c r="K9587" s="13"/>
      <c r="L9587" s="13"/>
      <c r="M9587" s="13"/>
      <c r="N9587" s="13"/>
      <c r="O9587" s="13"/>
      <c r="P9587" s="13"/>
      <c r="Q9587" s="13"/>
      <c r="R9587" s="13"/>
      <c r="S9587" s="13"/>
      <c r="T9587" s="13"/>
      <c r="U9587" s="13"/>
      <c r="V9587" s="13"/>
      <c r="W9587" s="13"/>
      <c r="X9587" s="13"/>
      <c r="Y9587" s="13"/>
      <c r="Z9587" s="13"/>
      <c r="AA9587" s="13"/>
      <c r="AB9587" s="13"/>
      <c r="AC9587" s="13"/>
      <c r="AD9587" s="13"/>
      <c r="AE9587" s="13"/>
      <c r="AF9587" s="13"/>
      <c r="AG9587" s="13"/>
      <c r="AH9587" s="13"/>
      <c r="AI9587" s="13"/>
      <c r="AJ9587" s="13"/>
      <c r="AK9587" s="13"/>
      <c r="AL9587" s="13"/>
      <c r="AM9587" s="13"/>
      <c r="AN9587" s="13"/>
      <c r="AO9587" s="13"/>
      <c r="AP9587" s="13"/>
      <c r="AQ9587" s="13"/>
    </row>
    <row r="9588" spans="1:43" x14ac:dyDescent="0.3">
      <c r="A9588" s="12"/>
      <c r="B9588" s="13"/>
      <c r="C9588" s="13"/>
      <c r="D9588" s="13"/>
      <c r="E9588" s="13"/>
      <c r="F9588" s="13"/>
      <c r="G9588" s="13"/>
      <c r="H9588" s="13"/>
      <c r="I9588" s="13"/>
      <c r="J9588" s="13"/>
      <c r="K9588" s="13"/>
      <c r="L9588" s="13"/>
      <c r="M9588" s="13"/>
      <c r="N9588" s="13"/>
      <c r="O9588" s="13"/>
      <c r="P9588" s="13"/>
      <c r="Q9588" s="13"/>
      <c r="R9588" s="13"/>
      <c r="S9588" s="13"/>
      <c r="T9588" s="13"/>
      <c r="U9588" s="13"/>
      <c r="V9588" s="13"/>
      <c r="W9588" s="13"/>
      <c r="X9588" s="13"/>
      <c r="Y9588" s="13"/>
      <c r="Z9588" s="13"/>
      <c r="AA9588" s="13"/>
      <c r="AB9588" s="13"/>
      <c r="AC9588" s="13"/>
      <c r="AD9588" s="13"/>
      <c r="AE9588" s="13"/>
      <c r="AF9588" s="13"/>
      <c r="AG9588" s="13"/>
      <c r="AH9588" s="13"/>
      <c r="AI9588" s="13"/>
      <c r="AJ9588" s="13"/>
      <c r="AK9588" s="13"/>
      <c r="AL9588" s="13"/>
      <c r="AM9588" s="13"/>
      <c r="AN9588" s="13"/>
      <c r="AO9588" s="13"/>
      <c r="AP9588" s="13"/>
      <c r="AQ9588" s="13"/>
    </row>
    <row r="9589" spans="1:43" x14ac:dyDescent="0.3">
      <c r="A9589" s="12"/>
      <c r="B9589" s="13"/>
      <c r="C9589" s="13"/>
      <c r="D9589" s="13"/>
      <c r="E9589" s="13"/>
      <c r="F9589" s="13"/>
      <c r="G9589" s="13"/>
      <c r="H9589" s="13"/>
      <c r="I9589" s="13"/>
      <c r="J9589" s="13"/>
      <c r="K9589" s="13"/>
      <c r="L9589" s="13"/>
      <c r="M9589" s="13"/>
      <c r="N9589" s="13"/>
      <c r="O9589" s="13"/>
      <c r="P9589" s="13"/>
      <c r="Q9589" s="13"/>
      <c r="R9589" s="13"/>
      <c r="S9589" s="13"/>
      <c r="T9589" s="13"/>
      <c r="U9589" s="13"/>
      <c r="V9589" s="13"/>
      <c r="W9589" s="13"/>
      <c r="X9589" s="13"/>
      <c r="Y9589" s="13"/>
      <c r="Z9589" s="13"/>
      <c r="AA9589" s="13"/>
      <c r="AB9589" s="13"/>
      <c r="AC9589" s="13"/>
      <c r="AD9589" s="13"/>
      <c r="AE9589" s="13"/>
      <c r="AF9589" s="13"/>
      <c r="AG9589" s="13"/>
      <c r="AH9589" s="13"/>
      <c r="AI9589" s="13"/>
      <c r="AJ9589" s="13"/>
      <c r="AK9589" s="13"/>
      <c r="AL9589" s="13"/>
      <c r="AM9589" s="13"/>
      <c r="AN9589" s="13"/>
      <c r="AO9589" s="13"/>
      <c r="AP9589" s="13"/>
      <c r="AQ9589" s="13"/>
    </row>
    <row r="9590" spans="1:43" x14ac:dyDescent="0.3">
      <c r="A9590" s="12"/>
      <c r="B9590" s="13"/>
      <c r="C9590" s="13"/>
      <c r="D9590" s="13"/>
      <c r="E9590" s="13"/>
      <c r="F9590" s="13"/>
      <c r="G9590" s="13"/>
      <c r="H9590" s="13"/>
      <c r="I9590" s="13"/>
      <c r="J9590" s="13"/>
      <c r="K9590" s="13"/>
      <c r="L9590" s="13"/>
      <c r="M9590" s="13"/>
      <c r="N9590" s="13"/>
      <c r="O9590" s="13"/>
      <c r="P9590" s="13"/>
      <c r="Q9590" s="13"/>
      <c r="R9590" s="13"/>
      <c r="S9590" s="13"/>
      <c r="T9590" s="13"/>
      <c r="U9590" s="13"/>
      <c r="V9590" s="13"/>
      <c r="W9590" s="13"/>
      <c r="X9590" s="13"/>
      <c r="Y9590" s="13"/>
      <c r="Z9590" s="13"/>
      <c r="AA9590" s="13"/>
      <c r="AB9590" s="13"/>
      <c r="AC9590" s="13"/>
      <c r="AD9590" s="13"/>
      <c r="AE9590" s="13"/>
      <c r="AF9590" s="13"/>
      <c r="AG9590" s="13"/>
      <c r="AH9590" s="13"/>
      <c r="AI9590" s="13"/>
      <c r="AJ9590" s="13"/>
      <c r="AK9590" s="13"/>
      <c r="AL9590" s="13"/>
      <c r="AM9590" s="13"/>
      <c r="AN9590" s="13"/>
      <c r="AO9590" s="13"/>
      <c r="AP9590" s="13"/>
      <c r="AQ9590" s="13"/>
    </row>
    <row r="9591" spans="1:43" x14ac:dyDescent="0.3">
      <c r="A9591" s="12"/>
      <c r="B9591" s="13"/>
      <c r="C9591" s="13"/>
      <c r="D9591" s="13"/>
      <c r="E9591" s="13"/>
      <c r="F9591" s="13"/>
      <c r="G9591" s="13"/>
      <c r="H9591" s="13"/>
      <c r="I9591" s="13"/>
      <c r="J9591" s="13"/>
      <c r="K9591" s="13"/>
      <c r="L9591" s="13"/>
      <c r="M9591" s="13"/>
      <c r="N9591" s="13"/>
      <c r="O9591" s="13"/>
      <c r="P9591" s="13"/>
      <c r="Q9591" s="13"/>
      <c r="R9591" s="13"/>
      <c r="S9591" s="13"/>
      <c r="T9591" s="13"/>
      <c r="U9591" s="13"/>
      <c r="V9591" s="13"/>
      <c r="W9591" s="13"/>
      <c r="X9591" s="13"/>
      <c r="Y9591" s="13"/>
      <c r="Z9591" s="13"/>
      <c r="AA9591" s="13"/>
      <c r="AB9591" s="13"/>
      <c r="AC9591" s="13"/>
      <c r="AD9591" s="13"/>
      <c r="AE9591" s="13"/>
      <c r="AF9591" s="13"/>
      <c r="AG9591" s="13"/>
      <c r="AH9591" s="13"/>
      <c r="AI9591" s="13"/>
      <c r="AJ9591" s="13"/>
      <c r="AK9591" s="13"/>
      <c r="AL9591" s="13"/>
      <c r="AM9591" s="13"/>
      <c r="AN9591" s="13"/>
      <c r="AO9591" s="13"/>
      <c r="AP9591" s="13"/>
      <c r="AQ9591" s="13"/>
    </row>
    <row r="9592" spans="1:43" x14ac:dyDescent="0.3">
      <c r="A9592" s="12"/>
      <c r="B9592" s="13"/>
      <c r="C9592" s="13"/>
      <c r="D9592" s="13"/>
      <c r="E9592" s="13"/>
      <c r="F9592" s="13"/>
      <c r="G9592" s="13"/>
      <c r="H9592" s="13"/>
      <c r="I9592" s="13"/>
      <c r="J9592" s="13"/>
      <c r="K9592" s="13"/>
      <c r="L9592" s="13"/>
      <c r="M9592" s="13"/>
      <c r="N9592" s="13"/>
      <c r="O9592" s="13"/>
      <c r="P9592" s="13"/>
      <c r="Q9592" s="13"/>
      <c r="R9592" s="13"/>
      <c r="S9592" s="13"/>
      <c r="T9592" s="13"/>
      <c r="U9592" s="13"/>
      <c r="V9592" s="13"/>
      <c r="W9592" s="13"/>
      <c r="X9592" s="13"/>
      <c r="Y9592" s="13"/>
      <c r="Z9592" s="13"/>
      <c r="AA9592" s="13"/>
      <c r="AB9592" s="13"/>
      <c r="AC9592" s="13"/>
      <c r="AD9592" s="13"/>
      <c r="AE9592" s="13"/>
      <c r="AF9592" s="13"/>
      <c r="AG9592" s="13"/>
      <c r="AH9592" s="13"/>
      <c r="AI9592" s="13"/>
      <c r="AJ9592" s="13"/>
      <c r="AK9592" s="13"/>
      <c r="AL9592" s="13"/>
      <c r="AM9592" s="13"/>
      <c r="AN9592" s="13"/>
      <c r="AO9592" s="13"/>
      <c r="AP9592" s="13"/>
      <c r="AQ9592" s="13"/>
    </row>
    <row r="9593" spans="1:43" x14ac:dyDescent="0.3">
      <c r="A9593" s="12"/>
      <c r="B9593" s="13"/>
      <c r="C9593" s="13"/>
      <c r="D9593" s="13"/>
      <c r="E9593" s="13"/>
      <c r="F9593" s="13"/>
      <c r="G9593" s="13"/>
      <c r="H9593" s="13"/>
      <c r="I9593" s="13"/>
      <c r="J9593" s="13"/>
      <c r="K9593" s="13"/>
      <c r="L9593" s="13"/>
      <c r="M9593" s="13"/>
      <c r="N9593" s="13"/>
      <c r="O9593" s="13"/>
      <c r="P9593" s="13"/>
      <c r="Q9593" s="13"/>
      <c r="R9593" s="13"/>
      <c r="S9593" s="13"/>
      <c r="T9593" s="13"/>
      <c r="U9593" s="13"/>
      <c r="V9593" s="13"/>
      <c r="W9593" s="13"/>
      <c r="X9593" s="13"/>
      <c r="Y9593" s="13"/>
      <c r="Z9593" s="13"/>
      <c r="AA9593" s="13"/>
      <c r="AB9593" s="13"/>
      <c r="AC9593" s="13"/>
      <c r="AD9593" s="13"/>
      <c r="AE9593" s="13"/>
      <c r="AF9593" s="13"/>
      <c r="AG9593" s="13"/>
      <c r="AH9593" s="13"/>
      <c r="AI9593" s="13"/>
      <c r="AJ9593" s="13"/>
      <c r="AK9593" s="13"/>
      <c r="AL9593" s="13"/>
      <c r="AM9593" s="13"/>
      <c r="AN9593" s="13"/>
      <c r="AO9593" s="13"/>
      <c r="AP9593" s="13"/>
      <c r="AQ9593" s="13"/>
    </row>
    <row r="9594" spans="1:43" x14ac:dyDescent="0.3">
      <c r="A9594" s="12"/>
      <c r="B9594" s="13"/>
      <c r="C9594" s="13"/>
      <c r="D9594" s="13"/>
      <c r="E9594" s="13"/>
      <c r="F9594" s="13"/>
      <c r="G9594" s="13"/>
      <c r="H9594" s="13"/>
      <c r="I9594" s="13"/>
      <c r="J9594" s="13"/>
      <c r="K9594" s="13"/>
      <c r="L9594" s="13"/>
      <c r="M9594" s="13"/>
      <c r="N9594" s="13"/>
      <c r="O9594" s="13"/>
      <c r="P9594" s="13"/>
      <c r="Q9594" s="13"/>
      <c r="R9594" s="13"/>
      <c r="S9594" s="13"/>
      <c r="T9594" s="13"/>
      <c r="U9594" s="13"/>
      <c r="V9594" s="13"/>
      <c r="W9594" s="13"/>
      <c r="X9594" s="13"/>
      <c r="Y9594" s="13"/>
      <c r="Z9594" s="13"/>
      <c r="AA9594" s="13"/>
      <c r="AB9594" s="13"/>
      <c r="AC9594" s="13"/>
      <c r="AD9594" s="13"/>
      <c r="AE9594" s="13"/>
      <c r="AF9594" s="13"/>
      <c r="AG9594" s="13"/>
      <c r="AH9594" s="13"/>
      <c r="AI9594" s="13"/>
      <c r="AJ9594" s="13"/>
      <c r="AK9594" s="13"/>
      <c r="AL9594" s="13"/>
      <c r="AM9594" s="13"/>
      <c r="AN9594" s="13"/>
      <c r="AO9594" s="13"/>
      <c r="AP9594" s="13"/>
      <c r="AQ9594" s="13"/>
    </row>
    <row r="9595" spans="1:43" x14ac:dyDescent="0.3">
      <c r="A9595" s="12"/>
      <c r="B9595" s="13"/>
      <c r="C9595" s="13"/>
      <c r="D9595" s="13"/>
      <c r="E9595" s="13"/>
      <c r="F9595" s="13"/>
      <c r="G9595" s="13"/>
      <c r="H9595" s="13"/>
      <c r="I9595" s="13"/>
      <c r="J9595" s="13"/>
      <c r="K9595" s="13"/>
      <c r="L9595" s="13"/>
      <c r="M9595" s="13"/>
      <c r="N9595" s="13"/>
      <c r="O9595" s="13"/>
      <c r="P9595" s="13"/>
      <c r="Q9595" s="13"/>
      <c r="R9595" s="13"/>
      <c r="S9595" s="13"/>
      <c r="T9595" s="13"/>
      <c r="U9595" s="13"/>
      <c r="V9595" s="13"/>
      <c r="W9595" s="13"/>
      <c r="X9595" s="13"/>
      <c r="Y9595" s="13"/>
      <c r="Z9595" s="13"/>
      <c r="AA9595" s="13"/>
      <c r="AB9595" s="13"/>
      <c r="AC9595" s="13"/>
      <c r="AD9595" s="13"/>
      <c r="AE9595" s="13"/>
      <c r="AF9595" s="13"/>
      <c r="AG9595" s="13"/>
      <c r="AH9595" s="13"/>
      <c r="AI9595" s="13"/>
      <c r="AJ9595" s="13"/>
      <c r="AK9595" s="13"/>
      <c r="AL9595" s="13"/>
      <c r="AM9595" s="13"/>
      <c r="AN9595" s="13"/>
      <c r="AO9595" s="13"/>
      <c r="AP9595" s="13"/>
      <c r="AQ9595" s="13"/>
    </row>
    <row r="9596" spans="1:43" x14ac:dyDescent="0.3">
      <c r="A9596" s="12"/>
      <c r="B9596" s="13"/>
      <c r="C9596" s="13"/>
      <c r="D9596" s="13"/>
      <c r="E9596" s="13"/>
      <c r="F9596" s="13"/>
      <c r="G9596" s="13"/>
      <c r="H9596" s="13"/>
      <c r="I9596" s="13"/>
      <c r="J9596" s="13"/>
      <c r="K9596" s="13"/>
      <c r="L9596" s="13"/>
      <c r="M9596" s="13"/>
      <c r="N9596" s="13"/>
      <c r="O9596" s="13"/>
      <c r="P9596" s="13"/>
      <c r="Q9596" s="13"/>
      <c r="R9596" s="13"/>
      <c r="S9596" s="13"/>
      <c r="T9596" s="13"/>
      <c r="U9596" s="13"/>
      <c r="V9596" s="13"/>
      <c r="W9596" s="13"/>
      <c r="X9596" s="13"/>
      <c r="Y9596" s="13"/>
      <c r="Z9596" s="13"/>
      <c r="AA9596" s="13"/>
      <c r="AB9596" s="13"/>
      <c r="AC9596" s="13"/>
      <c r="AD9596" s="13"/>
      <c r="AE9596" s="13"/>
      <c r="AF9596" s="13"/>
      <c r="AG9596" s="13"/>
      <c r="AH9596" s="13"/>
      <c r="AI9596" s="13"/>
      <c r="AJ9596" s="13"/>
      <c r="AK9596" s="13"/>
      <c r="AL9596" s="13"/>
      <c r="AM9596" s="13"/>
      <c r="AN9596" s="13"/>
      <c r="AO9596" s="13"/>
      <c r="AP9596" s="13"/>
      <c r="AQ9596" s="13"/>
    </row>
    <row r="9597" spans="1:43" x14ac:dyDescent="0.3">
      <c r="A9597" s="12"/>
      <c r="B9597" s="13"/>
      <c r="C9597" s="13"/>
      <c r="D9597" s="13"/>
      <c r="E9597" s="13"/>
      <c r="F9597" s="13"/>
      <c r="G9597" s="13"/>
      <c r="H9597" s="13"/>
      <c r="I9597" s="13"/>
      <c r="J9597" s="13"/>
      <c r="K9597" s="13"/>
      <c r="L9597" s="13"/>
      <c r="M9597" s="13"/>
      <c r="N9597" s="13"/>
      <c r="O9597" s="13"/>
      <c r="P9597" s="13"/>
      <c r="Q9597" s="13"/>
      <c r="R9597" s="13"/>
      <c r="S9597" s="13"/>
      <c r="T9597" s="13"/>
      <c r="U9597" s="13"/>
      <c r="V9597" s="13"/>
      <c r="W9597" s="13"/>
      <c r="X9597" s="13"/>
      <c r="Y9597" s="13"/>
      <c r="Z9597" s="13"/>
      <c r="AA9597" s="13"/>
      <c r="AB9597" s="13"/>
      <c r="AC9597" s="13"/>
      <c r="AD9597" s="13"/>
      <c r="AE9597" s="13"/>
      <c r="AF9597" s="13"/>
      <c r="AG9597" s="13"/>
      <c r="AH9597" s="13"/>
      <c r="AI9597" s="13"/>
      <c r="AJ9597" s="13"/>
      <c r="AK9597" s="13"/>
      <c r="AL9597" s="13"/>
      <c r="AM9597" s="13"/>
      <c r="AN9597" s="13"/>
      <c r="AO9597" s="13"/>
      <c r="AP9597" s="13"/>
      <c r="AQ9597" s="13"/>
    </row>
    <row r="9598" spans="1:43" x14ac:dyDescent="0.3">
      <c r="A9598" s="12"/>
      <c r="B9598" s="13"/>
      <c r="C9598" s="13"/>
      <c r="D9598" s="13"/>
      <c r="E9598" s="13"/>
      <c r="F9598" s="13"/>
      <c r="G9598" s="13"/>
      <c r="H9598" s="13"/>
      <c r="I9598" s="13"/>
      <c r="J9598" s="13"/>
      <c r="K9598" s="13"/>
      <c r="L9598" s="13"/>
      <c r="M9598" s="13"/>
      <c r="N9598" s="13"/>
      <c r="O9598" s="13"/>
      <c r="P9598" s="13"/>
      <c r="Q9598" s="13"/>
      <c r="R9598" s="13"/>
      <c r="S9598" s="13"/>
      <c r="T9598" s="13"/>
      <c r="U9598" s="13"/>
      <c r="V9598" s="13"/>
      <c r="W9598" s="13"/>
      <c r="X9598" s="13"/>
      <c r="Y9598" s="13"/>
      <c r="Z9598" s="13"/>
      <c r="AA9598" s="13"/>
      <c r="AB9598" s="13"/>
      <c r="AC9598" s="13"/>
      <c r="AD9598" s="13"/>
      <c r="AE9598" s="13"/>
      <c r="AF9598" s="13"/>
      <c r="AG9598" s="13"/>
      <c r="AH9598" s="13"/>
      <c r="AI9598" s="13"/>
      <c r="AJ9598" s="13"/>
      <c r="AK9598" s="13"/>
      <c r="AL9598" s="13"/>
      <c r="AM9598" s="13"/>
      <c r="AN9598" s="13"/>
      <c r="AO9598" s="13"/>
      <c r="AP9598" s="13"/>
      <c r="AQ9598" s="13"/>
    </row>
    <row r="9599" spans="1:43" x14ac:dyDescent="0.3">
      <c r="A9599" s="12"/>
      <c r="B9599" s="13"/>
      <c r="C9599" s="13"/>
      <c r="D9599" s="13"/>
      <c r="E9599" s="13"/>
      <c r="F9599" s="13"/>
      <c r="G9599" s="13"/>
      <c r="H9599" s="13"/>
      <c r="I9599" s="13"/>
      <c r="J9599" s="13"/>
      <c r="K9599" s="13"/>
      <c r="L9599" s="13"/>
      <c r="M9599" s="13"/>
      <c r="N9599" s="13"/>
      <c r="O9599" s="13"/>
      <c r="P9599" s="13"/>
      <c r="Q9599" s="13"/>
      <c r="R9599" s="13"/>
      <c r="S9599" s="13"/>
      <c r="T9599" s="13"/>
      <c r="U9599" s="13"/>
      <c r="V9599" s="13"/>
      <c r="W9599" s="13"/>
      <c r="X9599" s="13"/>
      <c r="Y9599" s="13"/>
      <c r="Z9599" s="13"/>
      <c r="AA9599" s="13"/>
      <c r="AB9599" s="13"/>
      <c r="AC9599" s="13"/>
      <c r="AD9599" s="13"/>
      <c r="AE9599" s="13"/>
      <c r="AF9599" s="13"/>
      <c r="AG9599" s="13"/>
      <c r="AH9599" s="13"/>
      <c r="AI9599" s="13"/>
      <c r="AJ9599" s="13"/>
      <c r="AK9599" s="13"/>
      <c r="AL9599" s="13"/>
      <c r="AM9599" s="13"/>
      <c r="AN9599" s="13"/>
      <c r="AO9599" s="13"/>
      <c r="AP9599" s="13"/>
      <c r="AQ9599" s="13"/>
    </row>
    <row r="9600" spans="1:43" x14ac:dyDescent="0.3">
      <c r="A9600" s="12"/>
      <c r="B9600" s="13"/>
      <c r="C9600" s="13"/>
      <c r="D9600" s="13"/>
      <c r="E9600" s="13"/>
      <c r="F9600" s="13"/>
      <c r="G9600" s="13"/>
      <c r="H9600" s="13"/>
      <c r="I9600" s="13"/>
      <c r="J9600" s="13"/>
      <c r="K9600" s="13"/>
      <c r="L9600" s="13"/>
      <c r="M9600" s="13"/>
      <c r="N9600" s="13"/>
      <c r="O9600" s="13"/>
      <c r="P9600" s="13"/>
      <c r="Q9600" s="13"/>
      <c r="R9600" s="13"/>
      <c r="S9600" s="13"/>
      <c r="T9600" s="13"/>
      <c r="U9600" s="13"/>
      <c r="V9600" s="13"/>
      <c r="W9600" s="13"/>
      <c r="X9600" s="13"/>
      <c r="Y9600" s="13"/>
      <c r="Z9600" s="13"/>
      <c r="AA9600" s="13"/>
      <c r="AB9600" s="13"/>
      <c r="AC9600" s="13"/>
      <c r="AD9600" s="13"/>
      <c r="AE9600" s="13"/>
      <c r="AF9600" s="13"/>
      <c r="AG9600" s="13"/>
      <c r="AH9600" s="13"/>
      <c r="AI9600" s="13"/>
      <c r="AJ9600" s="13"/>
      <c r="AK9600" s="13"/>
      <c r="AL9600" s="13"/>
      <c r="AM9600" s="13"/>
      <c r="AN9600" s="13"/>
      <c r="AO9600" s="13"/>
      <c r="AP9600" s="13"/>
      <c r="AQ9600" s="13"/>
    </row>
    <row r="9601" spans="1:43" x14ac:dyDescent="0.3">
      <c r="A9601" s="12"/>
      <c r="B9601" s="13"/>
      <c r="C9601" s="13"/>
      <c r="D9601" s="13"/>
      <c r="E9601" s="13"/>
      <c r="F9601" s="13"/>
      <c r="G9601" s="13"/>
      <c r="H9601" s="13"/>
      <c r="I9601" s="13"/>
      <c r="J9601" s="13"/>
      <c r="K9601" s="13"/>
      <c r="L9601" s="13"/>
      <c r="M9601" s="13"/>
      <c r="N9601" s="13"/>
      <c r="O9601" s="13"/>
      <c r="P9601" s="13"/>
      <c r="Q9601" s="13"/>
      <c r="R9601" s="13"/>
      <c r="S9601" s="13"/>
      <c r="T9601" s="13"/>
      <c r="U9601" s="13"/>
      <c r="V9601" s="13"/>
      <c r="W9601" s="13"/>
      <c r="X9601" s="13"/>
      <c r="Y9601" s="13"/>
      <c r="Z9601" s="13"/>
      <c r="AA9601" s="13"/>
      <c r="AB9601" s="13"/>
      <c r="AC9601" s="13"/>
      <c r="AD9601" s="13"/>
      <c r="AE9601" s="13"/>
      <c r="AF9601" s="13"/>
      <c r="AG9601" s="13"/>
      <c r="AH9601" s="13"/>
      <c r="AI9601" s="13"/>
      <c r="AJ9601" s="13"/>
      <c r="AK9601" s="13"/>
      <c r="AL9601" s="13"/>
      <c r="AM9601" s="13"/>
      <c r="AN9601" s="13"/>
      <c r="AO9601" s="13"/>
      <c r="AP9601" s="13"/>
      <c r="AQ9601" s="13"/>
    </row>
    <row r="9602" spans="1:43" x14ac:dyDescent="0.3">
      <c r="A9602" s="12"/>
      <c r="B9602" s="13"/>
      <c r="C9602" s="13"/>
      <c r="D9602" s="13"/>
      <c r="E9602" s="13"/>
      <c r="F9602" s="13"/>
      <c r="G9602" s="13"/>
      <c r="H9602" s="13"/>
      <c r="I9602" s="13"/>
      <c r="J9602" s="13"/>
      <c r="K9602" s="13"/>
      <c r="L9602" s="13"/>
      <c r="M9602" s="13"/>
      <c r="N9602" s="13"/>
      <c r="O9602" s="13"/>
      <c r="P9602" s="13"/>
      <c r="Q9602" s="13"/>
      <c r="R9602" s="13"/>
      <c r="S9602" s="13"/>
      <c r="T9602" s="13"/>
      <c r="U9602" s="13"/>
      <c r="V9602" s="13"/>
      <c r="W9602" s="13"/>
      <c r="X9602" s="13"/>
      <c r="Y9602" s="13"/>
      <c r="Z9602" s="13"/>
      <c r="AA9602" s="13"/>
      <c r="AB9602" s="13"/>
      <c r="AC9602" s="13"/>
      <c r="AD9602" s="13"/>
      <c r="AE9602" s="13"/>
      <c r="AF9602" s="13"/>
      <c r="AG9602" s="13"/>
      <c r="AH9602" s="13"/>
      <c r="AI9602" s="13"/>
      <c r="AJ9602" s="13"/>
      <c r="AK9602" s="13"/>
      <c r="AL9602" s="13"/>
      <c r="AM9602" s="13"/>
      <c r="AN9602" s="13"/>
      <c r="AO9602" s="13"/>
      <c r="AP9602" s="13"/>
      <c r="AQ9602" s="13"/>
    </row>
    <row r="9603" spans="1:43" x14ac:dyDescent="0.3">
      <c r="A9603" s="12"/>
      <c r="B9603" s="13"/>
      <c r="C9603" s="13"/>
      <c r="D9603" s="13"/>
      <c r="E9603" s="13"/>
      <c r="F9603" s="13"/>
      <c r="G9603" s="13"/>
      <c r="H9603" s="13"/>
      <c r="I9603" s="13"/>
      <c r="J9603" s="13"/>
      <c r="K9603" s="13"/>
      <c r="L9603" s="13"/>
      <c r="M9603" s="13"/>
      <c r="N9603" s="13"/>
      <c r="O9603" s="13"/>
      <c r="P9603" s="13"/>
      <c r="Q9603" s="13"/>
      <c r="R9603" s="13"/>
      <c r="S9603" s="13"/>
      <c r="T9603" s="13"/>
      <c r="U9603" s="13"/>
      <c r="V9603" s="13"/>
      <c r="W9603" s="13"/>
      <c r="X9603" s="13"/>
      <c r="Y9603" s="13"/>
      <c r="Z9603" s="13"/>
      <c r="AA9603" s="13"/>
      <c r="AB9603" s="13"/>
      <c r="AC9603" s="13"/>
      <c r="AD9603" s="13"/>
      <c r="AE9603" s="13"/>
      <c r="AF9603" s="13"/>
      <c r="AG9603" s="13"/>
      <c r="AH9603" s="13"/>
      <c r="AI9603" s="13"/>
      <c r="AJ9603" s="13"/>
      <c r="AK9603" s="13"/>
      <c r="AL9603" s="13"/>
      <c r="AM9603" s="13"/>
      <c r="AN9603" s="13"/>
      <c r="AO9603" s="13"/>
      <c r="AP9603" s="13"/>
      <c r="AQ9603" s="13"/>
    </row>
    <row r="9604" spans="1:43" x14ac:dyDescent="0.3">
      <c r="A9604" s="12"/>
      <c r="B9604" s="13"/>
      <c r="C9604" s="13"/>
      <c r="D9604" s="13"/>
      <c r="E9604" s="13"/>
      <c r="F9604" s="13"/>
      <c r="G9604" s="13"/>
      <c r="H9604" s="13"/>
      <c r="I9604" s="13"/>
      <c r="J9604" s="13"/>
      <c r="K9604" s="13"/>
      <c r="L9604" s="13"/>
      <c r="M9604" s="13"/>
      <c r="N9604" s="13"/>
      <c r="O9604" s="13"/>
      <c r="P9604" s="13"/>
      <c r="Q9604" s="13"/>
      <c r="R9604" s="13"/>
      <c r="S9604" s="13"/>
      <c r="T9604" s="13"/>
      <c r="U9604" s="13"/>
      <c r="V9604" s="13"/>
      <c r="W9604" s="13"/>
      <c r="X9604" s="13"/>
      <c r="Y9604" s="13"/>
      <c r="Z9604" s="13"/>
      <c r="AA9604" s="13"/>
      <c r="AB9604" s="13"/>
      <c r="AC9604" s="13"/>
      <c r="AD9604" s="13"/>
      <c r="AE9604" s="13"/>
      <c r="AF9604" s="13"/>
      <c r="AG9604" s="13"/>
      <c r="AH9604" s="13"/>
      <c r="AI9604" s="13"/>
      <c r="AJ9604" s="13"/>
      <c r="AK9604" s="13"/>
      <c r="AL9604" s="13"/>
      <c r="AM9604" s="13"/>
      <c r="AN9604" s="13"/>
      <c r="AO9604" s="13"/>
      <c r="AP9604" s="13"/>
      <c r="AQ9604" s="13"/>
    </row>
    <row r="9605" spans="1:43" x14ac:dyDescent="0.3">
      <c r="A9605" s="12"/>
      <c r="B9605" s="13"/>
      <c r="C9605" s="13"/>
      <c r="D9605" s="13"/>
      <c r="E9605" s="13"/>
      <c r="F9605" s="13"/>
      <c r="G9605" s="13"/>
      <c r="H9605" s="13"/>
      <c r="I9605" s="13"/>
      <c r="J9605" s="13"/>
      <c r="K9605" s="13"/>
      <c r="L9605" s="13"/>
      <c r="M9605" s="13"/>
      <c r="N9605" s="13"/>
      <c r="O9605" s="13"/>
      <c r="P9605" s="13"/>
      <c r="Q9605" s="13"/>
      <c r="R9605" s="13"/>
      <c r="S9605" s="13"/>
      <c r="T9605" s="13"/>
      <c r="U9605" s="13"/>
      <c r="V9605" s="13"/>
      <c r="W9605" s="13"/>
      <c r="X9605" s="13"/>
      <c r="Y9605" s="13"/>
      <c r="Z9605" s="13"/>
      <c r="AA9605" s="13"/>
      <c r="AB9605" s="13"/>
      <c r="AC9605" s="13"/>
      <c r="AD9605" s="13"/>
      <c r="AE9605" s="13"/>
      <c r="AF9605" s="13"/>
      <c r="AG9605" s="13"/>
      <c r="AH9605" s="13"/>
      <c r="AI9605" s="13"/>
      <c r="AJ9605" s="13"/>
      <c r="AK9605" s="13"/>
      <c r="AL9605" s="13"/>
      <c r="AM9605" s="13"/>
      <c r="AN9605" s="13"/>
      <c r="AO9605" s="13"/>
      <c r="AP9605" s="13"/>
      <c r="AQ9605" s="13"/>
    </row>
    <row r="9606" spans="1:43" x14ac:dyDescent="0.3">
      <c r="A9606" s="12"/>
      <c r="B9606" s="13"/>
      <c r="C9606" s="13"/>
      <c r="D9606" s="13"/>
      <c r="E9606" s="13"/>
      <c r="F9606" s="13"/>
      <c r="G9606" s="13"/>
      <c r="H9606" s="13"/>
      <c r="I9606" s="13"/>
      <c r="J9606" s="13"/>
      <c r="K9606" s="13"/>
      <c r="L9606" s="13"/>
      <c r="M9606" s="13"/>
      <c r="N9606" s="13"/>
      <c r="O9606" s="13"/>
      <c r="P9606" s="13"/>
      <c r="Q9606" s="13"/>
      <c r="R9606" s="13"/>
      <c r="S9606" s="13"/>
      <c r="T9606" s="13"/>
      <c r="U9606" s="13"/>
      <c r="V9606" s="13"/>
      <c r="W9606" s="13"/>
      <c r="X9606" s="13"/>
      <c r="Y9606" s="13"/>
      <c r="Z9606" s="13"/>
      <c r="AA9606" s="13"/>
      <c r="AB9606" s="13"/>
      <c r="AC9606" s="13"/>
      <c r="AD9606" s="13"/>
      <c r="AE9606" s="13"/>
      <c r="AF9606" s="13"/>
      <c r="AG9606" s="13"/>
      <c r="AH9606" s="13"/>
      <c r="AI9606" s="13"/>
      <c r="AJ9606" s="13"/>
      <c r="AK9606" s="13"/>
      <c r="AL9606" s="13"/>
      <c r="AM9606" s="13"/>
      <c r="AN9606" s="13"/>
      <c r="AO9606" s="13"/>
      <c r="AP9606" s="13"/>
      <c r="AQ9606" s="13"/>
    </row>
    <row r="9607" spans="1:43" x14ac:dyDescent="0.3">
      <c r="A9607" s="12"/>
      <c r="B9607" s="13"/>
      <c r="C9607" s="13"/>
      <c r="D9607" s="13"/>
      <c r="E9607" s="13"/>
      <c r="F9607" s="13"/>
      <c r="G9607" s="13"/>
      <c r="H9607" s="13"/>
      <c r="I9607" s="13"/>
      <c r="J9607" s="13"/>
      <c r="K9607" s="13"/>
      <c r="L9607" s="13"/>
      <c r="M9607" s="13"/>
      <c r="N9607" s="13"/>
      <c r="O9607" s="13"/>
      <c r="P9607" s="13"/>
      <c r="Q9607" s="13"/>
      <c r="R9607" s="13"/>
      <c r="S9607" s="13"/>
      <c r="T9607" s="13"/>
      <c r="U9607" s="13"/>
      <c r="V9607" s="13"/>
      <c r="W9607" s="13"/>
      <c r="X9607" s="13"/>
      <c r="Y9607" s="13"/>
      <c r="Z9607" s="13"/>
      <c r="AA9607" s="13"/>
      <c r="AB9607" s="13"/>
      <c r="AC9607" s="13"/>
      <c r="AD9607" s="13"/>
      <c r="AE9607" s="13"/>
      <c r="AF9607" s="13"/>
      <c r="AG9607" s="13"/>
      <c r="AH9607" s="13"/>
      <c r="AI9607" s="13"/>
      <c r="AJ9607" s="13"/>
      <c r="AK9607" s="13"/>
      <c r="AL9607" s="13"/>
      <c r="AM9607" s="13"/>
      <c r="AN9607" s="13"/>
      <c r="AO9607" s="13"/>
      <c r="AP9607" s="13"/>
      <c r="AQ9607" s="13"/>
    </row>
    <row r="9608" spans="1:43" x14ac:dyDescent="0.3">
      <c r="A9608" s="12"/>
      <c r="B9608" s="13"/>
      <c r="C9608" s="13"/>
      <c r="D9608" s="13"/>
      <c r="E9608" s="13"/>
      <c r="F9608" s="13"/>
      <c r="G9608" s="13"/>
      <c r="H9608" s="13"/>
      <c r="I9608" s="13"/>
      <c r="J9608" s="13"/>
      <c r="K9608" s="13"/>
      <c r="L9608" s="13"/>
      <c r="M9608" s="13"/>
      <c r="N9608" s="13"/>
      <c r="O9608" s="13"/>
      <c r="P9608" s="13"/>
      <c r="Q9608" s="13"/>
      <c r="R9608" s="13"/>
      <c r="S9608" s="13"/>
      <c r="T9608" s="13"/>
      <c r="U9608" s="13"/>
      <c r="V9608" s="13"/>
      <c r="W9608" s="13"/>
      <c r="X9608" s="13"/>
      <c r="Y9608" s="13"/>
      <c r="Z9608" s="13"/>
      <c r="AA9608" s="13"/>
      <c r="AB9608" s="13"/>
      <c r="AC9608" s="13"/>
      <c r="AD9608" s="13"/>
      <c r="AE9608" s="13"/>
      <c r="AF9608" s="13"/>
      <c r="AG9608" s="13"/>
      <c r="AH9608" s="13"/>
      <c r="AI9608" s="13"/>
      <c r="AJ9608" s="13"/>
      <c r="AK9608" s="13"/>
      <c r="AL9608" s="13"/>
      <c r="AM9608" s="13"/>
      <c r="AN9608" s="13"/>
      <c r="AO9608" s="13"/>
      <c r="AP9608" s="13"/>
      <c r="AQ9608" s="13"/>
    </row>
    <row r="9609" spans="1:43" x14ac:dyDescent="0.3">
      <c r="A9609" s="12"/>
      <c r="B9609" s="13"/>
      <c r="C9609" s="13"/>
      <c r="D9609" s="13"/>
      <c r="E9609" s="13"/>
      <c r="F9609" s="13"/>
      <c r="G9609" s="13"/>
      <c r="H9609" s="13"/>
      <c r="I9609" s="13"/>
      <c r="J9609" s="13"/>
      <c r="K9609" s="13"/>
      <c r="L9609" s="13"/>
      <c r="M9609" s="13"/>
      <c r="N9609" s="13"/>
      <c r="O9609" s="13"/>
      <c r="P9609" s="13"/>
      <c r="Q9609" s="13"/>
      <c r="R9609" s="13"/>
      <c r="S9609" s="13"/>
      <c r="T9609" s="13"/>
      <c r="U9609" s="13"/>
      <c r="V9609" s="13"/>
      <c r="W9609" s="13"/>
      <c r="X9609" s="13"/>
      <c r="Y9609" s="13"/>
      <c r="Z9609" s="13"/>
      <c r="AA9609" s="13"/>
      <c r="AB9609" s="13"/>
      <c r="AC9609" s="13"/>
      <c r="AD9609" s="13"/>
      <c r="AE9609" s="13"/>
      <c r="AF9609" s="13"/>
      <c r="AG9609" s="13"/>
      <c r="AH9609" s="13"/>
      <c r="AI9609" s="13"/>
      <c r="AJ9609" s="13"/>
      <c r="AK9609" s="13"/>
      <c r="AL9609" s="13"/>
      <c r="AM9609" s="13"/>
      <c r="AN9609" s="13"/>
      <c r="AO9609" s="13"/>
      <c r="AP9609" s="13"/>
      <c r="AQ9609" s="13"/>
    </row>
    <row r="9610" spans="1:43" x14ac:dyDescent="0.3">
      <c r="A9610" s="12"/>
      <c r="B9610" s="13"/>
      <c r="C9610" s="13"/>
      <c r="D9610" s="13"/>
      <c r="E9610" s="13"/>
      <c r="F9610" s="13"/>
      <c r="G9610" s="13"/>
      <c r="H9610" s="13"/>
      <c r="I9610" s="13"/>
      <c r="J9610" s="13"/>
      <c r="K9610" s="13"/>
      <c r="L9610" s="13"/>
      <c r="M9610" s="13"/>
      <c r="N9610" s="13"/>
      <c r="O9610" s="13"/>
      <c r="P9610" s="13"/>
      <c r="Q9610" s="13"/>
      <c r="R9610" s="13"/>
      <c r="S9610" s="13"/>
      <c r="T9610" s="13"/>
      <c r="U9610" s="13"/>
      <c r="V9610" s="13"/>
      <c r="W9610" s="13"/>
      <c r="X9610" s="13"/>
      <c r="Y9610" s="13"/>
      <c r="Z9610" s="13"/>
      <c r="AA9610" s="13"/>
      <c r="AB9610" s="13"/>
      <c r="AC9610" s="13"/>
      <c r="AD9610" s="13"/>
      <c r="AE9610" s="13"/>
      <c r="AF9610" s="13"/>
      <c r="AG9610" s="13"/>
      <c r="AH9610" s="13"/>
      <c r="AI9610" s="13"/>
      <c r="AJ9610" s="13"/>
      <c r="AK9610" s="13"/>
      <c r="AL9610" s="13"/>
      <c r="AM9610" s="13"/>
      <c r="AN9610" s="13"/>
      <c r="AO9610" s="13"/>
      <c r="AP9610" s="13"/>
      <c r="AQ9610" s="13"/>
    </row>
    <row r="9611" spans="1:43" x14ac:dyDescent="0.3">
      <c r="A9611" s="12"/>
      <c r="B9611" s="13"/>
      <c r="C9611" s="13"/>
      <c r="D9611" s="13"/>
      <c r="E9611" s="13"/>
      <c r="F9611" s="13"/>
      <c r="G9611" s="13"/>
      <c r="H9611" s="13"/>
      <c r="I9611" s="13"/>
      <c r="J9611" s="13"/>
      <c r="K9611" s="13"/>
      <c r="L9611" s="13"/>
      <c r="M9611" s="13"/>
      <c r="N9611" s="13"/>
      <c r="O9611" s="13"/>
      <c r="P9611" s="13"/>
      <c r="Q9611" s="13"/>
      <c r="R9611" s="13"/>
      <c r="S9611" s="13"/>
      <c r="T9611" s="13"/>
      <c r="U9611" s="13"/>
      <c r="V9611" s="13"/>
      <c r="W9611" s="13"/>
      <c r="X9611" s="13"/>
      <c r="Y9611" s="13"/>
      <c r="Z9611" s="13"/>
      <c r="AA9611" s="13"/>
      <c r="AB9611" s="13"/>
      <c r="AC9611" s="13"/>
      <c r="AD9611" s="13"/>
      <c r="AE9611" s="13"/>
      <c r="AF9611" s="13"/>
      <c r="AG9611" s="13"/>
      <c r="AH9611" s="13"/>
      <c r="AI9611" s="13"/>
      <c r="AJ9611" s="13"/>
      <c r="AK9611" s="13"/>
      <c r="AL9611" s="13"/>
      <c r="AM9611" s="13"/>
      <c r="AN9611" s="13"/>
      <c r="AO9611" s="13"/>
      <c r="AP9611" s="13"/>
      <c r="AQ9611" s="13"/>
    </row>
    <row r="9612" spans="1:43" x14ac:dyDescent="0.3">
      <c r="A9612" s="12"/>
      <c r="B9612" s="13"/>
      <c r="C9612" s="13"/>
      <c r="D9612" s="13"/>
      <c r="E9612" s="13"/>
      <c r="F9612" s="13"/>
      <c r="G9612" s="13"/>
      <c r="H9612" s="13"/>
      <c r="I9612" s="13"/>
      <c r="J9612" s="13"/>
      <c r="K9612" s="13"/>
      <c r="L9612" s="13"/>
      <c r="M9612" s="13"/>
      <c r="N9612" s="13"/>
      <c r="O9612" s="13"/>
      <c r="P9612" s="13"/>
      <c r="Q9612" s="13"/>
      <c r="R9612" s="13"/>
      <c r="S9612" s="13"/>
      <c r="T9612" s="13"/>
      <c r="U9612" s="13"/>
      <c r="V9612" s="13"/>
      <c r="W9612" s="13"/>
      <c r="X9612" s="13"/>
      <c r="Y9612" s="13"/>
      <c r="Z9612" s="13"/>
      <c r="AA9612" s="13"/>
      <c r="AB9612" s="13"/>
      <c r="AC9612" s="13"/>
      <c r="AD9612" s="13"/>
      <c r="AE9612" s="13"/>
      <c r="AF9612" s="13"/>
      <c r="AG9612" s="13"/>
      <c r="AH9612" s="13"/>
      <c r="AI9612" s="13"/>
      <c r="AJ9612" s="13"/>
      <c r="AK9612" s="13"/>
      <c r="AL9612" s="13"/>
      <c r="AM9612" s="13"/>
      <c r="AN9612" s="13"/>
      <c r="AO9612" s="13"/>
      <c r="AP9612" s="13"/>
      <c r="AQ9612" s="13"/>
    </row>
    <row r="9613" spans="1:43" x14ac:dyDescent="0.3">
      <c r="A9613" s="12"/>
      <c r="B9613" s="13"/>
      <c r="C9613" s="13"/>
      <c r="D9613" s="13"/>
      <c r="E9613" s="13"/>
      <c r="F9613" s="13"/>
      <c r="G9613" s="13"/>
      <c r="H9613" s="13"/>
      <c r="I9613" s="13"/>
      <c r="J9613" s="13"/>
      <c r="K9613" s="13"/>
      <c r="L9613" s="13"/>
      <c r="M9613" s="13"/>
      <c r="N9613" s="13"/>
      <c r="O9613" s="13"/>
      <c r="P9613" s="13"/>
      <c r="Q9613" s="13"/>
      <c r="R9613" s="13"/>
      <c r="S9613" s="13"/>
      <c r="T9613" s="13"/>
      <c r="U9613" s="13"/>
      <c r="V9613" s="13"/>
      <c r="W9613" s="13"/>
      <c r="X9613" s="13"/>
      <c r="Y9613" s="13"/>
      <c r="Z9613" s="13"/>
      <c r="AA9613" s="13"/>
      <c r="AB9613" s="13"/>
      <c r="AC9613" s="13"/>
      <c r="AD9613" s="13"/>
      <c r="AE9613" s="13"/>
      <c r="AF9613" s="13"/>
      <c r="AG9613" s="13"/>
      <c r="AH9613" s="13"/>
      <c r="AI9613" s="13"/>
      <c r="AJ9613" s="13"/>
      <c r="AK9613" s="13"/>
      <c r="AL9613" s="13"/>
      <c r="AM9613" s="13"/>
      <c r="AN9613" s="13"/>
      <c r="AO9613" s="13"/>
      <c r="AP9613" s="13"/>
      <c r="AQ9613" s="13"/>
    </row>
    <row r="9614" spans="1:43" x14ac:dyDescent="0.3">
      <c r="A9614" s="12"/>
      <c r="B9614" s="13"/>
      <c r="C9614" s="13"/>
      <c r="D9614" s="13"/>
      <c r="E9614" s="13"/>
      <c r="F9614" s="13"/>
      <c r="G9614" s="13"/>
      <c r="H9614" s="13"/>
      <c r="I9614" s="13"/>
      <c r="J9614" s="13"/>
      <c r="K9614" s="13"/>
      <c r="L9614" s="13"/>
      <c r="M9614" s="13"/>
      <c r="N9614" s="13"/>
      <c r="O9614" s="13"/>
      <c r="P9614" s="13"/>
      <c r="Q9614" s="13"/>
      <c r="R9614" s="13"/>
      <c r="S9614" s="13"/>
      <c r="T9614" s="13"/>
      <c r="U9614" s="13"/>
      <c r="V9614" s="13"/>
      <c r="W9614" s="13"/>
      <c r="X9614" s="13"/>
      <c r="Y9614" s="13"/>
      <c r="Z9614" s="13"/>
      <c r="AA9614" s="13"/>
      <c r="AB9614" s="13"/>
      <c r="AC9614" s="13"/>
      <c r="AD9614" s="13"/>
      <c r="AE9614" s="13"/>
      <c r="AF9614" s="13"/>
      <c r="AG9614" s="13"/>
      <c r="AH9614" s="13"/>
      <c r="AI9614" s="13"/>
      <c r="AJ9614" s="13"/>
      <c r="AK9614" s="13"/>
      <c r="AL9614" s="13"/>
      <c r="AM9614" s="13"/>
      <c r="AN9614" s="13"/>
      <c r="AO9614" s="13"/>
      <c r="AP9614" s="13"/>
      <c r="AQ9614" s="13"/>
    </row>
    <row r="9615" spans="1:43" x14ac:dyDescent="0.3">
      <c r="A9615" s="12"/>
      <c r="B9615" s="13"/>
      <c r="C9615" s="13"/>
      <c r="D9615" s="13"/>
      <c r="E9615" s="13"/>
      <c r="F9615" s="13"/>
      <c r="G9615" s="13"/>
      <c r="H9615" s="13"/>
      <c r="I9615" s="13"/>
      <c r="J9615" s="13"/>
      <c r="K9615" s="13"/>
      <c r="L9615" s="13"/>
      <c r="M9615" s="13"/>
      <c r="N9615" s="13"/>
      <c r="O9615" s="13"/>
      <c r="P9615" s="13"/>
      <c r="Q9615" s="13"/>
      <c r="R9615" s="13"/>
      <c r="S9615" s="13"/>
      <c r="T9615" s="13"/>
      <c r="U9615" s="13"/>
      <c r="V9615" s="13"/>
      <c r="W9615" s="13"/>
      <c r="X9615" s="13"/>
      <c r="Y9615" s="13"/>
      <c r="Z9615" s="13"/>
      <c r="AA9615" s="13"/>
      <c r="AB9615" s="13"/>
      <c r="AC9615" s="13"/>
      <c r="AD9615" s="13"/>
      <c r="AE9615" s="13"/>
      <c r="AF9615" s="13"/>
      <c r="AG9615" s="13"/>
      <c r="AH9615" s="13"/>
      <c r="AI9615" s="13"/>
      <c r="AJ9615" s="13"/>
      <c r="AK9615" s="13"/>
      <c r="AL9615" s="13"/>
      <c r="AM9615" s="13"/>
      <c r="AN9615" s="13"/>
      <c r="AO9615" s="13"/>
      <c r="AP9615" s="13"/>
      <c r="AQ9615" s="13"/>
    </row>
    <row r="9616" spans="1:43" x14ac:dyDescent="0.3">
      <c r="A9616" s="12"/>
      <c r="B9616" s="13"/>
      <c r="C9616" s="13"/>
      <c r="D9616" s="13"/>
      <c r="E9616" s="13"/>
      <c r="F9616" s="13"/>
      <c r="G9616" s="13"/>
      <c r="H9616" s="13"/>
      <c r="I9616" s="13"/>
      <c r="J9616" s="13"/>
      <c r="K9616" s="13"/>
      <c r="L9616" s="13"/>
      <c r="M9616" s="13"/>
      <c r="N9616" s="13"/>
      <c r="O9616" s="13"/>
      <c r="P9616" s="13"/>
      <c r="Q9616" s="13"/>
      <c r="R9616" s="13"/>
      <c r="S9616" s="13"/>
      <c r="T9616" s="13"/>
      <c r="U9616" s="13"/>
      <c r="V9616" s="13"/>
      <c r="W9616" s="13"/>
      <c r="X9616" s="13"/>
      <c r="Y9616" s="13"/>
      <c r="Z9616" s="13"/>
      <c r="AA9616" s="13"/>
      <c r="AB9616" s="13"/>
      <c r="AC9616" s="13"/>
      <c r="AD9616" s="13"/>
      <c r="AE9616" s="13"/>
      <c r="AF9616" s="13"/>
      <c r="AG9616" s="13"/>
      <c r="AH9616" s="13"/>
      <c r="AI9616" s="13"/>
      <c r="AJ9616" s="13"/>
      <c r="AK9616" s="13"/>
      <c r="AL9616" s="13"/>
      <c r="AM9616" s="13"/>
      <c r="AN9616" s="13"/>
      <c r="AO9616" s="13"/>
      <c r="AP9616" s="13"/>
      <c r="AQ9616" s="13"/>
    </row>
    <row r="9617" spans="1:43" x14ac:dyDescent="0.3">
      <c r="A9617" s="12"/>
      <c r="B9617" s="13"/>
      <c r="C9617" s="13"/>
      <c r="D9617" s="13"/>
      <c r="E9617" s="13"/>
      <c r="F9617" s="13"/>
      <c r="G9617" s="13"/>
      <c r="H9617" s="13"/>
      <c r="I9617" s="13"/>
      <c r="J9617" s="13"/>
      <c r="K9617" s="13"/>
      <c r="L9617" s="13"/>
      <c r="M9617" s="13"/>
      <c r="N9617" s="13"/>
      <c r="O9617" s="13"/>
      <c r="P9617" s="13"/>
      <c r="Q9617" s="13"/>
      <c r="R9617" s="13"/>
      <c r="S9617" s="13"/>
      <c r="T9617" s="13"/>
      <c r="U9617" s="13"/>
      <c r="V9617" s="13"/>
      <c r="W9617" s="13"/>
      <c r="X9617" s="13"/>
      <c r="Y9617" s="13"/>
      <c r="Z9617" s="13"/>
      <c r="AA9617" s="13"/>
      <c r="AB9617" s="13"/>
      <c r="AC9617" s="13"/>
      <c r="AD9617" s="13"/>
      <c r="AE9617" s="13"/>
      <c r="AF9617" s="13"/>
      <c r="AG9617" s="13"/>
      <c r="AH9617" s="13"/>
      <c r="AI9617" s="13"/>
      <c r="AJ9617" s="13"/>
      <c r="AK9617" s="13"/>
      <c r="AL9617" s="13"/>
      <c r="AM9617" s="13"/>
      <c r="AN9617" s="13"/>
      <c r="AO9617" s="13"/>
      <c r="AP9617" s="13"/>
      <c r="AQ9617" s="13"/>
    </row>
    <row r="9618" spans="1:43" x14ac:dyDescent="0.3">
      <c r="A9618" s="12"/>
      <c r="B9618" s="13"/>
      <c r="C9618" s="13"/>
      <c r="D9618" s="13"/>
      <c r="E9618" s="13"/>
      <c r="F9618" s="13"/>
      <c r="G9618" s="13"/>
      <c r="H9618" s="13"/>
      <c r="I9618" s="13"/>
      <c r="J9618" s="13"/>
      <c r="K9618" s="13"/>
      <c r="L9618" s="13"/>
      <c r="M9618" s="13"/>
      <c r="N9618" s="13"/>
      <c r="O9618" s="13"/>
      <c r="P9618" s="13"/>
      <c r="Q9618" s="13"/>
      <c r="R9618" s="13"/>
      <c r="S9618" s="13"/>
      <c r="T9618" s="13"/>
      <c r="U9618" s="13"/>
      <c r="V9618" s="13"/>
      <c r="W9618" s="13"/>
      <c r="X9618" s="13"/>
      <c r="Y9618" s="13"/>
      <c r="Z9618" s="13"/>
      <c r="AA9618" s="13"/>
      <c r="AB9618" s="13"/>
      <c r="AC9618" s="13"/>
      <c r="AD9618" s="13"/>
      <c r="AE9618" s="13"/>
      <c r="AF9618" s="13"/>
      <c r="AG9618" s="13"/>
      <c r="AH9618" s="13"/>
      <c r="AI9618" s="13"/>
      <c r="AJ9618" s="13"/>
      <c r="AK9618" s="13"/>
      <c r="AL9618" s="13"/>
      <c r="AM9618" s="13"/>
      <c r="AN9618" s="13"/>
      <c r="AO9618" s="13"/>
      <c r="AP9618" s="13"/>
      <c r="AQ9618" s="13"/>
    </row>
    <row r="9619" spans="1:43" x14ac:dyDescent="0.3">
      <c r="A9619" s="12"/>
      <c r="B9619" s="13"/>
      <c r="C9619" s="13"/>
      <c r="D9619" s="13"/>
      <c r="E9619" s="13"/>
      <c r="F9619" s="13"/>
      <c r="G9619" s="13"/>
      <c r="H9619" s="13"/>
      <c r="I9619" s="13"/>
      <c r="J9619" s="13"/>
      <c r="K9619" s="13"/>
      <c r="L9619" s="13"/>
      <c r="M9619" s="13"/>
      <c r="N9619" s="13"/>
      <c r="O9619" s="13"/>
      <c r="P9619" s="13"/>
      <c r="Q9619" s="13"/>
      <c r="R9619" s="13"/>
      <c r="S9619" s="13"/>
      <c r="T9619" s="13"/>
      <c r="U9619" s="13"/>
      <c r="V9619" s="13"/>
      <c r="W9619" s="13"/>
      <c r="X9619" s="13"/>
      <c r="Y9619" s="13"/>
      <c r="Z9619" s="13"/>
      <c r="AA9619" s="13"/>
      <c r="AB9619" s="13"/>
      <c r="AC9619" s="13"/>
      <c r="AD9619" s="13"/>
      <c r="AE9619" s="13"/>
      <c r="AF9619" s="13"/>
      <c r="AG9619" s="13"/>
      <c r="AH9619" s="13"/>
      <c r="AI9619" s="13"/>
      <c r="AJ9619" s="13"/>
      <c r="AK9619" s="13"/>
      <c r="AL9619" s="13"/>
      <c r="AM9619" s="13"/>
      <c r="AN9619" s="13"/>
      <c r="AO9619" s="13"/>
      <c r="AP9619" s="13"/>
      <c r="AQ9619" s="13"/>
    </row>
    <row r="9620" spans="1:43" x14ac:dyDescent="0.3">
      <c r="A9620" s="12"/>
      <c r="B9620" s="13"/>
      <c r="C9620" s="13"/>
      <c r="D9620" s="13"/>
      <c r="E9620" s="13"/>
      <c r="F9620" s="13"/>
      <c r="G9620" s="13"/>
      <c r="H9620" s="13"/>
      <c r="I9620" s="13"/>
      <c r="J9620" s="13"/>
      <c r="K9620" s="13"/>
      <c r="L9620" s="13"/>
      <c r="M9620" s="13"/>
      <c r="N9620" s="13"/>
      <c r="O9620" s="13"/>
      <c r="P9620" s="13"/>
      <c r="Q9620" s="13"/>
      <c r="R9620" s="13"/>
      <c r="S9620" s="13"/>
      <c r="T9620" s="13"/>
      <c r="U9620" s="13"/>
      <c r="V9620" s="13"/>
      <c r="W9620" s="13"/>
      <c r="X9620" s="13"/>
      <c r="Y9620" s="13"/>
      <c r="Z9620" s="13"/>
      <c r="AA9620" s="13"/>
      <c r="AB9620" s="13"/>
      <c r="AC9620" s="13"/>
      <c r="AD9620" s="13"/>
      <c r="AE9620" s="13"/>
      <c r="AF9620" s="13"/>
      <c r="AG9620" s="13"/>
      <c r="AH9620" s="13"/>
      <c r="AI9620" s="13"/>
      <c r="AJ9620" s="13"/>
      <c r="AK9620" s="13"/>
      <c r="AL9620" s="13"/>
      <c r="AM9620" s="13"/>
      <c r="AN9620" s="13"/>
      <c r="AO9620" s="13"/>
      <c r="AP9620" s="13"/>
      <c r="AQ9620" s="13"/>
    </row>
    <row r="9621" spans="1:43" x14ac:dyDescent="0.3">
      <c r="A9621" s="12"/>
      <c r="B9621" s="13"/>
      <c r="C9621" s="13"/>
      <c r="D9621" s="13"/>
      <c r="E9621" s="13"/>
      <c r="F9621" s="13"/>
      <c r="G9621" s="13"/>
      <c r="H9621" s="13"/>
      <c r="I9621" s="13"/>
      <c r="J9621" s="13"/>
      <c r="K9621" s="13"/>
      <c r="L9621" s="13"/>
      <c r="M9621" s="13"/>
      <c r="N9621" s="13"/>
      <c r="O9621" s="13"/>
      <c r="P9621" s="13"/>
      <c r="Q9621" s="13"/>
      <c r="R9621" s="13"/>
      <c r="S9621" s="13"/>
      <c r="T9621" s="13"/>
      <c r="U9621" s="13"/>
      <c r="V9621" s="13"/>
      <c r="W9621" s="13"/>
      <c r="X9621" s="13"/>
      <c r="Y9621" s="13"/>
      <c r="Z9621" s="13"/>
      <c r="AA9621" s="13"/>
      <c r="AB9621" s="13"/>
      <c r="AC9621" s="13"/>
      <c r="AD9621" s="13"/>
      <c r="AE9621" s="13"/>
      <c r="AF9621" s="13"/>
      <c r="AG9621" s="13"/>
      <c r="AH9621" s="13"/>
      <c r="AI9621" s="13"/>
      <c r="AJ9621" s="13"/>
      <c r="AK9621" s="13"/>
      <c r="AL9621" s="13"/>
      <c r="AM9621" s="13"/>
      <c r="AN9621" s="13"/>
      <c r="AO9621" s="13"/>
      <c r="AP9621" s="13"/>
      <c r="AQ9621" s="13"/>
    </row>
    <row r="9622" spans="1:43" x14ac:dyDescent="0.3">
      <c r="A9622" s="12"/>
      <c r="B9622" s="13"/>
      <c r="C9622" s="13"/>
      <c r="D9622" s="13"/>
      <c r="E9622" s="13"/>
      <c r="F9622" s="13"/>
      <c r="G9622" s="13"/>
      <c r="H9622" s="13"/>
      <c r="I9622" s="13"/>
      <c r="J9622" s="13"/>
      <c r="K9622" s="13"/>
      <c r="L9622" s="13"/>
      <c r="M9622" s="13"/>
      <c r="N9622" s="13"/>
      <c r="O9622" s="13"/>
      <c r="P9622" s="13"/>
      <c r="Q9622" s="13"/>
      <c r="R9622" s="13"/>
      <c r="S9622" s="13"/>
      <c r="T9622" s="13"/>
      <c r="U9622" s="13"/>
      <c r="V9622" s="13"/>
      <c r="W9622" s="13"/>
      <c r="X9622" s="13"/>
      <c r="Y9622" s="13"/>
      <c r="Z9622" s="13"/>
      <c r="AA9622" s="13"/>
      <c r="AB9622" s="13"/>
      <c r="AC9622" s="13"/>
      <c r="AD9622" s="13"/>
      <c r="AE9622" s="13"/>
      <c r="AF9622" s="13"/>
      <c r="AG9622" s="13"/>
      <c r="AH9622" s="13"/>
      <c r="AI9622" s="13"/>
      <c r="AJ9622" s="13"/>
      <c r="AK9622" s="13"/>
      <c r="AL9622" s="13"/>
      <c r="AM9622" s="13"/>
      <c r="AN9622" s="13"/>
      <c r="AO9622" s="13"/>
      <c r="AP9622" s="13"/>
      <c r="AQ9622" s="13"/>
    </row>
    <row r="9623" spans="1:43" x14ac:dyDescent="0.3">
      <c r="A9623" s="12"/>
      <c r="B9623" s="13"/>
      <c r="C9623" s="13"/>
      <c r="D9623" s="13"/>
      <c r="E9623" s="13"/>
      <c r="F9623" s="13"/>
      <c r="G9623" s="13"/>
      <c r="H9623" s="13"/>
      <c r="I9623" s="13"/>
      <c r="J9623" s="13"/>
      <c r="K9623" s="13"/>
      <c r="L9623" s="13"/>
      <c r="M9623" s="13"/>
      <c r="N9623" s="13"/>
      <c r="O9623" s="13"/>
      <c r="P9623" s="13"/>
      <c r="Q9623" s="13"/>
      <c r="R9623" s="13"/>
      <c r="S9623" s="13"/>
      <c r="T9623" s="13"/>
      <c r="U9623" s="13"/>
      <c r="V9623" s="13"/>
      <c r="W9623" s="13"/>
      <c r="X9623" s="13"/>
      <c r="Y9623" s="13"/>
      <c r="Z9623" s="13"/>
      <c r="AA9623" s="13"/>
      <c r="AB9623" s="13"/>
      <c r="AC9623" s="13"/>
      <c r="AD9623" s="13"/>
      <c r="AE9623" s="13"/>
      <c r="AF9623" s="13"/>
      <c r="AG9623" s="13"/>
      <c r="AH9623" s="13"/>
      <c r="AI9623" s="13"/>
      <c r="AJ9623" s="13"/>
      <c r="AK9623" s="13"/>
      <c r="AL9623" s="13"/>
      <c r="AM9623" s="13"/>
      <c r="AN9623" s="13"/>
      <c r="AO9623" s="13"/>
      <c r="AP9623" s="13"/>
      <c r="AQ9623" s="13"/>
    </row>
    <row r="9624" spans="1:43" x14ac:dyDescent="0.3">
      <c r="A9624" s="12"/>
      <c r="B9624" s="13"/>
      <c r="C9624" s="13"/>
      <c r="D9624" s="13"/>
      <c r="E9624" s="13"/>
      <c r="F9624" s="13"/>
      <c r="G9624" s="13"/>
      <c r="H9624" s="13"/>
      <c r="I9624" s="13"/>
      <c r="J9624" s="13"/>
      <c r="K9624" s="13"/>
      <c r="L9624" s="13"/>
      <c r="M9624" s="13"/>
      <c r="N9624" s="13"/>
      <c r="O9624" s="13"/>
      <c r="P9624" s="13"/>
      <c r="Q9624" s="13"/>
      <c r="R9624" s="13"/>
      <c r="S9624" s="13"/>
      <c r="T9624" s="13"/>
      <c r="U9624" s="13"/>
      <c r="V9624" s="13"/>
      <c r="W9624" s="13"/>
      <c r="X9624" s="13"/>
      <c r="Y9624" s="13"/>
      <c r="Z9624" s="13"/>
      <c r="AA9624" s="13"/>
      <c r="AB9624" s="13"/>
      <c r="AC9624" s="13"/>
      <c r="AD9624" s="13"/>
      <c r="AE9624" s="13"/>
      <c r="AF9624" s="13"/>
      <c r="AG9624" s="13"/>
      <c r="AH9624" s="13"/>
      <c r="AI9624" s="13"/>
      <c r="AJ9624" s="13"/>
      <c r="AK9624" s="13"/>
      <c r="AL9624" s="13"/>
      <c r="AM9624" s="13"/>
      <c r="AN9624" s="13"/>
      <c r="AO9624" s="13"/>
      <c r="AP9624" s="13"/>
      <c r="AQ9624" s="13"/>
    </row>
    <row r="9625" spans="1:43" x14ac:dyDescent="0.3">
      <c r="A9625" s="12"/>
      <c r="B9625" s="13"/>
      <c r="C9625" s="13"/>
      <c r="D9625" s="13"/>
      <c r="E9625" s="13"/>
      <c r="F9625" s="13"/>
      <c r="G9625" s="13"/>
      <c r="H9625" s="13"/>
      <c r="I9625" s="13"/>
      <c r="J9625" s="13"/>
      <c r="K9625" s="13"/>
      <c r="L9625" s="13"/>
      <c r="M9625" s="13"/>
      <c r="N9625" s="13"/>
      <c r="O9625" s="13"/>
      <c r="P9625" s="13"/>
      <c r="Q9625" s="13"/>
      <c r="R9625" s="13"/>
      <c r="S9625" s="13"/>
      <c r="T9625" s="13"/>
      <c r="U9625" s="13"/>
      <c r="V9625" s="13"/>
      <c r="W9625" s="13"/>
      <c r="X9625" s="13"/>
      <c r="Y9625" s="13"/>
      <c r="Z9625" s="13"/>
      <c r="AA9625" s="13"/>
      <c r="AB9625" s="13"/>
      <c r="AC9625" s="13"/>
      <c r="AD9625" s="13"/>
      <c r="AE9625" s="13"/>
      <c r="AF9625" s="13"/>
      <c r="AG9625" s="13"/>
      <c r="AH9625" s="13"/>
      <c r="AI9625" s="13"/>
      <c r="AJ9625" s="13"/>
      <c r="AK9625" s="13"/>
      <c r="AL9625" s="13"/>
      <c r="AM9625" s="13"/>
      <c r="AN9625" s="13"/>
      <c r="AO9625" s="13"/>
      <c r="AP9625" s="13"/>
      <c r="AQ9625" s="13"/>
    </row>
    <row r="9626" spans="1:43" x14ac:dyDescent="0.3">
      <c r="A9626" s="12"/>
      <c r="B9626" s="13"/>
      <c r="C9626" s="13"/>
      <c r="D9626" s="13"/>
      <c r="E9626" s="13"/>
      <c r="F9626" s="13"/>
      <c r="G9626" s="13"/>
      <c r="H9626" s="13"/>
      <c r="I9626" s="13"/>
      <c r="J9626" s="13"/>
      <c r="K9626" s="13"/>
      <c r="L9626" s="13"/>
      <c r="M9626" s="13"/>
      <c r="N9626" s="13"/>
      <c r="O9626" s="13"/>
      <c r="P9626" s="13"/>
      <c r="Q9626" s="13"/>
      <c r="R9626" s="13"/>
      <c r="S9626" s="13"/>
      <c r="T9626" s="13"/>
      <c r="U9626" s="13"/>
      <c r="V9626" s="13"/>
      <c r="W9626" s="13"/>
      <c r="X9626" s="13"/>
      <c r="Y9626" s="13"/>
      <c r="Z9626" s="13"/>
      <c r="AA9626" s="13"/>
      <c r="AB9626" s="13"/>
      <c r="AC9626" s="13"/>
      <c r="AD9626" s="13"/>
      <c r="AE9626" s="13"/>
      <c r="AF9626" s="13"/>
      <c r="AG9626" s="13"/>
      <c r="AH9626" s="13"/>
      <c r="AI9626" s="13"/>
      <c r="AJ9626" s="13"/>
      <c r="AK9626" s="13"/>
      <c r="AL9626" s="13"/>
      <c r="AM9626" s="13"/>
      <c r="AN9626" s="13"/>
      <c r="AO9626" s="13"/>
      <c r="AP9626" s="13"/>
      <c r="AQ9626" s="13"/>
    </row>
    <row r="9627" spans="1:43" x14ac:dyDescent="0.3">
      <c r="A9627" s="12"/>
      <c r="B9627" s="13"/>
      <c r="C9627" s="13"/>
      <c r="D9627" s="13"/>
      <c r="E9627" s="13"/>
      <c r="F9627" s="13"/>
      <c r="G9627" s="13"/>
      <c r="H9627" s="13"/>
      <c r="I9627" s="13"/>
      <c r="J9627" s="13"/>
      <c r="K9627" s="13"/>
      <c r="L9627" s="13"/>
      <c r="M9627" s="13"/>
      <c r="N9627" s="13"/>
      <c r="O9627" s="13"/>
      <c r="P9627" s="13"/>
      <c r="Q9627" s="13"/>
      <c r="R9627" s="13"/>
      <c r="S9627" s="13"/>
      <c r="T9627" s="13"/>
      <c r="U9627" s="13"/>
      <c r="V9627" s="13"/>
      <c r="W9627" s="13"/>
      <c r="X9627" s="13"/>
      <c r="Y9627" s="13"/>
      <c r="Z9627" s="13"/>
      <c r="AA9627" s="13"/>
      <c r="AB9627" s="13"/>
      <c r="AC9627" s="13"/>
      <c r="AD9627" s="13"/>
      <c r="AE9627" s="13"/>
      <c r="AF9627" s="13"/>
      <c r="AG9627" s="13"/>
      <c r="AH9627" s="13"/>
      <c r="AI9627" s="13"/>
      <c r="AJ9627" s="13"/>
      <c r="AK9627" s="13"/>
      <c r="AL9627" s="13"/>
      <c r="AM9627" s="13"/>
      <c r="AN9627" s="13"/>
      <c r="AO9627" s="13"/>
      <c r="AP9627" s="13"/>
      <c r="AQ9627" s="13"/>
    </row>
    <row r="9628" spans="1:43" x14ac:dyDescent="0.3">
      <c r="A9628" s="12"/>
      <c r="B9628" s="13"/>
      <c r="C9628" s="13"/>
      <c r="D9628" s="13"/>
      <c r="E9628" s="13"/>
      <c r="F9628" s="13"/>
      <c r="G9628" s="13"/>
      <c r="H9628" s="13"/>
      <c r="I9628" s="13"/>
      <c r="J9628" s="13"/>
      <c r="K9628" s="13"/>
      <c r="L9628" s="13"/>
      <c r="M9628" s="13"/>
      <c r="N9628" s="13"/>
      <c r="O9628" s="13"/>
      <c r="P9628" s="13"/>
      <c r="Q9628" s="13"/>
      <c r="R9628" s="13"/>
      <c r="S9628" s="13"/>
      <c r="T9628" s="13"/>
      <c r="U9628" s="13"/>
      <c r="V9628" s="13"/>
      <c r="W9628" s="13"/>
      <c r="X9628" s="13"/>
      <c r="Y9628" s="13"/>
      <c r="Z9628" s="13"/>
      <c r="AA9628" s="13"/>
      <c r="AB9628" s="13"/>
      <c r="AC9628" s="13"/>
      <c r="AD9628" s="13"/>
      <c r="AE9628" s="13"/>
      <c r="AF9628" s="13"/>
      <c r="AG9628" s="13"/>
      <c r="AH9628" s="13"/>
      <c r="AI9628" s="13"/>
      <c r="AJ9628" s="13"/>
      <c r="AK9628" s="13"/>
      <c r="AL9628" s="13"/>
      <c r="AM9628" s="13"/>
      <c r="AN9628" s="13"/>
      <c r="AO9628" s="13"/>
      <c r="AP9628" s="13"/>
      <c r="AQ9628" s="13"/>
    </row>
    <row r="9629" spans="1:43" x14ac:dyDescent="0.3">
      <c r="A9629" s="12"/>
      <c r="B9629" s="13"/>
      <c r="C9629" s="13"/>
      <c r="D9629" s="13"/>
      <c r="E9629" s="13"/>
      <c r="F9629" s="13"/>
      <c r="G9629" s="13"/>
      <c r="H9629" s="13"/>
      <c r="I9629" s="13"/>
      <c r="J9629" s="13"/>
      <c r="K9629" s="13"/>
      <c r="L9629" s="13"/>
      <c r="M9629" s="13"/>
      <c r="N9629" s="13"/>
      <c r="O9629" s="13"/>
      <c r="P9629" s="13"/>
      <c r="Q9629" s="13"/>
      <c r="R9629" s="13"/>
      <c r="S9629" s="13"/>
      <c r="T9629" s="13"/>
      <c r="U9629" s="13"/>
      <c r="V9629" s="13"/>
      <c r="W9629" s="13"/>
      <c r="X9629" s="13"/>
      <c r="Y9629" s="13"/>
      <c r="Z9629" s="13"/>
      <c r="AA9629" s="13"/>
      <c r="AB9629" s="13"/>
      <c r="AC9629" s="13"/>
      <c r="AD9629" s="13"/>
      <c r="AE9629" s="13"/>
      <c r="AF9629" s="13"/>
      <c r="AG9629" s="13"/>
      <c r="AH9629" s="13"/>
      <c r="AI9629" s="13"/>
      <c r="AJ9629" s="13"/>
      <c r="AK9629" s="13"/>
      <c r="AL9629" s="13"/>
      <c r="AM9629" s="13"/>
      <c r="AN9629" s="13"/>
      <c r="AO9629" s="13"/>
      <c r="AP9629" s="13"/>
      <c r="AQ9629" s="13"/>
    </row>
    <row r="9630" spans="1:43" x14ac:dyDescent="0.3">
      <c r="A9630" s="12"/>
      <c r="B9630" s="13"/>
      <c r="C9630" s="13"/>
      <c r="D9630" s="13"/>
      <c r="E9630" s="13"/>
      <c r="F9630" s="13"/>
      <c r="G9630" s="13"/>
      <c r="H9630" s="13"/>
      <c r="I9630" s="13"/>
      <c r="J9630" s="13"/>
      <c r="K9630" s="13"/>
      <c r="L9630" s="13"/>
      <c r="M9630" s="13"/>
      <c r="N9630" s="13"/>
      <c r="O9630" s="13"/>
      <c r="P9630" s="13"/>
      <c r="Q9630" s="13"/>
      <c r="R9630" s="13"/>
      <c r="S9630" s="13"/>
      <c r="T9630" s="13"/>
      <c r="U9630" s="13"/>
      <c r="V9630" s="13"/>
      <c r="W9630" s="13"/>
      <c r="X9630" s="13"/>
      <c r="Y9630" s="13"/>
      <c r="Z9630" s="13"/>
      <c r="AA9630" s="13"/>
      <c r="AB9630" s="13"/>
      <c r="AC9630" s="13"/>
      <c r="AD9630" s="13"/>
      <c r="AE9630" s="13"/>
      <c r="AF9630" s="13"/>
      <c r="AG9630" s="13"/>
      <c r="AH9630" s="13"/>
      <c r="AI9630" s="13"/>
      <c r="AJ9630" s="13"/>
      <c r="AK9630" s="13"/>
      <c r="AL9630" s="13"/>
      <c r="AM9630" s="13"/>
      <c r="AN9630" s="13"/>
      <c r="AO9630" s="13"/>
      <c r="AP9630" s="13"/>
      <c r="AQ9630" s="13"/>
    </row>
    <row r="9631" spans="1:43" x14ac:dyDescent="0.3">
      <c r="A9631" s="12"/>
      <c r="B9631" s="13"/>
      <c r="C9631" s="13"/>
      <c r="D9631" s="13"/>
      <c r="E9631" s="13"/>
      <c r="F9631" s="13"/>
      <c r="G9631" s="13"/>
      <c r="H9631" s="13"/>
      <c r="I9631" s="13"/>
      <c r="J9631" s="13"/>
      <c r="K9631" s="13"/>
      <c r="L9631" s="13"/>
      <c r="M9631" s="13"/>
      <c r="N9631" s="13"/>
      <c r="O9631" s="13"/>
      <c r="P9631" s="13"/>
      <c r="Q9631" s="13"/>
      <c r="R9631" s="13"/>
      <c r="S9631" s="13"/>
      <c r="T9631" s="13"/>
      <c r="U9631" s="13"/>
      <c r="V9631" s="13"/>
      <c r="W9631" s="13"/>
      <c r="X9631" s="13"/>
      <c r="Y9631" s="13"/>
      <c r="Z9631" s="13"/>
      <c r="AA9631" s="13"/>
      <c r="AB9631" s="13"/>
      <c r="AC9631" s="13"/>
      <c r="AD9631" s="13"/>
      <c r="AE9631" s="13"/>
      <c r="AF9631" s="13"/>
      <c r="AG9631" s="13"/>
      <c r="AH9631" s="13"/>
      <c r="AI9631" s="13"/>
      <c r="AJ9631" s="13"/>
      <c r="AK9631" s="13"/>
      <c r="AL9631" s="13"/>
      <c r="AM9631" s="13"/>
      <c r="AN9631" s="13"/>
      <c r="AO9631" s="13"/>
      <c r="AP9631" s="13"/>
      <c r="AQ9631" s="13"/>
    </row>
    <row r="9632" spans="1:43" x14ac:dyDescent="0.3">
      <c r="A9632" s="12"/>
      <c r="B9632" s="13"/>
      <c r="C9632" s="13"/>
      <c r="D9632" s="13"/>
      <c r="E9632" s="13"/>
      <c r="F9632" s="13"/>
      <c r="G9632" s="13"/>
      <c r="H9632" s="13"/>
      <c r="I9632" s="13"/>
      <c r="J9632" s="13"/>
      <c r="K9632" s="13"/>
      <c r="L9632" s="13"/>
      <c r="M9632" s="13"/>
      <c r="N9632" s="13"/>
      <c r="O9632" s="13"/>
      <c r="P9632" s="13"/>
      <c r="Q9632" s="13"/>
      <c r="R9632" s="13"/>
      <c r="S9632" s="13"/>
      <c r="T9632" s="13"/>
      <c r="U9632" s="13"/>
      <c r="V9632" s="13"/>
      <c r="W9632" s="13"/>
      <c r="X9632" s="13"/>
      <c r="Y9632" s="13"/>
      <c r="Z9632" s="13"/>
      <c r="AA9632" s="13"/>
      <c r="AB9632" s="13"/>
      <c r="AC9632" s="13"/>
      <c r="AD9632" s="13"/>
      <c r="AE9632" s="13"/>
      <c r="AF9632" s="13"/>
      <c r="AG9632" s="13"/>
      <c r="AH9632" s="13"/>
      <c r="AI9632" s="13"/>
      <c r="AJ9632" s="13"/>
      <c r="AK9632" s="13"/>
      <c r="AL9632" s="13"/>
      <c r="AM9632" s="13"/>
      <c r="AN9632" s="13"/>
      <c r="AO9632" s="13"/>
      <c r="AP9632" s="13"/>
      <c r="AQ9632" s="13"/>
    </row>
    <row r="9633" spans="1:43" x14ac:dyDescent="0.3">
      <c r="A9633" s="12"/>
      <c r="B9633" s="13"/>
      <c r="C9633" s="13"/>
      <c r="D9633" s="13"/>
      <c r="E9633" s="13"/>
      <c r="F9633" s="13"/>
      <c r="G9633" s="13"/>
      <c r="H9633" s="13"/>
      <c r="I9633" s="13"/>
      <c r="J9633" s="13"/>
      <c r="K9633" s="13"/>
      <c r="L9633" s="13"/>
      <c r="M9633" s="13"/>
      <c r="N9633" s="13"/>
      <c r="O9633" s="13"/>
      <c r="P9633" s="13"/>
      <c r="Q9633" s="13"/>
      <c r="R9633" s="13"/>
      <c r="S9633" s="13"/>
      <c r="T9633" s="13"/>
      <c r="U9633" s="13"/>
      <c r="V9633" s="13"/>
      <c r="W9633" s="13"/>
      <c r="X9633" s="13"/>
      <c r="Y9633" s="13"/>
      <c r="Z9633" s="13"/>
      <c r="AA9633" s="13"/>
      <c r="AB9633" s="13"/>
      <c r="AC9633" s="13"/>
      <c r="AD9633" s="13"/>
      <c r="AE9633" s="13"/>
      <c r="AF9633" s="13"/>
      <c r="AG9633" s="13"/>
      <c r="AH9633" s="13"/>
      <c r="AI9633" s="13"/>
      <c r="AJ9633" s="13"/>
      <c r="AK9633" s="13"/>
      <c r="AL9633" s="13"/>
      <c r="AM9633" s="13"/>
      <c r="AN9633" s="13"/>
      <c r="AO9633" s="13"/>
      <c r="AP9633" s="13"/>
      <c r="AQ9633" s="13"/>
    </row>
    <row r="9634" spans="1:43" x14ac:dyDescent="0.3">
      <c r="A9634" s="12"/>
      <c r="B9634" s="13"/>
      <c r="C9634" s="13"/>
      <c r="D9634" s="13"/>
      <c r="E9634" s="13"/>
      <c r="F9634" s="13"/>
      <c r="G9634" s="13"/>
      <c r="H9634" s="13"/>
      <c r="I9634" s="13"/>
      <c r="J9634" s="13"/>
      <c r="K9634" s="13"/>
      <c r="L9634" s="13"/>
      <c r="M9634" s="13"/>
      <c r="N9634" s="13"/>
      <c r="O9634" s="13"/>
      <c r="P9634" s="13"/>
      <c r="Q9634" s="13"/>
      <c r="R9634" s="13"/>
      <c r="S9634" s="13"/>
      <c r="T9634" s="13"/>
      <c r="U9634" s="13"/>
      <c r="V9634" s="13"/>
      <c r="W9634" s="13"/>
      <c r="X9634" s="13"/>
      <c r="Y9634" s="13"/>
      <c r="Z9634" s="13"/>
      <c r="AA9634" s="13"/>
      <c r="AB9634" s="13"/>
      <c r="AC9634" s="13"/>
      <c r="AD9634" s="13"/>
      <c r="AE9634" s="13"/>
      <c r="AF9634" s="13"/>
      <c r="AG9634" s="13"/>
      <c r="AH9634" s="13"/>
      <c r="AI9634" s="13"/>
      <c r="AJ9634" s="13"/>
      <c r="AK9634" s="13"/>
      <c r="AL9634" s="13"/>
      <c r="AM9634" s="13"/>
      <c r="AN9634" s="13"/>
      <c r="AO9634" s="13"/>
      <c r="AP9634" s="13"/>
      <c r="AQ9634" s="13"/>
    </row>
    <row r="9635" spans="1:43" x14ac:dyDescent="0.3">
      <c r="A9635" s="12"/>
      <c r="B9635" s="13"/>
      <c r="C9635" s="13"/>
      <c r="D9635" s="13"/>
      <c r="E9635" s="13"/>
      <c r="F9635" s="13"/>
      <c r="G9635" s="13"/>
      <c r="H9635" s="13"/>
      <c r="I9635" s="13"/>
      <c r="J9635" s="13"/>
      <c r="K9635" s="13"/>
      <c r="L9635" s="13"/>
      <c r="M9635" s="13"/>
      <c r="N9635" s="13"/>
      <c r="O9635" s="13"/>
      <c r="P9635" s="13"/>
      <c r="Q9635" s="13"/>
      <c r="R9635" s="13"/>
      <c r="S9635" s="13"/>
      <c r="T9635" s="13"/>
      <c r="U9635" s="13"/>
      <c r="V9635" s="13"/>
      <c r="W9635" s="13"/>
      <c r="X9635" s="13"/>
      <c r="Y9635" s="13"/>
      <c r="Z9635" s="13"/>
      <c r="AA9635" s="13"/>
      <c r="AB9635" s="13"/>
      <c r="AC9635" s="13"/>
      <c r="AD9635" s="13"/>
      <c r="AE9635" s="13"/>
      <c r="AF9635" s="13"/>
      <c r="AG9635" s="13"/>
      <c r="AH9635" s="13"/>
      <c r="AI9635" s="13"/>
      <c r="AJ9635" s="13"/>
      <c r="AK9635" s="13"/>
      <c r="AL9635" s="13"/>
      <c r="AM9635" s="13"/>
      <c r="AN9635" s="13"/>
      <c r="AO9635" s="13"/>
      <c r="AP9635" s="13"/>
      <c r="AQ9635" s="13"/>
    </row>
    <row r="9636" spans="1:43" x14ac:dyDescent="0.3">
      <c r="A9636" s="12"/>
      <c r="B9636" s="13"/>
      <c r="C9636" s="13"/>
      <c r="D9636" s="13"/>
      <c r="E9636" s="13"/>
      <c r="F9636" s="13"/>
      <c r="G9636" s="13"/>
      <c r="H9636" s="13"/>
      <c r="I9636" s="13"/>
      <c r="J9636" s="13"/>
      <c r="K9636" s="13"/>
      <c r="L9636" s="13"/>
      <c r="M9636" s="13"/>
      <c r="N9636" s="13"/>
      <c r="O9636" s="13"/>
      <c r="P9636" s="13"/>
      <c r="Q9636" s="13"/>
      <c r="R9636" s="13"/>
      <c r="S9636" s="13"/>
      <c r="T9636" s="13"/>
      <c r="U9636" s="13"/>
      <c r="V9636" s="13"/>
      <c r="W9636" s="13"/>
      <c r="X9636" s="13"/>
      <c r="Y9636" s="13"/>
      <c r="Z9636" s="13"/>
      <c r="AA9636" s="13"/>
      <c r="AB9636" s="13"/>
      <c r="AC9636" s="13"/>
      <c r="AD9636" s="13"/>
      <c r="AE9636" s="13"/>
      <c r="AF9636" s="13"/>
      <c r="AG9636" s="13"/>
      <c r="AH9636" s="13"/>
      <c r="AI9636" s="13"/>
      <c r="AJ9636" s="13"/>
      <c r="AK9636" s="13"/>
      <c r="AL9636" s="13"/>
      <c r="AM9636" s="13"/>
      <c r="AN9636" s="13"/>
      <c r="AO9636" s="13"/>
      <c r="AP9636" s="13"/>
      <c r="AQ9636" s="13"/>
    </row>
    <row r="9637" spans="1:43" x14ac:dyDescent="0.3">
      <c r="A9637" s="12"/>
      <c r="B9637" s="13"/>
      <c r="C9637" s="13"/>
      <c r="D9637" s="13"/>
      <c r="E9637" s="13"/>
      <c r="F9637" s="13"/>
      <c r="G9637" s="13"/>
      <c r="H9637" s="13"/>
      <c r="I9637" s="13"/>
      <c r="J9637" s="13"/>
      <c r="K9637" s="13"/>
      <c r="L9637" s="13"/>
      <c r="M9637" s="13"/>
      <c r="N9637" s="13"/>
      <c r="O9637" s="13"/>
      <c r="P9637" s="13"/>
      <c r="Q9637" s="13"/>
      <c r="R9637" s="13"/>
      <c r="S9637" s="13"/>
      <c r="T9637" s="13"/>
      <c r="U9637" s="13"/>
      <c r="V9637" s="13"/>
      <c r="W9637" s="13"/>
      <c r="X9637" s="13"/>
      <c r="Y9637" s="13"/>
      <c r="Z9637" s="13"/>
      <c r="AA9637" s="13"/>
      <c r="AB9637" s="13"/>
      <c r="AC9637" s="13"/>
      <c r="AD9637" s="13"/>
      <c r="AE9637" s="13"/>
      <c r="AF9637" s="13"/>
      <c r="AG9637" s="13"/>
      <c r="AH9637" s="13"/>
      <c r="AI9637" s="13"/>
      <c r="AJ9637" s="13"/>
      <c r="AK9637" s="13"/>
      <c r="AL9637" s="13"/>
      <c r="AM9637" s="13"/>
      <c r="AN9637" s="13"/>
      <c r="AO9637" s="13"/>
      <c r="AP9637" s="13"/>
      <c r="AQ9637" s="13"/>
    </row>
    <row r="9638" spans="1:43" x14ac:dyDescent="0.3">
      <c r="A9638" s="12"/>
      <c r="B9638" s="13"/>
      <c r="C9638" s="13"/>
      <c r="D9638" s="13"/>
      <c r="E9638" s="13"/>
      <c r="F9638" s="13"/>
      <c r="G9638" s="13"/>
      <c r="H9638" s="13"/>
      <c r="I9638" s="13"/>
      <c r="J9638" s="13"/>
      <c r="K9638" s="13"/>
      <c r="L9638" s="13"/>
      <c r="M9638" s="13"/>
      <c r="N9638" s="13"/>
      <c r="O9638" s="13"/>
      <c r="P9638" s="13"/>
      <c r="Q9638" s="13"/>
      <c r="R9638" s="13"/>
      <c r="S9638" s="13"/>
      <c r="T9638" s="13"/>
      <c r="U9638" s="13"/>
      <c r="V9638" s="13"/>
      <c r="W9638" s="13"/>
      <c r="X9638" s="13"/>
      <c r="Y9638" s="13"/>
      <c r="Z9638" s="13"/>
      <c r="AA9638" s="13"/>
      <c r="AB9638" s="13"/>
      <c r="AC9638" s="13"/>
      <c r="AD9638" s="13"/>
      <c r="AE9638" s="13"/>
      <c r="AF9638" s="13"/>
      <c r="AG9638" s="13"/>
      <c r="AH9638" s="13"/>
      <c r="AI9638" s="13"/>
      <c r="AJ9638" s="13"/>
      <c r="AK9638" s="13"/>
      <c r="AL9638" s="13"/>
      <c r="AM9638" s="13"/>
      <c r="AN9638" s="13"/>
      <c r="AO9638" s="13"/>
      <c r="AP9638" s="13"/>
      <c r="AQ9638" s="13"/>
    </row>
    <row r="9639" spans="1:43" x14ac:dyDescent="0.3">
      <c r="A9639" s="12"/>
      <c r="B9639" s="13"/>
      <c r="C9639" s="13"/>
      <c r="D9639" s="13"/>
      <c r="E9639" s="13"/>
      <c r="F9639" s="13"/>
      <c r="G9639" s="13"/>
      <c r="H9639" s="13"/>
      <c r="I9639" s="13"/>
      <c r="J9639" s="13"/>
      <c r="K9639" s="13"/>
      <c r="L9639" s="13"/>
      <c r="M9639" s="13"/>
      <c r="N9639" s="13"/>
      <c r="O9639" s="13"/>
      <c r="P9639" s="13"/>
      <c r="Q9639" s="13"/>
      <c r="R9639" s="13"/>
      <c r="S9639" s="13"/>
      <c r="T9639" s="13"/>
      <c r="U9639" s="13"/>
      <c r="V9639" s="13"/>
      <c r="W9639" s="13"/>
      <c r="X9639" s="13"/>
      <c r="Y9639" s="13"/>
      <c r="Z9639" s="13"/>
      <c r="AA9639" s="13"/>
      <c r="AB9639" s="13"/>
      <c r="AC9639" s="13"/>
      <c r="AD9639" s="13"/>
      <c r="AE9639" s="13"/>
      <c r="AF9639" s="13"/>
      <c r="AG9639" s="13"/>
      <c r="AH9639" s="13"/>
      <c r="AI9639" s="13"/>
      <c r="AJ9639" s="13"/>
      <c r="AK9639" s="13"/>
      <c r="AL9639" s="13"/>
      <c r="AM9639" s="13"/>
      <c r="AN9639" s="13"/>
      <c r="AO9639" s="13"/>
      <c r="AP9639" s="13"/>
      <c r="AQ9639" s="13"/>
    </row>
    <row r="9640" spans="1:43" x14ac:dyDescent="0.3">
      <c r="A9640" s="12"/>
      <c r="B9640" s="13"/>
      <c r="C9640" s="13"/>
      <c r="D9640" s="13"/>
      <c r="E9640" s="13"/>
      <c r="F9640" s="13"/>
      <c r="G9640" s="13"/>
      <c r="H9640" s="13"/>
      <c r="I9640" s="13"/>
      <c r="J9640" s="13"/>
      <c r="K9640" s="13"/>
      <c r="L9640" s="13"/>
      <c r="M9640" s="13"/>
      <c r="N9640" s="13"/>
      <c r="O9640" s="13"/>
      <c r="P9640" s="13"/>
      <c r="Q9640" s="13"/>
      <c r="R9640" s="13"/>
      <c r="S9640" s="13"/>
      <c r="T9640" s="13"/>
      <c r="U9640" s="13"/>
      <c r="V9640" s="13"/>
      <c r="W9640" s="13"/>
      <c r="X9640" s="13"/>
      <c r="Y9640" s="13"/>
      <c r="Z9640" s="13"/>
      <c r="AA9640" s="13"/>
      <c r="AB9640" s="13"/>
      <c r="AC9640" s="13"/>
      <c r="AD9640" s="13"/>
      <c r="AE9640" s="13"/>
      <c r="AF9640" s="13"/>
      <c r="AG9640" s="13"/>
      <c r="AH9640" s="13"/>
      <c r="AI9640" s="13"/>
      <c r="AJ9640" s="13"/>
      <c r="AK9640" s="13"/>
      <c r="AL9640" s="13"/>
      <c r="AM9640" s="13"/>
      <c r="AN9640" s="13"/>
      <c r="AO9640" s="13"/>
      <c r="AP9640" s="13"/>
      <c r="AQ9640" s="13"/>
    </row>
    <row r="9641" spans="1:43" x14ac:dyDescent="0.3">
      <c r="A9641" s="12"/>
      <c r="B9641" s="13"/>
      <c r="C9641" s="13"/>
      <c r="D9641" s="13"/>
      <c r="E9641" s="13"/>
      <c r="F9641" s="13"/>
      <c r="G9641" s="13"/>
      <c r="H9641" s="13"/>
      <c r="I9641" s="13"/>
      <c r="J9641" s="13"/>
      <c r="K9641" s="13"/>
      <c r="L9641" s="13"/>
      <c r="M9641" s="13"/>
      <c r="N9641" s="13"/>
      <c r="O9641" s="13"/>
      <c r="P9641" s="13"/>
      <c r="Q9641" s="13"/>
      <c r="R9641" s="13"/>
      <c r="S9641" s="13"/>
      <c r="T9641" s="13"/>
      <c r="U9641" s="13"/>
      <c r="V9641" s="13"/>
      <c r="W9641" s="13"/>
      <c r="X9641" s="13"/>
      <c r="Y9641" s="13"/>
      <c r="Z9641" s="13"/>
      <c r="AA9641" s="13"/>
      <c r="AB9641" s="13"/>
      <c r="AC9641" s="13"/>
      <c r="AD9641" s="13"/>
      <c r="AE9641" s="13"/>
      <c r="AF9641" s="13"/>
      <c r="AG9641" s="13"/>
      <c r="AH9641" s="13"/>
      <c r="AI9641" s="13"/>
      <c r="AJ9641" s="13"/>
      <c r="AK9641" s="13"/>
      <c r="AL9641" s="13"/>
      <c r="AM9641" s="13"/>
      <c r="AN9641" s="13"/>
      <c r="AO9641" s="13"/>
      <c r="AP9641" s="13"/>
      <c r="AQ9641" s="13"/>
    </row>
    <row r="9642" spans="1:43" x14ac:dyDescent="0.3">
      <c r="A9642" s="12"/>
      <c r="B9642" s="13"/>
      <c r="C9642" s="13"/>
      <c r="D9642" s="13"/>
      <c r="E9642" s="13"/>
      <c r="F9642" s="13"/>
      <c r="G9642" s="13"/>
      <c r="H9642" s="13"/>
      <c r="I9642" s="13"/>
      <c r="J9642" s="13"/>
      <c r="K9642" s="13"/>
      <c r="L9642" s="13"/>
      <c r="M9642" s="13"/>
      <c r="N9642" s="13"/>
      <c r="O9642" s="13"/>
      <c r="P9642" s="13"/>
      <c r="Q9642" s="13"/>
      <c r="R9642" s="13"/>
      <c r="S9642" s="13"/>
      <c r="T9642" s="13"/>
      <c r="U9642" s="13"/>
      <c r="V9642" s="13"/>
      <c r="W9642" s="13"/>
      <c r="X9642" s="13"/>
      <c r="Y9642" s="13"/>
      <c r="Z9642" s="13"/>
      <c r="AA9642" s="13"/>
      <c r="AB9642" s="13"/>
      <c r="AC9642" s="13"/>
      <c r="AD9642" s="13"/>
      <c r="AE9642" s="13"/>
      <c r="AF9642" s="13"/>
      <c r="AG9642" s="13"/>
      <c r="AH9642" s="13"/>
      <c r="AI9642" s="13"/>
      <c r="AJ9642" s="13"/>
      <c r="AK9642" s="13"/>
      <c r="AL9642" s="13"/>
      <c r="AM9642" s="13"/>
      <c r="AN9642" s="13"/>
      <c r="AO9642" s="13"/>
      <c r="AP9642" s="13"/>
      <c r="AQ9642" s="13"/>
    </row>
    <row r="9643" spans="1:43" x14ac:dyDescent="0.3">
      <c r="A9643" s="12"/>
      <c r="B9643" s="13"/>
      <c r="C9643" s="13"/>
      <c r="D9643" s="13"/>
      <c r="E9643" s="13"/>
      <c r="F9643" s="13"/>
      <c r="G9643" s="13"/>
      <c r="H9643" s="13"/>
      <c r="I9643" s="13"/>
      <c r="J9643" s="13"/>
      <c r="K9643" s="13"/>
      <c r="L9643" s="13"/>
      <c r="M9643" s="13"/>
      <c r="N9643" s="13"/>
      <c r="O9643" s="13"/>
      <c r="P9643" s="13"/>
      <c r="Q9643" s="13"/>
      <c r="R9643" s="13"/>
      <c r="S9643" s="13"/>
      <c r="T9643" s="13"/>
      <c r="U9643" s="13"/>
      <c r="V9643" s="13"/>
      <c r="W9643" s="13"/>
      <c r="X9643" s="13"/>
      <c r="Y9643" s="13"/>
      <c r="Z9643" s="13"/>
      <c r="AA9643" s="13"/>
      <c r="AB9643" s="13"/>
      <c r="AC9643" s="13"/>
      <c r="AD9643" s="13"/>
      <c r="AE9643" s="13"/>
      <c r="AF9643" s="13"/>
      <c r="AG9643" s="13"/>
      <c r="AH9643" s="13"/>
      <c r="AI9643" s="13"/>
      <c r="AJ9643" s="13"/>
      <c r="AK9643" s="13"/>
      <c r="AL9643" s="13"/>
      <c r="AM9643" s="13"/>
      <c r="AN9643" s="13"/>
      <c r="AO9643" s="13"/>
      <c r="AP9643" s="13"/>
      <c r="AQ9643" s="13"/>
    </row>
    <row r="9644" spans="1:43" x14ac:dyDescent="0.3">
      <c r="A9644" s="12"/>
      <c r="B9644" s="13"/>
      <c r="C9644" s="13"/>
      <c r="D9644" s="13"/>
      <c r="E9644" s="13"/>
      <c r="F9644" s="13"/>
      <c r="G9644" s="13"/>
      <c r="H9644" s="13"/>
      <c r="I9644" s="13"/>
      <c r="J9644" s="13"/>
      <c r="K9644" s="13"/>
      <c r="L9644" s="13"/>
      <c r="M9644" s="13"/>
      <c r="N9644" s="13"/>
      <c r="O9644" s="13"/>
      <c r="P9644" s="13"/>
      <c r="Q9644" s="13"/>
      <c r="R9644" s="13"/>
      <c r="S9644" s="13"/>
      <c r="T9644" s="13"/>
      <c r="U9644" s="13"/>
      <c r="V9644" s="13"/>
      <c r="W9644" s="13"/>
      <c r="X9644" s="13"/>
      <c r="Y9644" s="13"/>
      <c r="Z9644" s="13"/>
      <c r="AA9644" s="13"/>
      <c r="AB9644" s="13"/>
      <c r="AC9644" s="13"/>
      <c r="AD9644" s="13"/>
      <c r="AE9644" s="13"/>
      <c r="AF9644" s="13"/>
      <c r="AG9644" s="13"/>
      <c r="AH9644" s="13"/>
      <c r="AI9644" s="13"/>
      <c r="AJ9644" s="13"/>
      <c r="AK9644" s="13"/>
      <c r="AL9644" s="13"/>
      <c r="AM9644" s="13"/>
      <c r="AN9644" s="13"/>
      <c r="AO9644" s="13"/>
      <c r="AP9644" s="13"/>
      <c r="AQ9644" s="13"/>
    </row>
    <row r="9645" spans="1:43" x14ac:dyDescent="0.3">
      <c r="A9645" s="12"/>
      <c r="B9645" s="13"/>
      <c r="C9645" s="13"/>
      <c r="D9645" s="13"/>
      <c r="E9645" s="13"/>
      <c r="F9645" s="13"/>
      <c r="G9645" s="13"/>
      <c r="H9645" s="13"/>
      <c r="I9645" s="13"/>
      <c r="J9645" s="13"/>
      <c r="K9645" s="13"/>
      <c r="L9645" s="13"/>
      <c r="M9645" s="13"/>
      <c r="N9645" s="13"/>
      <c r="O9645" s="13"/>
      <c r="P9645" s="13"/>
      <c r="Q9645" s="13"/>
      <c r="R9645" s="13"/>
      <c r="S9645" s="13"/>
      <c r="T9645" s="13"/>
      <c r="U9645" s="13"/>
      <c r="V9645" s="13"/>
      <c r="W9645" s="13"/>
      <c r="X9645" s="13"/>
      <c r="Y9645" s="13"/>
      <c r="Z9645" s="13"/>
      <c r="AA9645" s="13"/>
      <c r="AB9645" s="13"/>
      <c r="AC9645" s="13"/>
      <c r="AD9645" s="13"/>
      <c r="AE9645" s="13"/>
      <c r="AF9645" s="13"/>
      <c r="AG9645" s="13"/>
      <c r="AH9645" s="13"/>
      <c r="AI9645" s="13"/>
      <c r="AJ9645" s="13"/>
      <c r="AK9645" s="13"/>
      <c r="AL9645" s="13"/>
      <c r="AM9645" s="13"/>
      <c r="AN9645" s="13"/>
      <c r="AO9645" s="13"/>
      <c r="AP9645" s="13"/>
      <c r="AQ9645" s="13"/>
    </row>
    <row r="9646" spans="1:43" x14ac:dyDescent="0.3">
      <c r="A9646" s="12"/>
      <c r="B9646" s="13"/>
      <c r="C9646" s="13"/>
      <c r="D9646" s="13"/>
      <c r="E9646" s="13"/>
      <c r="F9646" s="13"/>
      <c r="G9646" s="13"/>
      <c r="H9646" s="13"/>
      <c r="I9646" s="13"/>
      <c r="J9646" s="13"/>
      <c r="K9646" s="13"/>
      <c r="L9646" s="13"/>
      <c r="M9646" s="13"/>
      <c r="N9646" s="13"/>
      <c r="O9646" s="13"/>
      <c r="P9646" s="13"/>
      <c r="Q9646" s="13"/>
      <c r="R9646" s="13"/>
      <c r="S9646" s="13"/>
      <c r="T9646" s="13"/>
      <c r="U9646" s="13"/>
      <c r="V9646" s="13"/>
      <c r="W9646" s="13"/>
      <c r="X9646" s="13"/>
      <c r="Y9646" s="13"/>
      <c r="Z9646" s="13"/>
      <c r="AA9646" s="13"/>
      <c r="AB9646" s="13"/>
      <c r="AC9646" s="13"/>
      <c r="AD9646" s="13"/>
      <c r="AE9646" s="13"/>
      <c r="AF9646" s="13"/>
      <c r="AG9646" s="13"/>
      <c r="AH9646" s="13"/>
      <c r="AI9646" s="13"/>
      <c r="AJ9646" s="13"/>
      <c r="AK9646" s="13"/>
      <c r="AL9646" s="13"/>
      <c r="AM9646" s="13"/>
      <c r="AN9646" s="13"/>
      <c r="AO9646" s="13"/>
      <c r="AP9646" s="13"/>
      <c r="AQ9646" s="13"/>
    </row>
    <row r="9647" spans="1:43" x14ac:dyDescent="0.3">
      <c r="A9647" s="12"/>
      <c r="B9647" s="13"/>
      <c r="C9647" s="13"/>
      <c r="D9647" s="13"/>
      <c r="E9647" s="13"/>
      <c r="F9647" s="13"/>
      <c r="G9647" s="13"/>
      <c r="H9647" s="13"/>
      <c r="I9647" s="13"/>
      <c r="J9647" s="13"/>
      <c r="K9647" s="13"/>
      <c r="L9647" s="13"/>
      <c r="M9647" s="13"/>
      <c r="N9647" s="13"/>
      <c r="O9647" s="13"/>
      <c r="P9647" s="13"/>
      <c r="Q9647" s="13"/>
      <c r="R9647" s="13"/>
      <c r="S9647" s="13"/>
      <c r="T9647" s="13"/>
      <c r="U9647" s="13"/>
      <c r="V9647" s="13"/>
      <c r="W9647" s="13"/>
      <c r="X9647" s="13"/>
      <c r="Y9647" s="13"/>
      <c r="Z9647" s="13"/>
      <c r="AA9647" s="13"/>
      <c r="AB9647" s="13"/>
      <c r="AC9647" s="13"/>
      <c r="AD9647" s="13"/>
      <c r="AE9647" s="13"/>
      <c r="AF9647" s="13"/>
      <c r="AG9647" s="13"/>
      <c r="AH9647" s="13"/>
      <c r="AI9647" s="13"/>
      <c r="AJ9647" s="13"/>
      <c r="AK9647" s="13"/>
      <c r="AL9647" s="13"/>
      <c r="AM9647" s="13"/>
      <c r="AN9647" s="13"/>
      <c r="AO9647" s="13"/>
      <c r="AP9647" s="13"/>
      <c r="AQ9647" s="13"/>
    </row>
    <row r="9648" spans="1:43" x14ac:dyDescent="0.3">
      <c r="A9648" s="12"/>
      <c r="B9648" s="13"/>
      <c r="C9648" s="13"/>
      <c r="D9648" s="13"/>
      <c r="E9648" s="13"/>
      <c r="F9648" s="13"/>
      <c r="G9648" s="13"/>
      <c r="H9648" s="13"/>
      <c r="I9648" s="13"/>
      <c r="J9648" s="13"/>
      <c r="K9648" s="13"/>
      <c r="L9648" s="13"/>
      <c r="M9648" s="13"/>
      <c r="N9648" s="13"/>
      <c r="O9648" s="13"/>
      <c r="P9648" s="13"/>
      <c r="Q9648" s="13"/>
      <c r="R9648" s="13"/>
      <c r="S9648" s="13"/>
      <c r="T9648" s="13"/>
      <c r="U9648" s="13"/>
      <c r="V9648" s="13"/>
      <c r="W9648" s="13"/>
      <c r="X9648" s="13"/>
      <c r="Y9648" s="13"/>
      <c r="Z9648" s="13"/>
      <c r="AA9648" s="13"/>
      <c r="AB9648" s="13"/>
      <c r="AC9648" s="13"/>
      <c r="AD9648" s="13"/>
      <c r="AE9648" s="13"/>
      <c r="AF9648" s="13"/>
      <c r="AG9648" s="13"/>
      <c r="AH9648" s="13"/>
      <c r="AI9648" s="13"/>
      <c r="AJ9648" s="13"/>
      <c r="AK9648" s="13"/>
      <c r="AL9648" s="13"/>
      <c r="AM9648" s="13"/>
      <c r="AN9648" s="13"/>
      <c r="AO9648" s="13"/>
      <c r="AP9648" s="13"/>
      <c r="AQ9648" s="13"/>
    </row>
    <row r="9649" spans="1:43" x14ac:dyDescent="0.3">
      <c r="A9649" s="12"/>
      <c r="B9649" s="13"/>
      <c r="C9649" s="13"/>
      <c r="D9649" s="13"/>
      <c r="E9649" s="13"/>
      <c r="F9649" s="13"/>
      <c r="G9649" s="13"/>
      <c r="H9649" s="13"/>
      <c r="I9649" s="13"/>
      <c r="J9649" s="13"/>
      <c r="K9649" s="13"/>
      <c r="L9649" s="13"/>
      <c r="M9649" s="13"/>
      <c r="N9649" s="13"/>
      <c r="O9649" s="13"/>
      <c r="P9649" s="13"/>
      <c r="Q9649" s="13"/>
      <c r="R9649" s="13"/>
      <c r="S9649" s="13"/>
      <c r="T9649" s="13"/>
      <c r="U9649" s="13"/>
      <c r="V9649" s="13"/>
      <c r="W9649" s="13"/>
      <c r="X9649" s="13"/>
      <c r="Y9649" s="13"/>
      <c r="Z9649" s="13"/>
      <c r="AA9649" s="13"/>
      <c r="AB9649" s="13"/>
      <c r="AC9649" s="13"/>
      <c r="AD9649" s="13"/>
      <c r="AE9649" s="13"/>
      <c r="AF9649" s="13"/>
      <c r="AG9649" s="13"/>
      <c r="AH9649" s="13"/>
      <c r="AI9649" s="13"/>
      <c r="AJ9649" s="13"/>
      <c r="AK9649" s="13"/>
      <c r="AL9649" s="13"/>
      <c r="AM9649" s="13"/>
      <c r="AN9649" s="13"/>
      <c r="AO9649" s="13"/>
      <c r="AP9649" s="13"/>
      <c r="AQ9649" s="13"/>
    </row>
    <row r="9650" spans="1:43" x14ac:dyDescent="0.3">
      <c r="A9650" s="12"/>
      <c r="B9650" s="13"/>
      <c r="C9650" s="13"/>
      <c r="D9650" s="13"/>
      <c r="E9650" s="13"/>
      <c r="F9650" s="13"/>
      <c r="G9650" s="13"/>
      <c r="H9650" s="13"/>
      <c r="I9650" s="13"/>
      <c r="J9650" s="13"/>
      <c r="K9650" s="13"/>
      <c r="L9650" s="13"/>
      <c r="M9650" s="13"/>
      <c r="N9650" s="13"/>
      <c r="O9650" s="13"/>
      <c r="P9650" s="13"/>
      <c r="Q9650" s="13"/>
      <c r="R9650" s="13"/>
      <c r="S9650" s="13"/>
      <c r="T9650" s="13"/>
      <c r="U9650" s="13"/>
      <c r="V9650" s="13"/>
      <c r="W9650" s="13"/>
      <c r="X9650" s="13"/>
      <c r="Y9650" s="13"/>
      <c r="Z9650" s="13"/>
      <c r="AA9650" s="13"/>
      <c r="AB9650" s="13"/>
      <c r="AC9650" s="13"/>
      <c r="AD9650" s="13"/>
      <c r="AE9650" s="13"/>
      <c r="AF9650" s="13"/>
      <c r="AG9650" s="13"/>
      <c r="AH9650" s="13"/>
      <c r="AI9650" s="13"/>
      <c r="AJ9650" s="13"/>
      <c r="AK9650" s="13"/>
      <c r="AL9650" s="13"/>
      <c r="AM9650" s="13"/>
      <c r="AN9650" s="13"/>
      <c r="AO9650" s="13"/>
      <c r="AP9650" s="13"/>
      <c r="AQ9650" s="13"/>
    </row>
    <row r="9651" spans="1:43" x14ac:dyDescent="0.3">
      <c r="A9651" s="12"/>
      <c r="B9651" s="13"/>
      <c r="C9651" s="13"/>
      <c r="D9651" s="13"/>
      <c r="E9651" s="13"/>
      <c r="F9651" s="13"/>
      <c r="G9651" s="13"/>
      <c r="H9651" s="13"/>
      <c r="I9651" s="13"/>
      <c r="J9651" s="13"/>
      <c r="K9651" s="13"/>
      <c r="L9651" s="13"/>
      <c r="M9651" s="13"/>
      <c r="N9651" s="13"/>
      <c r="O9651" s="13"/>
      <c r="P9651" s="13"/>
      <c r="Q9651" s="13"/>
      <c r="R9651" s="13"/>
      <c r="S9651" s="13"/>
      <c r="T9651" s="13"/>
      <c r="U9651" s="13"/>
      <c r="V9651" s="13"/>
      <c r="W9651" s="13"/>
      <c r="X9651" s="13"/>
      <c r="Y9651" s="13"/>
      <c r="Z9651" s="13"/>
      <c r="AA9651" s="13"/>
      <c r="AB9651" s="13"/>
      <c r="AC9651" s="13"/>
      <c r="AD9651" s="13"/>
      <c r="AE9651" s="13"/>
      <c r="AF9651" s="13"/>
      <c r="AG9651" s="13"/>
      <c r="AH9651" s="13"/>
      <c r="AI9651" s="13"/>
      <c r="AJ9651" s="13"/>
      <c r="AK9651" s="13"/>
      <c r="AL9651" s="13"/>
      <c r="AM9651" s="13"/>
      <c r="AN9651" s="13"/>
      <c r="AO9651" s="13"/>
      <c r="AP9651" s="13"/>
      <c r="AQ9651" s="13"/>
    </row>
    <row r="9652" spans="1:43" x14ac:dyDescent="0.3">
      <c r="A9652" s="12"/>
      <c r="B9652" s="13"/>
      <c r="C9652" s="13"/>
      <c r="D9652" s="13"/>
      <c r="E9652" s="13"/>
      <c r="F9652" s="13"/>
      <c r="G9652" s="13"/>
      <c r="H9652" s="13"/>
      <c r="I9652" s="13"/>
      <c r="J9652" s="13"/>
      <c r="K9652" s="13"/>
      <c r="L9652" s="13"/>
      <c r="M9652" s="13"/>
      <c r="N9652" s="13"/>
      <c r="O9652" s="13"/>
      <c r="P9652" s="13"/>
      <c r="Q9652" s="13"/>
      <c r="R9652" s="13"/>
      <c r="S9652" s="13"/>
      <c r="T9652" s="13"/>
      <c r="U9652" s="13"/>
      <c r="V9652" s="13"/>
      <c r="W9652" s="13"/>
      <c r="X9652" s="13"/>
      <c r="Y9652" s="13"/>
      <c r="Z9652" s="13"/>
      <c r="AA9652" s="13"/>
      <c r="AB9652" s="13"/>
      <c r="AC9652" s="13"/>
      <c r="AD9652" s="13"/>
      <c r="AE9652" s="13"/>
      <c r="AF9652" s="13"/>
      <c r="AG9652" s="13"/>
      <c r="AH9652" s="13"/>
      <c r="AI9652" s="13"/>
      <c r="AJ9652" s="13"/>
      <c r="AK9652" s="13"/>
      <c r="AL9652" s="13"/>
      <c r="AM9652" s="13"/>
      <c r="AN9652" s="13"/>
      <c r="AO9652" s="13"/>
      <c r="AP9652" s="13"/>
      <c r="AQ9652" s="13"/>
    </row>
    <row r="9653" spans="1:43" x14ac:dyDescent="0.3">
      <c r="A9653" s="12"/>
      <c r="B9653" s="13"/>
      <c r="C9653" s="13"/>
      <c r="D9653" s="13"/>
      <c r="E9653" s="13"/>
      <c r="F9653" s="13"/>
      <c r="G9653" s="13"/>
      <c r="H9653" s="13"/>
      <c r="I9653" s="13"/>
      <c r="J9653" s="13"/>
      <c r="K9653" s="13"/>
      <c r="L9653" s="13"/>
      <c r="M9653" s="13"/>
      <c r="N9653" s="13"/>
      <c r="O9653" s="13"/>
      <c r="P9653" s="13"/>
      <c r="Q9653" s="13"/>
      <c r="R9653" s="13"/>
      <c r="S9653" s="13"/>
      <c r="T9653" s="13"/>
      <c r="U9653" s="13"/>
      <c r="V9653" s="13"/>
      <c r="W9653" s="13"/>
      <c r="X9653" s="13"/>
      <c r="Y9653" s="13"/>
      <c r="Z9653" s="13"/>
      <c r="AA9653" s="13"/>
      <c r="AB9653" s="13"/>
      <c r="AC9653" s="13"/>
      <c r="AD9653" s="13"/>
      <c r="AE9653" s="13"/>
      <c r="AF9653" s="13"/>
      <c r="AG9653" s="13"/>
      <c r="AH9653" s="13"/>
      <c r="AI9653" s="13"/>
      <c r="AJ9653" s="13"/>
      <c r="AK9653" s="13"/>
      <c r="AL9653" s="13"/>
      <c r="AM9653" s="13"/>
      <c r="AN9653" s="13"/>
      <c r="AO9653" s="13"/>
      <c r="AP9653" s="13"/>
      <c r="AQ9653" s="13"/>
    </row>
    <row r="9654" spans="1:43" x14ac:dyDescent="0.3">
      <c r="A9654" s="12"/>
      <c r="B9654" s="13"/>
      <c r="C9654" s="13"/>
      <c r="D9654" s="13"/>
      <c r="E9654" s="13"/>
      <c r="F9654" s="13"/>
      <c r="G9654" s="13"/>
      <c r="H9654" s="13"/>
      <c r="I9654" s="13"/>
      <c r="J9654" s="13"/>
      <c r="K9654" s="13"/>
      <c r="L9654" s="13"/>
      <c r="M9654" s="13"/>
      <c r="N9654" s="13"/>
      <c r="O9654" s="13"/>
      <c r="P9654" s="13"/>
      <c r="Q9654" s="13"/>
      <c r="R9654" s="13"/>
      <c r="S9654" s="13"/>
      <c r="T9654" s="13"/>
      <c r="U9654" s="13"/>
      <c r="V9654" s="13"/>
      <c r="W9654" s="13"/>
      <c r="X9654" s="13"/>
      <c r="Y9654" s="13"/>
      <c r="Z9654" s="13"/>
      <c r="AA9654" s="13"/>
      <c r="AB9654" s="13"/>
      <c r="AC9654" s="13"/>
      <c r="AD9654" s="13"/>
      <c r="AE9654" s="13"/>
      <c r="AF9654" s="13"/>
      <c r="AG9654" s="13"/>
      <c r="AH9654" s="13"/>
      <c r="AI9654" s="13"/>
      <c r="AJ9654" s="13"/>
      <c r="AK9654" s="13"/>
      <c r="AL9654" s="13"/>
      <c r="AM9654" s="13"/>
      <c r="AN9654" s="13"/>
      <c r="AO9654" s="13"/>
      <c r="AP9654" s="13"/>
      <c r="AQ9654" s="13"/>
    </row>
    <row r="9655" spans="1:43" x14ac:dyDescent="0.3">
      <c r="A9655" s="12"/>
      <c r="B9655" s="13"/>
      <c r="C9655" s="13"/>
      <c r="D9655" s="13"/>
      <c r="E9655" s="13"/>
      <c r="F9655" s="13"/>
      <c r="G9655" s="13"/>
      <c r="H9655" s="13"/>
      <c r="I9655" s="13"/>
      <c r="J9655" s="13"/>
      <c r="K9655" s="13"/>
      <c r="L9655" s="13"/>
      <c r="M9655" s="13"/>
      <c r="N9655" s="13"/>
      <c r="O9655" s="13"/>
      <c r="P9655" s="13"/>
      <c r="Q9655" s="13"/>
      <c r="R9655" s="13"/>
      <c r="S9655" s="13"/>
      <c r="T9655" s="13"/>
      <c r="U9655" s="13"/>
      <c r="V9655" s="13"/>
      <c r="W9655" s="13"/>
      <c r="X9655" s="13"/>
      <c r="Y9655" s="13"/>
      <c r="Z9655" s="13"/>
      <c r="AA9655" s="13"/>
      <c r="AB9655" s="13"/>
      <c r="AC9655" s="13"/>
      <c r="AD9655" s="13"/>
      <c r="AE9655" s="13"/>
      <c r="AF9655" s="13"/>
      <c r="AG9655" s="13"/>
      <c r="AH9655" s="13"/>
      <c r="AI9655" s="13"/>
      <c r="AJ9655" s="13"/>
      <c r="AK9655" s="13"/>
      <c r="AL9655" s="13"/>
      <c r="AM9655" s="13"/>
      <c r="AN9655" s="13"/>
      <c r="AO9655" s="13"/>
      <c r="AP9655" s="13"/>
      <c r="AQ9655" s="13"/>
    </row>
    <row r="9656" spans="1:43" x14ac:dyDescent="0.3">
      <c r="A9656" s="12"/>
      <c r="B9656" s="13"/>
      <c r="C9656" s="13"/>
      <c r="D9656" s="13"/>
      <c r="E9656" s="13"/>
      <c r="F9656" s="13"/>
      <c r="G9656" s="13"/>
      <c r="H9656" s="13"/>
      <c r="I9656" s="13"/>
      <c r="J9656" s="13"/>
      <c r="K9656" s="13"/>
      <c r="L9656" s="13"/>
      <c r="M9656" s="13"/>
      <c r="N9656" s="13"/>
      <c r="O9656" s="13"/>
      <c r="P9656" s="13"/>
      <c r="Q9656" s="13"/>
      <c r="R9656" s="13"/>
      <c r="S9656" s="13"/>
      <c r="T9656" s="13"/>
      <c r="U9656" s="13"/>
      <c r="V9656" s="13"/>
      <c r="W9656" s="13"/>
      <c r="X9656" s="13"/>
      <c r="Y9656" s="13"/>
      <c r="Z9656" s="13"/>
      <c r="AA9656" s="13"/>
      <c r="AB9656" s="13"/>
      <c r="AC9656" s="13"/>
      <c r="AD9656" s="13"/>
      <c r="AE9656" s="13"/>
      <c r="AF9656" s="13"/>
      <c r="AG9656" s="13"/>
      <c r="AH9656" s="13"/>
      <c r="AI9656" s="13"/>
      <c r="AJ9656" s="13"/>
      <c r="AK9656" s="13"/>
      <c r="AL9656" s="13"/>
      <c r="AM9656" s="13"/>
      <c r="AN9656" s="13"/>
      <c r="AO9656" s="13"/>
      <c r="AP9656" s="13"/>
      <c r="AQ9656" s="13"/>
    </row>
    <row r="9657" spans="1:43" x14ac:dyDescent="0.3">
      <c r="A9657" s="12"/>
      <c r="B9657" s="13"/>
      <c r="C9657" s="13"/>
      <c r="D9657" s="13"/>
      <c r="E9657" s="13"/>
      <c r="F9657" s="13"/>
      <c r="G9657" s="13"/>
      <c r="H9657" s="13"/>
      <c r="I9657" s="13"/>
      <c r="J9657" s="13"/>
      <c r="K9657" s="13"/>
      <c r="L9657" s="13"/>
      <c r="M9657" s="13"/>
      <c r="N9657" s="13"/>
      <c r="O9657" s="13"/>
      <c r="P9657" s="13"/>
      <c r="Q9657" s="13"/>
      <c r="R9657" s="13"/>
      <c r="S9657" s="13"/>
      <c r="T9657" s="13"/>
      <c r="U9657" s="13"/>
      <c r="V9657" s="13"/>
      <c r="W9657" s="13"/>
      <c r="X9657" s="13"/>
      <c r="Y9657" s="13"/>
      <c r="Z9657" s="13"/>
      <c r="AA9657" s="13"/>
      <c r="AB9657" s="13"/>
      <c r="AC9657" s="13"/>
      <c r="AD9657" s="13"/>
      <c r="AE9657" s="13"/>
      <c r="AF9657" s="13"/>
      <c r="AG9657" s="13"/>
      <c r="AH9657" s="13"/>
      <c r="AI9657" s="13"/>
      <c r="AJ9657" s="13"/>
      <c r="AK9657" s="13"/>
      <c r="AL9657" s="13"/>
      <c r="AM9657" s="13"/>
      <c r="AN9657" s="13"/>
      <c r="AO9657" s="13"/>
      <c r="AP9657" s="13"/>
      <c r="AQ9657" s="13"/>
    </row>
    <row r="9658" spans="1:43" x14ac:dyDescent="0.3">
      <c r="A9658" s="12"/>
      <c r="B9658" s="13"/>
      <c r="C9658" s="13"/>
      <c r="D9658" s="13"/>
      <c r="E9658" s="13"/>
      <c r="F9658" s="13"/>
      <c r="G9658" s="13"/>
      <c r="H9658" s="13"/>
      <c r="I9658" s="13"/>
      <c r="J9658" s="13"/>
      <c r="K9658" s="13"/>
      <c r="L9658" s="13"/>
      <c r="M9658" s="13"/>
      <c r="N9658" s="13"/>
      <c r="O9658" s="13"/>
      <c r="P9658" s="13"/>
      <c r="Q9658" s="13"/>
      <c r="R9658" s="13"/>
      <c r="S9658" s="13"/>
      <c r="T9658" s="13"/>
      <c r="U9658" s="13"/>
      <c r="V9658" s="13"/>
      <c r="W9658" s="13"/>
      <c r="X9658" s="13"/>
      <c r="Y9658" s="13"/>
      <c r="Z9658" s="13"/>
      <c r="AA9658" s="13"/>
      <c r="AB9658" s="13"/>
      <c r="AC9658" s="13"/>
      <c r="AD9658" s="13"/>
      <c r="AE9658" s="13"/>
      <c r="AF9658" s="13"/>
      <c r="AG9658" s="13"/>
      <c r="AH9658" s="13"/>
      <c r="AI9658" s="13"/>
      <c r="AJ9658" s="13"/>
      <c r="AK9658" s="13"/>
      <c r="AL9658" s="13"/>
      <c r="AM9658" s="13"/>
      <c r="AN9658" s="13"/>
      <c r="AO9658" s="13"/>
      <c r="AP9658" s="13"/>
      <c r="AQ9658" s="13"/>
    </row>
    <row r="9659" spans="1:43" x14ac:dyDescent="0.3">
      <c r="A9659" s="12"/>
      <c r="B9659" s="13"/>
      <c r="C9659" s="13"/>
      <c r="D9659" s="13"/>
      <c r="E9659" s="13"/>
      <c r="F9659" s="13"/>
      <c r="G9659" s="13"/>
      <c r="H9659" s="13"/>
      <c r="I9659" s="13"/>
      <c r="J9659" s="13"/>
      <c r="K9659" s="13"/>
      <c r="L9659" s="13"/>
      <c r="M9659" s="13"/>
      <c r="N9659" s="13"/>
      <c r="O9659" s="13"/>
      <c r="P9659" s="13"/>
      <c r="Q9659" s="13"/>
      <c r="R9659" s="13"/>
      <c r="S9659" s="13"/>
      <c r="T9659" s="13"/>
      <c r="U9659" s="13"/>
      <c r="V9659" s="13"/>
      <c r="W9659" s="13"/>
      <c r="X9659" s="13"/>
      <c r="Y9659" s="13"/>
      <c r="Z9659" s="13"/>
      <c r="AA9659" s="13"/>
      <c r="AB9659" s="13"/>
      <c r="AC9659" s="13"/>
      <c r="AD9659" s="13"/>
      <c r="AE9659" s="13"/>
      <c r="AF9659" s="13"/>
      <c r="AG9659" s="13"/>
      <c r="AH9659" s="13"/>
      <c r="AI9659" s="13"/>
      <c r="AJ9659" s="13"/>
      <c r="AK9659" s="13"/>
      <c r="AL9659" s="13"/>
      <c r="AM9659" s="13"/>
      <c r="AN9659" s="13"/>
      <c r="AO9659" s="13"/>
      <c r="AP9659" s="13"/>
      <c r="AQ9659" s="13"/>
    </row>
    <row r="9660" spans="1:43" x14ac:dyDescent="0.3">
      <c r="A9660" s="12"/>
      <c r="B9660" s="13"/>
      <c r="C9660" s="13"/>
      <c r="D9660" s="13"/>
      <c r="E9660" s="13"/>
      <c r="F9660" s="13"/>
      <c r="G9660" s="13"/>
      <c r="H9660" s="13"/>
      <c r="I9660" s="13"/>
      <c r="J9660" s="13"/>
      <c r="K9660" s="13"/>
      <c r="L9660" s="13"/>
      <c r="M9660" s="13"/>
      <c r="N9660" s="13"/>
      <c r="O9660" s="13"/>
      <c r="P9660" s="13"/>
      <c r="Q9660" s="13"/>
      <c r="R9660" s="13"/>
      <c r="S9660" s="13"/>
      <c r="T9660" s="13"/>
      <c r="U9660" s="13"/>
      <c r="V9660" s="13"/>
      <c r="W9660" s="13"/>
      <c r="X9660" s="13"/>
      <c r="Y9660" s="13"/>
      <c r="Z9660" s="13"/>
      <c r="AA9660" s="13"/>
      <c r="AB9660" s="13"/>
      <c r="AC9660" s="13"/>
      <c r="AD9660" s="13"/>
      <c r="AE9660" s="13"/>
      <c r="AF9660" s="13"/>
      <c r="AG9660" s="13"/>
      <c r="AH9660" s="13"/>
      <c r="AI9660" s="13"/>
      <c r="AJ9660" s="13"/>
      <c r="AK9660" s="13"/>
      <c r="AL9660" s="13"/>
      <c r="AM9660" s="13"/>
      <c r="AN9660" s="13"/>
      <c r="AO9660" s="13"/>
      <c r="AP9660" s="13"/>
      <c r="AQ9660" s="13"/>
    </row>
    <row r="9661" spans="1:43" x14ac:dyDescent="0.3">
      <c r="A9661" s="12"/>
      <c r="B9661" s="13"/>
      <c r="C9661" s="13"/>
      <c r="D9661" s="13"/>
      <c r="E9661" s="13"/>
      <c r="F9661" s="13"/>
      <c r="G9661" s="13"/>
      <c r="H9661" s="13"/>
      <c r="I9661" s="13"/>
      <c r="J9661" s="13"/>
      <c r="K9661" s="13"/>
      <c r="L9661" s="13"/>
      <c r="M9661" s="13"/>
      <c r="N9661" s="13"/>
      <c r="O9661" s="13"/>
      <c r="P9661" s="13"/>
      <c r="Q9661" s="13"/>
      <c r="R9661" s="13"/>
      <c r="S9661" s="13"/>
      <c r="T9661" s="13"/>
      <c r="U9661" s="13"/>
      <c r="V9661" s="13"/>
      <c r="W9661" s="13"/>
      <c r="X9661" s="13"/>
      <c r="Y9661" s="13"/>
      <c r="Z9661" s="13"/>
      <c r="AA9661" s="13"/>
      <c r="AB9661" s="13"/>
      <c r="AC9661" s="13"/>
      <c r="AD9661" s="13"/>
      <c r="AE9661" s="13"/>
      <c r="AF9661" s="13"/>
      <c r="AG9661" s="13"/>
      <c r="AH9661" s="13"/>
      <c r="AI9661" s="13"/>
      <c r="AJ9661" s="13"/>
      <c r="AK9661" s="13"/>
      <c r="AL9661" s="13"/>
      <c r="AM9661" s="13"/>
      <c r="AN9661" s="13"/>
      <c r="AO9661" s="13"/>
      <c r="AP9661" s="13"/>
      <c r="AQ9661" s="13"/>
    </row>
    <row r="9662" spans="1:43" x14ac:dyDescent="0.3">
      <c r="A9662" s="12"/>
      <c r="B9662" s="13"/>
      <c r="C9662" s="13"/>
      <c r="D9662" s="13"/>
      <c r="E9662" s="13"/>
      <c r="F9662" s="13"/>
      <c r="G9662" s="13"/>
      <c r="H9662" s="13"/>
      <c r="I9662" s="13"/>
      <c r="J9662" s="13"/>
      <c r="K9662" s="13"/>
      <c r="L9662" s="13"/>
      <c r="M9662" s="13"/>
      <c r="N9662" s="13"/>
      <c r="O9662" s="13"/>
      <c r="P9662" s="13"/>
      <c r="Q9662" s="13"/>
      <c r="R9662" s="13"/>
      <c r="S9662" s="13"/>
      <c r="T9662" s="13"/>
      <c r="U9662" s="13"/>
      <c r="V9662" s="13"/>
      <c r="W9662" s="13"/>
      <c r="X9662" s="13"/>
      <c r="Y9662" s="13"/>
      <c r="Z9662" s="13"/>
      <c r="AA9662" s="13"/>
      <c r="AB9662" s="13"/>
      <c r="AC9662" s="13"/>
      <c r="AD9662" s="13"/>
      <c r="AE9662" s="13"/>
      <c r="AF9662" s="13"/>
      <c r="AG9662" s="13"/>
      <c r="AH9662" s="13"/>
      <c r="AI9662" s="13"/>
      <c r="AJ9662" s="13"/>
      <c r="AK9662" s="13"/>
      <c r="AL9662" s="13"/>
      <c r="AM9662" s="13"/>
      <c r="AN9662" s="13"/>
      <c r="AO9662" s="13"/>
      <c r="AP9662" s="13"/>
      <c r="AQ9662" s="13"/>
    </row>
    <row r="9663" spans="1:43" x14ac:dyDescent="0.3">
      <c r="A9663" s="12"/>
      <c r="B9663" s="13"/>
      <c r="C9663" s="13"/>
      <c r="D9663" s="13"/>
      <c r="E9663" s="13"/>
      <c r="F9663" s="13"/>
      <c r="G9663" s="13"/>
      <c r="H9663" s="13"/>
      <c r="I9663" s="13"/>
      <c r="J9663" s="13"/>
      <c r="K9663" s="13"/>
      <c r="L9663" s="13"/>
      <c r="M9663" s="13"/>
      <c r="N9663" s="13"/>
      <c r="O9663" s="13"/>
      <c r="P9663" s="13"/>
      <c r="Q9663" s="13"/>
      <c r="R9663" s="13"/>
      <c r="S9663" s="13"/>
      <c r="T9663" s="13"/>
      <c r="U9663" s="13"/>
      <c r="V9663" s="13"/>
      <c r="W9663" s="13"/>
      <c r="X9663" s="13"/>
      <c r="Y9663" s="13"/>
      <c r="Z9663" s="13"/>
      <c r="AA9663" s="13"/>
      <c r="AB9663" s="13"/>
      <c r="AC9663" s="13"/>
      <c r="AD9663" s="13"/>
      <c r="AE9663" s="13"/>
      <c r="AF9663" s="13"/>
      <c r="AG9663" s="13"/>
      <c r="AH9663" s="13"/>
      <c r="AI9663" s="13"/>
      <c r="AJ9663" s="13"/>
      <c r="AK9663" s="13"/>
      <c r="AL9663" s="13"/>
      <c r="AM9663" s="13"/>
      <c r="AN9663" s="13"/>
      <c r="AO9663" s="13"/>
      <c r="AP9663" s="13"/>
      <c r="AQ9663" s="13"/>
    </row>
    <row r="9664" spans="1:43" x14ac:dyDescent="0.3">
      <c r="A9664" s="12"/>
      <c r="B9664" s="13"/>
      <c r="C9664" s="13"/>
      <c r="D9664" s="13"/>
      <c r="E9664" s="13"/>
      <c r="F9664" s="13"/>
      <c r="G9664" s="13"/>
      <c r="H9664" s="13"/>
      <c r="I9664" s="13"/>
      <c r="J9664" s="13"/>
      <c r="K9664" s="13"/>
      <c r="L9664" s="13"/>
      <c r="M9664" s="13"/>
      <c r="N9664" s="13"/>
      <c r="O9664" s="13"/>
      <c r="P9664" s="13"/>
      <c r="Q9664" s="13"/>
      <c r="R9664" s="13"/>
      <c r="S9664" s="13"/>
      <c r="T9664" s="13"/>
      <c r="U9664" s="13"/>
      <c r="V9664" s="13"/>
      <c r="W9664" s="13"/>
      <c r="X9664" s="13"/>
      <c r="Y9664" s="13"/>
      <c r="Z9664" s="13"/>
      <c r="AA9664" s="13"/>
      <c r="AB9664" s="13"/>
      <c r="AC9664" s="13"/>
      <c r="AD9664" s="13"/>
      <c r="AE9664" s="13"/>
      <c r="AF9664" s="13"/>
      <c r="AG9664" s="13"/>
      <c r="AH9664" s="13"/>
      <c r="AI9664" s="13"/>
      <c r="AJ9664" s="13"/>
      <c r="AK9664" s="13"/>
      <c r="AL9664" s="13"/>
      <c r="AM9664" s="13"/>
      <c r="AN9664" s="13"/>
      <c r="AO9664" s="13"/>
      <c r="AP9664" s="13"/>
      <c r="AQ9664" s="13"/>
    </row>
    <row r="9665" spans="1:43" x14ac:dyDescent="0.3">
      <c r="A9665" s="12"/>
      <c r="B9665" s="13"/>
      <c r="C9665" s="13"/>
      <c r="D9665" s="13"/>
      <c r="E9665" s="13"/>
      <c r="F9665" s="13"/>
      <c r="G9665" s="13"/>
      <c r="H9665" s="13"/>
      <c r="I9665" s="13"/>
      <c r="J9665" s="13"/>
      <c r="K9665" s="13"/>
      <c r="L9665" s="13"/>
      <c r="M9665" s="13"/>
      <c r="N9665" s="13"/>
      <c r="O9665" s="13"/>
      <c r="P9665" s="13"/>
      <c r="Q9665" s="13"/>
      <c r="R9665" s="13"/>
      <c r="S9665" s="13"/>
      <c r="T9665" s="13"/>
      <c r="U9665" s="13"/>
      <c r="V9665" s="13"/>
      <c r="W9665" s="13"/>
      <c r="X9665" s="13"/>
      <c r="Y9665" s="13"/>
      <c r="Z9665" s="13"/>
      <c r="AA9665" s="13"/>
      <c r="AB9665" s="13"/>
      <c r="AC9665" s="13"/>
      <c r="AD9665" s="13"/>
      <c r="AE9665" s="13"/>
      <c r="AF9665" s="13"/>
      <c r="AG9665" s="13"/>
      <c r="AH9665" s="13"/>
      <c r="AI9665" s="13"/>
      <c r="AJ9665" s="13"/>
      <c r="AK9665" s="13"/>
      <c r="AL9665" s="13"/>
      <c r="AM9665" s="13"/>
      <c r="AN9665" s="13"/>
      <c r="AO9665" s="13"/>
      <c r="AP9665" s="13"/>
      <c r="AQ9665" s="13"/>
    </row>
    <row r="9666" spans="1:43" x14ac:dyDescent="0.3">
      <c r="A9666" s="12"/>
      <c r="B9666" s="13"/>
      <c r="C9666" s="13"/>
      <c r="D9666" s="13"/>
      <c r="E9666" s="13"/>
      <c r="F9666" s="13"/>
      <c r="G9666" s="13"/>
      <c r="H9666" s="13"/>
      <c r="I9666" s="13"/>
      <c r="J9666" s="13"/>
      <c r="K9666" s="13"/>
      <c r="L9666" s="13"/>
      <c r="M9666" s="13"/>
      <c r="N9666" s="13"/>
      <c r="O9666" s="13"/>
      <c r="P9666" s="13"/>
      <c r="Q9666" s="13"/>
      <c r="R9666" s="13"/>
      <c r="S9666" s="13"/>
      <c r="T9666" s="13"/>
      <c r="U9666" s="13"/>
      <c r="V9666" s="13"/>
      <c r="W9666" s="13"/>
      <c r="X9666" s="13"/>
      <c r="Y9666" s="13"/>
      <c r="Z9666" s="13"/>
      <c r="AA9666" s="13"/>
      <c r="AB9666" s="13"/>
      <c r="AC9666" s="13"/>
      <c r="AD9666" s="13"/>
      <c r="AE9666" s="13"/>
      <c r="AF9666" s="13"/>
      <c r="AG9666" s="13"/>
      <c r="AH9666" s="13"/>
      <c r="AI9666" s="13"/>
      <c r="AJ9666" s="13"/>
      <c r="AK9666" s="13"/>
      <c r="AL9666" s="13"/>
      <c r="AM9666" s="13"/>
      <c r="AN9666" s="13"/>
      <c r="AO9666" s="13"/>
      <c r="AP9666" s="13"/>
      <c r="AQ9666" s="13"/>
    </row>
    <row r="9667" spans="1:43" x14ac:dyDescent="0.3">
      <c r="A9667" s="12"/>
      <c r="B9667" s="13"/>
      <c r="C9667" s="13"/>
      <c r="D9667" s="13"/>
      <c r="E9667" s="13"/>
      <c r="F9667" s="13"/>
      <c r="G9667" s="13"/>
      <c r="H9667" s="13"/>
      <c r="I9667" s="13"/>
      <c r="J9667" s="13"/>
      <c r="K9667" s="13"/>
      <c r="L9667" s="13"/>
      <c r="M9667" s="13"/>
      <c r="N9667" s="13"/>
      <c r="O9667" s="13"/>
      <c r="P9667" s="13"/>
      <c r="Q9667" s="13"/>
      <c r="R9667" s="13"/>
      <c r="S9667" s="13"/>
      <c r="T9667" s="13"/>
      <c r="U9667" s="13"/>
      <c r="V9667" s="13"/>
      <c r="W9667" s="13"/>
      <c r="X9667" s="13"/>
      <c r="Y9667" s="13"/>
      <c r="Z9667" s="13"/>
      <c r="AA9667" s="13"/>
      <c r="AB9667" s="13"/>
      <c r="AC9667" s="13"/>
      <c r="AD9667" s="13"/>
      <c r="AE9667" s="13"/>
      <c r="AF9667" s="13"/>
      <c r="AG9667" s="13"/>
      <c r="AH9667" s="13"/>
      <c r="AI9667" s="13"/>
      <c r="AJ9667" s="13"/>
      <c r="AK9667" s="13"/>
      <c r="AL9667" s="13"/>
      <c r="AM9667" s="13"/>
      <c r="AN9667" s="13"/>
      <c r="AO9667" s="13"/>
      <c r="AP9667" s="13"/>
      <c r="AQ9667" s="13"/>
    </row>
    <row r="9668" spans="1:43" x14ac:dyDescent="0.3">
      <c r="A9668" s="12"/>
      <c r="B9668" s="13"/>
      <c r="C9668" s="13"/>
      <c r="D9668" s="13"/>
      <c r="E9668" s="13"/>
      <c r="F9668" s="13"/>
      <c r="G9668" s="13"/>
      <c r="H9668" s="13"/>
      <c r="I9668" s="13"/>
      <c r="J9668" s="13"/>
      <c r="K9668" s="13"/>
      <c r="L9668" s="13"/>
      <c r="M9668" s="13"/>
      <c r="N9668" s="13"/>
      <c r="O9668" s="13"/>
      <c r="P9668" s="13"/>
      <c r="Q9668" s="13"/>
      <c r="R9668" s="13"/>
      <c r="S9668" s="13"/>
      <c r="T9668" s="13"/>
      <c r="U9668" s="13"/>
      <c r="V9668" s="13"/>
      <c r="W9668" s="13"/>
      <c r="X9668" s="13"/>
      <c r="Y9668" s="13"/>
      <c r="Z9668" s="13"/>
      <c r="AA9668" s="13"/>
      <c r="AB9668" s="13"/>
      <c r="AC9668" s="13"/>
      <c r="AD9668" s="13"/>
      <c r="AE9668" s="13"/>
      <c r="AF9668" s="13"/>
      <c r="AG9668" s="13"/>
      <c r="AH9668" s="13"/>
      <c r="AI9668" s="13"/>
      <c r="AJ9668" s="13"/>
      <c r="AK9668" s="13"/>
      <c r="AL9668" s="13"/>
      <c r="AM9668" s="13"/>
      <c r="AN9668" s="13"/>
      <c r="AO9668" s="13"/>
      <c r="AP9668" s="13"/>
      <c r="AQ9668" s="13"/>
    </row>
    <row r="9669" spans="1:43" x14ac:dyDescent="0.3">
      <c r="A9669" s="12"/>
      <c r="B9669" s="13"/>
      <c r="C9669" s="13"/>
      <c r="D9669" s="13"/>
      <c r="E9669" s="13"/>
      <c r="F9669" s="13"/>
      <c r="G9669" s="13"/>
      <c r="H9669" s="13"/>
      <c r="I9669" s="13"/>
      <c r="J9669" s="13"/>
      <c r="K9669" s="13"/>
      <c r="L9669" s="13"/>
      <c r="M9669" s="13"/>
      <c r="N9669" s="13"/>
      <c r="O9669" s="13"/>
      <c r="P9669" s="13"/>
      <c r="Q9669" s="13"/>
      <c r="R9669" s="13"/>
      <c r="S9669" s="13"/>
      <c r="T9669" s="13"/>
      <c r="U9669" s="13"/>
      <c r="V9669" s="13"/>
      <c r="W9669" s="13"/>
      <c r="X9669" s="13"/>
      <c r="Y9669" s="13"/>
      <c r="Z9669" s="13"/>
      <c r="AA9669" s="13"/>
      <c r="AB9669" s="13"/>
      <c r="AC9669" s="13"/>
      <c r="AD9669" s="13"/>
      <c r="AE9669" s="13"/>
      <c r="AF9669" s="13"/>
      <c r="AG9669" s="13"/>
      <c r="AH9669" s="13"/>
      <c r="AI9669" s="13"/>
      <c r="AJ9669" s="13"/>
      <c r="AK9669" s="13"/>
      <c r="AL9669" s="13"/>
      <c r="AM9669" s="13"/>
      <c r="AN9669" s="13"/>
      <c r="AO9669" s="13"/>
      <c r="AP9669" s="13"/>
      <c r="AQ9669" s="13"/>
    </row>
    <row r="9670" spans="1:43" x14ac:dyDescent="0.3">
      <c r="A9670" s="12"/>
      <c r="B9670" s="13"/>
      <c r="C9670" s="13"/>
      <c r="D9670" s="13"/>
      <c r="E9670" s="13"/>
      <c r="F9670" s="13"/>
      <c r="G9670" s="13"/>
      <c r="H9670" s="13"/>
      <c r="I9670" s="13"/>
      <c r="J9670" s="13"/>
      <c r="K9670" s="13"/>
      <c r="L9670" s="13"/>
      <c r="M9670" s="13"/>
      <c r="N9670" s="13"/>
      <c r="O9670" s="13"/>
      <c r="P9670" s="13"/>
      <c r="Q9670" s="13"/>
      <c r="R9670" s="13"/>
      <c r="S9670" s="13"/>
      <c r="T9670" s="13"/>
      <c r="U9670" s="13"/>
      <c r="V9670" s="13"/>
      <c r="W9670" s="13"/>
      <c r="X9670" s="13"/>
      <c r="Y9670" s="13"/>
      <c r="Z9670" s="13"/>
      <c r="AA9670" s="13"/>
      <c r="AB9670" s="13"/>
      <c r="AC9670" s="13"/>
      <c r="AD9670" s="13"/>
      <c r="AE9670" s="13"/>
      <c r="AF9670" s="13"/>
      <c r="AG9670" s="13"/>
      <c r="AH9670" s="13"/>
      <c r="AI9670" s="13"/>
      <c r="AJ9670" s="13"/>
      <c r="AK9670" s="13"/>
      <c r="AL9670" s="13"/>
      <c r="AM9670" s="13"/>
      <c r="AN9670" s="13"/>
      <c r="AO9670" s="13"/>
      <c r="AP9670" s="13"/>
      <c r="AQ9670" s="13"/>
    </row>
    <row r="9671" spans="1:43" x14ac:dyDescent="0.3">
      <c r="A9671" s="12"/>
      <c r="B9671" s="13"/>
      <c r="C9671" s="13"/>
      <c r="D9671" s="13"/>
      <c r="E9671" s="13"/>
      <c r="F9671" s="13"/>
      <c r="G9671" s="13"/>
      <c r="H9671" s="13"/>
      <c r="I9671" s="13"/>
      <c r="J9671" s="13"/>
      <c r="K9671" s="13"/>
      <c r="L9671" s="13"/>
      <c r="M9671" s="13"/>
      <c r="N9671" s="13"/>
      <c r="O9671" s="13"/>
      <c r="P9671" s="13"/>
      <c r="Q9671" s="13"/>
      <c r="R9671" s="13"/>
      <c r="S9671" s="13"/>
      <c r="T9671" s="13"/>
      <c r="U9671" s="13"/>
      <c r="V9671" s="13"/>
      <c r="W9671" s="13"/>
      <c r="X9671" s="13"/>
      <c r="Y9671" s="13"/>
      <c r="Z9671" s="13"/>
      <c r="AA9671" s="13"/>
      <c r="AB9671" s="13"/>
      <c r="AC9671" s="13"/>
      <c r="AD9671" s="13"/>
      <c r="AE9671" s="13"/>
      <c r="AF9671" s="13"/>
      <c r="AG9671" s="13"/>
      <c r="AH9671" s="13"/>
      <c r="AI9671" s="13"/>
      <c r="AJ9671" s="13"/>
      <c r="AK9671" s="13"/>
      <c r="AL9671" s="13"/>
      <c r="AM9671" s="13"/>
      <c r="AN9671" s="13"/>
      <c r="AO9671" s="13"/>
      <c r="AP9671" s="13"/>
      <c r="AQ9671" s="13"/>
    </row>
    <row r="9672" spans="1:43" x14ac:dyDescent="0.3">
      <c r="A9672" s="12"/>
      <c r="B9672" s="13"/>
      <c r="C9672" s="13"/>
      <c r="D9672" s="13"/>
      <c r="E9672" s="13"/>
      <c r="F9672" s="13"/>
      <c r="G9672" s="13"/>
      <c r="H9672" s="13"/>
      <c r="I9672" s="13"/>
      <c r="J9672" s="13"/>
      <c r="K9672" s="13"/>
      <c r="L9672" s="13"/>
      <c r="M9672" s="13"/>
      <c r="N9672" s="13"/>
      <c r="O9672" s="13"/>
      <c r="P9672" s="13"/>
      <c r="Q9672" s="13"/>
      <c r="R9672" s="13"/>
      <c r="S9672" s="13"/>
      <c r="T9672" s="13"/>
      <c r="U9672" s="13"/>
      <c r="V9672" s="13"/>
      <c r="W9672" s="13"/>
      <c r="X9672" s="13"/>
      <c r="Y9672" s="13"/>
      <c r="Z9672" s="13"/>
      <c r="AA9672" s="13"/>
      <c r="AB9672" s="13"/>
      <c r="AC9672" s="13"/>
      <c r="AD9672" s="13"/>
      <c r="AE9672" s="13"/>
      <c r="AF9672" s="13"/>
      <c r="AG9672" s="13"/>
      <c r="AH9672" s="13"/>
      <c r="AI9672" s="13"/>
      <c r="AJ9672" s="13"/>
      <c r="AK9672" s="13"/>
      <c r="AL9672" s="13"/>
      <c r="AM9672" s="13"/>
      <c r="AN9672" s="13"/>
      <c r="AO9672" s="13"/>
      <c r="AP9672" s="13"/>
      <c r="AQ9672" s="13"/>
    </row>
    <row r="9673" spans="1:43" x14ac:dyDescent="0.3">
      <c r="A9673" s="12"/>
      <c r="B9673" s="13"/>
      <c r="C9673" s="13"/>
      <c r="D9673" s="13"/>
      <c r="E9673" s="13"/>
      <c r="F9673" s="13"/>
      <c r="G9673" s="13"/>
      <c r="H9673" s="13"/>
      <c r="I9673" s="13"/>
      <c r="J9673" s="13"/>
      <c r="K9673" s="13"/>
      <c r="L9673" s="13"/>
      <c r="M9673" s="13"/>
      <c r="N9673" s="13"/>
      <c r="O9673" s="13"/>
      <c r="P9673" s="13"/>
      <c r="Q9673" s="13"/>
      <c r="R9673" s="13"/>
      <c r="S9673" s="13"/>
      <c r="T9673" s="13"/>
      <c r="U9673" s="13"/>
      <c r="V9673" s="13"/>
      <c r="W9673" s="13"/>
      <c r="X9673" s="13"/>
      <c r="Y9673" s="13"/>
      <c r="Z9673" s="13"/>
      <c r="AA9673" s="13"/>
      <c r="AB9673" s="13"/>
      <c r="AC9673" s="13"/>
      <c r="AD9673" s="13"/>
      <c r="AE9673" s="13"/>
      <c r="AF9673" s="13"/>
      <c r="AG9673" s="13"/>
      <c r="AH9673" s="13"/>
      <c r="AI9673" s="13"/>
      <c r="AJ9673" s="13"/>
      <c r="AK9673" s="13"/>
      <c r="AL9673" s="13"/>
      <c r="AM9673" s="13"/>
      <c r="AN9673" s="13"/>
      <c r="AO9673" s="13"/>
      <c r="AP9673" s="13"/>
      <c r="AQ9673" s="13"/>
    </row>
    <row r="9674" spans="1:43" x14ac:dyDescent="0.3">
      <c r="A9674" s="12"/>
      <c r="B9674" s="13"/>
      <c r="C9674" s="13"/>
      <c r="D9674" s="13"/>
      <c r="E9674" s="13"/>
      <c r="F9674" s="13"/>
      <c r="G9674" s="13"/>
      <c r="H9674" s="13"/>
      <c r="I9674" s="13"/>
      <c r="J9674" s="13"/>
      <c r="K9674" s="13"/>
      <c r="L9674" s="13"/>
      <c r="M9674" s="13"/>
      <c r="N9674" s="13"/>
      <c r="O9674" s="13"/>
      <c r="P9674" s="13"/>
      <c r="Q9674" s="13"/>
      <c r="R9674" s="13"/>
      <c r="S9674" s="13"/>
      <c r="T9674" s="13"/>
      <c r="U9674" s="13"/>
      <c r="V9674" s="13"/>
      <c r="W9674" s="13"/>
      <c r="X9674" s="13"/>
      <c r="Y9674" s="13"/>
      <c r="Z9674" s="13"/>
      <c r="AA9674" s="13"/>
      <c r="AB9674" s="13"/>
      <c r="AC9674" s="13"/>
      <c r="AD9674" s="13"/>
      <c r="AE9674" s="13"/>
      <c r="AF9674" s="13"/>
      <c r="AG9674" s="13"/>
      <c r="AH9674" s="13"/>
      <c r="AI9674" s="13"/>
      <c r="AJ9674" s="13"/>
      <c r="AK9674" s="13"/>
      <c r="AL9674" s="13"/>
      <c r="AM9674" s="13"/>
      <c r="AN9674" s="13"/>
      <c r="AO9674" s="13"/>
      <c r="AP9674" s="13"/>
      <c r="AQ9674" s="13"/>
    </row>
    <row r="9675" spans="1:43" x14ac:dyDescent="0.3">
      <c r="A9675" s="12"/>
      <c r="B9675" s="13"/>
      <c r="C9675" s="13"/>
      <c r="D9675" s="13"/>
      <c r="E9675" s="13"/>
      <c r="F9675" s="13"/>
      <c r="G9675" s="13"/>
      <c r="H9675" s="13"/>
      <c r="I9675" s="13"/>
      <c r="J9675" s="13"/>
      <c r="K9675" s="13"/>
      <c r="L9675" s="13"/>
      <c r="M9675" s="13"/>
      <c r="N9675" s="13"/>
      <c r="O9675" s="13"/>
      <c r="P9675" s="13"/>
      <c r="Q9675" s="13"/>
      <c r="R9675" s="13"/>
      <c r="S9675" s="13"/>
      <c r="T9675" s="13"/>
      <c r="U9675" s="13"/>
      <c r="V9675" s="13"/>
      <c r="W9675" s="13"/>
      <c r="X9675" s="13"/>
      <c r="Y9675" s="13"/>
      <c r="Z9675" s="13"/>
      <c r="AA9675" s="13"/>
      <c r="AB9675" s="13"/>
      <c r="AC9675" s="13"/>
      <c r="AD9675" s="13"/>
      <c r="AE9675" s="13"/>
      <c r="AF9675" s="13"/>
      <c r="AG9675" s="13"/>
      <c r="AH9675" s="13"/>
      <c r="AI9675" s="13"/>
      <c r="AJ9675" s="13"/>
      <c r="AK9675" s="13"/>
      <c r="AL9675" s="13"/>
      <c r="AM9675" s="13"/>
      <c r="AN9675" s="13"/>
      <c r="AO9675" s="13"/>
      <c r="AP9675" s="13"/>
      <c r="AQ9675" s="13"/>
    </row>
    <row r="9676" spans="1:43" x14ac:dyDescent="0.3">
      <c r="A9676" s="12"/>
      <c r="B9676" s="13"/>
      <c r="C9676" s="13"/>
      <c r="D9676" s="13"/>
      <c r="E9676" s="13"/>
      <c r="F9676" s="13"/>
      <c r="G9676" s="13"/>
      <c r="H9676" s="13"/>
      <c r="I9676" s="13"/>
      <c r="J9676" s="13"/>
      <c r="K9676" s="13"/>
      <c r="L9676" s="13"/>
      <c r="M9676" s="13"/>
      <c r="N9676" s="13"/>
      <c r="O9676" s="13"/>
      <c r="P9676" s="13"/>
      <c r="Q9676" s="13"/>
      <c r="R9676" s="13"/>
      <c r="S9676" s="13"/>
      <c r="T9676" s="13"/>
      <c r="U9676" s="13"/>
      <c r="V9676" s="13"/>
      <c r="W9676" s="13"/>
      <c r="X9676" s="13"/>
      <c r="Y9676" s="13"/>
      <c r="Z9676" s="13"/>
      <c r="AA9676" s="13"/>
      <c r="AB9676" s="13"/>
      <c r="AC9676" s="13"/>
      <c r="AD9676" s="13"/>
      <c r="AE9676" s="13"/>
      <c r="AF9676" s="13"/>
      <c r="AG9676" s="13"/>
      <c r="AH9676" s="13"/>
      <c r="AI9676" s="13"/>
      <c r="AJ9676" s="13"/>
      <c r="AK9676" s="13"/>
      <c r="AL9676" s="13"/>
      <c r="AM9676" s="13"/>
      <c r="AN9676" s="13"/>
      <c r="AO9676" s="13"/>
      <c r="AP9676" s="13"/>
      <c r="AQ9676" s="13"/>
    </row>
    <row r="9677" spans="1:43" x14ac:dyDescent="0.3">
      <c r="A9677" s="12"/>
      <c r="B9677" s="13"/>
      <c r="C9677" s="13"/>
      <c r="D9677" s="13"/>
      <c r="E9677" s="13"/>
      <c r="F9677" s="13"/>
      <c r="G9677" s="13"/>
      <c r="H9677" s="13"/>
      <c r="I9677" s="13"/>
      <c r="J9677" s="13"/>
      <c r="K9677" s="13"/>
      <c r="L9677" s="13"/>
      <c r="M9677" s="13"/>
      <c r="N9677" s="13"/>
      <c r="O9677" s="13"/>
      <c r="P9677" s="13"/>
      <c r="Q9677" s="13"/>
      <c r="R9677" s="13"/>
      <c r="S9677" s="13"/>
      <c r="T9677" s="13"/>
      <c r="U9677" s="13"/>
      <c r="V9677" s="13"/>
      <c r="W9677" s="13"/>
      <c r="X9677" s="13"/>
      <c r="Y9677" s="13"/>
      <c r="Z9677" s="13"/>
      <c r="AA9677" s="13"/>
      <c r="AB9677" s="13"/>
      <c r="AC9677" s="13"/>
      <c r="AD9677" s="13"/>
      <c r="AE9677" s="13"/>
      <c r="AF9677" s="13"/>
      <c r="AG9677" s="13"/>
      <c r="AH9677" s="13"/>
      <c r="AI9677" s="13"/>
      <c r="AJ9677" s="13"/>
      <c r="AK9677" s="13"/>
      <c r="AL9677" s="13"/>
      <c r="AM9677" s="13"/>
      <c r="AN9677" s="13"/>
      <c r="AO9677" s="13"/>
      <c r="AP9677" s="13"/>
      <c r="AQ9677" s="13"/>
    </row>
    <row r="9678" spans="1:43" x14ac:dyDescent="0.3">
      <c r="A9678" s="12"/>
      <c r="B9678" s="13"/>
      <c r="C9678" s="13"/>
      <c r="D9678" s="13"/>
      <c r="E9678" s="13"/>
      <c r="F9678" s="13"/>
      <c r="G9678" s="13"/>
      <c r="H9678" s="13"/>
      <c r="I9678" s="13"/>
      <c r="J9678" s="13"/>
      <c r="K9678" s="13"/>
      <c r="L9678" s="13"/>
      <c r="M9678" s="13"/>
      <c r="N9678" s="13"/>
      <c r="O9678" s="13"/>
      <c r="P9678" s="13"/>
      <c r="Q9678" s="13"/>
      <c r="R9678" s="13"/>
      <c r="S9678" s="13"/>
      <c r="T9678" s="13"/>
      <c r="U9678" s="13"/>
      <c r="V9678" s="13"/>
      <c r="W9678" s="13"/>
      <c r="X9678" s="13"/>
      <c r="Y9678" s="13"/>
      <c r="Z9678" s="13"/>
      <c r="AA9678" s="13"/>
      <c r="AB9678" s="13"/>
      <c r="AC9678" s="13"/>
      <c r="AD9678" s="13"/>
      <c r="AE9678" s="13"/>
      <c r="AF9678" s="13"/>
      <c r="AG9678" s="13"/>
      <c r="AH9678" s="13"/>
      <c r="AI9678" s="13"/>
      <c r="AJ9678" s="13"/>
      <c r="AK9678" s="13"/>
      <c r="AL9678" s="13"/>
      <c r="AM9678" s="13"/>
      <c r="AN9678" s="13"/>
      <c r="AO9678" s="13"/>
      <c r="AP9678" s="13"/>
      <c r="AQ9678" s="13"/>
    </row>
    <row r="9679" spans="1:43" x14ac:dyDescent="0.3">
      <c r="A9679" s="12"/>
      <c r="B9679" s="13"/>
      <c r="C9679" s="13"/>
      <c r="D9679" s="13"/>
      <c r="E9679" s="13"/>
      <c r="F9679" s="13"/>
      <c r="G9679" s="13"/>
      <c r="H9679" s="13"/>
      <c r="I9679" s="13"/>
      <c r="J9679" s="13"/>
      <c r="K9679" s="13"/>
      <c r="L9679" s="13"/>
      <c r="M9679" s="13"/>
      <c r="N9679" s="13"/>
      <c r="O9679" s="13"/>
      <c r="P9679" s="13"/>
      <c r="Q9679" s="13"/>
      <c r="R9679" s="13"/>
      <c r="S9679" s="13"/>
      <c r="T9679" s="13"/>
      <c r="U9679" s="13"/>
      <c r="V9679" s="13"/>
      <c r="W9679" s="13"/>
      <c r="X9679" s="13"/>
      <c r="Y9679" s="13"/>
      <c r="Z9679" s="13"/>
      <c r="AA9679" s="13"/>
      <c r="AB9679" s="13"/>
      <c r="AC9679" s="13"/>
      <c r="AD9679" s="13"/>
      <c r="AE9679" s="13"/>
      <c r="AF9679" s="13"/>
      <c r="AG9679" s="13"/>
      <c r="AH9679" s="13"/>
      <c r="AI9679" s="13"/>
      <c r="AJ9679" s="13"/>
      <c r="AK9679" s="13"/>
      <c r="AL9679" s="13"/>
      <c r="AM9679" s="13"/>
      <c r="AN9679" s="13"/>
      <c r="AO9679" s="13"/>
      <c r="AP9679" s="13"/>
      <c r="AQ9679" s="13"/>
    </row>
    <row r="9680" spans="1:43" x14ac:dyDescent="0.3">
      <c r="A9680" s="12"/>
      <c r="B9680" s="13"/>
      <c r="C9680" s="13"/>
      <c r="D9680" s="13"/>
      <c r="E9680" s="13"/>
      <c r="F9680" s="13"/>
      <c r="G9680" s="13"/>
      <c r="H9680" s="13"/>
      <c r="I9680" s="13"/>
      <c r="J9680" s="13"/>
      <c r="K9680" s="13"/>
      <c r="L9680" s="13"/>
      <c r="M9680" s="13"/>
      <c r="N9680" s="13"/>
      <c r="O9680" s="13"/>
      <c r="P9680" s="13"/>
      <c r="Q9680" s="13"/>
      <c r="R9680" s="13"/>
      <c r="S9680" s="13"/>
      <c r="T9680" s="13"/>
      <c r="U9680" s="13"/>
      <c r="V9680" s="13"/>
      <c r="W9680" s="13"/>
      <c r="X9680" s="13"/>
      <c r="Y9680" s="13"/>
      <c r="Z9680" s="13"/>
      <c r="AA9680" s="13"/>
      <c r="AB9680" s="13"/>
      <c r="AC9680" s="13"/>
      <c r="AD9680" s="13"/>
      <c r="AE9680" s="13"/>
      <c r="AF9680" s="13"/>
      <c r="AG9680" s="13"/>
      <c r="AH9680" s="13"/>
      <c r="AI9680" s="13"/>
      <c r="AJ9680" s="13"/>
      <c r="AK9680" s="13"/>
      <c r="AL9680" s="13"/>
      <c r="AM9680" s="13"/>
      <c r="AN9680" s="13"/>
      <c r="AO9680" s="13"/>
      <c r="AP9680" s="13"/>
      <c r="AQ9680" s="13"/>
    </row>
    <row r="9681" spans="1:43" x14ac:dyDescent="0.3">
      <c r="A9681" s="12"/>
      <c r="B9681" s="13"/>
      <c r="C9681" s="13"/>
      <c r="D9681" s="13"/>
      <c r="E9681" s="13"/>
      <c r="F9681" s="13"/>
      <c r="G9681" s="13"/>
      <c r="H9681" s="13"/>
      <c r="I9681" s="13"/>
      <c r="J9681" s="13"/>
      <c r="K9681" s="13"/>
      <c r="L9681" s="13"/>
      <c r="M9681" s="13"/>
      <c r="N9681" s="13"/>
      <c r="O9681" s="13"/>
      <c r="P9681" s="13"/>
      <c r="Q9681" s="13"/>
      <c r="R9681" s="13"/>
      <c r="S9681" s="13"/>
      <c r="T9681" s="13"/>
      <c r="U9681" s="13"/>
      <c r="V9681" s="13"/>
      <c r="W9681" s="13"/>
      <c r="X9681" s="13"/>
      <c r="Y9681" s="13"/>
      <c r="Z9681" s="13"/>
      <c r="AA9681" s="13"/>
      <c r="AB9681" s="13"/>
      <c r="AC9681" s="13"/>
      <c r="AD9681" s="13"/>
      <c r="AE9681" s="13"/>
      <c r="AF9681" s="13"/>
      <c r="AG9681" s="13"/>
      <c r="AH9681" s="13"/>
      <c r="AI9681" s="13"/>
      <c r="AJ9681" s="13"/>
      <c r="AK9681" s="13"/>
      <c r="AL9681" s="13"/>
      <c r="AM9681" s="13"/>
      <c r="AN9681" s="13"/>
      <c r="AO9681" s="13"/>
      <c r="AP9681" s="13"/>
      <c r="AQ9681" s="13"/>
    </row>
    <row r="9682" spans="1:43" x14ac:dyDescent="0.3">
      <c r="A9682" s="12"/>
      <c r="B9682" s="13"/>
      <c r="C9682" s="13"/>
      <c r="D9682" s="13"/>
      <c r="E9682" s="13"/>
      <c r="F9682" s="13"/>
      <c r="G9682" s="13"/>
      <c r="H9682" s="13"/>
      <c r="I9682" s="13"/>
      <c r="J9682" s="13"/>
      <c r="K9682" s="13"/>
      <c r="L9682" s="13"/>
      <c r="M9682" s="13"/>
      <c r="N9682" s="13"/>
      <c r="O9682" s="13"/>
      <c r="P9682" s="13"/>
      <c r="Q9682" s="13"/>
      <c r="R9682" s="13"/>
      <c r="S9682" s="13"/>
      <c r="T9682" s="13"/>
      <c r="U9682" s="13"/>
      <c r="V9682" s="13"/>
      <c r="W9682" s="13"/>
      <c r="X9682" s="13"/>
      <c r="Y9682" s="13"/>
      <c r="Z9682" s="13"/>
      <c r="AA9682" s="13"/>
      <c r="AB9682" s="13"/>
      <c r="AC9682" s="13"/>
      <c r="AD9682" s="13"/>
      <c r="AE9682" s="13"/>
      <c r="AF9682" s="13"/>
      <c r="AG9682" s="13"/>
      <c r="AH9682" s="13"/>
      <c r="AI9682" s="13"/>
      <c r="AJ9682" s="13"/>
      <c r="AK9682" s="13"/>
      <c r="AL9682" s="13"/>
      <c r="AM9682" s="13"/>
      <c r="AN9682" s="13"/>
      <c r="AO9682" s="13"/>
      <c r="AP9682" s="13"/>
      <c r="AQ9682" s="13"/>
    </row>
    <row r="9683" spans="1:43" x14ac:dyDescent="0.3">
      <c r="A9683" s="12"/>
      <c r="B9683" s="13"/>
      <c r="C9683" s="13"/>
      <c r="D9683" s="13"/>
      <c r="E9683" s="13"/>
      <c r="F9683" s="13"/>
      <c r="G9683" s="13"/>
      <c r="H9683" s="13"/>
      <c r="I9683" s="13"/>
      <c r="J9683" s="13"/>
      <c r="K9683" s="13"/>
      <c r="L9683" s="13"/>
      <c r="M9683" s="13"/>
      <c r="N9683" s="13"/>
      <c r="O9683" s="13"/>
      <c r="P9683" s="13"/>
      <c r="Q9683" s="13"/>
      <c r="R9683" s="13"/>
      <c r="S9683" s="13"/>
      <c r="T9683" s="13"/>
      <c r="U9683" s="13"/>
      <c r="V9683" s="13"/>
      <c r="W9683" s="13"/>
      <c r="X9683" s="13"/>
      <c r="Y9683" s="13"/>
      <c r="Z9683" s="13"/>
      <c r="AA9683" s="13"/>
      <c r="AB9683" s="13"/>
      <c r="AC9683" s="13"/>
      <c r="AD9683" s="13"/>
      <c r="AE9683" s="13"/>
      <c r="AF9683" s="13"/>
      <c r="AG9683" s="13"/>
      <c r="AH9683" s="13"/>
      <c r="AI9683" s="13"/>
      <c r="AJ9683" s="13"/>
      <c r="AK9683" s="13"/>
      <c r="AL9683" s="13"/>
      <c r="AM9683" s="13"/>
      <c r="AN9683" s="13"/>
      <c r="AO9683" s="13"/>
      <c r="AP9683" s="13"/>
      <c r="AQ9683" s="13"/>
    </row>
    <row r="9684" spans="1:43" x14ac:dyDescent="0.3">
      <c r="A9684" s="12"/>
      <c r="B9684" s="13"/>
      <c r="C9684" s="13"/>
      <c r="D9684" s="13"/>
      <c r="E9684" s="13"/>
      <c r="F9684" s="13"/>
      <c r="G9684" s="13"/>
      <c r="H9684" s="13"/>
      <c r="I9684" s="13"/>
      <c r="J9684" s="13"/>
      <c r="K9684" s="13"/>
      <c r="L9684" s="13"/>
      <c r="M9684" s="13"/>
      <c r="N9684" s="13"/>
      <c r="O9684" s="13"/>
      <c r="P9684" s="13"/>
      <c r="Q9684" s="13"/>
      <c r="R9684" s="13"/>
      <c r="S9684" s="13"/>
      <c r="T9684" s="13"/>
      <c r="U9684" s="13"/>
      <c r="V9684" s="13"/>
      <c r="W9684" s="13"/>
      <c r="X9684" s="13"/>
      <c r="Y9684" s="13"/>
      <c r="Z9684" s="13"/>
      <c r="AA9684" s="13"/>
      <c r="AB9684" s="13"/>
      <c r="AC9684" s="13"/>
      <c r="AD9684" s="13"/>
      <c r="AE9684" s="13"/>
      <c r="AF9684" s="13"/>
      <c r="AG9684" s="13"/>
      <c r="AH9684" s="13"/>
      <c r="AI9684" s="13"/>
      <c r="AJ9684" s="13"/>
      <c r="AK9684" s="13"/>
      <c r="AL9684" s="13"/>
      <c r="AM9684" s="13"/>
      <c r="AN9684" s="13"/>
      <c r="AO9684" s="13"/>
      <c r="AP9684" s="13"/>
      <c r="AQ9684" s="13"/>
    </row>
    <row r="9685" spans="1:43" x14ac:dyDescent="0.3">
      <c r="A9685" s="12"/>
      <c r="B9685" s="13"/>
      <c r="C9685" s="13"/>
      <c r="D9685" s="13"/>
      <c r="E9685" s="13"/>
      <c r="F9685" s="13"/>
      <c r="G9685" s="13"/>
      <c r="H9685" s="13"/>
      <c r="I9685" s="13"/>
      <c r="J9685" s="13"/>
      <c r="K9685" s="13"/>
      <c r="L9685" s="13"/>
      <c r="M9685" s="13"/>
      <c r="N9685" s="13"/>
      <c r="O9685" s="13"/>
      <c r="P9685" s="13"/>
      <c r="Q9685" s="13"/>
      <c r="R9685" s="13"/>
      <c r="S9685" s="13"/>
      <c r="T9685" s="13"/>
      <c r="U9685" s="13"/>
      <c r="V9685" s="13"/>
      <c r="W9685" s="13"/>
      <c r="X9685" s="13"/>
      <c r="Y9685" s="13"/>
      <c r="Z9685" s="13"/>
      <c r="AA9685" s="13"/>
      <c r="AB9685" s="13"/>
      <c r="AC9685" s="13"/>
      <c r="AD9685" s="13"/>
      <c r="AE9685" s="13"/>
      <c r="AF9685" s="13"/>
      <c r="AG9685" s="13"/>
      <c r="AH9685" s="13"/>
      <c r="AI9685" s="13"/>
      <c r="AJ9685" s="13"/>
      <c r="AK9685" s="13"/>
      <c r="AL9685" s="13"/>
      <c r="AM9685" s="13"/>
      <c r="AN9685" s="13"/>
      <c r="AO9685" s="13"/>
      <c r="AP9685" s="13"/>
      <c r="AQ9685" s="13"/>
    </row>
    <row r="9686" spans="1:43" x14ac:dyDescent="0.3">
      <c r="A9686" s="12"/>
      <c r="B9686" s="13"/>
      <c r="C9686" s="13"/>
      <c r="D9686" s="13"/>
      <c r="E9686" s="13"/>
      <c r="F9686" s="13"/>
      <c r="G9686" s="13"/>
      <c r="H9686" s="13"/>
      <c r="I9686" s="13"/>
      <c r="J9686" s="13"/>
      <c r="K9686" s="13"/>
      <c r="L9686" s="13"/>
      <c r="M9686" s="13"/>
      <c r="N9686" s="13"/>
      <c r="O9686" s="13"/>
      <c r="P9686" s="13"/>
      <c r="Q9686" s="13"/>
      <c r="R9686" s="13"/>
      <c r="S9686" s="13"/>
      <c r="T9686" s="13"/>
      <c r="U9686" s="13"/>
      <c r="V9686" s="13"/>
      <c r="W9686" s="13"/>
      <c r="X9686" s="13"/>
      <c r="Y9686" s="13"/>
      <c r="Z9686" s="13"/>
      <c r="AA9686" s="13"/>
      <c r="AB9686" s="13"/>
      <c r="AC9686" s="13"/>
      <c r="AD9686" s="13"/>
      <c r="AE9686" s="13"/>
      <c r="AF9686" s="13"/>
      <c r="AG9686" s="13"/>
      <c r="AH9686" s="13"/>
      <c r="AI9686" s="13"/>
      <c r="AJ9686" s="13"/>
      <c r="AK9686" s="13"/>
      <c r="AL9686" s="13"/>
      <c r="AM9686" s="13"/>
      <c r="AN9686" s="13"/>
      <c r="AO9686" s="13"/>
      <c r="AP9686" s="13"/>
      <c r="AQ9686" s="13"/>
    </row>
    <row r="9687" spans="1:43" x14ac:dyDescent="0.3">
      <c r="A9687" s="12"/>
      <c r="B9687" s="13"/>
      <c r="C9687" s="13"/>
      <c r="D9687" s="13"/>
      <c r="E9687" s="13"/>
      <c r="F9687" s="13"/>
      <c r="G9687" s="13"/>
      <c r="H9687" s="13"/>
      <c r="I9687" s="13"/>
      <c r="J9687" s="13"/>
      <c r="K9687" s="13"/>
      <c r="L9687" s="13"/>
      <c r="M9687" s="13"/>
      <c r="N9687" s="13"/>
      <c r="O9687" s="13"/>
      <c r="P9687" s="13"/>
      <c r="Q9687" s="13"/>
      <c r="R9687" s="13"/>
      <c r="S9687" s="13"/>
      <c r="T9687" s="13"/>
      <c r="U9687" s="13"/>
      <c r="V9687" s="13"/>
      <c r="W9687" s="13"/>
      <c r="X9687" s="13"/>
      <c r="Y9687" s="13"/>
      <c r="Z9687" s="13"/>
      <c r="AA9687" s="13"/>
      <c r="AB9687" s="13"/>
      <c r="AC9687" s="13"/>
      <c r="AD9687" s="13"/>
      <c r="AE9687" s="13"/>
      <c r="AF9687" s="13"/>
      <c r="AG9687" s="13"/>
      <c r="AH9687" s="13"/>
      <c r="AI9687" s="13"/>
      <c r="AJ9687" s="13"/>
      <c r="AK9687" s="13"/>
      <c r="AL9687" s="13"/>
      <c r="AM9687" s="13"/>
      <c r="AN9687" s="13"/>
      <c r="AO9687" s="13"/>
      <c r="AP9687" s="13"/>
      <c r="AQ9687" s="13"/>
    </row>
    <row r="9688" spans="1:43" x14ac:dyDescent="0.3">
      <c r="A9688" s="12"/>
      <c r="B9688" s="13"/>
      <c r="C9688" s="13"/>
      <c r="D9688" s="13"/>
      <c r="E9688" s="13"/>
      <c r="F9688" s="13"/>
      <c r="G9688" s="13"/>
      <c r="H9688" s="13"/>
      <c r="I9688" s="13"/>
      <c r="J9688" s="13"/>
      <c r="K9688" s="13"/>
      <c r="L9688" s="13"/>
      <c r="M9688" s="13"/>
      <c r="N9688" s="13"/>
      <c r="O9688" s="13"/>
      <c r="P9688" s="13"/>
      <c r="Q9688" s="13"/>
      <c r="R9688" s="13"/>
      <c r="S9688" s="13"/>
      <c r="T9688" s="13"/>
      <c r="U9688" s="13"/>
      <c r="V9688" s="13"/>
      <c r="W9688" s="13"/>
      <c r="X9688" s="13"/>
      <c r="Y9688" s="13"/>
      <c r="Z9688" s="13"/>
      <c r="AA9688" s="13"/>
      <c r="AB9688" s="13"/>
      <c r="AC9688" s="13"/>
      <c r="AD9688" s="13"/>
      <c r="AE9688" s="13"/>
      <c r="AF9688" s="13"/>
      <c r="AG9688" s="13"/>
      <c r="AH9688" s="13"/>
      <c r="AI9688" s="13"/>
      <c r="AJ9688" s="13"/>
      <c r="AK9688" s="13"/>
      <c r="AL9688" s="13"/>
      <c r="AM9688" s="13"/>
      <c r="AN9688" s="13"/>
      <c r="AO9688" s="13"/>
      <c r="AP9688" s="13"/>
      <c r="AQ9688" s="13"/>
    </row>
    <row r="9689" spans="1:43" x14ac:dyDescent="0.3">
      <c r="A9689" s="12"/>
      <c r="B9689" s="13"/>
      <c r="C9689" s="13"/>
      <c r="D9689" s="13"/>
      <c r="E9689" s="13"/>
      <c r="F9689" s="13"/>
      <c r="G9689" s="13"/>
      <c r="H9689" s="13"/>
      <c r="I9689" s="13"/>
      <c r="J9689" s="13"/>
      <c r="K9689" s="13"/>
      <c r="L9689" s="13"/>
      <c r="M9689" s="13"/>
      <c r="N9689" s="13"/>
      <c r="O9689" s="13"/>
      <c r="P9689" s="13"/>
      <c r="Q9689" s="13"/>
      <c r="R9689" s="13"/>
      <c r="S9689" s="13"/>
      <c r="T9689" s="13"/>
      <c r="U9689" s="13"/>
      <c r="V9689" s="13"/>
      <c r="W9689" s="13"/>
      <c r="X9689" s="13"/>
      <c r="Y9689" s="13"/>
      <c r="Z9689" s="13"/>
      <c r="AA9689" s="13"/>
      <c r="AB9689" s="13"/>
      <c r="AC9689" s="13"/>
      <c r="AD9689" s="13"/>
      <c r="AE9689" s="13"/>
      <c r="AF9689" s="13"/>
      <c r="AG9689" s="13"/>
      <c r="AH9689" s="13"/>
      <c r="AI9689" s="13"/>
      <c r="AJ9689" s="13"/>
      <c r="AK9689" s="13"/>
      <c r="AL9689" s="13"/>
      <c r="AM9689" s="13"/>
      <c r="AN9689" s="13"/>
      <c r="AO9689" s="13"/>
      <c r="AP9689" s="13"/>
      <c r="AQ9689" s="13"/>
    </row>
    <row r="9690" spans="1:43" x14ac:dyDescent="0.3">
      <c r="A9690" s="12"/>
      <c r="B9690" s="13"/>
      <c r="C9690" s="13"/>
      <c r="D9690" s="13"/>
      <c r="E9690" s="13"/>
      <c r="F9690" s="13"/>
      <c r="G9690" s="13"/>
      <c r="H9690" s="13"/>
      <c r="I9690" s="13"/>
      <c r="J9690" s="13"/>
      <c r="K9690" s="13"/>
      <c r="L9690" s="13"/>
      <c r="M9690" s="13"/>
      <c r="N9690" s="13"/>
      <c r="O9690" s="13"/>
      <c r="P9690" s="13"/>
      <c r="Q9690" s="13"/>
      <c r="R9690" s="13"/>
      <c r="S9690" s="13"/>
      <c r="T9690" s="13"/>
      <c r="U9690" s="13"/>
      <c r="V9690" s="13"/>
      <c r="W9690" s="13"/>
      <c r="X9690" s="13"/>
      <c r="Y9690" s="13"/>
      <c r="Z9690" s="13"/>
      <c r="AA9690" s="13"/>
      <c r="AB9690" s="13"/>
      <c r="AC9690" s="13"/>
      <c r="AD9690" s="13"/>
      <c r="AE9690" s="13"/>
      <c r="AF9690" s="13"/>
      <c r="AG9690" s="13"/>
      <c r="AH9690" s="13"/>
      <c r="AI9690" s="13"/>
      <c r="AJ9690" s="13"/>
      <c r="AK9690" s="13"/>
      <c r="AL9690" s="13"/>
      <c r="AM9690" s="13"/>
      <c r="AN9690" s="13"/>
      <c r="AO9690" s="13"/>
      <c r="AP9690" s="13"/>
      <c r="AQ9690" s="13"/>
    </row>
    <row r="9691" spans="1:43" x14ac:dyDescent="0.3">
      <c r="A9691" s="12"/>
      <c r="B9691" s="13"/>
      <c r="C9691" s="13"/>
      <c r="D9691" s="13"/>
      <c r="E9691" s="13"/>
      <c r="F9691" s="13"/>
      <c r="G9691" s="13"/>
      <c r="H9691" s="13"/>
      <c r="I9691" s="13"/>
      <c r="J9691" s="13"/>
      <c r="K9691" s="13"/>
      <c r="L9691" s="13"/>
      <c r="M9691" s="13"/>
      <c r="N9691" s="13"/>
      <c r="O9691" s="13"/>
      <c r="P9691" s="13"/>
      <c r="Q9691" s="13"/>
      <c r="R9691" s="13"/>
      <c r="S9691" s="13"/>
      <c r="T9691" s="13"/>
      <c r="U9691" s="13"/>
      <c r="V9691" s="13"/>
      <c r="W9691" s="13"/>
      <c r="X9691" s="13"/>
      <c r="Y9691" s="13"/>
      <c r="Z9691" s="13"/>
      <c r="AA9691" s="13"/>
      <c r="AB9691" s="13"/>
      <c r="AC9691" s="13"/>
      <c r="AD9691" s="13"/>
      <c r="AE9691" s="13"/>
      <c r="AF9691" s="13"/>
      <c r="AG9691" s="13"/>
      <c r="AH9691" s="13"/>
      <c r="AI9691" s="13"/>
      <c r="AJ9691" s="13"/>
      <c r="AK9691" s="13"/>
      <c r="AL9691" s="13"/>
      <c r="AM9691" s="13"/>
      <c r="AN9691" s="13"/>
      <c r="AO9691" s="13"/>
      <c r="AP9691" s="13"/>
      <c r="AQ9691" s="13"/>
    </row>
    <row r="9692" spans="1:43" x14ac:dyDescent="0.3">
      <c r="A9692" s="12"/>
      <c r="B9692" s="13"/>
      <c r="C9692" s="13"/>
      <c r="D9692" s="13"/>
      <c r="E9692" s="13"/>
      <c r="F9692" s="13"/>
      <c r="G9692" s="13"/>
      <c r="H9692" s="13"/>
      <c r="I9692" s="13"/>
      <c r="J9692" s="13"/>
      <c r="K9692" s="13"/>
      <c r="L9692" s="13"/>
      <c r="M9692" s="13"/>
      <c r="N9692" s="13"/>
      <c r="O9692" s="13"/>
      <c r="P9692" s="13"/>
      <c r="Q9692" s="13"/>
      <c r="R9692" s="13"/>
      <c r="S9692" s="13"/>
      <c r="T9692" s="13"/>
      <c r="U9692" s="13"/>
      <c r="V9692" s="13"/>
      <c r="W9692" s="13"/>
      <c r="X9692" s="13"/>
      <c r="Y9692" s="13"/>
      <c r="Z9692" s="13"/>
      <c r="AA9692" s="13"/>
      <c r="AB9692" s="13"/>
      <c r="AC9692" s="13"/>
      <c r="AD9692" s="13"/>
      <c r="AE9692" s="13"/>
      <c r="AF9692" s="13"/>
      <c r="AG9692" s="13"/>
      <c r="AH9692" s="13"/>
      <c r="AI9692" s="13"/>
      <c r="AJ9692" s="13"/>
      <c r="AK9692" s="13"/>
      <c r="AL9692" s="13"/>
      <c r="AM9692" s="13"/>
      <c r="AN9692" s="13"/>
      <c r="AO9692" s="13"/>
      <c r="AP9692" s="13"/>
      <c r="AQ9692" s="13"/>
    </row>
    <row r="9693" spans="1:43" x14ac:dyDescent="0.3">
      <c r="A9693" s="12"/>
      <c r="B9693" s="13"/>
      <c r="C9693" s="13"/>
      <c r="D9693" s="13"/>
      <c r="E9693" s="13"/>
      <c r="F9693" s="13"/>
      <c r="G9693" s="13"/>
      <c r="H9693" s="13"/>
      <c r="I9693" s="13"/>
      <c r="J9693" s="13"/>
      <c r="K9693" s="13"/>
      <c r="L9693" s="13"/>
      <c r="M9693" s="13"/>
      <c r="N9693" s="13"/>
      <c r="O9693" s="13"/>
      <c r="P9693" s="13"/>
      <c r="Q9693" s="13"/>
      <c r="R9693" s="13"/>
      <c r="S9693" s="13"/>
      <c r="T9693" s="13"/>
      <c r="U9693" s="13"/>
      <c r="V9693" s="13"/>
      <c r="W9693" s="13"/>
      <c r="X9693" s="13"/>
      <c r="Y9693" s="13"/>
      <c r="Z9693" s="13"/>
      <c r="AA9693" s="13"/>
      <c r="AB9693" s="13"/>
      <c r="AC9693" s="13"/>
      <c r="AD9693" s="13"/>
      <c r="AE9693" s="13"/>
      <c r="AF9693" s="13"/>
      <c r="AG9693" s="13"/>
      <c r="AH9693" s="13"/>
      <c r="AI9693" s="13"/>
      <c r="AJ9693" s="13"/>
      <c r="AK9693" s="13"/>
      <c r="AL9693" s="13"/>
      <c r="AM9693" s="13"/>
      <c r="AN9693" s="13"/>
      <c r="AO9693" s="13"/>
      <c r="AP9693" s="13"/>
      <c r="AQ9693" s="13"/>
    </row>
    <row r="9694" spans="1:43" x14ac:dyDescent="0.3">
      <c r="A9694" s="12"/>
      <c r="B9694" s="13"/>
      <c r="C9694" s="13"/>
      <c r="D9694" s="13"/>
      <c r="E9694" s="13"/>
      <c r="F9694" s="13"/>
      <c r="G9694" s="13"/>
      <c r="H9694" s="13"/>
      <c r="I9694" s="13"/>
      <c r="J9694" s="13"/>
      <c r="K9694" s="13"/>
      <c r="L9694" s="13"/>
      <c r="M9694" s="13"/>
      <c r="N9694" s="13"/>
      <c r="O9694" s="13"/>
      <c r="P9694" s="13"/>
      <c r="Q9694" s="13"/>
      <c r="R9694" s="13"/>
      <c r="S9694" s="13"/>
      <c r="T9694" s="13"/>
      <c r="U9694" s="13"/>
      <c r="V9694" s="13"/>
      <c r="W9694" s="13"/>
      <c r="X9694" s="13"/>
      <c r="Y9694" s="13"/>
      <c r="Z9694" s="13"/>
      <c r="AA9694" s="13"/>
      <c r="AB9694" s="13"/>
      <c r="AC9694" s="13"/>
      <c r="AD9694" s="13"/>
      <c r="AE9694" s="13"/>
      <c r="AF9694" s="13"/>
      <c r="AG9694" s="13"/>
      <c r="AH9694" s="13"/>
      <c r="AI9694" s="13"/>
      <c r="AJ9694" s="13"/>
      <c r="AK9694" s="13"/>
      <c r="AL9694" s="13"/>
      <c r="AM9694" s="13"/>
      <c r="AN9694" s="13"/>
      <c r="AO9694" s="13"/>
      <c r="AP9694" s="13"/>
      <c r="AQ9694" s="13"/>
    </row>
    <row r="9695" spans="1:43" x14ac:dyDescent="0.3">
      <c r="A9695" s="12"/>
      <c r="B9695" s="13"/>
      <c r="C9695" s="13"/>
      <c r="D9695" s="13"/>
      <c r="E9695" s="13"/>
      <c r="F9695" s="13"/>
      <c r="G9695" s="13"/>
      <c r="H9695" s="13"/>
      <c r="I9695" s="13"/>
      <c r="J9695" s="13"/>
      <c r="K9695" s="13"/>
      <c r="L9695" s="13"/>
      <c r="M9695" s="13"/>
      <c r="N9695" s="13"/>
      <c r="O9695" s="13"/>
      <c r="P9695" s="13"/>
      <c r="Q9695" s="13"/>
      <c r="R9695" s="13"/>
      <c r="S9695" s="13"/>
      <c r="T9695" s="13"/>
      <c r="U9695" s="13"/>
      <c r="V9695" s="13"/>
      <c r="W9695" s="13"/>
      <c r="X9695" s="13"/>
      <c r="Y9695" s="13"/>
      <c r="Z9695" s="13"/>
      <c r="AA9695" s="13"/>
      <c r="AB9695" s="13"/>
      <c r="AC9695" s="13"/>
      <c r="AD9695" s="13"/>
      <c r="AE9695" s="13"/>
      <c r="AF9695" s="13"/>
      <c r="AG9695" s="13"/>
      <c r="AH9695" s="13"/>
      <c r="AI9695" s="13"/>
      <c r="AJ9695" s="13"/>
      <c r="AK9695" s="13"/>
      <c r="AL9695" s="13"/>
      <c r="AM9695" s="13"/>
      <c r="AN9695" s="13"/>
      <c r="AO9695" s="13"/>
      <c r="AP9695" s="13"/>
      <c r="AQ9695" s="13"/>
    </row>
    <row r="9696" spans="1:43" x14ac:dyDescent="0.3">
      <c r="A9696" s="12"/>
      <c r="B9696" s="13"/>
      <c r="C9696" s="13"/>
      <c r="D9696" s="13"/>
      <c r="E9696" s="13"/>
      <c r="F9696" s="13"/>
      <c r="G9696" s="13"/>
      <c r="H9696" s="13"/>
      <c r="I9696" s="13"/>
      <c r="J9696" s="13"/>
      <c r="K9696" s="13"/>
      <c r="L9696" s="13"/>
      <c r="M9696" s="13"/>
      <c r="N9696" s="13"/>
      <c r="O9696" s="13"/>
      <c r="P9696" s="13"/>
      <c r="Q9696" s="13"/>
      <c r="R9696" s="13"/>
      <c r="S9696" s="13"/>
      <c r="T9696" s="13"/>
      <c r="U9696" s="13"/>
      <c r="V9696" s="13"/>
      <c r="W9696" s="13"/>
      <c r="X9696" s="13"/>
      <c r="Y9696" s="13"/>
      <c r="Z9696" s="13"/>
      <c r="AA9696" s="13"/>
      <c r="AB9696" s="13"/>
      <c r="AC9696" s="13"/>
      <c r="AD9696" s="13"/>
      <c r="AE9696" s="13"/>
      <c r="AF9696" s="13"/>
      <c r="AG9696" s="13"/>
      <c r="AH9696" s="13"/>
      <c r="AI9696" s="13"/>
      <c r="AJ9696" s="13"/>
      <c r="AK9696" s="13"/>
      <c r="AL9696" s="13"/>
      <c r="AM9696" s="13"/>
      <c r="AN9696" s="13"/>
      <c r="AO9696" s="13"/>
      <c r="AP9696" s="13"/>
      <c r="AQ9696" s="13"/>
    </row>
    <row r="9697" spans="1:43" x14ac:dyDescent="0.3">
      <c r="A9697" s="12"/>
      <c r="B9697" s="13"/>
      <c r="C9697" s="13"/>
      <c r="D9697" s="13"/>
      <c r="E9697" s="13"/>
      <c r="F9697" s="13"/>
      <c r="G9697" s="13"/>
      <c r="H9697" s="13"/>
      <c r="I9697" s="13"/>
      <c r="J9697" s="13"/>
      <c r="K9697" s="13"/>
      <c r="L9697" s="13"/>
      <c r="M9697" s="13"/>
      <c r="N9697" s="13"/>
      <c r="O9697" s="13"/>
      <c r="P9697" s="13"/>
      <c r="Q9697" s="13"/>
      <c r="R9697" s="13"/>
      <c r="S9697" s="13"/>
      <c r="T9697" s="13"/>
      <c r="U9697" s="13"/>
      <c r="V9697" s="13"/>
      <c r="W9697" s="13"/>
      <c r="X9697" s="13"/>
      <c r="Y9697" s="13"/>
      <c r="Z9697" s="13"/>
      <c r="AA9697" s="13"/>
      <c r="AB9697" s="13"/>
      <c r="AC9697" s="13"/>
      <c r="AD9697" s="13"/>
      <c r="AE9697" s="13"/>
      <c r="AF9697" s="13"/>
      <c r="AG9697" s="13"/>
      <c r="AH9697" s="13"/>
      <c r="AI9697" s="13"/>
      <c r="AJ9697" s="13"/>
      <c r="AK9697" s="13"/>
      <c r="AL9697" s="13"/>
      <c r="AM9697" s="13"/>
      <c r="AN9697" s="13"/>
      <c r="AO9697" s="13"/>
      <c r="AP9697" s="13"/>
      <c r="AQ9697" s="13"/>
    </row>
    <row r="9698" spans="1:43" x14ac:dyDescent="0.3">
      <c r="A9698" s="12"/>
      <c r="B9698" s="13"/>
      <c r="C9698" s="13"/>
      <c r="D9698" s="13"/>
      <c r="E9698" s="13"/>
      <c r="F9698" s="13"/>
      <c r="G9698" s="13"/>
      <c r="H9698" s="13"/>
      <c r="I9698" s="13"/>
      <c r="J9698" s="13"/>
      <c r="K9698" s="13"/>
      <c r="L9698" s="13"/>
      <c r="M9698" s="13"/>
      <c r="N9698" s="13"/>
      <c r="O9698" s="13"/>
      <c r="P9698" s="13"/>
      <c r="Q9698" s="13"/>
      <c r="R9698" s="13"/>
      <c r="S9698" s="13"/>
      <c r="T9698" s="13"/>
      <c r="U9698" s="13"/>
      <c r="V9698" s="13"/>
      <c r="W9698" s="13"/>
      <c r="X9698" s="13"/>
      <c r="Y9698" s="13"/>
      <c r="Z9698" s="13"/>
      <c r="AA9698" s="13"/>
      <c r="AB9698" s="13"/>
      <c r="AC9698" s="13"/>
      <c r="AD9698" s="13"/>
      <c r="AE9698" s="13"/>
      <c r="AF9698" s="13"/>
      <c r="AG9698" s="13"/>
      <c r="AH9698" s="13"/>
      <c r="AI9698" s="13"/>
      <c r="AJ9698" s="13"/>
      <c r="AK9698" s="13"/>
      <c r="AL9698" s="13"/>
      <c r="AM9698" s="13"/>
      <c r="AN9698" s="13"/>
      <c r="AO9698" s="13"/>
      <c r="AP9698" s="13"/>
      <c r="AQ9698" s="13"/>
    </row>
    <row r="9699" spans="1:43" x14ac:dyDescent="0.3">
      <c r="A9699" s="12"/>
      <c r="B9699" s="13"/>
      <c r="C9699" s="13"/>
      <c r="D9699" s="13"/>
      <c r="E9699" s="13"/>
      <c r="F9699" s="13"/>
      <c r="G9699" s="13"/>
      <c r="H9699" s="13"/>
      <c r="I9699" s="13"/>
      <c r="J9699" s="13"/>
      <c r="K9699" s="13"/>
      <c r="L9699" s="13"/>
      <c r="M9699" s="13"/>
      <c r="N9699" s="13"/>
      <c r="O9699" s="13"/>
      <c r="P9699" s="13"/>
      <c r="Q9699" s="13"/>
      <c r="R9699" s="13"/>
      <c r="S9699" s="13"/>
      <c r="T9699" s="13"/>
      <c r="U9699" s="13"/>
      <c r="V9699" s="13"/>
      <c r="W9699" s="13"/>
      <c r="X9699" s="13"/>
      <c r="Y9699" s="13"/>
      <c r="Z9699" s="13"/>
      <c r="AA9699" s="13"/>
      <c r="AB9699" s="13"/>
      <c r="AC9699" s="13"/>
      <c r="AD9699" s="13"/>
      <c r="AE9699" s="13"/>
      <c r="AF9699" s="13"/>
      <c r="AG9699" s="13"/>
      <c r="AH9699" s="13"/>
      <c r="AI9699" s="13"/>
      <c r="AJ9699" s="13"/>
      <c r="AK9699" s="13"/>
      <c r="AL9699" s="13"/>
      <c r="AM9699" s="13"/>
      <c r="AN9699" s="13"/>
      <c r="AO9699" s="13"/>
      <c r="AP9699" s="13"/>
      <c r="AQ9699" s="13"/>
    </row>
    <row r="9700" spans="1:43" x14ac:dyDescent="0.3">
      <c r="A9700" s="12"/>
      <c r="B9700" s="13"/>
      <c r="C9700" s="13"/>
      <c r="D9700" s="13"/>
      <c r="E9700" s="13"/>
      <c r="F9700" s="13"/>
      <c r="G9700" s="13"/>
      <c r="H9700" s="13"/>
      <c r="I9700" s="13"/>
      <c r="J9700" s="13"/>
      <c r="K9700" s="13"/>
      <c r="L9700" s="13"/>
      <c r="M9700" s="13"/>
      <c r="N9700" s="13"/>
      <c r="O9700" s="13"/>
      <c r="P9700" s="13"/>
      <c r="Q9700" s="13"/>
      <c r="R9700" s="13"/>
      <c r="S9700" s="13"/>
      <c r="T9700" s="13"/>
      <c r="U9700" s="13"/>
      <c r="V9700" s="13"/>
      <c r="W9700" s="13"/>
      <c r="X9700" s="13"/>
      <c r="Y9700" s="13"/>
      <c r="Z9700" s="13"/>
      <c r="AA9700" s="13"/>
      <c r="AB9700" s="13"/>
      <c r="AC9700" s="13"/>
      <c r="AD9700" s="13"/>
      <c r="AE9700" s="13"/>
      <c r="AF9700" s="13"/>
      <c r="AG9700" s="13"/>
      <c r="AH9700" s="13"/>
      <c r="AI9700" s="13"/>
      <c r="AJ9700" s="13"/>
      <c r="AK9700" s="13"/>
      <c r="AL9700" s="13"/>
      <c r="AM9700" s="13"/>
      <c r="AN9700" s="13"/>
      <c r="AO9700" s="13"/>
      <c r="AP9700" s="13"/>
      <c r="AQ9700" s="13"/>
    </row>
    <row r="9701" spans="1:43" x14ac:dyDescent="0.3">
      <c r="A9701" s="12"/>
      <c r="B9701" s="13"/>
      <c r="C9701" s="13"/>
      <c r="D9701" s="13"/>
      <c r="E9701" s="13"/>
      <c r="F9701" s="13"/>
      <c r="G9701" s="13"/>
      <c r="H9701" s="13"/>
      <c r="I9701" s="13"/>
      <c r="J9701" s="13"/>
      <c r="K9701" s="13"/>
      <c r="L9701" s="13"/>
      <c r="M9701" s="13"/>
      <c r="N9701" s="13"/>
      <c r="O9701" s="13"/>
      <c r="P9701" s="13"/>
      <c r="Q9701" s="13"/>
      <c r="R9701" s="13"/>
      <c r="S9701" s="13"/>
      <c r="T9701" s="13"/>
      <c r="U9701" s="13"/>
      <c r="V9701" s="13"/>
      <c r="W9701" s="13"/>
      <c r="X9701" s="13"/>
      <c r="Y9701" s="13"/>
      <c r="Z9701" s="13"/>
      <c r="AA9701" s="13"/>
      <c r="AB9701" s="13"/>
      <c r="AC9701" s="13"/>
      <c r="AD9701" s="13"/>
      <c r="AE9701" s="13"/>
      <c r="AF9701" s="13"/>
      <c r="AG9701" s="13"/>
      <c r="AH9701" s="13"/>
      <c r="AI9701" s="13"/>
      <c r="AJ9701" s="13"/>
      <c r="AK9701" s="13"/>
      <c r="AL9701" s="13"/>
      <c r="AM9701" s="13"/>
      <c r="AN9701" s="13"/>
      <c r="AO9701" s="13"/>
      <c r="AP9701" s="13"/>
      <c r="AQ9701" s="13"/>
    </row>
    <row r="9702" spans="1:43" x14ac:dyDescent="0.3">
      <c r="A9702" s="12"/>
      <c r="B9702" s="13"/>
      <c r="C9702" s="13"/>
      <c r="D9702" s="13"/>
      <c r="E9702" s="13"/>
      <c r="F9702" s="13"/>
      <c r="G9702" s="13"/>
      <c r="H9702" s="13"/>
      <c r="I9702" s="13"/>
      <c r="J9702" s="13"/>
      <c r="K9702" s="13"/>
      <c r="L9702" s="13"/>
      <c r="M9702" s="13"/>
      <c r="N9702" s="13"/>
      <c r="O9702" s="13"/>
      <c r="P9702" s="13"/>
      <c r="Q9702" s="13"/>
      <c r="R9702" s="13"/>
      <c r="S9702" s="13"/>
      <c r="T9702" s="13"/>
      <c r="U9702" s="13"/>
      <c r="V9702" s="13"/>
      <c r="W9702" s="13"/>
      <c r="X9702" s="13"/>
      <c r="Y9702" s="13"/>
      <c r="Z9702" s="13"/>
      <c r="AA9702" s="13"/>
      <c r="AB9702" s="13"/>
      <c r="AC9702" s="13"/>
      <c r="AD9702" s="13"/>
      <c r="AE9702" s="13"/>
      <c r="AF9702" s="13"/>
      <c r="AG9702" s="13"/>
      <c r="AH9702" s="13"/>
      <c r="AI9702" s="13"/>
      <c r="AJ9702" s="13"/>
      <c r="AK9702" s="13"/>
      <c r="AL9702" s="13"/>
      <c r="AM9702" s="13"/>
      <c r="AN9702" s="13"/>
      <c r="AO9702" s="13"/>
      <c r="AP9702" s="13"/>
      <c r="AQ9702" s="13"/>
    </row>
    <row r="9703" spans="1:43" x14ac:dyDescent="0.3">
      <c r="A9703" s="12"/>
      <c r="B9703" s="13"/>
      <c r="C9703" s="13"/>
      <c r="D9703" s="13"/>
      <c r="E9703" s="13"/>
      <c r="F9703" s="13"/>
      <c r="G9703" s="13"/>
      <c r="H9703" s="13"/>
      <c r="I9703" s="13"/>
      <c r="J9703" s="13"/>
      <c r="K9703" s="13"/>
      <c r="L9703" s="13"/>
      <c r="M9703" s="13"/>
      <c r="N9703" s="13"/>
      <c r="O9703" s="13"/>
      <c r="P9703" s="13"/>
      <c r="Q9703" s="13"/>
      <c r="R9703" s="13"/>
      <c r="S9703" s="13"/>
      <c r="T9703" s="13"/>
      <c r="U9703" s="13"/>
      <c r="V9703" s="13"/>
      <c r="W9703" s="13"/>
      <c r="X9703" s="13"/>
      <c r="Y9703" s="13"/>
      <c r="Z9703" s="13"/>
      <c r="AA9703" s="13"/>
      <c r="AB9703" s="13"/>
      <c r="AC9703" s="13"/>
      <c r="AD9703" s="13"/>
      <c r="AE9703" s="13"/>
      <c r="AF9703" s="13"/>
      <c r="AG9703" s="13"/>
      <c r="AH9703" s="13"/>
      <c r="AI9703" s="13"/>
      <c r="AJ9703" s="13"/>
      <c r="AK9703" s="13"/>
      <c r="AL9703" s="13"/>
      <c r="AM9703" s="13"/>
      <c r="AN9703" s="13"/>
      <c r="AO9703" s="13"/>
      <c r="AP9703" s="13"/>
      <c r="AQ9703" s="13"/>
    </row>
    <row r="9704" spans="1:43" x14ac:dyDescent="0.3">
      <c r="A9704" s="12"/>
      <c r="B9704" s="13"/>
      <c r="C9704" s="13"/>
      <c r="D9704" s="13"/>
      <c r="E9704" s="13"/>
      <c r="F9704" s="13"/>
      <c r="G9704" s="13"/>
      <c r="H9704" s="13"/>
      <c r="I9704" s="13"/>
      <c r="J9704" s="13"/>
      <c r="K9704" s="13"/>
      <c r="L9704" s="13"/>
      <c r="M9704" s="13"/>
      <c r="N9704" s="13"/>
      <c r="O9704" s="13"/>
      <c r="P9704" s="13"/>
      <c r="Q9704" s="13"/>
      <c r="R9704" s="13"/>
      <c r="S9704" s="13"/>
      <c r="T9704" s="13"/>
      <c r="U9704" s="13"/>
      <c r="V9704" s="13"/>
      <c r="W9704" s="13"/>
      <c r="X9704" s="13"/>
      <c r="Y9704" s="13"/>
      <c r="Z9704" s="13"/>
      <c r="AA9704" s="13"/>
      <c r="AB9704" s="13"/>
      <c r="AC9704" s="13"/>
      <c r="AD9704" s="13"/>
      <c r="AE9704" s="13"/>
      <c r="AF9704" s="13"/>
      <c r="AG9704" s="13"/>
      <c r="AH9704" s="13"/>
      <c r="AI9704" s="13"/>
      <c r="AJ9704" s="13"/>
      <c r="AK9704" s="13"/>
      <c r="AL9704" s="13"/>
      <c r="AM9704" s="13"/>
      <c r="AN9704" s="13"/>
      <c r="AO9704" s="13"/>
      <c r="AP9704" s="13"/>
      <c r="AQ9704" s="13"/>
    </row>
    <row r="9705" spans="1:43" x14ac:dyDescent="0.3">
      <c r="A9705" s="12"/>
      <c r="B9705" s="13"/>
      <c r="C9705" s="13"/>
      <c r="D9705" s="13"/>
      <c r="E9705" s="13"/>
      <c r="F9705" s="13"/>
      <c r="G9705" s="13"/>
      <c r="H9705" s="13"/>
      <c r="I9705" s="13"/>
      <c r="J9705" s="13"/>
      <c r="K9705" s="13"/>
      <c r="L9705" s="13"/>
      <c r="M9705" s="13"/>
      <c r="N9705" s="13"/>
      <c r="O9705" s="13"/>
      <c r="P9705" s="13"/>
      <c r="Q9705" s="13"/>
      <c r="R9705" s="13"/>
      <c r="S9705" s="13"/>
      <c r="T9705" s="13"/>
      <c r="U9705" s="13"/>
      <c r="V9705" s="13"/>
      <c r="W9705" s="13"/>
      <c r="X9705" s="13"/>
      <c r="Y9705" s="13"/>
      <c r="Z9705" s="13"/>
      <c r="AA9705" s="13"/>
      <c r="AB9705" s="13"/>
      <c r="AC9705" s="13"/>
      <c r="AD9705" s="13"/>
      <c r="AE9705" s="13"/>
      <c r="AF9705" s="13"/>
      <c r="AG9705" s="13"/>
      <c r="AH9705" s="13"/>
      <c r="AI9705" s="13"/>
      <c r="AJ9705" s="13"/>
      <c r="AK9705" s="13"/>
      <c r="AL9705" s="13"/>
      <c r="AM9705" s="13"/>
      <c r="AN9705" s="13"/>
      <c r="AO9705" s="13"/>
      <c r="AP9705" s="13"/>
      <c r="AQ9705" s="13"/>
    </row>
    <row r="9706" spans="1:43" x14ac:dyDescent="0.3">
      <c r="A9706" s="12"/>
      <c r="B9706" s="13"/>
      <c r="C9706" s="13"/>
      <c r="D9706" s="13"/>
      <c r="E9706" s="13"/>
      <c r="F9706" s="13"/>
      <c r="G9706" s="13"/>
      <c r="H9706" s="13"/>
      <c r="I9706" s="13"/>
      <c r="J9706" s="13"/>
      <c r="K9706" s="13"/>
      <c r="L9706" s="13"/>
      <c r="M9706" s="13"/>
      <c r="N9706" s="13"/>
      <c r="O9706" s="13"/>
      <c r="P9706" s="13"/>
      <c r="Q9706" s="13"/>
      <c r="R9706" s="13"/>
      <c r="S9706" s="13"/>
      <c r="T9706" s="13"/>
      <c r="U9706" s="13"/>
      <c r="V9706" s="13"/>
      <c r="W9706" s="13"/>
      <c r="X9706" s="13"/>
      <c r="Y9706" s="13"/>
      <c r="Z9706" s="13"/>
      <c r="AA9706" s="13"/>
      <c r="AB9706" s="13"/>
      <c r="AC9706" s="13"/>
      <c r="AD9706" s="13"/>
      <c r="AE9706" s="13"/>
      <c r="AF9706" s="13"/>
      <c r="AG9706" s="13"/>
      <c r="AH9706" s="13"/>
      <c r="AI9706" s="13"/>
      <c r="AJ9706" s="13"/>
      <c r="AK9706" s="13"/>
      <c r="AL9706" s="13"/>
      <c r="AM9706" s="13"/>
      <c r="AN9706" s="13"/>
      <c r="AO9706" s="13"/>
      <c r="AP9706" s="13"/>
      <c r="AQ9706" s="13"/>
    </row>
    <row r="9707" spans="1:43" x14ac:dyDescent="0.3">
      <c r="A9707" s="12"/>
      <c r="B9707" s="13"/>
      <c r="C9707" s="13"/>
      <c r="D9707" s="13"/>
      <c r="E9707" s="13"/>
      <c r="F9707" s="13"/>
      <c r="G9707" s="13"/>
      <c r="H9707" s="13"/>
      <c r="I9707" s="13"/>
      <c r="J9707" s="13"/>
      <c r="K9707" s="13"/>
      <c r="L9707" s="13"/>
      <c r="M9707" s="13"/>
      <c r="N9707" s="13"/>
      <c r="O9707" s="13"/>
      <c r="P9707" s="13"/>
      <c r="Q9707" s="13"/>
      <c r="R9707" s="13"/>
      <c r="S9707" s="13"/>
      <c r="T9707" s="13"/>
      <c r="U9707" s="13"/>
      <c r="V9707" s="13"/>
      <c r="W9707" s="13"/>
      <c r="X9707" s="13"/>
      <c r="Y9707" s="13"/>
      <c r="Z9707" s="13"/>
      <c r="AA9707" s="13"/>
      <c r="AB9707" s="13"/>
      <c r="AC9707" s="13"/>
      <c r="AD9707" s="13"/>
      <c r="AE9707" s="13"/>
      <c r="AF9707" s="13"/>
      <c r="AG9707" s="13"/>
      <c r="AH9707" s="13"/>
      <c r="AI9707" s="13"/>
      <c r="AJ9707" s="13"/>
      <c r="AK9707" s="13"/>
      <c r="AL9707" s="13"/>
      <c r="AM9707" s="13"/>
      <c r="AN9707" s="13"/>
      <c r="AO9707" s="13"/>
      <c r="AP9707" s="13"/>
      <c r="AQ9707" s="13"/>
    </row>
    <row r="9708" spans="1:43" x14ac:dyDescent="0.3">
      <c r="A9708" s="12"/>
      <c r="B9708" s="13"/>
      <c r="C9708" s="13"/>
      <c r="D9708" s="13"/>
      <c r="E9708" s="13"/>
      <c r="F9708" s="13"/>
      <c r="G9708" s="13"/>
      <c r="H9708" s="13"/>
      <c r="I9708" s="13"/>
      <c r="J9708" s="13"/>
      <c r="K9708" s="13"/>
      <c r="L9708" s="13"/>
      <c r="M9708" s="13"/>
      <c r="N9708" s="13"/>
      <c r="O9708" s="13"/>
      <c r="P9708" s="13"/>
      <c r="Q9708" s="13"/>
      <c r="R9708" s="13"/>
      <c r="S9708" s="13"/>
      <c r="T9708" s="13"/>
      <c r="U9708" s="13"/>
      <c r="V9708" s="13"/>
      <c r="W9708" s="13"/>
      <c r="X9708" s="13"/>
      <c r="Y9708" s="13"/>
      <c r="Z9708" s="13"/>
      <c r="AA9708" s="13"/>
      <c r="AB9708" s="13"/>
      <c r="AC9708" s="13"/>
      <c r="AD9708" s="13"/>
      <c r="AE9708" s="13"/>
      <c r="AF9708" s="13"/>
      <c r="AG9708" s="13"/>
      <c r="AH9708" s="13"/>
      <c r="AI9708" s="13"/>
      <c r="AJ9708" s="13"/>
      <c r="AK9708" s="13"/>
      <c r="AL9708" s="13"/>
      <c r="AM9708" s="13"/>
      <c r="AN9708" s="13"/>
      <c r="AO9708" s="13"/>
      <c r="AP9708" s="13"/>
      <c r="AQ9708" s="13"/>
    </row>
    <row r="9709" spans="1:43" x14ac:dyDescent="0.3">
      <c r="A9709" s="12"/>
      <c r="B9709" s="13"/>
      <c r="C9709" s="13"/>
      <c r="D9709" s="13"/>
      <c r="E9709" s="13"/>
      <c r="F9709" s="13"/>
      <c r="G9709" s="13"/>
      <c r="H9709" s="13"/>
      <c r="I9709" s="13"/>
      <c r="J9709" s="13"/>
      <c r="K9709" s="13"/>
      <c r="L9709" s="13"/>
      <c r="M9709" s="13"/>
      <c r="N9709" s="13"/>
      <c r="O9709" s="13"/>
      <c r="P9709" s="13"/>
      <c r="Q9709" s="13"/>
      <c r="R9709" s="13"/>
      <c r="S9709" s="13"/>
      <c r="T9709" s="13"/>
      <c r="U9709" s="13"/>
      <c r="V9709" s="13"/>
      <c r="W9709" s="13"/>
      <c r="X9709" s="13"/>
      <c r="Y9709" s="13"/>
      <c r="Z9709" s="13"/>
      <c r="AA9709" s="13"/>
      <c r="AB9709" s="13"/>
      <c r="AC9709" s="13"/>
      <c r="AD9709" s="13"/>
      <c r="AE9709" s="13"/>
      <c r="AF9709" s="13"/>
      <c r="AG9709" s="13"/>
      <c r="AH9709" s="13"/>
      <c r="AI9709" s="13"/>
      <c r="AJ9709" s="13"/>
      <c r="AK9709" s="13"/>
      <c r="AL9709" s="13"/>
      <c r="AM9709" s="13"/>
      <c r="AN9709" s="13"/>
      <c r="AO9709" s="13"/>
      <c r="AP9709" s="13"/>
      <c r="AQ9709" s="13"/>
    </row>
    <row r="9710" spans="1:43" x14ac:dyDescent="0.3">
      <c r="A9710" s="12"/>
      <c r="B9710" s="13"/>
      <c r="C9710" s="13"/>
      <c r="D9710" s="13"/>
      <c r="E9710" s="13"/>
      <c r="F9710" s="13"/>
      <c r="G9710" s="13"/>
      <c r="H9710" s="13"/>
      <c r="I9710" s="13"/>
      <c r="J9710" s="13"/>
      <c r="K9710" s="13"/>
      <c r="L9710" s="13"/>
      <c r="M9710" s="13"/>
      <c r="N9710" s="13"/>
      <c r="O9710" s="13"/>
      <c r="P9710" s="13"/>
      <c r="Q9710" s="13"/>
      <c r="R9710" s="13"/>
      <c r="S9710" s="13"/>
      <c r="T9710" s="13"/>
      <c r="U9710" s="13"/>
      <c r="V9710" s="13"/>
      <c r="W9710" s="13"/>
      <c r="X9710" s="13"/>
      <c r="Y9710" s="13"/>
      <c r="Z9710" s="13"/>
      <c r="AA9710" s="13"/>
      <c r="AB9710" s="13"/>
      <c r="AC9710" s="13"/>
      <c r="AD9710" s="13"/>
      <c r="AE9710" s="13"/>
      <c r="AF9710" s="13"/>
      <c r="AG9710" s="13"/>
      <c r="AH9710" s="13"/>
      <c r="AI9710" s="13"/>
      <c r="AJ9710" s="13"/>
      <c r="AK9710" s="13"/>
      <c r="AL9710" s="13"/>
      <c r="AM9710" s="13"/>
      <c r="AN9710" s="13"/>
      <c r="AO9710" s="13"/>
      <c r="AP9710" s="13"/>
      <c r="AQ9710" s="13"/>
    </row>
    <row r="9711" spans="1:43" x14ac:dyDescent="0.3">
      <c r="A9711" s="12"/>
      <c r="B9711" s="13"/>
      <c r="C9711" s="13"/>
      <c r="D9711" s="13"/>
      <c r="E9711" s="13"/>
      <c r="F9711" s="13"/>
      <c r="G9711" s="13"/>
      <c r="H9711" s="13"/>
      <c r="I9711" s="13"/>
      <c r="J9711" s="13"/>
      <c r="K9711" s="13"/>
      <c r="L9711" s="13"/>
      <c r="M9711" s="13"/>
      <c r="N9711" s="13"/>
      <c r="O9711" s="13"/>
      <c r="P9711" s="13"/>
      <c r="Q9711" s="13"/>
      <c r="R9711" s="13"/>
      <c r="S9711" s="13"/>
      <c r="T9711" s="13"/>
      <c r="U9711" s="13"/>
      <c r="V9711" s="13"/>
      <c r="W9711" s="13"/>
      <c r="X9711" s="13"/>
      <c r="Y9711" s="13"/>
      <c r="Z9711" s="13"/>
      <c r="AA9711" s="13"/>
      <c r="AB9711" s="13"/>
      <c r="AC9711" s="13"/>
      <c r="AD9711" s="13"/>
      <c r="AE9711" s="13"/>
      <c r="AF9711" s="13"/>
      <c r="AG9711" s="13"/>
      <c r="AH9711" s="13"/>
      <c r="AI9711" s="13"/>
      <c r="AJ9711" s="13"/>
      <c r="AK9711" s="13"/>
      <c r="AL9711" s="13"/>
      <c r="AM9711" s="13"/>
      <c r="AN9711" s="13"/>
      <c r="AO9711" s="13"/>
      <c r="AP9711" s="13"/>
      <c r="AQ9711" s="13"/>
    </row>
    <row r="9712" spans="1:43" x14ac:dyDescent="0.3">
      <c r="A9712" s="12"/>
      <c r="B9712" s="13"/>
      <c r="C9712" s="13"/>
      <c r="D9712" s="13"/>
      <c r="E9712" s="13"/>
      <c r="F9712" s="13"/>
      <c r="G9712" s="13"/>
      <c r="H9712" s="13"/>
      <c r="I9712" s="13"/>
      <c r="J9712" s="13"/>
      <c r="K9712" s="13"/>
      <c r="L9712" s="13"/>
      <c r="M9712" s="13"/>
      <c r="N9712" s="13"/>
      <c r="O9712" s="13"/>
      <c r="P9712" s="13"/>
      <c r="Q9712" s="13"/>
      <c r="R9712" s="13"/>
      <c r="S9712" s="13"/>
      <c r="T9712" s="13"/>
      <c r="U9712" s="13"/>
      <c r="V9712" s="13"/>
      <c r="W9712" s="13"/>
      <c r="X9712" s="13"/>
      <c r="Y9712" s="13"/>
      <c r="Z9712" s="13"/>
      <c r="AA9712" s="13"/>
      <c r="AB9712" s="13"/>
      <c r="AC9712" s="13"/>
      <c r="AD9712" s="13"/>
      <c r="AE9712" s="13"/>
      <c r="AF9712" s="13"/>
      <c r="AG9712" s="13"/>
      <c r="AH9712" s="13"/>
      <c r="AI9712" s="13"/>
      <c r="AJ9712" s="13"/>
      <c r="AK9712" s="13"/>
      <c r="AL9712" s="13"/>
      <c r="AM9712" s="13"/>
      <c r="AN9712" s="13"/>
      <c r="AO9712" s="13"/>
      <c r="AP9712" s="13"/>
      <c r="AQ9712" s="13"/>
    </row>
    <row r="9713" spans="1:43" x14ac:dyDescent="0.3">
      <c r="A9713" s="12"/>
      <c r="B9713" s="13"/>
      <c r="C9713" s="13"/>
      <c r="D9713" s="13"/>
      <c r="E9713" s="13"/>
      <c r="F9713" s="13"/>
      <c r="G9713" s="13"/>
      <c r="H9713" s="13"/>
      <c r="I9713" s="13"/>
      <c r="J9713" s="13"/>
      <c r="K9713" s="13"/>
      <c r="L9713" s="13"/>
      <c r="M9713" s="13"/>
      <c r="N9713" s="13"/>
      <c r="O9713" s="13"/>
      <c r="P9713" s="13"/>
      <c r="Q9713" s="13"/>
      <c r="R9713" s="13"/>
      <c r="S9713" s="13"/>
      <c r="T9713" s="13"/>
      <c r="U9713" s="13"/>
      <c r="V9713" s="13"/>
      <c r="W9713" s="13"/>
      <c r="X9713" s="13"/>
      <c r="Y9713" s="13"/>
      <c r="Z9713" s="13"/>
      <c r="AA9713" s="13"/>
      <c r="AB9713" s="13"/>
      <c r="AC9713" s="13"/>
      <c r="AD9713" s="13"/>
      <c r="AE9713" s="13"/>
      <c r="AF9713" s="13"/>
      <c r="AG9713" s="13"/>
      <c r="AH9713" s="13"/>
      <c r="AI9713" s="13"/>
      <c r="AJ9713" s="13"/>
      <c r="AK9713" s="13"/>
      <c r="AL9713" s="13"/>
      <c r="AM9713" s="13"/>
      <c r="AN9713" s="13"/>
      <c r="AO9713" s="13"/>
      <c r="AP9713" s="13"/>
      <c r="AQ9713" s="13"/>
    </row>
    <row r="9714" spans="1:43" x14ac:dyDescent="0.3">
      <c r="A9714" s="12"/>
      <c r="B9714" s="13"/>
      <c r="C9714" s="13"/>
      <c r="D9714" s="13"/>
      <c r="E9714" s="13"/>
      <c r="F9714" s="13"/>
      <c r="G9714" s="13"/>
      <c r="H9714" s="13"/>
      <c r="I9714" s="13"/>
      <c r="J9714" s="13"/>
      <c r="K9714" s="13"/>
      <c r="L9714" s="13"/>
      <c r="M9714" s="13"/>
      <c r="N9714" s="13"/>
      <c r="O9714" s="13"/>
      <c r="P9714" s="13"/>
      <c r="Q9714" s="13"/>
      <c r="R9714" s="13"/>
      <c r="S9714" s="13"/>
      <c r="T9714" s="13"/>
      <c r="U9714" s="13"/>
      <c r="V9714" s="13"/>
      <c r="W9714" s="13"/>
      <c r="X9714" s="13"/>
      <c r="Y9714" s="13"/>
      <c r="Z9714" s="13"/>
      <c r="AA9714" s="13"/>
      <c r="AB9714" s="13"/>
      <c r="AC9714" s="13"/>
      <c r="AD9714" s="13"/>
      <c r="AE9714" s="13"/>
      <c r="AF9714" s="13"/>
      <c r="AG9714" s="13"/>
      <c r="AH9714" s="13"/>
      <c r="AI9714" s="13"/>
      <c r="AJ9714" s="13"/>
      <c r="AK9714" s="13"/>
      <c r="AL9714" s="13"/>
      <c r="AM9714" s="13"/>
      <c r="AN9714" s="13"/>
      <c r="AO9714" s="13"/>
      <c r="AP9714" s="13"/>
      <c r="AQ9714" s="13"/>
    </row>
    <row r="9715" spans="1:43" x14ac:dyDescent="0.3">
      <c r="A9715" s="12"/>
      <c r="B9715" s="13"/>
      <c r="C9715" s="13"/>
      <c r="D9715" s="13"/>
      <c r="E9715" s="13"/>
      <c r="F9715" s="13"/>
      <c r="G9715" s="13"/>
      <c r="H9715" s="13"/>
      <c r="I9715" s="13"/>
      <c r="J9715" s="13"/>
      <c r="K9715" s="13"/>
      <c r="L9715" s="13"/>
      <c r="M9715" s="13"/>
      <c r="N9715" s="13"/>
      <c r="O9715" s="13"/>
      <c r="P9715" s="13"/>
      <c r="Q9715" s="13"/>
      <c r="R9715" s="13"/>
      <c r="S9715" s="13"/>
      <c r="T9715" s="13"/>
      <c r="U9715" s="13"/>
      <c r="V9715" s="13"/>
      <c r="W9715" s="13"/>
      <c r="X9715" s="13"/>
      <c r="Y9715" s="13"/>
      <c r="Z9715" s="13"/>
      <c r="AA9715" s="13"/>
      <c r="AB9715" s="13"/>
      <c r="AC9715" s="13"/>
      <c r="AD9715" s="13"/>
      <c r="AE9715" s="13"/>
      <c r="AF9715" s="13"/>
      <c r="AG9715" s="13"/>
      <c r="AH9715" s="13"/>
      <c r="AI9715" s="13"/>
      <c r="AJ9715" s="13"/>
      <c r="AK9715" s="13"/>
      <c r="AL9715" s="13"/>
      <c r="AM9715" s="13"/>
      <c r="AN9715" s="13"/>
      <c r="AO9715" s="13"/>
      <c r="AP9715" s="13"/>
      <c r="AQ9715" s="13"/>
    </row>
    <row r="9716" spans="1:43" x14ac:dyDescent="0.3">
      <c r="A9716" s="12"/>
      <c r="B9716" s="13"/>
      <c r="C9716" s="13"/>
      <c r="D9716" s="13"/>
      <c r="E9716" s="13"/>
      <c r="F9716" s="13"/>
      <c r="G9716" s="13"/>
      <c r="H9716" s="13"/>
      <c r="I9716" s="13"/>
      <c r="J9716" s="13"/>
      <c r="K9716" s="13"/>
      <c r="L9716" s="13"/>
      <c r="M9716" s="13"/>
      <c r="N9716" s="13"/>
      <c r="O9716" s="13"/>
      <c r="P9716" s="13"/>
      <c r="Q9716" s="13"/>
      <c r="R9716" s="13"/>
      <c r="S9716" s="13"/>
      <c r="T9716" s="13"/>
      <c r="U9716" s="13"/>
      <c r="V9716" s="13"/>
      <c r="W9716" s="13"/>
      <c r="X9716" s="13"/>
      <c r="Y9716" s="13"/>
      <c r="Z9716" s="13"/>
      <c r="AA9716" s="13"/>
      <c r="AB9716" s="13"/>
      <c r="AC9716" s="13"/>
      <c r="AD9716" s="13"/>
      <c r="AE9716" s="13"/>
      <c r="AF9716" s="13"/>
      <c r="AG9716" s="13"/>
      <c r="AH9716" s="13"/>
      <c r="AI9716" s="13"/>
      <c r="AJ9716" s="13"/>
      <c r="AK9716" s="13"/>
      <c r="AL9716" s="13"/>
      <c r="AM9716" s="13"/>
      <c r="AN9716" s="13"/>
      <c r="AO9716" s="13"/>
      <c r="AP9716" s="13"/>
      <c r="AQ9716" s="13"/>
    </row>
    <row r="9717" spans="1:43" x14ac:dyDescent="0.3">
      <c r="A9717" s="12"/>
      <c r="B9717" s="13"/>
      <c r="C9717" s="13"/>
      <c r="D9717" s="13"/>
      <c r="E9717" s="13"/>
      <c r="F9717" s="13"/>
      <c r="G9717" s="13"/>
      <c r="H9717" s="13"/>
      <c r="I9717" s="13"/>
      <c r="J9717" s="13"/>
      <c r="K9717" s="13"/>
      <c r="L9717" s="13"/>
      <c r="M9717" s="13"/>
      <c r="N9717" s="13"/>
      <c r="O9717" s="13"/>
      <c r="P9717" s="13"/>
      <c r="Q9717" s="13"/>
      <c r="R9717" s="13"/>
      <c r="S9717" s="13"/>
      <c r="T9717" s="13"/>
      <c r="U9717" s="13"/>
      <c r="V9717" s="13"/>
      <c r="W9717" s="13"/>
      <c r="X9717" s="13"/>
      <c r="Y9717" s="13"/>
      <c r="Z9717" s="13"/>
      <c r="AA9717" s="13"/>
      <c r="AB9717" s="13"/>
      <c r="AC9717" s="13"/>
      <c r="AD9717" s="13"/>
      <c r="AE9717" s="13"/>
      <c r="AF9717" s="13"/>
      <c r="AG9717" s="13"/>
      <c r="AH9717" s="13"/>
      <c r="AI9717" s="13"/>
      <c r="AJ9717" s="13"/>
      <c r="AK9717" s="13"/>
      <c r="AL9717" s="13"/>
      <c r="AM9717" s="13"/>
      <c r="AN9717" s="13"/>
      <c r="AO9717" s="13"/>
      <c r="AP9717" s="13"/>
      <c r="AQ9717" s="13"/>
    </row>
    <row r="9718" spans="1:43" x14ac:dyDescent="0.3">
      <c r="A9718" s="12"/>
      <c r="B9718" s="13"/>
      <c r="C9718" s="13"/>
      <c r="D9718" s="13"/>
      <c r="E9718" s="13"/>
      <c r="F9718" s="13"/>
      <c r="G9718" s="13"/>
      <c r="H9718" s="13"/>
      <c r="I9718" s="13"/>
      <c r="J9718" s="13"/>
      <c r="K9718" s="13"/>
      <c r="L9718" s="13"/>
      <c r="M9718" s="13"/>
      <c r="N9718" s="13"/>
      <c r="O9718" s="13"/>
      <c r="P9718" s="13"/>
      <c r="Q9718" s="13"/>
      <c r="R9718" s="13"/>
      <c r="S9718" s="13"/>
      <c r="T9718" s="13"/>
      <c r="U9718" s="13"/>
      <c r="V9718" s="13"/>
      <c r="W9718" s="13"/>
      <c r="X9718" s="13"/>
      <c r="Y9718" s="13"/>
      <c r="Z9718" s="13"/>
      <c r="AA9718" s="13"/>
      <c r="AB9718" s="13"/>
      <c r="AC9718" s="13"/>
      <c r="AD9718" s="13"/>
      <c r="AE9718" s="13"/>
      <c r="AF9718" s="13"/>
      <c r="AG9718" s="13"/>
      <c r="AH9718" s="13"/>
      <c r="AI9718" s="13"/>
      <c r="AJ9718" s="13"/>
      <c r="AK9718" s="13"/>
      <c r="AL9718" s="13"/>
      <c r="AM9718" s="13"/>
      <c r="AN9718" s="13"/>
      <c r="AO9718" s="13"/>
      <c r="AP9718" s="13"/>
      <c r="AQ9718" s="13"/>
    </row>
    <row r="9719" spans="1:43" x14ac:dyDescent="0.3">
      <c r="A9719" s="12"/>
      <c r="B9719" s="13"/>
      <c r="C9719" s="13"/>
      <c r="D9719" s="13"/>
      <c r="E9719" s="13"/>
      <c r="F9719" s="13"/>
      <c r="G9719" s="13"/>
      <c r="H9719" s="13"/>
      <c r="I9719" s="13"/>
      <c r="J9719" s="13"/>
      <c r="K9719" s="13"/>
      <c r="L9719" s="13"/>
      <c r="M9719" s="13"/>
      <c r="N9719" s="13"/>
      <c r="O9719" s="13"/>
      <c r="P9719" s="13"/>
      <c r="Q9719" s="13"/>
      <c r="R9719" s="13"/>
      <c r="S9719" s="13"/>
      <c r="T9719" s="13"/>
      <c r="U9719" s="13"/>
      <c r="V9719" s="13"/>
      <c r="W9719" s="13"/>
      <c r="X9719" s="13"/>
      <c r="Y9719" s="13"/>
      <c r="Z9719" s="13"/>
      <c r="AA9719" s="13"/>
      <c r="AB9719" s="13"/>
      <c r="AC9719" s="13"/>
      <c r="AD9719" s="13"/>
      <c r="AE9719" s="13"/>
      <c r="AF9719" s="13"/>
      <c r="AG9719" s="13"/>
      <c r="AH9719" s="13"/>
      <c r="AI9719" s="13"/>
      <c r="AJ9719" s="13"/>
      <c r="AK9719" s="13"/>
      <c r="AL9719" s="13"/>
      <c r="AM9719" s="13"/>
      <c r="AN9719" s="13"/>
      <c r="AO9719" s="13"/>
      <c r="AP9719" s="13"/>
      <c r="AQ9719" s="13"/>
    </row>
    <row r="9720" spans="1:43" x14ac:dyDescent="0.3">
      <c r="A9720" s="12"/>
      <c r="B9720" s="13"/>
      <c r="C9720" s="13"/>
      <c r="D9720" s="13"/>
      <c r="E9720" s="13"/>
      <c r="F9720" s="13"/>
      <c r="G9720" s="13"/>
      <c r="H9720" s="13"/>
      <c r="I9720" s="13"/>
      <c r="J9720" s="13"/>
      <c r="K9720" s="13"/>
      <c r="L9720" s="13"/>
      <c r="M9720" s="13"/>
      <c r="N9720" s="13"/>
      <c r="O9720" s="13"/>
      <c r="P9720" s="13"/>
      <c r="Q9720" s="13"/>
      <c r="R9720" s="13"/>
      <c r="S9720" s="13"/>
      <c r="T9720" s="13"/>
      <c r="U9720" s="13"/>
      <c r="V9720" s="13"/>
      <c r="W9720" s="13"/>
      <c r="X9720" s="13"/>
      <c r="Y9720" s="13"/>
      <c r="Z9720" s="13"/>
      <c r="AA9720" s="13"/>
      <c r="AB9720" s="13"/>
      <c r="AC9720" s="13"/>
      <c r="AD9720" s="13"/>
      <c r="AE9720" s="13"/>
      <c r="AF9720" s="13"/>
      <c r="AG9720" s="13"/>
      <c r="AH9720" s="13"/>
      <c r="AI9720" s="13"/>
      <c r="AJ9720" s="13"/>
      <c r="AK9720" s="13"/>
      <c r="AL9720" s="13"/>
      <c r="AM9720" s="13"/>
      <c r="AN9720" s="13"/>
      <c r="AO9720" s="13"/>
      <c r="AP9720" s="13"/>
      <c r="AQ9720" s="13"/>
    </row>
    <row r="9721" spans="1:43" x14ac:dyDescent="0.3">
      <c r="A9721" s="12"/>
      <c r="B9721" s="13"/>
      <c r="C9721" s="13"/>
      <c r="D9721" s="13"/>
      <c r="E9721" s="13"/>
      <c r="F9721" s="13"/>
      <c r="G9721" s="13"/>
      <c r="H9721" s="13"/>
      <c r="I9721" s="13"/>
      <c r="J9721" s="13"/>
      <c r="K9721" s="13"/>
      <c r="L9721" s="13"/>
      <c r="M9721" s="13"/>
      <c r="N9721" s="13"/>
      <c r="O9721" s="13"/>
      <c r="P9721" s="13"/>
      <c r="Q9721" s="13"/>
      <c r="R9721" s="13"/>
      <c r="S9721" s="13"/>
      <c r="T9721" s="13"/>
      <c r="U9721" s="13"/>
      <c r="V9721" s="13"/>
      <c r="W9721" s="13"/>
      <c r="X9721" s="13"/>
      <c r="Y9721" s="13"/>
      <c r="Z9721" s="13"/>
      <c r="AA9721" s="13"/>
      <c r="AB9721" s="13"/>
      <c r="AC9721" s="13"/>
      <c r="AD9721" s="13"/>
      <c r="AE9721" s="13"/>
      <c r="AF9721" s="13"/>
      <c r="AG9721" s="13"/>
      <c r="AH9721" s="13"/>
      <c r="AI9721" s="13"/>
      <c r="AJ9721" s="13"/>
      <c r="AK9721" s="13"/>
      <c r="AL9721" s="13"/>
      <c r="AM9721" s="13"/>
      <c r="AN9721" s="13"/>
      <c r="AO9721" s="13"/>
      <c r="AP9721" s="13"/>
      <c r="AQ9721" s="13"/>
    </row>
    <row r="9722" spans="1:43" x14ac:dyDescent="0.3">
      <c r="A9722" s="12"/>
      <c r="B9722" s="13"/>
      <c r="C9722" s="13"/>
      <c r="D9722" s="13"/>
      <c r="E9722" s="13"/>
      <c r="F9722" s="13"/>
      <c r="G9722" s="13"/>
      <c r="H9722" s="13"/>
      <c r="I9722" s="13"/>
      <c r="J9722" s="13"/>
      <c r="K9722" s="13"/>
      <c r="L9722" s="13"/>
      <c r="M9722" s="13"/>
      <c r="N9722" s="13"/>
      <c r="O9722" s="13"/>
      <c r="P9722" s="13"/>
      <c r="Q9722" s="13"/>
      <c r="R9722" s="13"/>
      <c r="S9722" s="13"/>
      <c r="T9722" s="13"/>
      <c r="U9722" s="13"/>
      <c r="V9722" s="13"/>
      <c r="W9722" s="13"/>
      <c r="X9722" s="13"/>
      <c r="Y9722" s="13"/>
      <c r="Z9722" s="13"/>
      <c r="AA9722" s="13"/>
      <c r="AB9722" s="13"/>
      <c r="AC9722" s="13"/>
      <c r="AD9722" s="13"/>
      <c r="AE9722" s="13"/>
      <c r="AF9722" s="13"/>
      <c r="AG9722" s="13"/>
      <c r="AH9722" s="13"/>
      <c r="AI9722" s="13"/>
      <c r="AJ9722" s="13"/>
      <c r="AK9722" s="13"/>
      <c r="AL9722" s="13"/>
      <c r="AM9722" s="13"/>
      <c r="AN9722" s="13"/>
      <c r="AO9722" s="13"/>
      <c r="AP9722" s="13"/>
      <c r="AQ9722" s="13"/>
    </row>
    <row r="9723" spans="1:43" x14ac:dyDescent="0.3">
      <c r="A9723" s="12"/>
      <c r="B9723" s="13"/>
      <c r="C9723" s="13"/>
      <c r="D9723" s="13"/>
      <c r="E9723" s="13"/>
      <c r="F9723" s="13"/>
      <c r="G9723" s="13"/>
      <c r="H9723" s="13"/>
      <c r="I9723" s="13"/>
      <c r="J9723" s="13"/>
      <c r="K9723" s="13"/>
      <c r="L9723" s="13"/>
      <c r="M9723" s="13"/>
      <c r="N9723" s="13"/>
      <c r="O9723" s="13"/>
      <c r="P9723" s="13"/>
      <c r="Q9723" s="13"/>
      <c r="R9723" s="13"/>
      <c r="S9723" s="13"/>
      <c r="T9723" s="13"/>
      <c r="U9723" s="13"/>
      <c r="V9723" s="13"/>
      <c r="W9723" s="13"/>
      <c r="X9723" s="13"/>
      <c r="Y9723" s="13"/>
      <c r="Z9723" s="13"/>
      <c r="AA9723" s="13"/>
      <c r="AB9723" s="13"/>
      <c r="AC9723" s="13"/>
      <c r="AD9723" s="13"/>
      <c r="AE9723" s="13"/>
      <c r="AF9723" s="13"/>
      <c r="AG9723" s="13"/>
      <c r="AH9723" s="13"/>
      <c r="AI9723" s="13"/>
      <c r="AJ9723" s="13"/>
      <c r="AK9723" s="13"/>
      <c r="AL9723" s="13"/>
      <c r="AM9723" s="13"/>
      <c r="AN9723" s="13"/>
      <c r="AO9723" s="13"/>
      <c r="AP9723" s="13"/>
      <c r="AQ9723" s="13"/>
    </row>
    <row r="9724" spans="1:43" x14ac:dyDescent="0.3">
      <c r="A9724" s="12"/>
      <c r="B9724" s="13"/>
      <c r="C9724" s="13"/>
      <c r="D9724" s="13"/>
      <c r="E9724" s="13"/>
      <c r="F9724" s="13"/>
      <c r="G9724" s="13"/>
      <c r="H9724" s="13"/>
      <c r="I9724" s="13"/>
      <c r="J9724" s="13"/>
      <c r="K9724" s="13"/>
      <c r="L9724" s="13"/>
      <c r="M9724" s="13"/>
      <c r="N9724" s="13"/>
      <c r="O9724" s="13"/>
      <c r="P9724" s="13"/>
      <c r="Q9724" s="13"/>
      <c r="R9724" s="13"/>
      <c r="S9724" s="13"/>
      <c r="T9724" s="13"/>
      <c r="U9724" s="13"/>
      <c r="V9724" s="13"/>
      <c r="W9724" s="13"/>
      <c r="X9724" s="13"/>
      <c r="Y9724" s="13"/>
      <c r="Z9724" s="13"/>
      <c r="AA9724" s="13"/>
      <c r="AB9724" s="13"/>
      <c r="AC9724" s="13"/>
      <c r="AD9724" s="13"/>
      <c r="AE9724" s="13"/>
      <c r="AF9724" s="13"/>
      <c r="AG9724" s="13"/>
      <c r="AH9724" s="13"/>
      <c r="AI9724" s="13"/>
      <c r="AJ9724" s="13"/>
      <c r="AK9724" s="13"/>
      <c r="AL9724" s="13"/>
      <c r="AM9724" s="13"/>
      <c r="AN9724" s="13"/>
      <c r="AO9724" s="13"/>
      <c r="AP9724" s="13"/>
      <c r="AQ9724" s="13"/>
    </row>
    <row r="9725" spans="1:43" x14ac:dyDescent="0.3">
      <c r="A9725" s="12"/>
      <c r="B9725" s="13"/>
      <c r="C9725" s="13"/>
      <c r="D9725" s="13"/>
      <c r="E9725" s="13"/>
      <c r="F9725" s="13"/>
      <c r="G9725" s="13"/>
      <c r="H9725" s="13"/>
      <c r="I9725" s="13"/>
      <c r="J9725" s="13"/>
      <c r="K9725" s="13"/>
      <c r="L9725" s="13"/>
      <c r="M9725" s="13"/>
      <c r="N9725" s="13"/>
      <c r="O9725" s="13"/>
      <c r="P9725" s="13"/>
      <c r="Q9725" s="13"/>
      <c r="R9725" s="13"/>
      <c r="S9725" s="13"/>
      <c r="T9725" s="13"/>
      <c r="U9725" s="13"/>
      <c r="V9725" s="13"/>
      <c r="W9725" s="13"/>
      <c r="X9725" s="13"/>
      <c r="Y9725" s="13"/>
      <c r="Z9725" s="13"/>
      <c r="AA9725" s="13"/>
      <c r="AB9725" s="13"/>
      <c r="AC9725" s="13"/>
      <c r="AD9725" s="13"/>
      <c r="AE9725" s="13"/>
      <c r="AF9725" s="13"/>
      <c r="AG9725" s="13"/>
      <c r="AH9725" s="13"/>
      <c r="AI9725" s="13"/>
      <c r="AJ9725" s="13"/>
      <c r="AK9725" s="13"/>
      <c r="AL9725" s="13"/>
      <c r="AM9725" s="13"/>
      <c r="AN9725" s="13"/>
      <c r="AO9725" s="13"/>
      <c r="AP9725" s="13"/>
      <c r="AQ9725" s="13"/>
    </row>
    <row r="9726" spans="1:43" x14ac:dyDescent="0.3">
      <c r="A9726" s="12"/>
      <c r="B9726" s="13"/>
      <c r="C9726" s="13"/>
      <c r="D9726" s="13"/>
      <c r="E9726" s="13"/>
      <c r="F9726" s="13"/>
      <c r="G9726" s="13"/>
      <c r="H9726" s="13"/>
      <c r="I9726" s="13"/>
      <c r="J9726" s="13"/>
      <c r="K9726" s="13"/>
      <c r="L9726" s="13"/>
      <c r="M9726" s="13"/>
      <c r="N9726" s="13"/>
      <c r="O9726" s="13"/>
      <c r="P9726" s="13"/>
      <c r="Q9726" s="13"/>
      <c r="R9726" s="13"/>
      <c r="S9726" s="13"/>
      <c r="T9726" s="13"/>
      <c r="U9726" s="13"/>
      <c r="V9726" s="13"/>
      <c r="W9726" s="13"/>
      <c r="X9726" s="13"/>
      <c r="Y9726" s="13"/>
      <c r="Z9726" s="13"/>
      <c r="AA9726" s="13"/>
      <c r="AB9726" s="13"/>
      <c r="AC9726" s="13"/>
      <c r="AD9726" s="13"/>
      <c r="AE9726" s="13"/>
      <c r="AF9726" s="13"/>
      <c r="AG9726" s="13"/>
      <c r="AH9726" s="13"/>
      <c r="AI9726" s="13"/>
      <c r="AJ9726" s="13"/>
      <c r="AK9726" s="13"/>
      <c r="AL9726" s="13"/>
      <c r="AM9726" s="13"/>
      <c r="AN9726" s="13"/>
      <c r="AO9726" s="13"/>
      <c r="AP9726" s="13"/>
      <c r="AQ9726" s="13"/>
    </row>
    <row r="9727" spans="1:43" x14ac:dyDescent="0.3">
      <c r="A9727" s="12"/>
      <c r="B9727" s="13"/>
      <c r="C9727" s="13"/>
      <c r="D9727" s="13"/>
      <c r="E9727" s="13"/>
      <c r="F9727" s="13"/>
      <c r="G9727" s="13"/>
      <c r="H9727" s="13"/>
      <c r="I9727" s="13"/>
      <c r="J9727" s="13"/>
      <c r="K9727" s="13"/>
      <c r="L9727" s="13"/>
      <c r="M9727" s="13"/>
      <c r="N9727" s="13"/>
      <c r="O9727" s="13"/>
      <c r="P9727" s="13"/>
      <c r="Q9727" s="13"/>
      <c r="R9727" s="13"/>
      <c r="S9727" s="13"/>
      <c r="T9727" s="13"/>
      <c r="U9727" s="13"/>
      <c r="V9727" s="13"/>
      <c r="W9727" s="13"/>
      <c r="X9727" s="13"/>
      <c r="Y9727" s="13"/>
      <c r="Z9727" s="13"/>
      <c r="AA9727" s="13"/>
      <c r="AB9727" s="13"/>
      <c r="AC9727" s="13"/>
      <c r="AD9727" s="13"/>
      <c r="AE9727" s="13"/>
      <c r="AF9727" s="13"/>
      <c r="AG9727" s="13"/>
      <c r="AH9727" s="13"/>
      <c r="AI9727" s="13"/>
      <c r="AJ9727" s="13"/>
      <c r="AK9727" s="13"/>
      <c r="AL9727" s="13"/>
      <c r="AM9727" s="13"/>
      <c r="AN9727" s="13"/>
      <c r="AO9727" s="13"/>
      <c r="AP9727" s="13"/>
      <c r="AQ9727" s="13"/>
    </row>
    <row r="9728" spans="1:43" x14ac:dyDescent="0.3">
      <c r="A9728" s="12"/>
      <c r="B9728" s="13"/>
      <c r="C9728" s="13"/>
      <c r="D9728" s="13"/>
      <c r="E9728" s="13"/>
      <c r="F9728" s="13"/>
      <c r="G9728" s="13"/>
      <c r="H9728" s="13"/>
      <c r="I9728" s="13"/>
      <c r="J9728" s="13"/>
      <c r="K9728" s="13"/>
      <c r="L9728" s="13"/>
      <c r="M9728" s="13"/>
      <c r="N9728" s="13"/>
      <c r="O9728" s="13"/>
      <c r="P9728" s="13"/>
      <c r="Q9728" s="13"/>
      <c r="R9728" s="13"/>
      <c r="S9728" s="13"/>
      <c r="T9728" s="13"/>
      <c r="U9728" s="13"/>
      <c r="V9728" s="13"/>
      <c r="W9728" s="13"/>
      <c r="X9728" s="13"/>
      <c r="Y9728" s="13"/>
      <c r="Z9728" s="13"/>
      <c r="AA9728" s="13"/>
      <c r="AB9728" s="13"/>
      <c r="AC9728" s="13"/>
      <c r="AD9728" s="13"/>
      <c r="AE9728" s="13"/>
      <c r="AF9728" s="13"/>
      <c r="AG9728" s="13"/>
      <c r="AH9728" s="13"/>
      <c r="AI9728" s="13"/>
      <c r="AJ9728" s="13"/>
      <c r="AK9728" s="13"/>
      <c r="AL9728" s="13"/>
      <c r="AM9728" s="13"/>
      <c r="AN9728" s="13"/>
      <c r="AO9728" s="13"/>
      <c r="AP9728" s="13"/>
      <c r="AQ9728" s="13"/>
    </row>
    <row r="9729" spans="1:43" x14ac:dyDescent="0.3">
      <c r="A9729" s="12"/>
      <c r="B9729" s="13"/>
      <c r="C9729" s="13"/>
      <c r="D9729" s="13"/>
      <c r="E9729" s="13"/>
      <c r="F9729" s="13"/>
      <c r="G9729" s="13"/>
      <c r="H9729" s="13"/>
      <c r="I9729" s="13"/>
      <c r="J9729" s="13"/>
      <c r="K9729" s="13"/>
      <c r="L9729" s="13"/>
      <c r="M9729" s="13"/>
      <c r="N9729" s="13"/>
      <c r="O9729" s="13"/>
      <c r="P9729" s="13"/>
      <c r="Q9729" s="13"/>
      <c r="R9729" s="13"/>
      <c r="S9729" s="13"/>
      <c r="T9729" s="13"/>
      <c r="U9729" s="13"/>
      <c r="V9729" s="13"/>
      <c r="W9729" s="13"/>
      <c r="X9729" s="13"/>
      <c r="Y9729" s="13"/>
      <c r="Z9729" s="13"/>
      <c r="AA9729" s="13"/>
      <c r="AB9729" s="13"/>
      <c r="AC9729" s="13"/>
      <c r="AD9729" s="13"/>
      <c r="AE9729" s="13"/>
      <c r="AF9729" s="13"/>
      <c r="AG9729" s="13"/>
      <c r="AH9729" s="13"/>
      <c r="AI9729" s="13"/>
      <c r="AJ9729" s="13"/>
      <c r="AK9729" s="13"/>
      <c r="AL9729" s="13"/>
      <c r="AM9729" s="13"/>
      <c r="AN9729" s="13"/>
      <c r="AO9729" s="13"/>
      <c r="AP9729" s="13"/>
      <c r="AQ9729" s="13"/>
    </row>
    <row r="9730" spans="1:43" x14ac:dyDescent="0.3">
      <c r="A9730" s="12"/>
      <c r="B9730" s="13"/>
      <c r="C9730" s="13"/>
      <c r="D9730" s="13"/>
      <c r="E9730" s="13"/>
      <c r="F9730" s="13"/>
      <c r="G9730" s="13"/>
      <c r="H9730" s="13"/>
      <c r="I9730" s="13"/>
      <c r="J9730" s="13"/>
      <c r="K9730" s="13"/>
      <c r="L9730" s="13"/>
      <c r="M9730" s="13"/>
      <c r="N9730" s="13"/>
      <c r="O9730" s="13"/>
      <c r="P9730" s="13"/>
      <c r="Q9730" s="13"/>
      <c r="R9730" s="13"/>
      <c r="S9730" s="13"/>
      <c r="T9730" s="13"/>
      <c r="U9730" s="13"/>
      <c r="V9730" s="13"/>
      <c r="W9730" s="13"/>
      <c r="X9730" s="13"/>
      <c r="Y9730" s="13"/>
      <c r="Z9730" s="13"/>
      <c r="AA9730" s="13"/>
      <c r="AB9730" s="13"/>
      <c r="AC9730" s="13"/>
      <c r="AD9730" s="13"/>
      <c r="AE9730" s="13"/>
      <c r="AF9730" s="13"/>
      <c r="AG9730" s="13"/>
      <c r="AH9730" s="13"/>
      <c r="AI9730" s="13"/>
      <c r="AJ9730" s="13"/>
      <c r="AK9730" s="13"/>
      <c r="AL9730" s="13"/>
      <c r="AM9730" s="13"/>
      <c r="AN9730" s="13"/>
      <c r="AO9730" s="13"/>
      <c r="AP9730" s="13"/>
      <c r="AQ9730" s="13"/>
    </row>
    <row r="9731" spans="1:43" x14ac:dyDescent="0.3">
      <c r="A9731" s="12"/>
      <c r="B9731" s="13"/>
      <c r="C9731" s="13"/>
      <c r="D9731" s="13"/>
      <c r="E9731" s="13"/>
      <c r="F9731" s="13"/>
      <c r="G9731" s="13"/>
      <c r="H9731" s="13"/>
      <c r="I9731" s="13"/>
      <c r="J9731" s="13"/>
      <c r="K9731" s="13"/>
      <c r="L9731" s="13"/>
      <c r="M9731" s="13"/>
      <c r="N9731" s="13"/>
      <c r="O9731" s="13"/>
      <c r="P9731" s="13"/>
      <c r="Q9731" s="13"/>
      <c r="R9731" s="13"/>
      <c r="S9731" s="13"/>
      <c r="T9731" s="13"/>
      <c r="U9731" s="13"/>
      <c r="V9731" s="13"/>
      <c r="W9731" s="13"/>
      <c r="X9731" s="13"/>
      <c r="Y9731" s="13"/>
      <c r="Z9731" s="13"/>
      <c r="AA9731" s="13"/>
      <c r="AB9731" s="13"/>
      <c r="AC9731" s="13"/>
      <c r="AD9731" s="13"/>
      <c r="AE9731" s="13"/>
      <c r="AF9731" s="13"/>
      <c r="AG9731" s="13"/>
      <c r="AH9731" s="13"/>
      <c r="AI9731" s="13"/>
      <c r="AJ9731" s="13"/>
      <c r="AK9731" s="13"/>
      <c r="AL9731" s="13"/>
      <c r="AM9731" s="13"/>
      <c r="AN9731" s="13"/>
      <c r="AO9731" s="13"/>
      <c r="AP9731" s="13"/>
      <c r="AQ9731" s="13"/>
    </row>
    <row r="9732" spans="1:43" x14ac:dyDescent="0.3">
      <c r="A9732" s="12"/>
      <c r="B9732" s="13"/>
      <c r="C9732" s="13"/>
      <c r="D9732" s="13"/>
      <c r="E9732" s="13"/>
      <c r="F9732" s="13"/>
      <c r="G9732" s="13"/>
      <c r="H9732" s="13"/>
      <c r="I9732" s="13"/>
      <c r="J9732" s="13"/>
      <c r="K9732" s="13"/>
      <c r="L9732" s="13"/>
      <c r="M9732" s="13"/>
      <c r="N9732" s="13"/>
      <c r="O9732" s="13"/>
      <c r="P9732" s="13"/>
      <c r="Q9732" s="13"/>
      <c r="R9732" s="13"/>
      <c r="S9732" s="13"/>
      <c r="T9732" s="13"/>
      <c r="U9732" s="13"/>
      <c r="V9732" s="13"/>
      <c r="W9732" s="13"/>
      <c r="X9732" s="13"/>
      <c r="Y9732" s="13"/>
      <c r="Z9732" s="13"/>
      <c r="AA9732" s="13"/>
      <c r="AB9732" s="13"/>
      <c r="AC9732" s="13"/>
      <c r="AD9732" s="13"/>
      <c r="AE9732" s="13"/>
      <c r="AF9732" s="13"/>
      <c r="AG9732" s="13"/>
      <c r="AH9732" s="13"/>
      <c r="AI9732" s="13"/>
      <c r="AJ9732" s="13"/>
      <c r="AK9732" s="13"/>
      <c r="AL9732" s="13"/>
      <c r="AM9732" s="13"/>
      <c r="AN9732" s="13"/>
      <c r="AO9732" s="13"/>
      <c r="AP9732" s="13"/>
      <c r="AQ9732" s="13"/>
    </row>
    <row r="9733" spans="1:43" x14ac:dyDescent="0.3">
      <c r="A9733" s="12"/>
      <c r="B9733" s="13"/>
      <c r="C9733" s="13"/>
      <c r="D9733" s="13"/>
      <c r="E9733" s="13"/>
      <c r="F9733" s="13"/>
      <c r="G9733" s="13"/>
      <c r="H9733" s="13"/>
      <c r="I9733" s="13"/>
      <c r="J9733" s="13"/>
      <c r="K9733" s="13"/>
      <c r="L9733" s="13"/>
      <c r="M9733" s="13"/>
      <c r="N9733" s="13"/>
      <c r="O9733" s="13"/>
      <c r="P9733" s="13"/>
      <c r="Q9733" s="13"/>
      <c r="R9733" s="13"/>
      <c r="S9733" s="13"/>
      <c r="T9733" s="13"/>
      <c r="U9733" s="13"/>
      <c r="V9733" s="13"/>
      <c r="W9733" s="13"/>
      <c r="X9733" s="13"/>
      <c r="Y9733" s="13"/>
      <c r="Z9733" s="13"/>
      <c r="AA9733" s="13"/>
      <c r="AB9733" s="13"/>
      <c r="AC9733" s="13"/>
      <c r="AD9733" s="13"/>
      <c r="AE9733" s="13"/>
      <c r="AF9733" s="13"/>
      <c r="AG9733" s="13"/>
      <c r="AH9733" s="13"/>
      <c r="AI9733" s="13"/>
      <c r="AJ9733" s="13"/>
      <c r="AK9733" s="13"/>
      <c r="AL9733" s="13"/>
      <c r="AM9733" s="13"/>
      <c r="AN9733" s="13"/>
      <c r="AO9733" s="13"/>
      <c r="AP9733" s="13"/>
      <c r="AQ9733" s="13"/>
    </row>
    <row r="9734" spans="1:43" x14ac:dyDescent="0.3">
      <c r="A9734" s="12"/>
      <c r="B9734" s="13"/>
      <c r="C9734" s="13"/>
      <c r="D9734" s="13"/>
      <c r="E9734" s="13"/>
      <c r="F9734" s="13"/>
      <c r="G9734" s="13"/>
      <c r="H9734" s="13"/>
      <c r="I9734" s="13"/>
      <c r="J9734" s="13"/>
      <c r="K9734" s="13"/>
      <c r="L9734" s="13"/>
      <c r="M9734" s="13"/>
      <c r="N9734" s="13"/>
      <c r="O9734" s="13"/>
      <c r="P9734" s="13"/>
      <c r="Q9734" s="13"/>
      <c r="R9734" s="13"/>
      <c r="S9734" s="13"/>
      <c r="T9734" s="13"/>
      <c r="U9734" s="13"/>
      <c r="V9734" s="13"/>
      <c r="W9734" s="13"/>
      <c r="X9734" s="13"/>
      <c r="Y9734" s="13"/>
      <c r="Z9734" s="13"/>
      <c r="AA9734" s="13"/>
      <c r="AB9734" s="13"/>
      <c r="AC9734" s="13"/>
      <c r="AD9734" s="13"/>
      <c r="AE9734" s="13"/>
      <c r="AF9734" s="13"/>
      <c r="AG9734" s="13"/>
      <c r="AH9734" s="13"/>
      <c r="AI9734" s="13"/>
      <c r="AJ9734" s="13"/>
      <c r="AK9734" s="13"/>
      <c r="AL9734" s="13"/>
      <c r="AM9734" s="13"/>
      <c r="AN9734" s="13"/>
      <c r="AO9734" s="13"/>
      <c r="AP9734" s="13"/>
      <c r="AQ9734" s="13"/>
    </row>
    <row r="9735" spans="1:43" x14ac:dyDescent="0.3">
      <c r="A9735" s="12"/>
      <c r="B9735" s="13"/>
      <c r="C9735" s="13"/>
      <c r="D9735" s="13"/>
      <c r="E9735" s="13"/>
      <c r="F9735" s="13"/>
      <c r="G9735" s="13"/>
      <c r="H9735" s="13"/>
      <c r="I9735" s="13"/>
      <c r="J9735" s="13"/>
      <c r="K9735" s="13"/>
      <c r="L9735" s="13"/>
      <c r="M9735" s="13"/>
      <c r="N9735" s="13"/>
      <c r="O9735" s="13"/>
      <c r="P9735" s="13"/>
      <c r="Q9735" s="13"/>
      <c r="R9735" s="13"/>
      <c r="S9735" s="13"/>
      <c r="T9735" s="13"/>
      <c r="U9735" s="13"/>
      <c r="V9735" s="13"/>
      <c r="W9735" s="13"/>
      <c r="X9735" s="13"/>
      <c r="Y9735" s="13"/>
      <c r="Z9735" s="13"/>
      <c r="AA9735" s="13"/>
      <c r="AB9735" s="13"/>
      <c r="AC9735" s="13"/>
      <c r="AD9735" s="13"/>
      <c r="AE9735" s="13"/>
      <c r="AF9735" s="13"/>
      <c r="AG9735" s="13"/>
      <c r="AH9735" s="13"/>
      <c r="AI9735" s="13"/>
      <c r="AJ9735" s="13"/>
      <c r="AK9735" s="13"/>
      <c r="AL9735" s="13"/>
      <c r="AM9735" s="13"/>
      <c r="AN9735" s="13"/>
      <c r="AO9735" s="13"/>
      <c r="AP9735" s="13"/>
      <c r="AQ9735" s="13"/>
    </row>
    <row r="9736" spans="1:43" x14ac:dyDescent="0.3">
      <c r="A9736" s="12"/>
      <c r="B9736" s="13"/>
      <c r="C9736" s="13"/>
      <c r="D9736" s="13"/>
      <c r="E9736" s="13"/>
      <c r="F9736" s="13"/>
      <c r="G9736" s="13"/>
      <c r="H9736" s="13"/>
      <c r="I9736" s="13"/>
      <c r="J9736" s="13"/>
      <c r="K9736" s="13"/>
      <c r="L9736" s="13"/>
      <c r="M9736" s="13"/>
      <c r="N9736" s="13"/>
      <c r="O9736" s="13"/>
      <c r="P9736" s="13"/>
      <c r="Q9736" s="13"/>
      <c r="R9736" s="13"/>
      <c r="S9736" s="13"/>
      <c r="T9736" s="13"/>
      <c r="U9736" s="13"/>
      <c r="V9736" s="13"/>
      <c r="W9736" s="13"/>
      <c r="X9736" s="13"/>
      <c r="Y9736" s="13"/>
      <c r="Z9736" s="13"/>
      <c r="AA9736" s="13"/>
      <c r="AB9736" s="13"/>
      <c r="AC9736" s="13"/>
      <c r="AD9736" s="13"/>
      <c r="AE9736" s="13"/>
      <c r="AF9736" s="13"/>
      <c r="AG9736" s="13"/>
      <c r="AH9736" s="13"/>
      <c r="AI9736" s="13"/>
      <c r="AJ9736" s="13"/>
      <c r="AK9736" s="13"/>
      <c r="AL9736" s="13"/>
      <c r="AM9736" s="13"/>
      <c r="AN9736" s="13"/>
      <c r="AO9736" s="13"/>
      <c r="AP9736" s="13"/>
      <c r="AQ9736" s="13"/>
    </row>
    <row r="9737" spans="1:43" x14ac:dyDescent="0.3">
      <c r="A9737" s="12"/>
      <c r="B9737" s="13"/>
      <c r="C9737" s="13"/>
      <c r="D9737" s="13"/>
      <c r="E9737" s="13"/>
      <c r="F9737" s="13"/>
      <c r="G9737" s="13"/>
      <c r="H9737" s="13"/>
      <c r="I9737" s="13"/>
      <c r="J9737" s="13"/>
      <c r="K9737" s="13"/>
      <c r="L9737" s="13"/>
      <c r="M9737" s="13"/>
      <c r="N9737" s="13"/>
      <c r="O9737" s="13"/>
      <c r="P9737" s="13"/>
      <c r="Q9737" s="13"/>
      <c r="R9737" s="13"/>
      <c r="S9737" s="13"/>
      <c r="T9737" s="13"/>
      <c r="U9737" s="13"/>
      <c r="V9737" s="13"/>
      <c r="W9737" s="13"/>
      <c r="X9737" s="13"/>
      <c r="Y9737" s="13"/>
      <c r="Z9737" s="13"/>
      <c r="AA9737" s="13"/>
      <c r="AB9737" s="13"/>
      <c r="AC9737" s="13"/>
      <c r="AD9737" s="13"/>
      <c r="AE9737" s="13"/>
      <c r="AF9737" s="13"/>
      <c r="AG9737" s="13"/>
      <c r="AH9737" s="13"/>
      <c r="AI9737" s="13"/>
      <c r="AJ9737" s="13"/>
      <c r="AK9737" s="13"/>
      <c r="AL9737" s="13"/>
      <c r="AM9737" s="13"/>
      <c r="AN9737" s="13"/>
      <c r="AO9737" s="13"/>
      <c r="AP9737" s="13"/>
      <c r="AQ9737" s="13"/>
    </row>
    <row r="9738" spans="1:43" x14ac:dyDescent="0.3">
      <c r="A9738" s="12"/>
      <c r="B9738" s="13"/>
      <c r="C9738" s="13"/>
      <c r="D9738" s="13"/>
      <c r="E9738" s="13"/>
      <c r="F9738" s="13"/>
      <c r="G9738" s="13"/>
      <c r="H9738" s="13"/>
      <c r="I9738" s="13"/>
      <c r="J9738" s="13"/>
      <c r="K9738" s="13"/>
      <c r="L9738" s="13"/>
      <c r="M9738" s="13"/>
      <c r="N9738" s="13"/>
      <c r="O9738" s="13"/>
      <c r="P9738" s="13"/>
      <c r="Q9738" s="13"/>
      <c r="R9738" s="13"/>
      <c r="S9738" s="13"/>
      <c r="T9738" s="13"/>
      <c r="U9738" s="13"/>
      <c r="V9738" s="13"/>
      <c r="W9738" s="13"/>
      <c r="X9738" s="13"/>
      <c r="Y9738" s="13"/>
      <c r="Z9738" s="13"/>
      <c r="AA9738" s="13"/>
      <c r="AB9738" s="13"/>
      <c r="AC9738" s="13"/>
      <c r="AD9738" s="13"/>
      <c r="AE9738" s="13"/>
      <c r="AF9738" s="13"/>
      <c r="AG9738" s="13"/>
      <c r="AH9738" s="13"/>
      <c r="AI9738" s="13"/>
      <c r="AJ9738" s="13"/>
      <c r="AK9738" s="13"/>
      <c r="AL9738" s="13"/>
      <c r="AM9738" s="13"/>
      <c r="AN9738" s="13"/>
      <c r="AO9738" s="13"/>
      <c r="AP9738" s="13"/>
      <c r="AQ9738" s="13"/>
    </row>
    <row r="9739" spans="1:43" x14ac:dyDescent="0.3">
      <c r="A9739" s="12"/>
      <c r="B9739" s="13"/>
      <c r="C9739" s="13"/>
      <c r="D9739" s="13"/>
      <c r="E9739" s="13"/>
      <c r="F9739" s="13"/>
      <c r="G9739" s="13"/>
      <c r="H9739" s="13"/>
      <c r="I9739" s="13"/>
      <c r="J9739" s="13"/>
      <c r="K9739" s="13"/>
      <c r="L9739" s="13"/>
      <c r="M9739" s="13"/>
      <c r="N9739" s="13"/>
      <c r="O9739" s="13"/>
      <c r="P9739" s="13"/>
      <c r="Q9739" s="13"/>
      <c r="R9739" s="13"/>
      <c r="S9739" s="13"/>
      <c r="T9739" s="13"/>
      <c r="U9739" s="13"/>
      <c r="V9739" s="13"/>
      <c r="W9739" s="13"/>
      <c r="X9739" s="13"/>
      <c r="Y9739" s="13"/>
      <c r="Z9739" s="13"/>
      <c r="AA9739" s="13"/>
      <c r="AB9739" s="13"/>
      <c r="AC9739" s="13"/>
      <c r="AD9739" s="13"/>
      <c r="AE9739" s="13"/>
      <c r="AF9739" s="13"/>
      <c r="AG9739" s="13"/>
      <c r="AH9739" s="13"/>
      <c r="AI9739" s="13"/>
      <c r="AJ9739" s="13"/>
      <c r="AK9739" s="13"/>
      <c r="AL9739" s="13"/>
      <c r="AM9739" s="13"/>
      <c r="AN9739" s="13"/>
      <c r="AO9739" s="13"/>
      <c r="AP9739" s="13"/>
      <c r="AQ9739" s="13"/>
    </row>
    <row r="9740" spans="1:43" x14ac:dyDescent="0.3">
      <c r="A9740" s="12"/>
      <c r="B9740" s="13"/>
      <c r="C9740" s="13"/>
      <c r="D9740" s="13"/>
      <c r="E9740" s="13"/>
      <c r="F9740" s="13"/>
      <c r="G9740" s="13"/>
      <c r="H9740" s="13"/>
      <c r="I9740" s="13"/>
      <c r="J9740" s="13"/>
      <c r="K9740" s="13"/>
      <c r="L9740" s="13"/>
      <c r="M9740" s="13"/>
      <c r="N9740" s="13"/>
      <c r="O9740" s="13"/>
      <c r="P9740" s="13"/>
      <c r="Q9740" s="13"/>
      <c r="R9740" s="13"/>
      <c r="S9740" s="13"/>
      <c r="T9740" s="13"/>
      <c r="U9740" s="13"/>
      <c r="V9740" s="13"/>
      <c r="W9740" s="13"/>
      <c r="X9740" s="13"/>
      <c r="Y9740" s="13"/>
      <c r="Z9740" s="13"/>
      <c r="AA9740" s="13"/>
      <c r="AB9740" s="13"/>
      <c r="AC9740" s="13"/>
      <c r="AD9740" s="13"/>
      <c r="AE9740" s="13"/>
      <c r="AF9740" s="13"/>
      <c r="AG9740" s="13"/>
      <c r="AH9740" s="13"/>
      <c r="AI9740" s="13"/>
      <c r="AJ9740" s="13"/>
      <c r="AK9740" s="13"/>
      <c r="AL9740" s="13"/>
      <c r="AM9740" s="13"/>
      <c r="AN9740" s="13"/>
      <c r="AO9740" s="13"/>
      <c r="AP9740" s="13"/>
      <c r="AQ9740" s="13"/>
    </row>
    <row r="9741" spans="1:43" x14ac:dyDescent="0.3">
      <c r="A9741" s="12"/>
      <c r="B9741" s="13"/>
      <c r="C9741" s="13"/>
      <c r="D9741" s="13"/>
      <c r="E9741" s="13"/>
      <c r="F9741" s="13"/>
      <c r="G9741" s="13"/>
      <c r="H9741" s="13"/>
      <c r="I9741" s="13"/>
      <c r="J9741" s="13"/>
      <c r="K9741" s="13"/>
      <c r="L9741" s="13"/>
      <c r="M9741" s="13"/>
      <c r="N9741" s="13"/>
      <c r="O9741" s="13"/>
      <c r="P9741" s="13"/>
      <c r="Q9741" s="13"/>
      <c r="R9741" s="13"/>
      <c r="S9741" s="13"/>
      <c r="T9741" s="13"/>
      <c r="U9741" s="13"/>
      <c r="V9741" s="13"/>
      <c r="W9741" s="13"/>
      <c r="X9741" s="13"/>
      <c r="Y9741" s="13"/>
      <c r="Z9741" s="13"/>
      <c r="AA9741" s="13"/>
      <c r="AB9741" s="13"/>
      <c r="AC9741" s="13"/>
      <c r="AD9741" s="13"/>
      <c r="AE9741" s="13"/>
      <c r="AF9741" s="13"/>
      <c r="AG9741" s="13"/>
      <c r="AH9741" s="13"/>
      <c r="AI9741" s="13"/>
      <c r="AJ9741" s="13"/>
      <c r="AK9741" s="13"/>
      <c r="AL9741" s="13"/>
      <c r="AM9741" s="13"/>
      <c r="AN9741" s="13"/>
      <c r="AO9741" s="13"/>
      <c r="AP9741" s="13"/>
      <c r="AQ9741" s="13"/>
    </row>
    <row r="9742" spans="1:43" x14ac:dyDescent="0.3">
      <c r="A9742" s="12"/>
      <c r="B9742" s="13"/>
      <c r="C9742" s="13"/>
      <c r="D9742" s="13"/>
      <c r="E9742" s="13"/>
      <c r="F9742" s="13"/>
      <c r="G9742" s="13"/>
      <c r="H9742" s="13"/>
      <c r="I9742" s="13"/>
      <c r="J9742" s="13"/>
      <c r="K9742" s="13"/>
      <c r="L9742" s="13"/>
      <c r="M9742" s="13"/>
      <c r="N9742" s="13"/>
      <c r="O9742" s="13"/>
      <c r="P9742" s="13"/>
      <c r="Q9742" s="13"/>
      <c r="R9742" s="13"/>
      <c r="S9742" s="13"/>
      <c r="T9742" s="13"/>
      <c r="U9742" s="13"/>
      <c r="V9742" s="13"/>
      <c r="W9742" s="13"/>
      <c r="X9742" s="13"/>
      <c r="Y9742" s="13"/>
      <c r="Z9742" s="13"/>
      <c r="AA9742" s="13"/>
      <c r="AB9742" s="13"/>
      <c r="AC9742" s="13"/>
      <c r="AD9742" s="13"/>
      <c r="AE9742" s="13"/>
      <c r="AF9742" s="13"/>
      <c r="AG9742" s="13"/>
      <c r="AH9742" s="13"/>
      <c r="AI9742" s="13"/>
      <c r="AJ9742" s="13"/>
      <c r="AK9742" s="13"/>
      <c r="AL9742" s="13"/>
      <c r="AM9742" s="13"/>
      <c r="AN9742" s="13"/>
      <c r="AO9742" s="13"/>
      <c r="AP9742" s="13"/>
      <c r="AQ9742" s="13"/>
    </row>
    <row r="9743" spans="1:43" x14ac:dyDescent="0.3">
      <c r="A9743" s="12"/>
      <c r="B9743" s="13"/>
      <c r="C9743" s="13"/>
      <c r="D9743" s="13"/>
      <c r="E9743" s="13"/>
      <c r="F9743" s="13"/>
      <c r="G9743" s="13"/>
      <c r="H9743" s="13"/>
      <c r="I9743" s="13"/>
      <c r="J9743" s="13"/>
      <c r="K9743" s="13"/>
      <c r="L9743" s="13"/>
      <c r="M9743" s="13"/>
      <c r="N9743" s="13"/>
      <c r="O9743" s="13"/>
      <c r="P9743" s="13"/>
      <c r="Q9743" s="13"/>
      <c r="R9743" s="13"/>
      <c r="S9743" s="13"/>
      <c r="T9743" s="13"/>
      <c r="U9743" s="13"/>
      <c r="V9743" s="13"/>
      <c r="W9743" s="13"/>
      <c r="X9743" s="13"/>
      <c r="Y9743" s="13"/>
      <c r="Z9743" s="13"/>
      <c r="AA9743" s="13"/>
      <c r="AB9743" s="13"/>
      <c r="AC9743" s="13"/>
      <c r="AD9743" s="13"/>
      <c r="AE9743" s="13"/>
      <c r="AF9743" s="13"/>
      <c r="AG9743" s="13"/>
      <c r="AH9743" s="13"/>
      <c r="AI9743" s="13"/>
      <c r="AJ9743" s="13"/>
      <c r="AK9743" s="13"/>
      <c r="AL9743" s="13"/>
      <c r="AM9743" s="13"/>
      <c r="AN9743" s="13"/>
      <c r="AO9743" s="13"/>
      <c r="AP9743" s="13"/>
      <c r="AQ9743" s="13"/>
    </row>
    <row r="9744" spans="1:43" x14ac:dyDescent="0.3">
      <c r="A9744" s="12"/>
      <c r="B9744" s="13"/>
      <c r="C9744" s="13"/>
      <c r="D9744" s="13"/>
      <c r="E9744" s="13"/>
      <c r="F9744" s="13"/>
      <c r="G9744" s="13"/>
      <c r="H9744" s="13"/>
      <c r="I9744" s="13"/>
      <c r="J9744" s="13"/>
      <c r="K9744" s="13"/>
      <c r="L9744" s="13"/>
      <c r="M9744" s="13"/>
      <c r="N9744" s="13"/>
      <c r="O9744" s="13"/>
      <c r="P9744" s="13"/>
      <c r="Q9744" s="13"/>
      <c r="R9744" s="13"/>
      <c r="S9744" s="13"/>
      <c r="T9744" s="13"/>
      <c r="U9744" s="13"/>
      <c r="V9744" s="13"/>
      <c r="W9744" s="13"/>
      <c r="X9744" s="13"/>
      <c r="Y9744" s="13"/>
      <c r="Z9744" s="13"/>
      <c r="AA9744" s="13"/>
      <c r="AB9744" s="13"/>
      <c r="AC9744" s="13"/>
      <c r="AD9744" s="13"/>
      <c r="AE9744" s="13"/>
      <c r="AF9744" s="13"/>
      <c r="AG9744" s="13"/>
      <c r="AH9744" s="13"/>
      <c r="AI9744" s="13"/>
      <c r="AJ9744" s="13"/>
      <c r="AK9744" s="13"/>
      <c r="AL9744" s="13"/>
      <c r="AM9744" s="13"/>
      <c r="AN9744" s="13"/>
      <c r="AO9744" s="13"/>
      <c r="AP9744" s="13"/>
      <c r="AQ9744" s="13"/>
    </row>
    <row r="9745" spans="1:43" x14ac:dyDescent="0.3">
      <c r="A9745" s="12"/>
      <c r="B9745" s="13"/>
      <c r="C9745" s="13"/>
      <c r="D9745" s="13"/>
      <c r="E9745" s="13"/>
      <c r="F9745" s="13"/>
      <c r="G9745" s="13"/>
      <c r="H9745" s="13"/>
      <c r="I9745" s="13"/>
      <c r="J9745" s="13"/>
      <c r="K9745" s="13"/>
      <c r="L9745" s="13"/>
      <c r="M9745" s="13"/>
      <c r="N9745" s="13"/>
      <c r="O9745" s="13"/>
      <c r="P9745" s="13"/>
      <c r="Q9745" s="13"/>
      <c r="R9745" s="13"/>
      <c r="S9745" s="13"/>
      <c r="T9745" s="13"/>
      <c r="U9745" s="13"/>
      <c r="V9745" s="13"/>
      <c r="W9745" s="13"/>
      <c r="X9745" s="13"/>
      <c r="Y9745" s="13"/>
      <c r="Z9745" s="13"/>
      <c r="AA9745" s="13"/>
      <c r="AB9745" s="13"/>
      <c r="AC9745" s="13"/>
      <c r="AD9745" s="13"/>
      <c r="AE9745" s="13"/>
      <c r="AF9745" s="13"/>
      <c r="AG9745" s="13"/>
      <c r="AH9745" s="13"/>
      <c r="AI9745" s="13"/>
      <c r="AJ9745" s="13"/>
      <c r="AK9745" s="13"/>
      <c r="AL9745" s="13"/>
      <c r="AM9745" s="13"/>
      <c r="AN9745" s="13"/>
      <c r="AO9745" s="13"/>
      <c r="AP9745" s="13"/>
      <c r="AQ9745" s="13"/>
    </row>
    <row r="9746" spans="1:43" x14ac:dyDescent="0.3">
      <c r="A9746" s="12"/>
      <c r="B9746" s="13"/>
      <c r="C9746" s="13"/>
      <c r="D9746" s="13"/>
      <c r="E9746" s="13"/>
      <c r="F9746" s="13"/>
      <c r="G9746" s="13"/>
      <c r="H9746" s="13"/>
      <c r="I9746" s="13"/>
      <c r="J9746" s="13"/>
      <c r="K9746" s="13"/>
      <c r="L9746" s="13"/>
      <c r="M9746" s="13"/>
      <c r="N9746" s="13"/>
      <c r="O9746" s="13"/>
      <c r="P9746" s="13"/>
      <c r="Q9746" s="13"/>
      <c r="R9746" s="13"/>
      <c r="S9746" s="13"/>
      <c r="T9746" s="13"/>
      <c r="U9746" s="13"/>
      <c r="V9746" s="13"/>
      <c r="W9746" s="13"/>
      <c r="X9746" s="13"/>
      <c r="Y9746" s="13"/>
      <c r="Z9746" s="13"/>
      <c r="AA9746" s="13"/>
      <c r="AB9746" s="13"/>
      <c r="AC9746" s="13"/>
      <c r="AD9746" s="13"/>
      <c r="AE9746" s="13"/>
      <c r="AF9746" s="13"/>
      <c r="AG9746" s="13"/>
      <c r="AH9746" s="13"/>
      <c r="AI9746" s="13"/>
      <c r="AJ9746" s="13"/>
      <c r="AK9746" s="13"/>
      <c r="AL9746" s="13"/>
      <c r="AM9746" s="13"/>
      <c r="AN9746" s="13"/>
      <c r="AO9746" s="13"/>
      <c r="AP9746" s="13"/>
      <c r="AQ9746" s="13"/>
    </row>
    <row r="9747" spans="1:43" x14ac:dyDescent="0.3">
      <c r="A9747" s="12"/>
      <c r="B9747" s="13"/>
      <c r="C9747" s="13"/>
      <c r="D9747" s="13"/>
      <c r="E9747" s="13"/>
      <c r="F9747" s="13"/>
      <c r="G9747" s="13"/>
      <c r="H9747" s="13"/>
      <c r="I9747" s="13"/>
      <c r="J9747" s="13"/>
      <c r="K9747" s="13"/>
      <c r="L9747" s="13"/>
      <c r="M9747" s="13"/>
      <c r="N9747" s="13"/>
      <c r="O9747" s="13"/>
      <c r="P9747" s="13"/>
      <c r="Q9747" s="13"/>
      <c r="R9747" s="13"/>
      <c r="S9747" s="13"/>
      <c r="T9747" s="13"/>
      <c r="U9747" s="13"/>
      <c r="V9747" s="13"/>
      <c r="W9747" s="13"/>
      <c r="X9747" s="13"/>
      <c r="Y9747" s="13"/>
      <c r="Z9747" s="13"/>
      <c r="AA9747" s="13"/>
      <c r="AB9747" s="13"/>
      <c r="AC9747" s="13"/>
      <c r="AD9747" s="13"/>
      <c r="AE9747" s="13"/>
      <c r="AF9747" s="13"/>
      <c r="AG9747" s="13"/>
      <c r="AH9747" s="13"/>
      <c r="AI9747" s="13"/>
      <c r="AJ9747" s="13"/>
      <c r="AK9747" s="13"/>
      <c r="AL9747" s="13"/>
      <c r="AM9747" s="13"/>
      <c r="AN9747" s="13"/>
      <c r="AO9747" s="13"/>
      <c r="AP9747" s="13"/>
      <c r="AQ9747" s="13"/>
    </row>
    <row r="9748" spans="1:43" x14ac:dyDescent="0.3">
      <c r="A9748" s="12"/>
      <c r="B9748" s="13"/>
      <c r="C9748" s="13"/>
      <c r="D9748" s="13"/>
      <c r="E9748" s="13"/>
      <c r="F9748" s="13"/>
      <c r="G9748" s="13"/>
      <c r="H9748" s="13"/>
      <c r="I9748" s="13"/>
      <c r="J9748" s="13"/>
      <c r="K9748" s="13"/>
      <c r="L9748" s="13"/>
      <c r="M9748" s="13"/>
      <c r="N9748" s="13"/>
      <c r="O9748" s="13"/>
      <c r="P9748" s="13"/>
      <c r="Q9748" s="13"/>
      <c r="R9748" s="13"/>
      <c r="S9748" s="13"/>
      <c r="T9748" s="13"/>
      <c r="U9748" s="13"/>
      <c r="V9748" s="13"/>
      <c r="W9748" s="13"/>
      <c r="X9748" s="13"/>
      <c r="Y9748" s="13"/>
      <c r="Z9748" s="13"/>
      <c r="AA9748" s="13"/>
      <c r="AB9748" s="13"/>
      <c r="AC9748" s="13"/>
      <c r="AD9748" s="13"/>
      <c r="AE9748" s="13"/>
      <c r="AF9748" s="13"/>
      <c r="AG9748" s="13"/>
      <c r="AH9748" s="13"/>
      <c r="AI9748" s="13"/>
      <c r="AJ9748" s="13"/>
      <c r="AK9748" s="13"/>
      <c r="AL9748" s="13"/>
      <c r="AM9748" s="13"/>
      <c r="AN9748" s="13"/>
      <c r="AO9748" s="13"/>
      <c r="AP9748" s="13"/>
      <c r="AQ9748" s="13"/>
    </row>
    <row r="9749" spans="1:43" x14ac:dyDescent="0.3">
      <c r="A9749" s="12"/>
      <c r="B9749" s="13"/>
      <c r="C9749" s="13"/>
      <c r="D9749" s="13"/>
      <c r="E9749" s="13"/>
      <c r="F9749" s="13"/>
      <c r="G9749" s="13"/>
      <c r="H9749" s="13"/>
      <c r="I9749" s="13"/>
      <c r="J9749" s="13"/>
      <c r="K9749" s="13"/>
      <c r="L9749" s="13"/>
      <c r="M9749" s="13"/>
      <c r="N9749" s="13"/>
      <c r="O9749" s="13"/>
      <c r="P9749" s="13"/>
      <c r="Q9749" s="13"/>
      <c r="R9749" s="13"/>
      <c r="S9749" s="13"/>
      <c r="T9749" s="13"/>
      <c r="U9749" s="13"/>
      <c r="V9749" s="13"/>
      <c r="W9749" s="13"/>
      <c r="X9749" s="13"/>
      <c r="Y9749" s="13"/>
      <c r="Z9749" s="13"/>
      <c r="AA9749" s="13"/>
      <c r="AB9749" s="13"/>
      <c r="AC9749" s="13"/>
      <c r="AD9749" s="13"/>
      <c r="AE9749" s="13"/>
      <c r="AF9749" s="13"/>
      <c r="AG9749" s="13"/>
      <c r="AH9749" s="13"/>
      <c r="AI9749" s="13"/>
      <c r="AJ9749" s="13"/>
      <c r="AK9749" s="13"/>
      <c r="AL9749" s="13"/>
      <c r="AM9749" s="13"/>
      <c r="AN9749" s="13"/>
      <c r="AO9749" s="13"/>
      <c r="AP9749" s="13"/>
      <c r="AQ9749" s="13"/>
    </row>
    <row r="9750" spans="1:43" x14ac:dyDescent="0.3">
      <c r="A9750" s="12"/>
      <c r="B9750" s="13"/>
      <c r="C9750" s="13"/>
      <c r="D9750" s="13"/>
      <c r="E9750" s="13"/>
      <c r="F9750" s="13"/>
      <c r="G9750" s="13"/>
      <c r="H9750" s="13"/>
      <c r="I9750" s="13"/>
      <c r="J9750" s="13"/>
      <c r="K9750" s="13"/>
      <c r="L9750" s="13"/>
      <c r="M9750" s="13"/>
      <c r="N9750" s="13"/>
      <c r="O9750" s="13"/>
      <c r="P9750" s="13"/>
      <c r="Q9750" s="13"/>
      <c r="R9750" s="13"/>
      <c r="S9750" s="13"/>
      <c r="T9750" s="13"/>
      <c r="U9750" s="13"/>
      <c r="V9750" s="13"/>
      <c r="W9750" s="13"/>
      <c r="X9750" s="13"/>
      <c r="Y9750" s="13"/>
      <c r="Z9750" s="13"/>
      <c r="AA9750" s="13"/>
      <c r="AB9750" s="13"/>
      <c r="AC9750" s="13"/>
      <c r="AD9750" s="13"/>
      <c r="AE9750" s="13"/>
      <c r="AF9750" s="13"/>
      <c r="AG9750" s="13"/>
      <c r="AH9750" s="13"/>
      <c r="AI9750" s="13"/>
      <c r="AJ9750" s="13"/>
      <c r="AK9750" s="13"/>
      <c r="AL9750" s="13"/>
      <c r="AM9750" s="13"/>
      <c r="AN9750" s="13"/>
      <c r="AO9750" s="13"/>
      <c r="AP9750" s="13"/>
      <c r="AQ9750" s="13"/>
    </row>
    <row r="9751" spans="1:43" x14ac:dyDescent="0.3">
      <c r="A9751" s="12"/>
      <c r="B9751" s="13"/>
      <c r="C9751" s="13"/>
      <c r="D9751" s="13"/>
      <c r="E9751" s="13"/>
      <c r="F9751" s="13"/>
      <c r="G9751" s="13"/>
      <c r="H9751" s="13"/>
      <c r="I9751" s="13"/>
      <c r="J9751" s="13"/>
      <c r="K9751" s="13"/>
      <c r="L9751" s="13"/>
      <c r="M9751" s="13"/>
      <c r="N9751" s="13"/>
      <c r="O9751" s="13"/>
      <c r="P9751" s="13"/>
      <c r="Q9751" s="13"/>
      <c r="R9751" s="13"/>
      <c r="S9751" s="13"/>
      <c r="T9751" s="13"/>
      <c r="U9751" s="13"/>
      <c r="V9751" s="13"/>
      <c r="W9751" s="13"/>
      <c r="X9751" s="13"/>
      <c r="Y9751" s="13"/>
      <c r="Z9751" s="13"/>
      <c r="AA9751" s="13"/>
      <c r="AB9751" s="13"/>
      <c r="AC9751" s="13"/>
      <c r="AD9751" s="13"/>
      <c r="AE9751" s="13"/>
      <c r="AF9751" s="13"/>
      <c r="AG9751" s="13"/>
      <c r="AH9751" s="13"/>
      <c r="AI9751" s="13"/>
      <c r="AJ9751" s="13"/>
      <c r="AK9751" s="13"/>
      <c r="AL9751" s="13"/>
      <c r="AM9751" s="13"/>
      <c r="AN9751" s="13"/>
      <c r="AO9751" s="13"/>
      <c r="AP9751" s="13"/>
      <c r="AQ9751" s="13"/>
    </row>
    <row r="9752" spans="1:43" x14ac:dyDescent="0.3">
      <c r="A9752" s="12"/>
      <c r="B9752" s="13"/>
      <c r="C9752" s="13"/>
      <c r="D9752" s="13"/>
      <c r="E9752" s="13"/>
      <c r="F9752" s="13"/>
      <c r="G9752" s="13"/>
      <c r="H9752" s="13"/>
      <c r="I9752" s="13"/>
      <c r="J9752" s="13"/>
      <c r="K9752" s="13"/>
      <c r="L9752" s="13"/>
      <c r="M9752" s="13"/>
      <c r="N9752" s="13"/>
      <c r="O9752" s="13"/>
      <c r="P9752" s="13"/>
      <c r="Q9752" s="13"/>
      <c r="R9752" s="13"/>
      <c r="S9752" s="13"/>
      <c r="T9752" s="13"/>
      <c r="U9752" s="13"/>
      <c r="V9752" s="13"/>
      <c r="W9752" s="13"/>
      <c r="X9752" s="13"/>
      <c r="Y9752" s="13"/>
      <c r="Z9752" s="13"/>
      <c r="AA9752" s="13"/>
      <c r="AB9752" s="13"/>
      <c r="AC9752" s="13"/>
      <c r="AD9752" s="13"/>
      <c r="AE9752" s="13"/>
      <c r="AF9752" s="13"/>
      <c r="AG9752" s="13"/>
      <c r="AH9752" s="13"/>
      <c r="AI9752" s="13"/>
      <c r="AJ9752" s="13"/>
      <c r="AK9752" s="13"/>
      <c r="AL9752" s="13"/>
      <c r="AM9752" s="13"/>
      <c r="AN9752" s="13"/>
      <c r="AO9752" s="13"/>
      <c r="AP9752" s="13"/>
      <c r="AQ9752" s="13"/>
    </row>
    <row r="9753" spans="1:43" x14ac:dyDescent="0.3">
      <c r="A9753" s="12"/>
      <c r="B9753" s="13"/>
      <c r="C9753" s="13"/>
      <c r="D9753" s="13"/>
      <c r="E9753" s="13"/>
      <c r="F9753" s="13"/>
      <c r="G9753" s="13"/>
      <c r="H9753" s="13"/>
      <c r="I9753" s="13"/>
      <c r="J9753" s="13"/>
      <c r="K9753" s="13"/>
      <c r="L9753" s="13"/>
      <c r="M9753" s="13"/>
      <c r="N9753" s="13"/>
      <c r="O9753" s="13"/>
      <c r="P9753" s="13"/>
      <c r="Q9753" s="13"/>
      <c r="R9753" s="13"/>
      <c r="S9753" s="13"/>
      <c r="T9753" s="13"/>
      <c r="U9753" s="13"/>
      <c r="V9753" s="13"/>
      <c r="W9753" s="13"/>
      <c r="X9753" s="13"/>
      <c r="Y9753" s="13"/>
      <c r="Z9753" s="13"/>
      <c r="AA9753" s="13"/>
      <c r="AB9753" s="13"/>
      <c r="AC9753" s="13"/>
      <c r="AD9753" s="13"/>
      <c r="AE9753" s="13"/>
      <c r="AF9753" s="13"/>
      <c r="AG9753" s="13"/>
      <c r="AH9753" s="13"/>
      <c r="AI9753" s="13"/>
      <c r="AJ9753" s="13"/>
      <c r="AK9753" s="13"/>
      <c r="AL9753" s="13"/>
      <c r="AM9753" s="13"/>
      <c r="AN9753" s="13"/>
      <c r="AO9753" s="13"/>
      <c r="AP9753" s="13"/>
      <c r="AQ9753" s="13"/>
    </row>
    <row r="9754" spans="1:43" x14ac:dyDescent="0.3">
      <c r="A9754" s="12"/>
      <c r="B9754" s="13"/>
      <c r="C9754" s="13"/>
      <c r="D9754" s="13"/>
      <c r="E9754" s="13"/>
      <c r="F9754" s="13"/>
      <c r="G9754" s="13"/>
      <c r="H9754" s="13"/>
      <c r="I9754" s="13"/>
      <c r="J9754" s="13"/>
      <c r="K9754" s="13"/>
      <c r="L9754" s="13"/>
      <c r="M9754" s="13"/>
      <c r="N9754" s="13"/>
      <c r="O9754" s="13"/>
      <c r="P9754" s="13"/>
      <c r="Q9754" s="13"/>
      <c r="R9754" s="13"/>
      <c r="S9754" s="13"/>
      <c r="T9754" s="13"/>
      <c r="U9754" s="13"/>
      <c r="V9754" s="13"/>
      <c r="W9754" s="13"/>
      <c r="X9754" s="13"/>
      <c r="Y9754" s="13"/>
      <c r="Z9754" s="13"/>
      <c r="AA9754" s="13"/>
      <c r="AB9754" s="13"/>
      <c r="AC9754" s="13"/>
      <c r="AD9754" s="13"/>
      <c r="AE9754" s="13"/>
      <c r="AF9754" s="13"/>
      <c r="AG9754" s="13"/>
      <c r="AH9754" s="13"/>
      <c r="AI9754" s="13"/>
      <c r="AJ9754" s="13"/>
      <c r="AK9754" s="13"/>
      <c r="AL9754" s="13"/>
      <c r="AM9754" s="13"/>
      <c r="AN9754" s="13"/>
      <c r="AO9754" s="13"/>
      <c r="AP9754" s="13"/>
      <c r="AQ9754" s="13"/>
    </row>
    <row r="9755" spans="1:43" x14ac:dyDescent="0.3">
      <c r="A9755" s="12"/>
      <c r="B9755" s="13"/>
      <c r="C9755" s="13"/>
      <c r="D9755" s="13"/>
      <c r="E9755" s="13"/>
      <c r="F9755" s="13"/>
      <c r="G9755" s="13"/>
      <c r="H9755" s="13"/>
      <c r="I9755" s="13"/>
      <c r="J9755" s="13"/>
      <c r="K9755" s="13"/>
      <c r="L9755" s="13"/>
      <c r="M9755" s="13"/>
      <c r="N9755" s="13"/>
      <c r="O9755" s="13"/>
      <c r="P9755" s="13"/>
      <c r="Q9755" s="13"/>
      <c r="R9755" s="13"/>
      <c r="S9755" s="13"/>
      <c r="T9755" s="13"/>
      <c r="U9755" s="13"/>
      <c r="V9755" s="13"/>
      <c r="W9755" s="13"/>
      <c r="X9755" s="13"/>
      <c r="Y9755" s="13"/>
      <c r="Z9755" s="13"/>
      <c r="AA9755" s="13"/>
      <c r="AB9755" s="13"/>
      <c r="AC9755" s="13"/>
      <c r="AD9755" s="13"/>
      <c r="AE9755" s="13"/>
      <c r="AF9755" s="13"/>
      <c r="AG9755" s="13"/>
      <c r="AH9755" s="13"/>
      <c r="AI9755" s="13"/>
      <c r="AJ9755" s="13"/>
      <c r="AK9755" s="13"/>
      <c r="AL9755" s="13"/>
      <c r="AM9755" s="13"/>
      <c r="AN9755" s="13"/>
      <c r="AO9755" s="13"/>
      <c r="AP9755" s="13"/>
      <c r="AQ9755" s="13"/>
    </row>
    <row r="9756" spans="1:43" x14ac:dyDescent="0.3">
      <c r="A9756" s="12"/>
      <c r="B9756" s="13"/>
      <c r="C9756" s="13"/>
      <c r="D9756" s="13"/>
      <c r="E9756" s="13"/>
      <c r="F9756" s="13"/>
      <c r="G9756" s="13"/>
      <c r="H9756" s="13"/>
      <c r="I9756" s="13"/>
      <c r="J9756" s="13"/>
      <c r="K9756" s="13"/>
      <c r="L9756" s="13"/>
      <c r="M9756" s="13"/>
      <c r="N9756" s="13"/>
      <c r="O9756" s="13"/>
      <c r="P9756" s="13"/>
      <c r="Q9756" s="13"/>
      <c r="R9756" s="13"/>
      <c r="S9756" s="13"/>
      <c r="T9756" s="13"/>
      <c r="U9756" s="13"/>
      <c r="V9756" s="13"/>
      <c r="W9756" s="13"/>
      <c r="X9756" s="13"/>
      <c r="Y9756" s="13"/>
      <c r="Z9756" s="13"/>
      <c r="AA9756" s="13"/>
      <c r="AB9756" s="13"/>
      <c r="AC9756" s="13"/>
      <c r="AD9756" s="13"/>
      <c r="AE9756" s="13"/>
      <c r="AF9756" s="13"/>
      <c r="AG9756" s="13"/>
      <c r="AH9756" s="13"/>
      <c r="AI9756" s="13"/>
      <c r="AJ9756" s="13"/>
      <c r="AK9756" s="13"/>
      <c r="AL9756" s="13"/>
      <c r="AM9756" s="13"/>
      <c r="AN9756" s="13"/>
      <c r="AO9756" s="13"/>
      <c r="AP9756" s="13"/>
      <c r="AQ9756" s="13"/>
    </row>
    <row r="9757" spans="1:43" x14ac:dyDescent="0.3">
      <c r="A9757" s="12"/>
      <c r="B9757" s="13"/>
      <c r="C9757" s="13"/>
      <c r="D9757" s="13"/>
      <c r="E9757" s="13"/>
      <c r="F9757" s="13"/>
      <c r="G9757" s="13"/>
      <c r="H9757" s="13"/>
      <c r="I9757" s="13"/>
      <c r="J9757" s="13"/>
      <c r="K9757" s="13"/>
      <c r="L9757" s="13"/>
      <c r="M9757" s="13"/>
      <c r="N9757" s="13"/>
      <c r="O9757" s="13"/>
      <c r="P9757" s="13"/>
      <c r="Q9757" s="13"/>
      <c r="R9757" s="13"/>
      <c r="S9757" s="13"/>
      <c r="T9757" s="13"/>
      <c r="U9757" s="13"/>
      <c r="V9757" s="13"/>
      <c r="W9757" s="13"/>
      <c r="X9757" s="13"/>
      <c r="Y9757" s="13"/>
      <c r="Z9757" s="13"/>
      <c r="AA9757" s="13"/>
      <c r="AB9757" s="13"/>
      <c r="AC9757" s="13"/>
      <c r="AD9757" s="13"/>
      <c r="AE9757" s="13"/>
      <c r="AF9757" s="13"/>
      <c r="AG9757" s="13"/>
      <c r="AH9757" s="13"/>
      <c r="AI9757" s="13"/>
      <c r="AJ9757" s="13"/>
      <c r="AK9757" s="13"/>
      <c r="AL9757" s="13"/>
      <c r="AM9757" s="13"/>
      <c r="AN9757" s="13"/>
      <c r="AO9757" s="13"/>
      <c r="AP9757" s="13"/>
      <c r="AQ9757" s="13"/>
    </row>
    <row r="9758" spans="1:43" x14ac:dyDescent="0.3">
      <c r="A9758" s="12"/>
      <c r="B9758" s="13"/>
      <c r="C9758" s="13"/>
      <c r="D9758" s="13"/>
      <c r="E9758" s="13"/>
      <c r="F9758" s="13"/>
      <c r="G9758" s="13"/>
      <c r="H9758" s="13"/>
      <c r="I9758" s="13"/>
      <c r="J9758" s="13"/>
      <c r="K9758" s="13"/>
      <c r="L9758" s="13"/>
      <c r="M9758" s="13"/>
      <c r="N9758" s="13"/>
      <c r="O9758" s="13"/>
      <c r="P9758" s="13"/>
      <c r="Q9758" s="13"/>
      <c r="R9758" s="13"/>
      <c r="S9758" s="13"/>
      <c r="T9758" s="13"/>
      <c r="U9758" s="13"/>
      <c r="V9758" s="13"/>
      <c r="W9758" s="13"/>
      <c r="X9758" s="13"/>
      <c r="Y9758" s="13"/>
      <c r="Z9758" s="13"/>
      <c r="AA9758" s="13"/>
      <c r="AB9758" s="13"/>
      <c r="AC9758" s="13"/>
      <c r="AD9758" s="13"/>
      <c r="AE9758" s="13"/>
      <c r="AF9758" s="13"/>
      <c r="AG9758" s="13"/>
      <c r="AH9758" s="13"/>
      <c r="AI9758" s="13"/>
      <c r="AJ9758" s="13"/>
      <c r="AK9758" s="13"/>
      <c r="AL9758" s="13"/>
      <c r="AM9758" s="13"/>
      <c r="AN9758" s="13"/>
      <c r="AO9758" s="13"/>
      <c r="AP9758" s="13"/>
      <c r="AQ9758" s="13"/>
    </row>
    <row r="9759" spans="1:43" x14ac:dyDescent="0.3">
      <c r="A9759" s="12"/>
      <c r="B9759" s="13"/>
      <c r="C9759" s="13"/>
      <c r="D9759" s="13"/>
      <c r="E9759" s="13"/>
      <c r="F9759" s="13"/>
      <c r="G9759" s="13"/>
      <c r="H9759" s="13"/>
      <c r="I9759" s="13"/>
      <c r="J9759" s="13"/>
      <c r="K9759" s="13"/>
      <c r="L9759" s="13"/>
      <c r="M9759" s="13"/>
      <c r="N9759" s="13"/>
      <c r="O9759" s="13"/>
      <c r="P9759" s="13"/>
      <c r="Q9759" s="13"/>
      <c r="R9759" s="13"/>
      <c r="S9759" s="13"/>
      <c r="T9759" s="13"/>
      <c r="U9759" s="13"/>
      <c r="V9759" s="13"/>
      <c r="W9759" s="13"/>
      <c r="X9759" s="13"/>
      <c r="Y9759" s="13"/>
      <c r="Z9759" s="13"/>
      <c r="AA9759" s="13"/>
      <c r="AB9759" s="13"/>
      <c r="AC9759" s="13"/>
      <c r="AD9759" s="13"/>
      <c r="AE9759" s="13"/>
      <c r="AF9759" s="13"/>
      <c r="AG9759" s="13"/>
      <c r="AH9759" s="13"/>
      <c r="AI9759" s="13"/>
      <c r="AJ9759" s="13"/>
      <c r="AK9759" s="13"/>
      <c r="AL9759" s="13"/>
      <c r="AM9759" s="13"/>
      <c r="AN9759" s="13"/>
      <c r="AO9759" s="13"/>
      <c r="AP9759" s="13"/>
      <c r="AQ9759" s="13"/>
    </row>
    <row r="9760" spans="1:43" x14ac:dyDescent="0.3">
      <c r="A9760" s="12"/>
      <c r="B9760" s="13"/>
      <c r="C9760" s="13"/>
      <c r="D9760" s="13"/>
      <c r="E9760" s="13"/>
      <c r="F9760" s="13"/>
      <c r="G9760" s="13"/>
      <c r="H9760" s="13"/>
      <c r="I9760" s="13"/>
      <c r="J9760" s="13"/>
      <c r="K9760" s="13"/>
      <c r="L9760" s="13"/>
      <c r="M9760" s="13"/>
      <c r="N9760" s="13"/>
      <c r="O9760" s="13"/>
      <c r="P9760" s="13"/>
      <c r="Q9760" s="13"/>
      <c r="R9760" s="13"/>
      <c r="S9760" s="13"/>
      <c r="T9760" s="13"/>
      <c r="U9760" s="13"/>
      <c r="V9760" s="13"/>
      <c r="W9760" s="13"/>
      <c r="X9760" s="13"/>
      <c r="Y9760" s="13"/>
      <c r="Z9760" s="13"/>
      <c r="AA9760" s="13"/>
      <c r="AB9760" s="13"/>
      <c r="AC9760" s="13"/>
      <c r="AD9760" s="13"/>
      <c r="AE9760" s="13"/>
      <c r="AF9760" s="13"/>
      <c r="AG9760" s="13"/>
      <c r="AH9760" s="13"/>
      <c r="AI9760" s="13"/>
      <c r="AJ9760" s="13"/>
      <c r="AK9760" s="13"/>
      <c r="AL9760" s="13"/>
      <c r="AM9760" s="13"/>
      <c r="AN9760" s="13"/>
      <c r="AO9760" s="13"/>
      <c r="AP9760" s="13"/>
      <c r="AQ9760" s="13"/>
    </row>
    <row r="9761" spans="1:43" x14ac:dyDescent="0.3">
      <c r="A9761" s="12"/>
      <c r="B9761" s="13"/>
      <c r="C9761" s="13"/>
      <c r="D9761" s="13"/>
      <c r="E9761" s="13"/>
      <c r="F9761" s="13"/>
      <c r="G9761" s="13"/>
      <c r="H9761" s="13"/>
      <c r="I9761" s="13"/>
      <c r="J9761" s="13"/>
      <c r="K9761" s="13"/>
      <c r="L9761" s="13"/>
      <c r="M9761" s="13"/>
      <c r="N9761" s="13"/>
      <c r="O9761" s="13"/>
      <c r="P9761" s="13"/>
      <c r="Q9761" s="13"/>
      <c r="R9761" s="13"/>
      <c r="S9761" s="13"/>
      <c r="T9761" s="13"/>
      <c r="U9761" s="13"/>
      <c r="V9761" s="13"/>
      <c r="W9761" s="13"/>
      <c r="X9761" s="13"/>
      <c r="Y9761" s="13"/>
      <c r="Z9761" s="13"/>
      <c r="AA9761" s="13"/>
      <c r="AB9761" s="13"/>
      <c r="AC9761" s="13"/>
      <c r="AD9761" s="13"/>
      <c r="AE9761" s="13"/>
      <c r="AF9761" s="13"/>
      <c r="AG9761" s="13"/>
      <c r="AH9761" s="13"/>
      <c r="AI9761" s="13"/>
      <c r="AJ9761" s="13"/>
      <c r="AK9761" s="13"/>
      <c r="AL9761" s="13"/>
      <c r="AM9761" s="13"/>
      <c r="AN9761" s="13"/>
      <c r="AO9761" s="13"/>
      <c r="AP9761" s="13"/>
      <c r="AQ9761" s="13"/>
    </row>
    <row r="9762" spans="1:43" x14ac:dyDescent="0.3">
      <c r="A9762" s="12"/>
      <c r="B9762" s="13"/>
      <c r="C9762" s="13"/>
      <c r="D9762" s="13"/>
      <c r="E9762" s="13"/>
      <c r="F9762" s="13"/>
      <c r="G9762" s="13"/>
      <c r="H9762" s="13"/>
      <c r="I9762" s="13"/>
      <c r="J9762" s="13"/>
      <c r="K9762" s="13"/>
      <c r="L9762" s="13"/>
      <c r="M9762" s="13"/>
      <c r="N9762" s="13"/>
      <c r="O9762" s="13"/>
      <c r="P9762" s="13"/>
      <c r="Q9762" s="13"/>
      <c r="R9762" s="13"/>
      <c r="S9762" s="13"/>
      <c r="T9762" s="13"/>
      <c r="U9762" s="13"/>
      <c r="V9762" s="13"/>
      <c r="W9762" s="13"/>
      <c r="X9762" s="13"/>
      <c r="Y9762" s="13"/>
      <c r="Z9762" s="13"/>
      <c r="AA9762" s="13"/>
      <c r="AB9762" s="13"/>
      <c r="AC9762" s="13"/>
      <c r="AD9762" s="13"/>
      <c r="AE9762" s="13"/>
      <c r="AF9762" s="13"/>
      <c r="AG9762" s="13"/>
      <c r="AH9762" s="13"/>
      <c r="AI9762" s="13"/>
      <c r="AJ9762" s="13"/>
      <c r="AK9762" s="13"/>
      <c r="AL9762" s="13"/>
      <c r="AM9762" s="13"/>
      <c r="AN9762" s="13"/>
      <c r="AO9762" s="13"/>
      <c r="AP9762" s="13"/>
      <c r="AQ9762" s="13"/>
    </row>
    <row r="9763" spans="1:43" x14ac:dyDescent="0.3">
      <c r="A9763" s="12"/>
      <c r="B9763" s="13"/>
      <c r="C9763" s="13"/>
      <c r="D9763" s="13"/>
      <c r="E9763" s="13"/>
      <c r="F9763" s="13"/>
      <c r="G9763" s="13"/>
      <c r="H9763" s="13"/>
      <c r="I9763" s="13"/>
      <c r="J9763" s="13"/>
      <c r="K9763" s="13"/>
      <c r="L9763" s="13"/>
      <c r="M9763" s="13"/>
      <c r="N9763" s="13"/>
      <c r="O9763" s="13"/>
      <c r="P9763" s="13"/>
      <c r="Q9763" s="13"/>
      <c r="R9763" s="13"/>
      <c r="S9763" s="13"/>
      <c r="T9763" s="13"/>
      <c r="U9763" s="13"/>
      <c r="V9763" s="13"/>
      <c r="W9763" s="13"/>
      <c r="X9763" s="13"/>
      <c r="Y9763" s="13"/>
      <c r="Z9763" s="13"/>
      <c r="AA9763" s="13"/>
      <c r="AB9763" s="13"/>
      <c r="AC9763" s="13"/>
      <c r="AD9763" s="13"/>
      <c r="AE9763" s="13"/>
      <c r="AF9763" s="13"/>
      <c r="AG9763" s="13"/>
      <c r="AH9763" s="13"/>
      <c r="AI9763" s="13"/>
      <c r="AJ9763" s="13"/>
      <c r="AK9763" s="13"/>
      <c r="AL9763" s="13"/>
      <c r="AM9763" s="13"/>
      <c r="AN9763" s="13"/>
      <c r="AO9763" s="13"/>
      <c r="AP9763" s="13"/>
      <c r="AQ9763" s="13"/>
    </row>
    <row r="9764" spans="1:43" x14ac:dyDescent="0.3">
      <c r="A9764" s="12"/>
      <c r="B9764" s="13"/>
      <c r="C9764" s="13"/>
      <c r="D9764" s="13"/>
      <c r="E9764" s="13"/>
      <c r="F9764" s="13"/>
      <c r="G9764" s="13"/>
      <c r="H9764" s="13"/>
      <c r="I9764" s="13"/>
      <c r="J9764" s="13"/>
      <c r="K9764" s="13"/>
      <c r="L9764" s="13"/>
      <c r="M9764" s="13"/>
      <c r="N9764" s="13"/>
      <c r="O9764" s="13"/>
      <c r="P9764" s="13"/>
      <c r="Q9764" s="13"/>
      <c r="R9764" s="13"/>
      <c r="S9764" s="13"/>
      <c r="T9764" s="13"/>
      <c r="U9764" s="13"/>
      <c r="V9764" s="13"/>
      <c r="W9764" s="13"/>
      <c r="X9764" s="13"/>
      <c r="Y9764" s="13"/>
      <c r="Z9764" s="13"/>
      <c r="AA9764" s="13"/>
      <c r="AB9764" s="13"/>
      <c r="AC9764" s="13"/>
      <c r="AD9764" s="13"/>
      <c r="AE9764" s="13"/>
      <c r="AF9764" s="13"/>
      <c r="AG9764" s="13"/>
      <c r="AH9764" s="13"/>
      <c r="AI9764" s="13"/>
      <c r="AJ9764" s="13"/>
      <c r="AK9764" s="13"/>
      <c r="AL9764" s="13"/>
      <c r="AM9764" s="13"/>
      <c r="AN9764" s="13"/>
      <c r="AO9764" s="13"/>
      <c r="AP9764" s="13"/>
      <c r="AQ9764" s="13"/>
    </row>
    <row r="9765" spans="1:43" x14ac:dyDescent="0.3">
      <c r="A9765" s="12"/>
      <c r="B9765" s="13"/>
      <c r="C9765" s="13"/>
      <c r="D9765" s="13"/>
      <c r="E9765" s="13"/>
      <c r="F9765" s="13"/>
      <c r="G9765" s="13"/>
      <c r="H9765" s="13"/>
      <c r="I9765" s="13"/>
      <c r="J9765" s="13"/>
      <c r="K9765" s="13"/>
      <c r="L9765" s="13"/>
      <c r="M9765" s="13"/>
      <c r="N9765" s="13"/>
      <c r="O9765" s="13"/>
      <c r="P9765" s="13"/>
      <c r="Q9765" s="13"/>
      <c r="R9765" s="13"/>
      <c r="S9765" s="13"/>
      <c r="T9765" s="13"/>
      <c r="U9765" s="13"/>
      <c r="V9765" s="13"/>
      <c r="W9765" s="13"/>
      <c r="X9765" s="13"/>
      <c r="Y9765" s="13"/>
      <c r="Z9765" s="13"/>
      <c r="AA9765" s="13"/>
      <c r="AB9765" s="13"/>
      <c r="AC9765" s="13"/>
      <c r="AD9765" s="13"/>
      <c r="AE9765" s="13"/>
      <c r="AF9765" s="13"/>
      <c r="AG9765" s="13"/>
      <c r="AH9765" s="13"/>
      <c r="AI9765" s="13"/>
      <c r="AJ9765" s="13"/>
      <c r="AK9765" s="13"/>
      <c r="AL9765" s="13"/>
      <c r="AM9765" s="13"/>
      <c r="AN9765" s="13"/>
      <c r="AO9765" s="13"/>
      <c r="AP9765" s="13"/>
      <c r="AQ9765" s="13"/>
    </row>
    <row r="9766" spans="1:43" x14ac:dyDescent="0.3">
      <c r="A9766" s="12"/>
      <c r="B9766" s="13"/>
      <c r="C9766" s="13"/>
      <c r="D9766" s="13"/>
      <c r="E9766" s="13"/>
      <c r="F9766" s="13"/>
      <c r="G9766" s="13"/>
      <c r="H9766" s="13"/>
      <c r="I9766" s="13"/>
      <c r="J9766" s="13"/>
      <c r="K9766" s="13"/>
      <c r="L9766" s="13"/>
      <c r="M9766" s="13"/>
      <c r="N9766" s="13"/>
      <c r="O9766" s="13"/>
      <c r="P9766" s="13"/>
      <c r="Q9766" s="13"/>
      <c r="R9766" s="13"/>
      <c r="S9766" s="13"/>
      <c r="T9766" s="13"/>
      <c r="U9766" s="13"/>
      <c r="V9766" s="13"/>
      <c r="W9766" s="13"/>
      <c r="X9766" s="13"/>
      <c r="Y9766" s="13"/>
      <c r="Z9766" s="13"/>
      <c r="AA9766" s="13"/>
      <c r="AB9766" s="13"/>
      <c r="AC9766" s="13"/>
      <c r="AD9766" s="13"/>
      <c r="AE9766" s="13"/>
      <c r="AF9766" s="13"/>
      <c r="AG9766" s="13"/>
      <c r="AH9766" s="13"/>
      <c r="AI9766" s="13"/>
      <c r="AJ9766" s="13"/>
      <c r="AK9766" s="13"/>
      <c r="AL9766" s="13"/>
      <c r="AM9766" s="13"/>
      <c r="AN9766" s="13"/>
      <c r="AO9766" s="13"/>
      <c r="AP9766" s="13"/>
      <c r="AQ9766" s="13"/>
    </row>
    <row r="9767" spans="1:43" x14ac:dyDescent="0.3">
      <c r="A9767" s="12"/>
      <c r="B9767" s="13"/>
      <c r="C9767" s="13"/>
      <c r="D9767" s="13"/>
      <c r="E9767" s="13"/>
      <c r="F9767" s="13"/>
      <c r="G9767" s="13"/>
      <c r="H9767" s="13"/>
      <c r="I9767" s="13"/>
      <c r="J9767" s="13"/>
      <c r="K9767" s="13"/>
      <c r="L9767" s="13"/>
      <c r="M9767" s="13"/>
      <c r="N9767" s="13"/>
      <c r="O9767" s="13"/>
      <c r="P9767" s="13"/>
      <c r="Q9767" s="13"/>
      <c r="R9767" s="13"/>
      <c r="S9767" s="13"/>
      <c r="T9767" s="13"/>
      <c r="U9767" s="13"/>
      <c r="V9767" s="13"/>
      <c r="W9767" s="13"/>
      <c r="X9767" s="13"/>
      <c r="Y9767" s="13"/>
      <c r="Z9767" s="13"/>
      <c r="AA9767" s="13"/>
      <c r="AB9767" s="13"/>
      <c r="AC9767" s="13"/>
      <c r="AD9767" s="13"/>
      <c r="AE9767" s="13"/>
      <c r="AF9767" s="13"/>
      <c r="AG9767" s="13"/>
      <c r="AH9767" s="13"/>
      <c r="AI9767" s="13"/>
      <c r="AJ9767" s="13"/>
      <c r="AK9767" s="13"/>
      <c r="AL9767" s="13"/>
      <c r="AM9767" s="13"/>
      <c r="AN9767" s="13"/>
      <c r="AO9767" s="13"/>
      <c r="AP9767" s="13"/>
      <c r="AQ9767" s="13"/>
    </row>
    <row r="9768" spans="1:43" x14ac:dyDescent="0.3">
      <c r="A9768" s="12"/>
      <c r="B9768" s="13"/>
      <c r="C9768" s="13"/>
      <c r="D9768" s="13"/>
      <c r="E9768" s="13"/>
      <c r="F9768" s="13"/>
      <c r="G9768" s="13"/>
      <c r="H9768" s="13"/>
      <c r="I9768" s="13"/>
      <c r="J9768" s="13"/>
      <c r="K9768" s="13"/>
      <c r="L9768" s="13"/>
      <c r="M9768" s="13"/>
      <c r="N9768" s="13"/>
      <c r="O9768" s="13"/>
      <c r="P9768" s="13"/>
      <c r="Q9768" s="13"/>
      <c r="R9768" s="13"/>
      <c r="S9768" s="13"/>
      <c r="T9768" s="13"/>
      <c r="U9768" s="13"/>
      <c r="V9768" s="13"/>
      <c r="W9768" s="13"/>
      <c r="X9768" s="13"/>
      <c r="Y9768" s="13"/>
      <c r="Z9768" s="13"/>
      <c r="AA9768" s="13"/>
      <c r="AB9768" s="13"/>
      <c r="AC9768" s="13"/>
      <c r="AD9768" s="13"/>
      <c r="AE9768" s="13"/>
      <c r="AF9768" s="13"/>
      <c r="AG9768" s="13"/>
      <c r="AH9768" s="13"/>
      <c r="AI9768" s="13"/>
      <c r="AJ9768" s="13"/>
      <c r="AK9768" s="13"/>
      <c r="AL9768" s="13"/>
      <c r="AM9768" s="13"/>
      <c r="AN9768" s="13"/>
      <c r="AO9768" s="13"/>
      <c r="AP9768" s="13"/>
      <c r="AQ9768" s="13"/>
    </row>
    <row r="9769" spans="1:43" x14ac:dyDescent="0.3">
      <c r="A9769" s="12"/>
      <c r="B9769" s="13"/>
      <c r="C9769" s="13"/>
      <c r="D9769" s="13"/>
      <c r="E9769" s="13"/>
      <c r="F9769" s="13"/>
      <c r="G9769" s="13"/>
      <c r="H9769" s="13"/>
      <c r="I9769" s="13"/>
      <c r="J9769" s="13"/>
      <c r="K9769" s="13"/>
      <c r="L9769" s="13"/>
      <c r="M9769" s="13"/>
      <c r="N9769" s="13"/>
      <c r="O9769" s="13"/>
      <c r="P9769" s="13"/>
      <c r="Q9769" s="13"/>
      <c r="R9769" s="13"/>
      <c r="S9769" s="13"/>
      <c r="T9769" s="13"/>
      <c r="U9769" s="13"/>
      <c r="V9769" s="13"/>
      <c r="W9769" s="13"/>
      <c r="X9769" s="13"/>
      <c r="Y9769" s="13"/>
      <c r="Z9769" s="13"/>
      <c r="AA9769" s="13"/>
      <c r="AB9769" s="13"/>
      <c r="AC9769" s="13"/>
      <c r="AD9769" s="13"/>
      <c r="AE9769" s="13"/>
      <c r="AF9769" s="13"/>
      <c r="AG9769" s="13"/>
      <c r="AH9769" s="13"/>
      <c r="AI9769" s="13"/>
      <c r="AJ9769" s="13"/>
      <c r="AK9769" s="13"/>
      <c r="AL9769" s="13"/>
      <c r="AM9769" s="13"/>
      <c r="AN9769" s="13"/>
      <c r="AO9769" s="13"/>
      <c r="AP9769" s="13"/>
      <c r="AQ9769" s="13"/>
    </row>
    <row r="9770" spans="1:43" x14ac:dyDescent="0.3">
      <c r="A9770" s="12"/>
      <c r="B9770" s="13"/>
      <c r="C9770" s="13"/>
      <c r="D9770" s="13"/>
      <c r="E9770" s="13"/>
      <c r="F9770" s="13"/>
      <c r="G9770" s="13"/>
      <c r="H9770" s="13"/>
      <c r="I9770" s="13"/>
      <c r="J9770" s="13"/>
      <c r="K9770" s="13"/>
      <c r="L9770" s="13"/>
      <c r="M9770" s="13"/>
      <c r="N9770" s="13"/>
      <c r="O9770" s="13"/>
      <c r="P9770" s="13"/>
      <c r="Q9770" s="13"/>
      <c r="R9770" s="13"/>
      <c r="S9770" s="13"/>
      <c r="T9770" s="13"/>
      <c r="U9770" s="13"/>
      <c r="V9770" s="13"/>
      <c r="W9770" s="13"/>
      <c r="X9770" s="13"/>
      <c r="Y9770" s="13"/>
      <c r="Z9770" s="13"/>
      <c r="AA9770" s="13"/>
      <c r="AB9770" s="13"/>
      <c r="AC9770" s="13"/>
      <c r="AD9770" s="13"/>
      <c r="AE9770" s="13"/>
      <c r="AF9770" s="13"/>
      <c r="AG9770" s="13"/>
      <c r="AH9770" s="13"/>
      <c r="AI9770" s="13"/>
      <c r="AJ9770" s="13"/>
      <c r="AK9770" s="13"/>
      <c r="AL9770" s="13"/>
      <c r="AM9770" s="13"/>
      <c r="AN9770" s="13"/>
      <c r="AO9770" s="13"/>
      <c r="AP9770" s="13"/>
      <c r="AQ9770" s="13"/>
    </row>
    <row r="9771" spans="1:43" x14ac:dyDescent="0.3">
      <c r="A9771" s="12"/>
      <c r="B9771" s="13"/>
      <c r="C9771" s="13"/>
      <c r="D9771" s="13"/>
      <c r="E9771" s="13"/>
      <c r="F9771" s="13"/>
      <c r="G9771" s="13"/>
      <c r="H9771" s="13"/>
      <c r="I9771" s="13"/>
      <c r="J9771" s="13"/>
      <c r="K9771" s="13"/>
      <c r="L9771" s="13"/>
      <c r="M9771" s="13"/>
      <c r="N9771" s="13"/>
      <c r="O9771" s="13"/>
      <c r="P9771" s="13"/>
      <c r="Q9771" s="13"/>
      <c r="R9771" s="13"/>
      <c r="S9771" s="13"/>
      <c r="T9771" s="13"/>
      <c r="U9771" s="13"/>
      <c r="V9771" s="13"/>
      <c r="W9771" s="13"/>
      <c r="X9771" s="13"/>
      <c r="Y9771" s="13"/>
      <c r="Z9771" s="13"/>
      <c r="AA9771" s="13"/>
      <c r="AB9771" s="13"/>
      <c r="AC9771" s="13"/>
      <c r="AD9771" s="13"/>
      <c r="AE9771" s="13"/>
      <c r="AF9771" s="13"/>
      <c r="AG9771" s="13"/>
      <c r="AH9771" s="13"/>
      <c r="AI9771" s="13"/>
      <c r="AJ9771" s="13"/>
      <c r="AK9771" s="13"/>
      <c r="AL9771" s="13"/>
      <c r="AM9771" s="13"/>
      <c r="AN9771" s="13"/>
      <c r="AO9771" s="13"/>
      <c r="AP9771" s="13"/>
      <c r="AQ9771" s="13"/>
    </row>
    <row r="9772" spans="1:43" x14ac:dyDescent="0.3">
      <c r="A9772" s="12"/>
      <c r="B9772" s="13"/>
      <c r="C9772" s="13"/>
      <c r="D9772" s="13"/>
      <c r="E9772" s="13"/>
      <c r="F9772" s="13"/>
      <c r="G9772" s="13"/>
      <c r="H9772" s="13"/>
      <c r="I9772" s="13"/>
      <c r="J9772" s="13"/>
      <c r="K9772" s="13"/>
      <c r="L9772" s="13"/>
      <c r="M9772" s="13"/>
      <c r="N9772" s="13"/>
      <c r="O9772" s="13"/>
      <c r="P9772" s="13"/>
      <c r="Q9772" s="13"/>
      <c r="R9772" s="13"/>
      <c r="S9772" s="13"/>
      <c r="T9772" s="13"/>
      <c r="U9772" s="13"/>
      <c r="V9772" s="13"/>
      <c r="W9772" s="13"/>
      <c r="X9772" s="13"/>
      <c r="Y9772" s="13"/>
      <c r="Z9772" s="13"/>
      <c r="AA9772" s="13"/>
      <c r="AB9772" s="13"/>
      <c r="AC9772" s="13"/>
      <c r="AD9772" s="13"/>
      <c r="AE9772" s="13"/>
      <c r="AF9772" s="13"/>
      <c r="AG9772" s="13"/>
      <c r="AH9772" s="13"/>
      <c r="AI9772" s="13"/>
      <c r="AJ9772" s="13"/>
      <c r="AK9772" s="13"/>
      <c r="AL9772" s="13"/>
      <c r="AM9772" s="13"/>
      <c r="AN9772" s="13"/>
      <c r="AO9772" s="13"/>
      <c r="AP9772" s="13"/>
      <c r="AQ9772" s="13"/>
    </row>
    <row r="9773" spans="1:43" x14ac:dyDescent="0.3">
      <c r="A9773" s="12"/>
      <c r="B9773" s="13"/>
      <c r="C9773" s="13"/>
      <c r="D9773" s="13"/>
      <c r="E9773" s="13"/>
      <c r="F9773" s="13"/>
      <c r="G9773" s="13"/>
      <c r="H9773" s="13"/>
      <c r="I9773" s="13"/>
      <c r="J9773" s="13"/>
      <c r="K9773" s="13"/>
      <c r="L9773" s="13"/>
      <c r="M9773" s="13"/>
      <c r="N9773" s="13"/>
      <c r="O9773" s="13"/>
      <c r="P9773" s="13"/>
      <c r="Q9773" s="13"/>
      <c r="R9773" s="13"/>
      <c r="S9773" s="13"/>
      <c r="T9773" s="13"/>
      <c r="U9773" s="13"/>
      <c r="V9773" s="13"/>
      <c r="W9773" s="13"/>
      <c r="X9773" s="13"/>
      <c r="Y9773" s="13"/>
      <c r="Z9773" s="13"/>
      <c r="AA9773" s="13"/>
      <c r="AB9773" s="13"/>
      <c r="AC9773" s="13"/>
      <c r="AD9773" s="13"/>
      <c r="AE9773" s="13"/>
      <c r="AF9773" s="13"/>
      <c r="AG9773" s="13"/>
      <c r="AH9773" s="13"/>
      <c r="AI9773" s="13"/>
      <c r="AJ9773" s="13"/>
      <c r="AK9773" s="13"/>
      <c r="AL9773" s="13"/>
      <c r="AM9773" s="13"/>
      <c r="AN9773" s="13"/>
      <c r="AO9773" s="13"/>
      <c r="AP9773" s="13"/>
      <c r="AQ9773" s="13"/>
    </row>
    <row r="9774" spans="1:43" x14ac:dyDescent="0.3">
      <c r="A9774" s="12"/>
      <c r="B9774" s="13"/>
      <c r="C9774" s="13"/>
      <c r="D9774" s="13"/>
      <c r="E9774" s="13"/>
      <c r="F9774" s="13"/>
      <c r="G9774" s="13"/>
      <c r="H9774" s="13"/>
      <c r="I9774" s="13"/>
      <c r="J9774" s="13"/>
      <c r="K9774" s="13"/>
      <c r="L9774" s="13"/>
      <c r="M9774" s="13"/>
      <c r="N9774" s="13"/>
      <c r="O9774" s="13"/>
      <c r="P9774" s="13"/>
      <c r="Q9774" s="13"/>
      <c r="R9774" s="13"/>
      <c r="S9774" s="13"/>
      <c r="T9774" s="13"/>
      <c r="U9774" s="13"/>
      <c r="V9774" s="13"/>
      <c r="W9774" s="13"/>
      <c r="X9774" s="13"/>
      <c r="Y9774" s="13"/>
      <c r="Z9774" s="13"/>
      <c r="AA9774" s="13"/>
      <c r="AB9774" s="13"/>
      <c r="AC9774" s="13"/>
      <c r="AD9774" s="13"/>
      <c r="AE9774" s="13"/>
      <c r="AF9774" s="13"/>
      <c r="AG9774" s="13"/>
      <c r="AH9774" s="13"/>
      <c r="AI9774" s="13"/>
      <c r="AJ9774" s="13"/>
      <c r="AK9774" s="13"/>
      <c r="AL9774" s="13"/>
      <c r="AM9774" s="13"/>
      <c r="AN9774" s="13"/>
      <c r="AO9774" s="13"/>
      <c r="AP9774" s="13"/>
      <c r="AQ9774" s="13"/>
    </row>
    <row r="9775" spans="1:43" x14ac:dyDescent="0.3">
      <c r="A9775" s="12"/>
      <c r="B9775" s="13"/>
      <c r="C9775" s="13"/>
      <c r="D9775" s="13"/>
      <c r="E9775" s="13"/>
      <c r="F9775" s="13"/>
      <c r="G9775" s="13"/>
      <c r="H9775" s="13"/>
      <c r="I9775" s="13"/>
      <c r="J9775" s="13"/>
      <c r="K9775" s="13"/>
      <c r="L9775" s="13"/>
      <c r="M9775" s="13"/>
      <c r="N9775" s="13"/>
      <c r="O9775" s="13"/>
      <c r="P9775" s="13"/>
      <c r="Q9775" s="13"/>
      <c r="R9775" s="13"/>
      <c r="S9775" s="13"/>
      <c r="T9775" s="13"/>
      <c r="U9775" s="13"/>
      <c r="V9775" s="13"/>
      <c r="W9775" s="13"/>
      <c r="X9775" s="13"/>
      <c r="Y9775" s="13"/>
      <c r="Z9775" s="13"/>
      <c r="AA9775" s="13"/>
      <c r="AB9775" s="13"/>
      <c r="AC9775" s="13"/>
      <c r="AD9775" s="13"/>
      <c r="AE9775" s="13"/>
      <c r="AF9775" s="13"/>
      <c r="AG9775" s="13"/>
      <c r="AH9775" s="13"/>
      <c r="AI9775" s="13"/>
      <c r="AJ9775" s="13"/>
      <c r="AK9775" s="13"/>
      <c r="AL9775" s="13"/>
      <c r="AM9775" s="13"/>
      <c r="AN9775" s="13"/>
      <c r="AO9775" s="13"/>
      <c r="AP9775" s="13"/>
      <c r="AQ9775" s="13"/>
    </row>
    <row r="9776" spans="1:43" x14ac:dyDescent="0.3">
      <c r="A9776" s="12"/>
      <c r="B9776" s="13"/>
      <c r="C9776" s="13"/>
      <c r="D9776" s="13"/>
      <c r="E9776" s="13"/>
      <c r="F9776" s="13"/>
      <c r="G9776" s="13"/>
      <c r="H9776" s="13"/>
      <c r="I9776" s="13"/>
      <c r="J9776" s="13"/>
      <c r="K9776" s="13"/>
      <c r="L9776" s="13"/>
      <c r="M9776" s="13"/>
      <c r="N9776" s="13"/>
      <c r="O9776" s="13"/>
      <c r="P9776" s="13"/>
      <c r="Q9776" s="13"/>
      <c r="R9776" s="13"/>
      <c r="S9776" s="13"/>
      <c r="T9776" s="13"/>
      <c r="U9776" s="13"/>
      <c r="V9776" s="13"/>
      <c r="W9776" s="13"/>
      <c r="X9776" s="13"/>
      <c r="Y9776" s="13"/>
      <c r="Z9776" s="13"/>
      <c r="AA9776" s="13"/>
      <c r="AB9776" s="13"/>
      <c r="AC9776" s="13"/>
      <c r="AD9776" s="13"/>
      <c r="AE9776" s="13"/>
      <c r="AF9776" s="13"/>
      <c r="AG9776" s="13"/>
      <c r="AH9776" s="13"/>
      <c r="AI9776" s="13"/>
      <c r="AJ9776" s="13"/>
      <c r="AK9776" s="13"/>
      <c r="AL9776" s="13"/>
      <c r="AM9776" s="13"/>
      <c r="AN9776" s="13"/>
      <c r="AO9776" s="13"/>
      <c r="AP9776" s="13"/>
      <c r="AQ9776" s="13"/>
    </row>
    <row r="9777" spans="1:43" x14ac:dyDescent="0.3">
      <c r="A9777" s="12"/>
      <c r="B9777" s="13"/>
      <c r="C9777" s="13"/>
      <c r="D9777" s="13"/>
      <c r="E9777" s="13"/>
      <c r="F9777" s="13"/>
      <c r="G9777" s="13"/>
      <c r="H9777" s="13"/>
      <c r="I9777" s="13"/>
      <c r="J9777" s="13"/>
      <c r="K9777" s="13"/>
      <c r="L9777" s="13"/>
      <c r="M9777" s="13"/>
      <c r="N9777" s="13"/>
      <c r="O9777" s="13"/>
      <c r="P9777" s="13"/>
      <c r="Q9777" s="13"/>
      <c r="R9777" s="13"/>
      <c r="S9777" s="13"/>
      <c r="T9777" s="13"/>
      <c r="U9777" s="13"/>
      <c r="V9777" s="13"/>
      <c r="W9777" s="13"/>
      <c r="X9777" s="13"/>
      <c r="Y9777" s="13"/>
      <c r="Z9777" s="13"/>
      <c r="AA9777" s="13"/>
      <c r="AB9777" s="13"/>
      <c r="AC9777" s="13"/>
      <c r="AD9777" s="13"/>
      <c r="AE9777" s="13"/>
      <c r="AF9777" s="13"/>
      <c r="AG9777" s="13"/>
      <c r="AH9777" s="13"/>
      <c r="AI9777" s="13"/>
      <c r="AJ9777" s="13"/>
      <c r="AK9777" s="13"/>
      <c r="AL9777" s="13"/>
      <c r="AM9777" s="13"/>
      <c r="AN9777" s="13"/>
      <c r="AO9777" s="13"/>
      <c r="AP9777" s="13"/>
      <c r="AQ9777" s="13"/>
    </row>
    <row r="9778" spans="1:43" x14ac:dyDescent="0.3">
      <c r="A9778" s="12"/>
      <c r="B9778" s="13"/>
      <c r="C9778" s="13"/>
      <c r="D9778" s="13"/>
      <c r="E9778" s="13"/>
      <c r="F9778" s="13"/>
      <c r="G9778" s="13"/>
      <c r="H9778" s="13"/>
      <c r="I9778" s="13"/>
      <c r="J9778" s="13"/>
      <c r="K9778" s="13"/>
      <c r="L9778" s="13"/>
      <c r="M9778" s="13"/>
      <c r="N9778" s="13"/>
      <c r="O9778" s="13"/>
      <c r="P9778" s="13"/>
      <c r="Q9778" s="13"/>
      <c r="R9778" s="13"/>
      <c r="S9778" s="13"/>
      <c r="T9778" s="13"/>
      <c r="U9778" s="13"/>
      <c r="V9778" s="13"/>
      <c r="W9778" s="13"/>
      <c r="X9778" s="13"/>
      <c r="Y9778" s="13"/>
      <c r="Z9778" s="13"/>
      <c r="AA9778" s="13"/>
      <c r="AB9778" s="13"/>
      <c r="AC9778" s="13"/>
      <c r="AD9778" s="13"/>
      <c r="AE9778" s="13"/>
      <c r="AF9778" s="13"/>
      <c r="AG9778" s="13"/>
      <c r="AH9778" s="13"/>
      <c r="AI9778" s="13"/>
      <c r="AJ9778" s="13"/>
      <c r="AK9778" s="13"/>
      <c r="AL9778" s="13"/>
      <c r="AM9778" s="13"/>
      <c r="AN9778" s="13"/>
      <c r="AO9778" s="13"/>
      <c r="AP9778" s="13"/>
      <c r="AQ9778" s="13"/>
    </row>
    <row r="9779" spans="1:43" x14ac:dyDescent="0.3">
      <c r="A9779" s="12"/>
      <c r="B9779" s="13"/>
      <c r="C9779" s="13"/>
      <c r="D9779" s="13"/>
      <c r="E9779" s="13"/>
      <c r="F9779" s="13"/>
      <c r="G9779" s="13"/>
      <c r="H9779" s="13"/>
      <c r="I9779" s="13"/>
      <c r="J9779" s="13"/>
      <c r="K9779" s="13"/>
      <c r="L9779" s="13"/>
      <c r="M9779" s="13"/>
      <c r="N9779" s="13"/>
      <c r="O9779" s="13"/>
      <c r="P9779" s="13"/>
      <c r="Q9779" s="13"/>
      <c r="R9779" s="13"/>
      <c r="S9779" s="13"/>
      <c r="T9779" s="13"/>
      <c r="U9779" s="13"/>
      <c r="V9779" s="13"/>
      <c r="W9779" s="13"/>
      <c r="X9779" s="13"/>
      <c r="Y9779" s="13"/>
      <c r="Z9779" s="13"/>
      <c r="AA9779" s="13"/>
      <c r="AB9779" s="13"/>
      <c r="AC9779" s="13"/>
      <c r="AD9779" s="13"/>
      <c r="AE9779" s="13"/>
      <c r="AF9779" s="13"/>
      <c r="AG9779" s="13"/>
      <c r="AH9779" s="13"/>
      <c r="AI9779" s="13"/>
      <c r="AJ9779" s="13"/>
      <c r="AK9779" s="13"/>
      <c r="AL9779" s="13"/>
      <c r="AM9779" s="13"/>
      <c r="AN9779" s="13"/>
      <c r="AO9779" s="13"/>
      <c r="AP9779" s="13"/>
      <c r="AQ9779" s="13"/>
    </row>
    <row r="9780" spans="1:43" x14ac:dyDescent="0.3">
      <c r="A9780" s="12"/>
      <c r="B9780" s="13"/>
      <c r="C9780" s="13"/>
      <c r="D9780" s="13"/>
      <c r="E9780" s="13"/>
      <c r="F9780" s="13"/>
      <c r="G9780" s="13"/>
      <c r="H9780" s="13"/>
      <c r="I9780" s="13"/>
      <c r="J9780" s="13"/>
      <c r="K9780" s="13"/>
      <c r="L9780" s="13"/>
      <c r="M9780" s="13"/>
      <c r="N9780" s="13"/>
      <c r="O9780" s="13"/>
      <c r="P9780" s="13"/>
      <c r="Q9780" s="13"/>
      <c r="R9780" s="13"/>
      <c r="S9780" s="13"/>
      <c r="T9780" s="13"/>
      <c r="U9780" s="13"/>
      <c r="V9780" s="13"/>
      <c r="W9780" s="13"/>
      <c r="X9780" s="13"/>
      <c r="Y9780" s="13"/>
      <c r="Z9780" s="13"/>
      <c r="AA9780" s="13"/>
      <c r="AB9780" s="13"/>
      <c r="AC9780" s="13"/>
      <c r="AD9780" s="13"/>
      <c r="AE9780" s="13"/>
      <c r="AF9780" s="13"/>
      <c r="AG9780" s="13"/>
      <c r="AH9780" s="13"/>
      <c r="AI9780" s="13"/>
      <c r="AJ9780" s="13"/>
      <c r="AK9780" s="13"/>
      <c r="AL9780" s="13"/>
      <c r="AM9780" s="13"/>
      <c r="AN9780" s="13"/>
      <c r="AO9780" s="13"/>
      <c r="AP9780" s="13"/>
      <c r="AQ9780" s="13"/>
    </row>
    <row r="9781" spans="1:43" x14ac:dyDescent="0.3">
      <c r="A9781" s="12"/>
      <c r="B9781" s="13"/>
      <c r="C9781" s="13"/>
      <c r="D9781" s="13"/>
      <c r="E9781" s="13"/>
      <c r="F9781" s="13"/>
      <c r="G9781" s="13"/>
      <c r="H9781" s="13"/>
      <c r="I9781" s="13"/>
      <c r="J9781" s="13"/>
      <c r="K9781" s="13"/>
      <c r="L9781" s="13"/>
      <c r="M9781" s="13"/>
      <c r="N9781" s="13"/>
      <c r="O9781" s="13"/>
      <c r="P9781" s="13"/>
      <c r="Q9781" s="13"/>
      <c r="R9781" s="13"/>
      <c r="S9781" s="13"/>
      <c r="T9781" s="13"/>
      <c r="U9781" s="13"/>
      <c r="V9781" s="13"/>
      <c r="W9781" s="13"/>
      <c r="X9781" s="13"/>
      <c r="Y9781" s="13"/>
      <c r="Z9781" s="13"/>
      <c r="AA9781" s="13"/>
      <c r="AB9781" s="13"/>
      <c r="AC9781" s="13"/>
      <c r="AD9781" s="13"/>
      <c r="AE9781" s="13"/>
      <c r="AF9781" s="13"/>
      <c r="AG9781" s="13"/>
      <c r="AH9781" s="13"/>
      <c r="AI9781" s="13"/>
      <c r="AJ9781" s="13"/>
      <c r="AK9781" s="13"/>
      <c r="AL9781" s="13"/>
      <c r="AM9781" s="13"/>
      <c r="AN9781" s="13"/>
      <c r="AO9781" s="13"/>
      <c r="AP9781" s="13"/>
      <c r="AQ9781" s="13"/>
    </row>
    <row r="9782" spans="1:43" x14ac:dyDescent="0.3">
      <c r="A9782" s="12"/>
      <c r="B9782" s="13"/>
      <c r="C9782" s="13"/>
      <c r="D9782" s="13"/>
      <c r="E9782" s="13"/>
      <c r="F9782" s="13"/>
      <c r="G9782" s="13"/>
      <c r="H9782" s="13"/>
      <c r="I9782" s="13"/>
      <c r="J9782" s="13"/>
      <c r="K9782" s="13"/>
      <c r="L9782" s="13"/>
      <c r="M9782" s="13"/>
      <c r="N9782" s="13"/>
      <c r="O9782" s="13"/>
      <c r="P9782" s="13"/>
      <c r="Q9782" s="13"/>
      <c r="R9782" s="13"/>
      <c r="S9782" s="13"/>
      <c r="T9782" s="13"/>
      <c r="U9782" s="13"/>
      <c r="V9782" s="13"/>
      <c r="W9782" s="13"/>
      <c r="X9782" s="13"/>
      <c r="Y9782" s="13"/>
      <c r="Z9782" s="13"/>
      <c r="AA9782" s="13"/>
      <c r="AB9782" s="13"/>
      <c r="AC9782" s="13"/>
      <c r="AD9782" s="13"/>
      <c r="AE9782" s="13"/>
      <c r="AF9782" s="13"/>
      <c r="AG9782" s="13"/>
      <c r="AH9782" s="13"/>
      <c r="AI9782" s="13"/>
      <c r="AJ9782" s="13"/>
      <c r="AK9782" s="13"/>
      <c r="AL9782" s="13"/>
      <c r="AM9782" s="13"/>
      <c r="AN9782" s="13"/>
      <c r="AO9782" s="13"/>
      <c r="AP9782" s="13"/>
      <c r="AQ9782" s="13"/>
    </row>
    <row r="9783" spans="1:43" x14ac:dyDescent="0.3">
      <c r="A9783" s="12"/>
      <c r="B9783" s="13"/>
      <c r="C9783" s="13"/>
      <c r="D9783" s="13"/>
      <c r="E9783" s="13"/>
      <c r="F9783" s="13"/>
      <c r="G9783" s="13"/>
      <c r="H9783" s="13"/>
      <c r="I9783" s="13"/>
      <c r="J9783" s="13"/>
      <c r="K9783" s="13"/>
      <c r="L9783" s="13"/>
      <c r="M9783" s="13"/>
      <c r="N9783" s="13"/>
      <c r="O9783" s="13"/>
      <c r="P9783" s="13"/>
      <c r="Q9783" s="13"/>
      <c r="R9783" s="13"/>
      <c r="S9783" s="13"/>
      <c r="T9783" s="13"/>
      <c r="U9783" s="13"/>
      <c r="V9783" s="13"/>
      <c r="W9783" s="13"/>
      <c r="X9783" s="13"/>
      <c r="Y9783" s="13"/>
      <c r="Z9783" s="13"/>
      <c r="AA9783" s="13"/>
      <c r="AB9783" s="13"/>
      <c r="AC9783" s="13"/>
      <c r="AD9783" s="13"/>
      <c r="AE9783" s="13"/>
      <c r="AF9783" s="13"/>
      <c r="AG9783" s="13"/>
      <c r="AH9783" s="13"/>
      <c r="AI9783" s="13"/>
      <c r="AJ9783" s="13"/>
      <c r="AK9783" s="13"/>
      <c r="AL9783" s="13"/>
      <c r="AM9783" s="13"/>
      <c r="AN9783" s="13"/>
      <c r="AO9783" s="13"/>
      <c r="AP9783" s="13"/>
      <c r="AQ9783" s="13"/>
    </row>
    <row r="9784" spans="1:43" x14ac:dyDescent="0.3">
      <c r="A9784" s="12"/>
      <c r="B9784" s="13"/>
      <c r="C9784" s="13"/>
      <c r="D9784" s="13"/>
      <c r="E9784" s="13"/>
      <c r="F9784" s="13"/>
      <c r="G9784" s="13"/>
      <c r="H9784" s="13"/>
      <c r="I9784" s="13"/>
      <c r="J9784" s="13"/>
      <c r="K9784" s="13"/>
      <c r="L9784" s="13"/>
      <c r="M9784" s="13"/>
      <c r="N9784" s="13"/>
      <c r="O9784" s="13"/>
      <c r="P9784" s="13"/>
      <c r="Q9784" s="13"/>
      <c r="R9784" s="13"/>
      <c r="S9784" s="13"/>
      <c r="T9784" s="13"/>
      <c r="U9784" s="13"/>
      <c r="V9784" s="13"/>
      <c r="W9784" s="13"/>
      <c r="X9784" s="13"/>
      <c r="Y9784" s="13"/>
      <c r="Z9784" s="13"/>
      <c r="AA9784" s="13"/>
      <c r="AB9784" s="13"/>
      <c r="AC9784" s="13"/>
      <c r="AD9784" s="13"/>
      <c r="AE9784" s="13"/>
      <c r="AF9784" s="13"/>
      <c r="AG9784" s="13"/>
      <c r="AH9784" s="13"/>
      <c r="AI9784" s="13"/>
      <c r="AJ9784" s="13"/>
      <c r="AK9784" s="13"/>
      <c r="AL9784" s="13"/>
      <c r="AM9784" s="13"/>
      <c r="AN9784" s="13"/>
      <c r="AO9784" s="13"/>
      <c r="AP9784" s="13"/>
      <c r="AQ9784" s="13"/>
    </row>
    <row r="9785" spans="1:43" x14ac:dyDescent="0.3">
      <c r="A9785" s="12"/>
      <c r="B9785" s="13"/>
      <c r="C9785" s="13"/>
      <c r="D9785" s="13"/>
      <c r="E9785" s="13"/>
      <c r="F9785" s="13"/>
      <c r="G9785" s="13"/>
      <c r="H9785" s="13"/>
      <c r="I9785" s="13"/>
      <c r="J9785" s="13"/>
      <c r="K9785" s="13"/>
      <c r="L9785" s="13"/>
      <c r="M9785" s="13"/>
      <c r="N9785" s="13"/>
      <c r="O9785" s="13"/>
      <c r="P9785" s="13"/>
      <c r="Q9785" s="13"/>
      <c r="R9785" s="13"/>
      <c r="S9785" s="13"/>
      <c r="T9785" s="13"/>
      <c r="U9785" s="13"/>
      <c r="V9785" s="13"/>
      <c r="W9785" s="13"/>
      <c r="X9785" s="13"/>
      <c r="Y9785" s="13"/>
      <c r="Z9785" s="13"/>
      <c r="AA9785" s="13"/>
      <c r="AB9785" s="13"/>
      <c r="AC9785" s="13"/>
      <c r="AD9785" s="13"/>
      <c r="AE9785" s="13"/>
      <c r="AF9785" s="13"/>
      <c r="AG9785" s="13"/>
      <c r="AH9785" s="13"/>
      <c r="AI9785" s="13"/>
      <c r="AJ9785" s="13"/>
      <c r="AK9785" s="13"/>
      <c r="AL9785" s="13"/>
      <c r="AM9785" s="13"/>
      <c r="AN9785" s="13"/>
      <c r="AO9785" s="13"/>
      <c r="AP9785" s="13"/>
      <c r="AQ9785" s="13"/>
    </row>
    <row r="9786" spans="1:43" x14ac:dyDescent="0.3">
      <c r="A9786" s="12"/>
      <c r="B9786" s="13"/>
      <c r="C9786" s="13"/>
      <c r="D9786" s="13"/>
      <c r="E9786" s="13"/>
      <c r="F9786" s="13"/>
      <c r="G9786" s="13"/>
      <c r="H9786" s="13"/>
      <c r="I9786" s="13"/>
      <c r="J9786" s="13"/>
      <c r="K9786" s="13"/>
      <c r="L9786" s="13"/>
      <c r="M9786" s="13"/>
      <c r="N9786" s="13"/>
      <c r="O9786" s="13"/>
      <c r="P9786" s="13"/>
      <c r="Q9786" s="13"/>
      <c r="R9786" s="13"/>
      <c r="S9786" s="13"/>
      <c r="T9786" s="13"/>
      <c r="U9786" s="13"/>
      <c r="V9786" s="13"/>
      <c r="W9786" s="13"/>
      <c r="X9786" s="13"/>
      <c r="Y9786" s="13"/>
      <c r="Z9786" s="13"/>
      <c r="AA9786" s="13"/>
      <c r="AB9786" s="13"/>
      <c r="AC9786" s="13"/>
      <c r="AD9786" s="13"/>
      <c r="AE9786" s="13"/>
      <c r="AF9786" s="13"/>
      <c r="AG9786" s="13"/>
      <c r="AH9786" s="13"/>
      <c r="AI9786" s="13"/>
      <c r="AJ9786" s="13"/>
      <c r="AK9786" s="13"/>
      <c r="AL9786" s="13"/>
      <c r="AM9786" s="13"/>
      <c r="AN9786" s="13"/>
      <c r="AO9786" s="13"/>
      <c r="AP9786" s="13"/>
      <c r="AQ9786" s="13"/>
    </row>
    <row r="9787" spans="1:43" x14ac:dyDescent="0.3">
      <c r="A9787" s="12"/>
      <c r="B9787" s="13"/>
      <c r="C9787" s="13"/>
      <c r="D9787" s="13"/>
      <c r="E9787" s="13"/>
      <c r="F9787" s="13"/>
      <c r="G9787" s="13"/>
      <c r="H9787" s="13"/>
      <c r="I9787" s="13"/>
      <c r="J9787" s="13"/>
      <c r="K9787" s="13"/>
      <c r="L9787" s="13"/>
      <c r="M9787" s="13"/>
      <c r="N9787" s="13"/>
      <c r="O9787" s="13"/>
      <c r="P9787" s="13"/>
      <c r="Q9787" s="13"/>
      <c r="R9787" s="13"/>
      <c r="S9787" s="13"/>
      <c r="T9787" s="13"/>
      <c r="U9787" s="13"/>
      <c r="V9787" s="13"/>
      <c r="W9787" s="13"/>
      <c r="X9787" s="13"/>
      <c r="Y9787" s="13"/>
      <c r="Z9787" s="13"/>
      <c r="AA9787" s="13"/>
      <c r="AB9787" s="13"/>
      <c r="AC9787" s="13"/>
      <c r="AD9787" s="13"/>
      <c r="AE9787" s="13"/>
      <c r="AF9787" s="13"/>
      <c r="AG9787" s="13"/>
      <c r="AH9787" s="13"/>
      <c r="AI9787" s="13"/>
      <c r="AJ9787" s="13"/>
      <c r="AK9787" s="13"/>
      <c r="AL9787" s="13"/>
      <c r="AM9787" s="13"/>
      <c r="AN9787" s="13"/>
      <c r="AO9787" s="13"/>
      <c r="AP9787" s="13"/>
      <c r="AQ9787" s="13"/>
    </row>
    <row r="9788" spans="1:43" x14ac:dyDescent="0.3">
      <c r="A9788" s="12"/>
      <c r="B9788" s="13"/>
      <c r="C9788" s="13"/>
      <c r="D9788" s="13"/>
      <c r="E9788" s="13"/>
      <c r="F9788" s="13"/>
      <c r="G9788" s="13"/>
      <c r="H9788" s="13"/>
      <c r="I9788" s="13"/>
      <c r="J9788" s="13"/>
      <c r="K9788" s="13"/>
      <c r="L9788" s="13"/>
      <c r="M9788" s="13"/>
      <c r="N9788" s="13"/>
      <c r="O9788" s="13"/>
      <c r="P9788" s="13"/>
      <c r="Q9788" s="13"/>
      <c r="R9788" s="13"/>
      <c r="S9788" s="13"/>
      <c r="T9788" s="13"/>
      <c r="U9788" s="13"/>
      <c r="V9788" s="13"/>
      <c r="W9788" s="13"/>
      <c r="X9788" s="13"/>
      <c r="Y9788" s="13"/>
      <c r="Z9788" s="13"/>
      <c r="AA9788" s="13"/>
      <c r="AB9788" s="13"/>
      <c r="AC9788" s="13"/>
      <c r="AD9788" s="13"/>
      <c r="AE9788" s="13"/>
      <c r="AF9788" s="13"/>
      <c r="AG9788" s="13"/>
      <c r="AH9788" s="13"/>
      <c r="AI9788" s="13"/>
      <c r="AJ9788" s="13"/>
      <c r="AK9788" s="13"/>
      <c r="AL9788" s="13"/>
      <c r="AM9788" s="13"/>
      <c r="AN9788" s="13"/>
      <c r="AO9788" s="13"/>
      <c r="AP9788" s="13"/>
      <c r="AQ9788" s="13"/>
    </row>
    <row r="9789" spans="1:43" x14ac:dyDescent="0.3">
      <c r="A9789" s="12"/>
      <c r="B9789" s="13"/>
      <c r="C9789" s="13"/>
      <c r="D9789" s="13"/>
      <c r="E9789" s="13"/>
      <c r="F9789" s="13"/>
      <c r="G9789" s="13"/>
      <c r="H9789" s="13"/>
      <c r="I9789" s="13"/>
      <c r="J9789" s="13"/>
      <c r="K9789" s="13"/>
      <c r="L9789" s="13"/>
      <c r="M9789" s="13"/>
      <c r="N9789" s="13"/>
      <c r="O9789" s="13"/>
      <c r="P9789" s="13"/>
      <c r="Q9789" s="13"/>
      <c r="R9789" s="13"/>
      <c r="S9789" s="13"/>
      <c r="T9789" s="13"/>
      <c r="U9789" s="13"/>
      <c r="V9789" s="13"/>
      <c r="W9789" s="13"/>
      <c r="X9789" s="13"/>
      <c r="Y9789" s="13"/>
      <c r="Z9789" s="13"/>
      <c r="AA9789" s="13"/>
      <c r="AB9789" s="13"/>
      <c r="AC9789" s="13"/>
      <c r="AD9789" s="13"/>
      <c r="AE9789" s="13"/>
      <c r="AF9789" s="13"/>
      <c r="AG9789" s="13"/>
      <c r="AH9789" s="13"/>
      <c r="AI9789" s="13"/>
      <c r="AJ9789" s="13"/>
      <c r="AK9789" s="13"/>
      <c r="AL9789" s="13"/>
      <c r="AM9789" s="13"/>
      <c r="AN9789" s="13"/>
      <c r="AO9789" s="13"/>
      <c r="AP9789" s="13"/>
      <c r="AQ9789" s="13"/>
    </row>
    <row r="9790" spans="1:43" x14ac:dyDescent="0.3">
      <c r="A9790" s="12"/>
      <c r="B9790" s="13"/>
      <c r="C9790" s="13"/>
      <c r="D9790" s="13"/>
      <c r="E9790" s="13"/>
      <c r="F9790" s="13"/>
      <c r="G9790" s="13"/>
      <c r="H9790" s="13"/>
      <c r="I9790" s="13"/>
      <c r="J9790" s="13"/>
      <c r="K9790" s="13"/>
      <c r="L9790" s="13"/>
      <c r="M9790" s="13"/>
      <c r="N9790" s="13"/>
      <c r="O9790" s="13"/>
      <c r="P9790" s="13"/>
      <c r="Q9790" s="13"/>
      <c r="R9790" s="13"/>
      <c r="S9790" s="13"/>
      <c r="T9790" s="13"/>
      <c r="U9790" s="13"/>
      <c r="V9790" s="13"/>
      <c r="W9790" s="13"/>
      <c r="X9790" s="13"/>
      <c r="Y9790" s="13"/>
      <c r="Z9790" s="13"/>
      <c r="AA9790" s="13"/>
      <c r="AB9790" s="13"/>
      <c r="AC9790" s="13"/>
      <c r="AD9790" s="13"/>
      <c r="AE9790" s="13"/>
      <c r="AF9790" s="13"/>
      <c r="AG9790" s="13"/>
      <c r="AH9790" s="13"/>
      <c r="AI9790" s="13"/>
      <c r="AJ9790" s="13"/>
      <c r="AK9790" s="13"/>
      <c r="AL9790" s="13"/>
      <c r="AM9790" s="13"/>
      <c r="AN9790" s="13"/>
      <c r="AO9790" s="13"/>
      <c r="AP9790" s="13"/>
      <c r="AQ9790" s="13"/>
    </row>
    <row r="9791" spans="1:43" x14ac:dyDescent="0.3">
      <c r="A9791" s="12"/>
      <c r="B9791" s="13"/>
      <c r="C9791" s="13"/>
      <c r="D9791" s="13"/>
      <c r="E9791" s="13"/>
      <c r="F9791" s="13"/>
      <c r="G9791" s="13"/>
      <c r="H9791" s="13"/>
      <c r="I9791" s="13"/>
      <c r="J9791" s="13"/>
      <c r="K9791" s="13"/>
      <c r="L9791" s="13"/>
      <c r="M9791" s="13"/>
      <c r="N9791" s="13"/>
      <c r="O9791" s="13"/>
      <c r="P9791" s="13"/>
      <c r="Q9791" s="13"/>
      <c r="R9791" s="13"/>
      <c r="S9791" s="13"/>
      <c r="T9791" s="13"/>
      <c r="U9791" s="13"/>
      <c r="V9791" s="13"/>
      <c r="W9791" s="13"/>
      <c r="X9791" s="13"/>
      <c r="Y9791" s="13"/>
      <c r="Z9791" s="13"/>
      <c r="AA9791" s="13"/>
      <c r="AB9791" s="13"/>
      <c r="AC9791" s="13"/>
      <c r="AD9791" s="13"/>
      <c r="AE9791" s="13"/>
      <c r="AF9791" s="13"/>
      <c r="AG9791" s="13"/>
      <c r="AH9791" s="13"/>
      <c r="AI9791" s="13"/>
      <c r="AJ9791" s="13"/>
      <c r="AK9791" s="13"/>
      <c r="AL9791" s="13"/>
      <c r="AM9791" s="13"/>
      <c r="AN9791" s="13"/>
      <c r="AO9791" s="13"/>
      <c r="AP9791" s="13"/>
      <c r="AQ9791" s="13"/>
    </row>
    <row r="9792" spans="1:43" x14ac:dyDescent="0.3">
      <c r="A9792" s="12"/>
      <c r="B9792" s="13"/>
      <c r="C9792" s="13"/>
      <c r="D9792" s="13"/>
      <c r="E9792" s="13"/>
      <c r="F9792" s="13"/>
      <c r="G9792" s="13"/>
      <c r="H9792" s="13"/>
      <c r="I9792" s="13"/>
      <c r="J9792" s="13"/>
      <c r="K9792" s="13"/>
      <c r="L9792" s="13"/>
      <c r="M9792" s="13"/>
      <c r="N9792" s="13"/>
      <c r="O9792" s="13"/>
      <c r="P9792" s="13"/>
      <c r="Q9792" s="13"/>
      <c r="R9792" s="13"/>
      <c r="S9792" s="13"/>
      <c r="T9792" s="13"/>
      <c r="U9792" s="13"/>
      <c r="V9792" s="13"/>
      <c r="W9792" s="13"/>
      <c r="X9792" s="13"/>
      <c r="Y9792" s="13"/>
      <c r="Z9792" s="13"/>
      <c r="AA9792" s="13"/>
      <c r="AB9792" s="13"/>
      <c r="AC9792" s="13"/>
      <c r="AD9792" s="13"/>
      <c r="AE9792" s="13"/>
      <c r="AF9792" s="13"/>
      <c r="AG9792" s="13"/>
      <c r="AH9792" s="13"/>
      <c r="AI9792" s="13"/>
      <c r="AJ9792" s="13"/>
      <c r="AK9792" s="13"/>
      <c r="AL9792" s="13"/>
      <c r="AM9792" s="13"/>
      <c r="AN9792" s="13"/>
      <c r="AO9792" s="13"/>
      <c r="AP9792" s="13"/>
      <c r="AQ9792" s="13"/>
    </row>
    <row r="9793" spans="1:43" x14ac:dyDescent="0.3">
      <c r="A9793" s="12"/>
      <c r="B9793" s="13"/>
      <c r="C9793" s="13"/>
      <c r="D9793" s="13"/>
      <c r="E9793" s="13"/>
      <c r="F9793" s="13"/>
      <c r="G9793" s="13"/>
      <c r="H9793" s="13"/>
      <c r="I9793" s="13"/>
      <c r="J9793" s="13"/>
      <c r="K9793" s="13"/>
      <c r="L9793" s="13"/>
      <c r="M9793" s="13"/>
      <c r="N9793" s="13"/>
      <c r="O9793" s="13"/>
      <c r="P9793" s="13"/>
      <c r="Q9793" s="13"/>
      <c r="R9793" s="13"/>
      <c r="S9793" s="13"/>
      <c r="T9793" s="13"/>
      <c r="U9793" s="13"/>
      <c r="V9793" s="13"/>
      <c r="W9793" s="13"/>
      <c r="X9793" s="13"/>
      <c r="Y9793" s="13"/>
      <c r="Z9793" s="13"/>
      <c r="AA9793" s="13"/>
      <c r="AB9793" s="13"/>
      <c r="AC9793" s="13"/>
      <c r="AD9793" s="13"/>
      <c r="AE9793" s="13"/>
      <c r="AF9793" s="13"/>
      <c r="AG9793" s="13"/>
      <c r="AH9793" s="13"/>
      <c r="AI9793" s="13"/>
      <c r="AJ9793" s="13"/>
      <c r="AK9793" s="13"/>
      <c r="AL9793" s="13"/>
      <c r="AM9793" s="13"/>
      <c r="AN9793" s="13"/>
      <c r="AO9793" s="13"/>
      <c r="AP9793" s="13"/>
      <c r="AQ9793" s="13"/>
    </row>
    <row r="9794" spans="1:43" x14ac:dyDescent="0.3">
      <c r="A9794" s="12"/>
      <c r="B9794" s="13"/>
      <c r="C9794" s="13"/>
      <c r="D9794" s="13"/>
      <c r="E9794" s="13"/>
      <c r="F9794" s="13"/>
      <c r="G9794" s="13"/>
      <c r="H9794" s="13"/>
      <c r="I9794" s="13"/>
      <c r="J9794" s="13"/>
      <c r="K9794" s="13"/>
      <c r="L9794" s="13"/>
      <c r="M9794" s="13"/>
      <c r="N9794" s="13"/>
      <c r="O9794" s="13"/>
      <c r="P9794" s="13"/>
      <c r="Q9794" s="13"/>
      <c r="R9794" s="13"/>
      <c r="S9794" s="13"/>
      <c r="T9794" s="13"/>
      <c r="U9794" s="13"/>
      <c r="V9794" s="13"/>
      <c r="W9794" s="13"/>
      <c r="X9794" s="13"/>
      <c r="Y9794" s="13"/>
      <c r="Z9794" s="13"/>
      <c r="AA9794" s="13"/>
      <c r="AB9794" s="13"/>
      <c r="AC9794" s="13"/>
      <c r="AD9794" s="13"/>
      <c r="AE9794" s="13"/>
      <c r="AF9794" s="13"/>
      <c r="AG9794" s="13"/>
      <c r="AH9794" s="13"/>
      <c r="AI9794" s="13"/>
      <c r="AJ9794" s="13"/>
      <c r="AK9794" s="13"/>
      <c r="AL9794" s="13"/>
      <c r="AM9794" s="13"/>
      <c r="AN9794" s="13"/>
      <c r="AO9794" s="13"/>
      <c r="AP9794" s="13"/>
      <c r="AQ9794" s="13"/>
    </row>
    <row r="9795" spans="1:43" x14ac:dyDescent="0.3">
      <c r="A9795" s="12"/>
      <c r="B9795" s="13"/>
      <c r="C9795" s="13"/>
      <c r="D9795" s="13"/>
      <c r="E9795" s="13"/>
      <c r="F9795" s="13"/>
      <c r="G9795" s="13"/>
      <c r="H9795" s="13"/>
      <c r="I9795" s="13"/>
      <c r="J9795" s="13"/>
      <c r="K9795" s="13"/>
      <c r="L9795" s="13"/>
      <c r="M9795" s="13"/>
      <c r="N9795" s="13"/>
      <c r="O9795" s="13"/>
      <c r="P9795" s="13"/>
      <c r="Q9795" s="13"/>
      <c r="R9795" s="13"/>
      <c r="S9795" s="13"/>
      <c r="T9795" s="13"/>
      <c r="U9795" s="13"/>
      <c r="V9795" s="13"/>
      <c r="W9795" s="13"/>
      <c r="X9795" s="13"/>
      <c r="Y9795" s="13"/>
      <c r="Z9795" s="13"/>
      <c r="AA9795" s="13"/>
      <c r="AB9795" s="13"/>
      <c r="AC9795" s="13"/>
      <c r="AD9795" s="13"/>
      <c r="AE9795" s="13"/>
      <c r="AF9795" s="13"/>
      <c r="AG9795" s="13"/>
      <c r="AH9795" s="13"/>
      <c r="AI9795" s="13"/>
      <c r="AJ9795" s="13"/>
      <c r="AK9795" s="13"/>
      <c r="AL9795" s="13"/>
      <c r="AM9795" s="13"/>
      <c r="AN9795" s="13"/>
      <c r="AO9795" s="13"/>
      <c r="AP9795" s="13"/>
      <c r="AQ9795" s="13"/>
    </row>
    <row r="9796" spans="1:43" x14ac:dyDescent="0.3">
      <c r="A9796" s="12"/>
      <c r="B9796" s="13"/>
      <c r="C9796" s="13"/>
      <c r="D9796" s="13"/>
      <c r="E9796" s="13"/>
      <c r="F9796" s="13"/>
      <c r="G9796" s="13"/>
      <c r="H9796" s="13"/>
      <c r="I9796" s="13"/>
      <c r="J9796" s="13"/>
      <c r="K9796" s="13"/>
      <c r="L9796" s="13"/>
      <c r="M9796" s="13"/>
      <c r="N9796" s="13"/>
      <c r="O9796" s="13"/>
      <c r="P9796" s="13"/>
      <c r="Q9796" s="13"/>
      <c r="R9796" s="13"/>
      <c r="S9796" s="13"/>
      <c r="T9796" s="13"/>
      <c r="U9796" s="13"/>
      <c r="V9796" s="13"/>
      <c r="W9796" s="13"/>
      <c r="X9796" s="13"/>
      <c r="Y9796" s="13"/>
      <c r="Z9796" s="13"/>
      <c r="AA9796" s="13"/>
      <c r="AB9796" s="13"/>
      <c r="AC9796" s="13"/>
      <c r="AD9796" s="13"/>
      <c r="AE9796" s="13"/>
      <c r="AF9796" s="13"/>
      <c r="AG9796" s="13"/>
      <c r="AH9796" s="13"/>
      <c r="AI9796" s="13"/>
      <c r="AJ9796" s="13"/>
      <c r="AK9796" s="13"/>
      <c r="AL9796" s="13"/>
      <c r="AM9796" s="13"/>
      <c r="AN9796" s="13"/>
      <c r="AO9796" s="13"/>
      <c r="AP9796" s="13"/>
      <c r="AQ9796" s="13"/>
    </row>
    <row r="9797" spans="1:43" x14ac:dyDescent="0.3">
      <c r="A9797" s="12"/>
      <c r="B9797" s="13"/>
      <c r="C9797" s="13"/>
      <c r="D9797" s="13"/>
      <c r="E9797" s="13"/>
      <c r="F9797" s="13"/>
      <c r="G9797" s="13"/>
      <c r="H9797" s="13"/>
      <c r="I9797" s="13"/>
      <c r="J9797" s="13"/>
      <c r="K9797" s="13"/>
      <c r="L9797" s="13"/>
      <c r="M9797" s="13"/>
      <c r="N9797" s="13"/>
      <c r="O9797" s="13"/>
      <c r="P9797" s="13"/>
      <c r="Q9797" s="13"/>
      <c r="R9797" s="13"/>
      <c r="S9797" s="13"/>
      <c r="T9797" s="13"/>
      <c r="U9797" s="13"/>
      <c r="V9797" s="13"/>
      <c r="W9797" s="13"/>
      <c r="X9797" s="13"/>
      <c r="Y9797" s="13"/>
      <c r="Z9797" s="13"/>
      <c r="AA9797" s="13"/>
      <c r="AB9797" s="13"/>
      <c r="AC9797" s="13"/>
      <c r="AD9797" s="13"/>
      <c r="AE9797" s="13"/>
      <c r="AF9797" s="13"/>
      <c r="AG9797" s="13"/>
      <c r="AH9797" s="13"/>
      <c r="AI9797" s="13"/>
      <c r="AJ9797" s="13"/>
      <c r="AK9797" s="13"/>
      <c r="AL9797" s="13"/>
      <c r="AM9797" s="13"/>
      <c r="AN9797" s="13"/>
      <c r="AO9797" s="13"/>
      <c r="AP9797" s="13"/>
      <c r="AQ9797" s="13"/>
    </row>
    <row r="9798" spans="1:43" x14ac:dyDescent="0.3">
      <c r="A9798" s="12"/>
      <c r="B9798" s="13"/>
      <c r="C9798" s="13"/>
      <c r="D9798" s="13"/>
      <c r="E9798" s="13"/>
      <c r="F9798" s="13"/>
      <c r="G9798" s="13"/>
      <c r="H9798" s="13"/>
      <c r="I9798" s="13"/>
      <c r="J9798" s="13"/>
      <c r="K9798" s="13"/>
      <c r="L9798" s="13"/>
      <c r="M9798" s="13"/>
      <c r="N9798" s="13"/>
      <c r="O9798" s="13"/>
      <c r="P9798" s="13"/>
      <c r="Q9798" s="13"/>
      <c r="R9798" s="13"/>
      <c r="S9798" s="13"/>
      <c r="T9798" s="13"/>
      <c r="U9798" s="13"/>
      <c r="V9798" s="13"/>
      <c r="W9798" s="13"/>
      <c r="X9798" s="13"/>
      <c r="Y9798" s="13"/>
      <c r="Z9798" s="13"/>
      <c r="AA9798" s="13"/>
      <c r="AB9798" s="13"/>
      <c r="AC9798" s="13"/>
      <c r="AD9798" s="13"/>
      <c r="AE9798" s="13"/>
      <c r="AF9798" s="13"/>
      <c r="AG9798" s="13"/>
      <c r="AH9798" s="13"/>
      <c r="AI9798" s="13"/>
      <c r="AJ9798" s="13"/>
      <c r="AK9798" s="13"/>
      <c r="AL9798" s="13"/>
      <c r="AM9798" s="13"/>
      <c r="AN9798" s="13"/>
      <c r="AO9798" s="13"/>
      <c r="AP9798" s="13"/>
      <c r="AQ9798" s="13"/>
    </row>
    <row r="9799" spans="1:43" x14ac:dyDescent="0.3">
      <c r="A9799" s="12"/>
      <c r="B9799" s="13"/>
      <c r="C9799" s="13"/>
      <c r="D9799" s="13"/>
      <c r="E9799" s="13"/>
      <c r="F9799" s="13"/>
      <c r="G9799" s="13"/>
      <c r="H9799" s="13"/>
      <c r="I9799" s="13"/>
      <c r="J9799" s="13"/>
      <c r="K9799" s="13"/>
      <c r="L9799" s="13"/>
      <c r="M9799" s="13"/>
      <c r="N9799" s="13"/>
      <c r="O9799" s="13"/>
      <c r="P9799" s="13"/>
      <c r="Q9799" s="13"/>
      <c r="R9799" s="13"/>
      <c r="S9799" s="13"/>
      <c r="T9799" s="13"/>
      <c r="U9799" s="13"/>
      <c r="V9799" s="13"/>
      <c r="W9799" s="13"/>
      <c r="X9799" s="13"/>
      <c r="Y9799" s="13"/>
      <c r="Z9799" s="13"/>
      <c r="AA9799" s="13"/>
      <c r="AB9799" s="13"/>
      <c r="AC9799" s="13"/>
      <c r="AD9799" s="13"/>
      <c r="AE9799" s="13"/>
      <c r="AF9799" s="13"/>
      <c r="AG9799" s="13"/>
      <c r="AH9799" s="13"/>
      <c r="AI9799" s="13"/>
      <c r="AJ9799" s="13"/>
      <c r="AK9799" s="13"/>
      <c r="AL9799" s="13"/>
      <c r="AM9799" s="13"/>
      <c r="AN9799" s="13"/>
      <c r="AO9799" s="13"/>
      <c r="AP9799" s="13"/>
      <c r="AQ9799" s="13"/>
    </row>
    <row r="9800" spans="1:43" x14ac:dyDescent="0.3">
      <c r="A9800" s="12"/>
      <c r="B9800" s="13"/>
      <c r="C9800" s="13"/>
      <c r="D9800" s="13"/>
      <c r="E9800" s="13"/>
      <c r="F9800" s="13"/>
      <c r="G9800" s="13"/>
      <c r="H9800" s="13"/>
      <c r="I9800" s="13"/>
      <c r="J9800" s="13"/>
      <c r="K9800" s="13"/>
      <c r="L9800" s="13"/>
      <c r="M9800" s="13"/>
      <c r="N9800" s="13"/>
      <c r="O9800" s="13"/>
      <c r="P9800" s="13"/>
      <c r="Q9800" s="13"/>
      <c r="R9800" s="13"/>
      <c r="S9800" s="13"/>
      <c r="T9800" s="13"/>
      <c r="U9800" s="13"/>
      <c r="V9800" s="13"/>
      <c r="W9800" s="13"/>
      <c r="X9800" s="13"/>
      <c r="Y9800" s="13"/>
      <c r="Z9800" s="13"/>
      <c r="AA9800" s="13"/>
      <c r="AB9800" s="13"/>
      <c r="AC9800" s="13"/>
      <c r="AD9800" s="13"/>
      <c r="AE9800" s="13"/>
      <c r="AF9800" s="13"/>
      <c r="AG9800" s="13"/>
      <c r="AH9800" s="13"/>
      <c r="AI9800" s="13"/>
      <c r="AJ9800" s="13"/>
      <c r="AK9800" s="13"/>
      <c r="AL9800" s="13"/>
      <c r="AM9800" s="13"/>
      <c r="AN9800" s="13"/>
      <c r="AO9800" s="13"/>
      <c r="AP9800" s="13"/>
      <c r="AQ9800" s="13"/>
    </row>
    <row r="9801" spans="1:43" x14ac:dyDescent="0.3">
      <c r="A9801" s="12"/>
      <c r="B9801" s="13"/>
      <c r="C9801" s="13"/>
      <c r="D9801" s="13"/>
      <c r="E9801" s="13"/>
      <c r="F9801" s="13"/>
      <c r="G9801" s="13"/>
      <c r="H9801" s="13"/>
      <c r="I9801" s="13"/>
      <c r="J9801" s="13"/>
      <c r="K9801" s="13"/>
      <c r="L9801" s="13"/>
      <c r="M9801" s="13"/>
      <c r="N9801" s="13"/>
      <c r="O9801" s="13"/>
      <c r="P9801" s="13"/>
      <c r="Q9801" s="13"/>
      <c r="R9801" s="13"/>
      <c r="S9801" s="13"/>
      <c r="T9801" s="13"/>
      <c r="U9801" s="13"/>
      <c r="V9801" s="13"/>
      <c r="W9801" s="13"/>
      <c r="X9801" s="13"/>
      <c r="Y9801" s="13"/>
      <c r="Z9801" s="13"/>
      <c r="AA9801" s="13"/>
      <c r="AB9801" s="13"/>
      <c r="AC9801" s="13"/>
      <c r="AD9801" s="13"/>
      <c r="AE9801" s="13"/>
      <c r="AF9801" s="13"/>
      <c r="AG9801" s="13"/>
      <c r="AH9801" s="13"/>
      <c r="AI9801" s="13"/>
      <c r="AJ9801" s="13"/>
      <c r="AK9801" s="13"/>
      <c r="AL9801" s="13"/>
      <c r="AM9801" s="13"/>
      <c r="AN9801" s="13"/>
      <c r="AO9801" s="13"/>
      <c r="AP9801" s="13"/>
      <c r="AQ9801" s="13"/>
    </row>
    <row r="9802" spans="1:43" x14ac:dyDescent="0.3">
      <c r="A9802" s="12"/>
      <c r="B9802" s="13"/>
      <c r="C9802" s="13"/>
      <c r="D9802" s="13"/>
      <c r="E9802" s="13"/>
      <c r="F9802" s="13"/>
      <c r="G9802" s="13"/>
      <c r="H9802" s="13"/>
      <c r="I9802" s="13"/>
      <c r="J9802" s="13"/>
      <c r="K9802" s="13"/>
      <c r="L9802" s="13"/>
      <c r="M9802" s="13"/>
      <c r="N9802" s="13"/>
      <c r="O9802" s="13"/>
      <c r="P9802" s="13"/>
      <c r="Q9802" s="13"/>
      <c r="R9802" s="13"/>
      <c r="S9802" s="13"/>
      <c r="T9802" s="13"/>
      <c r="U9802" s="13"/>
      <c r="V9802" s="13"/>
      <c r="W9802" s="13"/>
      <c r="X9802" s="13"/>
      <c r="Y9802" s="13"/>
      <c r="Z9802" s="13"/>
      <c r="AA9802" s="13"/>
      <c r="AB9802" s="13"/>
      <c r="AC9802" s="13"/>
      <c r="AD9802" s="13"/>
      <c r="AE9802" s="13"/>
      <c r="AF9802" s="13"/>
      <c r="AG9802" s="13"/>
      <c r="AH9802" s="13"/>
      <c r="AI9802" s="13"/>
      <c r="AJ9802" s="13"/>
      <c r="AK9802" s="13"/>
      <c r="AL9802" s="13"/>
      <c r="AM9802" s="13"/>
      <c r="AN9802" s="13"/>
      <c r="AO9802" s="13"/>
      <c r="AP9802" s="13"/>
      <c r="AQ9802" s="13"/>
    </row>
    <row r="9803" spans="1:43" x14ac:dyDescent="0.3">
      <c r="A9803" s="12"/>
      <c r="B9803" s="13"/>
      <c r="C9803" s="13"/>
      <c r="D9803" s="13"/>
      <c r="E9803" s="13"/>
      <c r="F9803" s="13"/>
      <c r="G9803" s="13"/>
      <c r="H9803" s="13"/>
      <c r="I9803" s="13"/>
      <c r="J9803" s="13"/>
      <c r="K9803" s="13"/>
      <c r="L9803" s="13"/>
      <c r="M9803" s="13"/>
      <c r="N9803" s="13"/>
      <c r="O9803" s="13"/>
      <c r="P9803" s="13"/>
      <c r="Q9803" s="13"/>
      <c r="R9803" s="13"/>
      <c r="S9803" s="13"/>
      <c r="T9803" s="13"/>
      <c r="U9803" s="13"/>
      <c r="V9803" s="13"/>
      <c r="W9803" s="13"/>
      <c r="X9803" s="13"/>
      <c r="Y9803" s="13"/>
      <c r="Z9803" s="13"/>
      <c r="AA9803" s="13"/>
      <c r="AB9803" s="13"/>
      <c r="AC9803" s="13"/>
      <c r="AD9803" s="13"/>
      <c r="AE9803" s="13"/>
      <c r="AF9803" s="13"/>
      <c r="AG9803" s="13"/>
      <c r="AH9803" s="13"/>
      <c r="AI9803" s="13"/>
      <c r="AJ9803" s="13"/>
      <c r="AK9803" s="13"/>
      <c r="AL9803" s="13"/>
      <c r="AM9803" s="13"/>
      <c r="AN9803" s="13"/>
      <c r="AO9803" s="13"/>
      <c r="AP9803" s="13"/>
      <c r="AQ9803" s="13"/>
    </row>
    <row r="9804" spans="1:43" x14ac:dyDescent="0.3">
      <c r="A9804" s="12"/>
      <c r="B9804" s="13"/>
      <c r="C9804" s="13"/>
      <c r="D9804" s="13"/>
      <c r="E9804" s="13"/>
      <c r="F9804" s="13"/>
      <c r="G9804" s="13"/>
      <c r="H9804" s="13"/>
      <c r="I9804" s="13"/>
      <c r="J9804" s="13"/>
      <c r="K9804" s="13"/>
      <c r="L9804" s="13"/>
      <c r="M9804" s="13"/>
      <c r="N9804" s="13"/>
      <c r="O9804" s="13"/>
      <c r="P9804" s="13"/>
      <c r="Q9804" s="13"/>
      <c r="R9804" s="13"/>
      <c r="S9804" s="13"/>
      <c r="T9804" s="13"/>
      <c r="U9804" s="13"/>
      <c r="V9804" s="13"/>
      <c r="W9804" s="13"/>
      <c r="X9804" s="13"/>
      <c r="Y9804" s="13"/>
      <c r="Z9804" s="13"/>
      <c r="AA9804" s="13"/>
      <c r="AB9804" s="13"/>
      <c r="AC9804" s="13"/>
      <c r="AD9804" s="13"/>
      <c r="AE9804" s="13"/>
      <c r="AF9804" s="13"/>
      <c r="AG9804" s="13"/>
      <c r="AH9804" s="13"/>
      <c r="AI9804" s="13"/>
      <c r="AJ9804" s="13"/>
      <c r="AK9804" s="13"/>
      <c r="AL9804" s="13"/>
      <c r="AM9804" s="13"/>
      <c r="AN9804" s="13"/>
      <c r="AO9804" s="13"/>
      <c r="AP9804" s="13"/>
      <c r="AQ9804" s="13"/>
    </row>
    <row r="9805" spans="1:43" x14ac:dyDescent="0.3">
      <c r="A9805" s="12"/>
      <c r="B9805" s="13"/>
      <c r="C9805" s="13"/>
      <c r="D9805" s="13"/>
      <c r="E9805" s="13"/>
      <c r="F9805" s="13"/>
      <c r="G9805" s="13"/>
      <c r="H9805" s="13"/>
      <c r="I9805" s="13"/>
      <c r="J9805" s="13"/>
      <c r="K9805" s="13"/>
      <c r="L9805" s="13"/>
      <c r="M9805" s="13"/>
      <c r="N9805" s="13"/>
      <c r="O9805" s="13"/>
      <c r="P9805" s="13"/>
      <c r="Q9805" s="13"/>
      <c r="R9805" s="13"/>
      <c r="S9805" s="13"/>
      <c r="T9805" s="13"/>
      <c r="U9805" s="13"/>
      <c r="V9805" s="13"/>
      <c r="W9805" s="13"/>
      <c r="X9805" s="13"/>
      <c r="Y9805" s="13"/>
      <c r="Z9805" s="13"/>
      <c r="AA9805" s="13"/>
      <c r="AB9805" s="13"/>
      <c r="AC9805" s="13"/>
      <c r="AD9805" s="13"/>
      <c r="AE9805" s="13"/>
      <c r="AF9805" s="13"/>
      <c r="AG9805" s="13"/>
      <c r="AH9805" s="13"/>
      <c r="AI9805" s="13"/>
      <c r="AJ9805" s="13"/>
      <c r="AK9805" s="13"/>
      <c r="AL9805" s="13"/>
      <c r="AM9805" s="13"/>
      <c r="AN9805" s="13"/>
      <c r="AO9805" s="13"/>
      <c r="AP9805" s="13"/>
      <c r="AQ9805" s="13"/>
    </row>
    <row r="9806" spans="1:43" x14ac:dyDescent="0.3">
      <c r="A9806" s="12"/>
      <c r="B9806" s="13"/>
      <c r="C9806" s="13"/>
      <c r="D9806" s="13"/>
      <c r="E9806" s="13"/>
      <c r="F9806" s="13"/>
      <c r="G9806" s="13"/>
      <c r="H9806" s="13"/>
      <c r="I9806" s="13"/>
      <c r="J9806" s="13"/>
      <c r="K9806" s="13"/>
      <c r="L9806" s="13"/>
      <c r="M9806" s="13"/>
      <c r="N9806" s="13"/>
      <c r="O9806" s="13"/>
      <c r="P9806" s="13"/>
      <c r="Q9806" s="13"/>
      <c r="R9806" s="13"/>
      <c r="S9806" s="13"/>
      <c r="T9806" s="13"/>
      <c r="U9806" s="13"/>
      <c r="V9806" s="13"/>
      <c r="W9806" s="13"/>
      <c r="X9806" s="13"/>
      <c r="Y9806" s="13"/>
      <c r="Z9806" s="13"/>
      <c r="AA9806" s="13"/>
      <c r="AB9806" s="13"/>
      <c r="AC9806" s="13"/>
      <c r="AD9806" s="13"/>
      <c r="AE9806" s="13"/>
      <c r="AF9806" s="13"/>
      <c r="AG9806" s="13"/>
      <c r="AH9806" s="13"/>
      <c r="AI9806" s="13"/>
      <c r="AJ9806" s="13"/>
      <c r="AK9806" s="13"/>
      <c r="AL9806" s="13"/>
      <c r="AM9806" s="13"/>
      <c r="AN9806" s="13"/>
      <c r="AO9806" s="13"/>
      <c r="AP9806" s="13"/>
      <c r="AQ9806" s="13"/>
    </row>
    <row r="9807" spans="1:43" x14ac:dyDescent="0.3">
      <c r="A9807" s="12"/>
      <c r="B9807" s="13"/>
      <c r="C9807" s="13"/>
      <c r="D9807" s="13"/>
      <c r="E9807" s="13"/>
      <c r="F9807" s="13"/>
      <c r="G9807" s="13"/>
      <c r="H9807" s="13"/>
      <c r="I9807" s="13"/>
      <c r="J9807" s="13"/>
      <c r="K9807" s="13"/>
      <c r="L9807" s="13"/>
      <c r="M9807" s="13"/>
      <c r="N9807" s="13"/>
      <c r="O9807" s="13"/>
      <c r="P9807" s="13"/>
      <c r="Q9807" s="13"/>
      <c r="R9807" s="13"/>
      <c r="S9807" s="13"/>
      <c r="T9807" s="13"/>
      <c r="U9807" s="13"/>
      <c r="V9807" s="13"/>
      <c r="W9807" s="13"/>
      <c r="X9807" s="13"/>
      <c r="Y9807" s="13"/>
      <c r="Z9807" s="13"/>
      <c r="AA9807" s="13"/>
      <c r="AB9807" s="13"/>
      <c r="AC9807" s="13"/>
      <c r="AD9807" s="13"/>
      <c r="AE9807" s="13"/>
      <c r="AF9807" s="13"/>
      <c r="AG9807" s="13"/>
      <c r="AH9807" s="13"/>
      <c r="AI9807" s="13"/>
      <c r="AJ9807" s="13"/>
      <c r="AK9807" s="13"/>
      <c r="AL9807" s="13"/>
      <c r="AM9807" s="13"/>
      <c r="AN9807" s="13"/>
      <c r="AO9807" s="13"/>
      <c r="AP9807" s="13"/>
      <c r="AQ9807" s="13"/>
    </row>
    <row r="9808" spans="1:43" x14ac:dyDescent="0.3">
      <c r="A9808" s="12"/>
      <c r="B9808" s="13"/>
      <c r="C9808" s="13"/>
      <c r="D9808" s="13"/>
      <c r="E9808" s="13"/>
      <c r="F9808" s="13"/>
      <c r="G9808" s="13"/>
      <c r="H9808" s="13"/>
      <c r="I9808" s="13"/>
      <c r="J9808" s="13"/>
      <c r="K9808" s="13"/>
      <c r="L9808" s="13"/>
      <c r="M9808" s="13"/>
      <c r="N9808" s="13"/>
      <c r="O9808" s="13"/>
      <c r="P9808" s="13"/>
      <c r="Q9808" s="13"/>
      <c r="R9808" s="13"/>
      <c r="S9808" s="13"/>
      <c r="T9808" s="13"/>
      <c r="U9808" s="13"/>
      <c r="V9808" s="13"/>
      <c r="W9808" s="13"/>
      <c r="X9808" s="13"/>
      <c r="Y9808" s="13"/>
      <c r="Z9808" s="13"/>
      <c r="AA9808" s="13"/>
      <c r="AB9808" s="13"/>
      <c r="AC9808" s="13"/>
      <c r="AD9808" s="13"/>
      <c r="AE9808" s="13"/>
      <c r="AF9808" s="13"/>
      <c r="AG9808" s="13"/>
      <c r="AH9808" s="13"/>
      <c r="AI9808" s="13"/>
      <c r="AJ9808" s="13"/>
      <c r="AK9808" s="13"/>
      <c r="AL9808" s="13"/>
      <c r="AM9808" s="13"/>
      <c r="AN9808" s="13"/>
      <c r="AO9808" s="13"/>
      <c r="AP9808" s="13"/>
      <c r="AQ9808" s="13"/>
    </row>
    <row r="9809" spans="1:43" x14ac:dyDescent="0.3">
      <c r="A9809" s="12"/>
      <c r="B9809" s="13"/>
      <c r="C9809" s="13"/>
      <c r="D9809" s="13"/>
      <c r="E9809" s="13"/>
      <c r="F9809" s="13"/>
      <c r="G9809" s="13"/>
      <c r="H9809" s="13"/>
      <c r="I9809" s="13"/>
      <c r="J9809" s="13"/>
      <c r="K9809" s="13"/>
      <c r="L9809" s="13"/>
      <c r="M9809" s="13"/>
      <c r="N9809" s="13"/>
      <c r="O9809" s="13"/>
      <c r="P9809" s="13"/>
      <c r="Q9809" s="13"/>
      <c r="R9809" s="13"/>
      <c r="S9809" s="13"/>
      <c r="T9809" s="13"/>
      <c r="U9809" s="13"/>
      <c r="V9809" s="13"/>
      <c r="W9809" s="13"/>
      <c r="X9809" s="13"/>
      <c r="Y9809" s="13"/>
      <c r="Z9809" s="13"/>
      <c r="AA9809" s="13"/>
      <c r="AB9809" s="13"/>
      <c r="AC9809" s="13"/>
      <c r="AD9809" s="13"/>
      <c r="AE9809" s="13"/>
      <c r="AF9809" s="13"/>
      <c r="AG9809" s="13"/>
      <c r="AH9809" s="13"/>
      <c r="AI9809" s="13"/>
      <c r="AJ9809" s="13"/>
      <c r="AK9809" s="13"/>
      <c r="AL9809" s="13"/>
      <c r="AM9809" s="13"/>
      <c r="AN9809" s="13"/>
      <c r="AO9809" s="13"/>
      <c r="AP9809" s="13"/>
      <c r="AQ9809" s="13"/>
    </row>
    <row r="9810" spans="1:43" x14ac:dyDescent="0.3">
      <c r="A9810" s="12"/>
      <c r="B9810" s="13"/>
      <c r="C9810" s="13"/>
      <c r="D9810" s="13"/>
      <c r="E9810" s="13"/>
      <c r="F9810" s="13"/>
      <c r="G9810" s="13"/>
      <c r="H9810" s="13"/>
      <c r="I9810" s="13"/>
      <c r="J9810" s="13"/>
      <c r="K9810" s="13"/>
      <c r="L9810" s="13"/>
      <c r="M9810" s="13"/>
      <c r="N9810" s="13"/>
      <c r="O9810" s="13"/>
      <c r="P9810" s="13"/>
      <c r="Q9810" s="13"/>
      <c r="R9810" s="13"/>
      <c r="S9810" s="13"/>
      <c r="T9810" s="13"/>
      <c r="U9810" s="13"/>
      <c r="V9810" s="13"/>
      <c r="W9810" s="13"/>
      <c r="X9810" s="13"/>
      <c r="Y9810" s="13"/>
      <c r="Z9810" s="13"/>
      <c r="AA9810" s="13"/>
      <c r="AB9810" s="13"/>
      <c r="AC9810" s="13"/>
      <c r="AD9810" s="13"/>
      <c r="AE9810" s="13"/>
      <c r="AF9810" s="13"/>
      <c r="AG9810" s="13"/>
      <c r="AH9810" s="13"/>
      <c r="AI9810" s="13"/>
      <c r="AJ9810" s="13"/>
      <c r="AK9810" s="13"/>
      <c r="AL9810" s="13"/>
      <c r="AM9810" s="13"/>
      <c r="AN9810" s="13"/>
      <c r="AO9810" s="13"/>
      <c r="AP9810" s="13"/>
      <c r="AQ9810" s="13"/>
    </row>
    <row r="9811" spans="1:43" x14ac:dyDescent="0.3">
      <c r="A9811" s="12"/>
      <c r="B9811" s="13"/>
      <c r="C9811" s="13"/>
      <c r="D9811" s="13"/>
      <c r="E9811" s="13"/>
      <c r="F9811" s="13"/>
      <c r="G9811" s="13"/>
      <c r="H9811" s="13"/>
      <c r="I9811" s="13"/>
      <c r="J9811" s="13"/>
      <c r="K9811" s="13"/>
      <c r="L9811" s="13"/>
      <c r="M9811" s="13"/>
      <c r="N9811" s="13"/>
      <c r="O9811" s="13"/>
      <c r="P9811" s="13"/>
      <c r="Q9811" s="13"/>
      <c r="R9811" s="13"/>
      <c r="S9811" s="13"/>
      <c r="T9811" s="13"/>
      <c r="U9811" s="13"/>
      <c r="V9811" s="13"/>
      <c r="W9811" s="13"/>
      <c r="X9811" s="13"/>
      <c r="Y9811" s="13"/>
      <c r="Z9811" s="13"/>
      <c r="AA9811" s="13"/>
      <c r="AB9811" s="13"/>
      <c r="AC9811" s="13"/>
      <c r="AD9811" s="13"/>
      <c r="AE9811" s="13"/>
      <c r="AF9811" s="13"/>
      <c r="AG9811" s="13"/>
      <c r="AH9811" s="13"/>
      <c r="AI9811" s="13"/>
      <c r="AJ9811" s="13"/>
      <c r="AK9811" s="13"/>
      <c r="AL9811" s="13"/>
      <c r="AM9811" s="13"/>
      <c r="AN9811" s="13"/>
      <c r="AO9811" s="13"/>
      <c r="AP9811" s="13"/>
      <c r="AQ9811" s="13"/>
    </row>
    <row r="9812" spans="1:43" x14ac:dyDescent="0.3">
      <c r="A9812" s="12"/>
      <c r="B9812" s="13"/>
      <c r="C9812" s="13"/>
      <c r="D9812" s="13"/>
      <c r="E9812" s="13"/>
      <c r="F9812" s="13"/>
      <c r="G9812" s="13"/>
      <c r="H9812" s="13"/>
      <c r="I9812" s="13"/>
      <c r="J9812" s="13"/>
      <c r="K9812" s="13"/>
      <c r="L9812" s="13"/>
      <c r="M9812" s="13"/>
      <c r="N9812" s="13"/>
      <c r="O9812" s="13"/>
      <c r="P9812" s="13"/>
      <c r="Q9812" s="13"/>
      <c r="R9812" s="13"/>
      <c r="S9812" s="13"/>
      <c r="T9812" s="13"/>
      <c r="U9812" s="13"/>
      <c r="V9812" s="13"/>
      <c r="W9812" s="13"/>
      <c r="X9812" s="13"/>
      <c r="Y9812" s="13"/>
      <c r="Z9812" s="13"/>
      <c r="AA9812" s="13"/>
      <c r="AB9812" s="13"/>
      <c r="AC9812" s="13"/>
      <c r="AD9812" s="13"/>
      <c r="AE9812" s="13"/>
      <c r="AF9812" s="13"/>
      <c r="AG9812" s="13"/>
      <c r="AH9812" s="13"/>
      <c r="AI9812" s="13"/>
      <c r="AJ9812" s="13"/>
      <c r="AK9812" s="13"/>
      <c r="AL9812" s="13"/>
      <c r="AM9812" s="13"/>
      <c r="AN9812" s="13"/>
      <c r="AO9812" s="13"/>
      <c r="AP9812" s="13"/>
      <c r="AQ9812" s="13"/>
    </row>
    <row r="9813" spans="1:43" x14ac:dyDescent="0.3">
      <c r="A9813" s="12"/>
      <c r="B9813" s="13"/>
      <c r="C9813" s="13"/>
      <c r="D9813" s="13"/>
      <c r="E9813" s="13"/>
      <c r="F9813" s="13"/>
      <c r="G9813" s="13"/>
      <c r="H9813" s="13"/>
      <c r="I9813" s="13"/>
      <c r="J9813" s="13"/>
      <c r="K9813" s="13"/>
      <c r="L9813" s="13"/>
      <c r="M9813" s="13"/>
      <c r="N9813" s="13"/>
      <c r="O9813" s="13"/>
      <c r="P9813" s="13"/>
      <c r="Q9813" s="13"/>
      <c r="R9813" s="13"/>
      <c r="S9813" s="13"/>
      <c r="T9813" s="13"/>
      <c r="U9813" s="13"/>
      <c r="V9813" s="13"/>
      <c r="W9813" s="13"/>
      <c r="X9813" s="13"/>
      <c r="Y9813" s="13"/>
      <c r="Z9813" s="13"/>
      <c r="AA9813" s="13"/>
      <c r="AB9813" s="13"/>
      <c r="AC9813" s="13"/>
      <c r="AD9813" s="13"/>
      <c r="AE9813" s="13"/>
      <c r="AF9813" s="13"/>
      <c r="AG9813" s="13"/>
      <c r="AH9813" s="13"/>
      <c r="AI9813" s="13"/>
      <c r="AJ9813" s="13"/>
      <c r="AK9813" s="13"/>
      <c r="AL9813" s="13"/>
      <c r="AM9813" s="13"/>
      <c r="AN9813" s="13"/>
      <c r="AO9813" s="13"/>
      <c r="AP9813" s="13"/>
      <c r="AQ9813" s="13"/>
    </row>
    <row r="9814" spans="1:43" x14ac:dyDescent="0.3">
      <c r="A9814" s="12"/>
      <c r="B9814" s="13"/>
      <c r="C9814" s="13"/>
      <c r="D9814" s="13"/>
      <c r="E9814" s="13"/>
      <c r="F9814" s="13"/>
      <c r="G9814" s="13"/>
      <c r="H9814" s="13"/>
      <c r="I9814" s="13"/>
      <c r="J9814" s="13"/>
      <c r="K9814" s="13"/>
      <c r="L9814" s="13"/>
      <c r="M9814" s="13"/>
      <c r="N9814" s="13"/>
      <c r="O9814" s="13"/>
      <c r="P9814" s="13"/>
      <c r="Q9814" s="13"/>
      <c r="R9814" s="13"/>
      <c r="S9814" s="13"/>
      <c r="T9814" s="13"/>
      <c r="U9814" s="13"/>
      <c r="V9814" s="13"/>
      <c r="W9814" s="13"/>
      <c r="X9814" s="13"/>
      <c r="Y9814" s="13"/>
      <c r="Z9814" s="13"/>
      <c r="AA9814" s="13"/>
      <c r="AB9814" s="13"/>
      <c r="AC9814" s="13"/>
      <c r="AD9814" s="13"/>
      <c r="AE9814" s="13"/>
      <c r="AF9814" s="13"/>
      <c r="AG9814" s="13"/>
      <c r="AH9814" s="13"/>
      <c r="AI9814" s="13"/>
      <c r="AJ9814" s="13"/>
      <c r="AK9814" s="13"/>
      <c r="AL9814" s="13"/>
      <c r="AM9814" s="13"/>
      <c r="AN9814" s="13"/>
      <c r="AO9814" s="13"/>
      <c r="AP9814" s="13"/>
      <c r="AQ9814" s="13"/>
    </row>
    <row r="9815" spans="1:43" x14ac:dyDescent="0.3">
      <c r="A9815" s="12"/>
      <c r="B9815" s="13"/>
      <c r="C9815" s="13"/>
      <c r="D9815" s="13"/>
      <c r="E9815" s="13"/>
      <c r="F9815" s="13"/>
      <c r="G9815" s="13"/>
      <c r="H9815" s="13"/>
      <c r="I9815" s="13"/>
      <c r="J9815" s="13"/>
      <c r="K9815" s="13"/>
      <c r="L9815" s="13"/>
      <c r="M9815" s="13"/>
      <c r="N9815" s="13"/>
      <c r="O9815" s="13"/>
      <c r="P9815" s="13"/>
      <c r="Q9815" s="13"/>
      <c r="R9815" s="13"/>
      <c r="S9815" s="13"/>
      <c r="T9815" s="13"/>
      <c r="U9815" s="13"/>
      <c r="V9815" s="13"/>
      <c r="W9815" s="13"/>
      <c r="X9815" s="13"/>
      <c r="Y9815" s="13"/>
      <c r="Z9815" s="13"/>
      <c r="AA9815" s="13"/>
      <c r="AB9815" s="13"/>
      <c r="AC9815" s="13"/>
      <c r="AD9815" s="13"/>
      <c r="AE9815" s="13"/>
      <c r="AF9815" s="13"/>
      <c r="AG9815" s="13"/>
      <c r="AH9815" s="13"/>
      <c r="AI9815" s="13"/>
      <c r="AJ9815" s="13"/>
      <c r="AK9815" s="13"/>
      <c r="AL9815" s="13"/>
      <c r="AM9815" s="13"/>
      <c r="AN9815" s="13"/>
      <c r="AO9815" s="13"/>
      <c r="AP9815" s="13"/>
      <c r="AQ9815" s="13"/>
    </row>
    <row r="9816" spans="1:43" x14ac:dyDescent="0.3">
      <c r="A9816" s="12"/>
      <c r="B9816" s="13"/>
      <c r="C9816" s="13"/>
      <c r="D9816" s="13"/>
      <c r="E9816" s="13"/>
      <c r="F9816" s="13"/>
      <c r="G9816" s="13"/>
      <c r="H9816" s="13"/>
      <c r="I9816" s="13"/>
      <c r="J9816" s="13"/>
      <c r="K9816" s="13"/>
      <c r="L9816" s="13"/>
      <c r="M9816" s="13"/>
      <c r="N9816" s="13"/>
      <c r="O9816" s="13"/>
      <c r="P9816" s="13"/>
      <c r="Q9816" s="13"/>
      <c r="R9816" s="13"/>
      <c r="S9816" s="13"/>
      <c r="T9816" s="13"/>
      <c r="U9816" s="13"/>
      <c r="V9816" s="13"/>
      <c r="W9816" s="13"/>
      <c r="X9816" s="13"/>
      <c r="Y9816" s="13"/>
      <c r="Z9816" s="13"/>
      <c r="AA9816" s="13"/>
      <c r="AB9816" s="13"/>
      <c r="AC9816" s="13"/>
      <c r="AD9816" s="13"/>
      <c r="AE9816" s="13"/>
      <c r="AF9816" s="13"/>
      <c r="AG9816" s="13"/>
      <c r="AH9816" s="13"/>
      <c r="AI9816" s="13"/>
      <c r="AJ9816" s="13"/>
      <c r="AK9816" s="13"/>
      <c r="AL9816" s="13"/>
      <c r="AM9816" s="13"/>
      <c r="AN9816" s="13"/>
      <c r="AO9816" s="13"/>
      <c r="AP9816" s="13"/>
      <c r="AQ9816" s="13"/>
    </row>
    <row r="9817" spans="1:43" x14ac:dyDescent="0.3">
      <c r="A9817" s="12"/>
      <c r="B9817" s="13"/>
      <c r="C9817" s="13"/>
      <c r="D9817" s="13"/>
      <c r="E9817" s="13"/>
      <c r="F9817" s="13"/>
      <c r="G9817" s="13"/>
      <c r="H9817" s="13"/>
      <c r="I9817" s="13"/>
      <c r="J9817" s="13"/>
      <c r="K9817" s="13"/>
      <c r="L9817" s="13"/>
      <c r="M9817" s="13"/>
      <c r="N9817" s="13"/>
      <c r="O9817" s="13"/>
      <c r="P9817" s="13"/>
      <c r="Q9817" s="13"/>
      <c r="R9817" s="13"/>
      <c r="S9817" s="13"/>
      <c r="T9817" s="13"/>
      <c r="U9817" s="13"/>
      <c r="V9817" s="13"/>
      <c r="W9817" s="13"/>
      <c r="X9817" s="13"/>
      <c r="Y9817" s="13"/>
      <c r="Z9817" s="13"/>
      <c r="AA9817" s="13"/>
      <c r="AB9817" s="13"/>
      <c r="AC9817" s="13"/>
      <c r="AD9817" s="13"/>
      <c r="AE9817" s="13"/>
      <c r="AF9817" s="13"/>
      <c r="AG9817" s="13"/>
      <c r="AH9817" s="13"/>
      <c r="AI9817" s="13"/>
      <c r="AJ9817" s="13"/>
      <c r="AK9817" s="13"/>
      <c r="AL9817" s="13"/>
      <c r="AM9817" s="13"/>
      <c r="AN9817" s="13"/>
      <c r="AO9817" s="13"/>
      <c r="AP9817" s="13"/>
      <c r="AQ9817" s="13"/>
    </row>
    <row r="9818" spans="1:43" x14ac:dyDescent="0.3">
      <c r="A9818" s="12"/>
      <c r="B9818" s="13"/>
      <c r="C9818" s="13"/>
      <c r="D9818" s="13"/>
      <c r="E9818" s="13"/>
      <c r="F9818" s="13"/>
      <c r="G9818" s="13"/>
      <c r="H9818" s="13"/>
      <c r="I9818" s="13"/>
      <c r="J9818" s="13"/>
      <c r="K9818" s="13"/>
      <c r="L9818" s="13"/>
      <c r="M9818" s="13"/>
      <c r="N9818" s="13"/>
      <c r="O9818" s="13"/>
      <c r="P9818" s="13"/>
      <c r="Q9818" s="13"/>
      <c r="R9818" s="13"/>
      <c r="S9818" s="13"/>
      <c r="T9818" s="13"/>
      <c r="U9818" s="13"/>
      <c r="V9818" s="13"/>
      <c r="W9818" s="13"/>
      <c r="X9818" s="13"/>
      <c r="Y9818" s="13"/>
      <c r="Z9818" s="13"/>
      <c r="AA9818" s="13"/>
      <c r="AB9818" s="13"/>
      <c r="AC9818" s="13"/>
      <c r="AD9818" s="13"/>
      <c r="AE9818" s="13"/>
      <c r="AF9818" s="13"/>
      <c r="AG9818" s="13"/>
      <c r="AH9818" s="13"/>
      <c r="AI9818" s="13"/>
      <c r="AJ9818" s="13"/>
      <c r="AK9818" s="13"/>
      <c r="AL9818" s="13"/>
      <c r="AM9818" s="13"/>
      <c r="AN9818" s="13"/>
      <c r="AO9818" s="13"/>
      <c r="AP9818" s="13"/>
      <c r="AQ9818" s="13"/>
    </row>
    <row r="9819" spans="1:43" x14ac:dyDescent="0.3">
      <c r="A9819" s="12"/>
      <c r="B9819" s="13"/>
      <c r="C9819" s="13"/>
      <c r="D9819" s="13"/>
      <c r="E9819" s="13"/>
      <c r="F9819" s="13"/>
      <c r="G9819" s="13"/>
      <c r="H9819" s="13"/>
      <c r="I9819" s="13"/>
      <c r="J9819" s="13"/>
      <c r="K9819" s="13"/>
      <c r="L9819" s="13"/>
      <c r="M9819" s="13"/>
      <c r="N9819" s="13"/>
      <c r="O9819" s="13"/>
      <c r="P9819" s="13"/>
      <c r="Q9819" s="13"/>
      <c r="R9819" s="13"/>
      <c r="S9819" s="13"/>
      <c r="T9819" s="13"/>
      <c r="U9819" s="13"/>
      <c r="V9819" s="13"/>
      <c r="W9819" s="13"/>
      <c r="X9819" s="13"/>
      <c r="Y9819" s="13"/>
      <c r="Z9819" s="13"/>
      <c r="AA9819" s="13"/>
      <c r="AB9819" s="13"/>
      <c r="AC9819" s="13"/>
      <c r="AD9819" s="13"/>
      <c r="AE9819" s="13"/>
      <c r="AF9819" s="13"/>
      <c r="AG9819" s="13"/>
      <c r="AH9819" s="13"/>
      <c r="AI9819" s="13"/>
      <c r="AJ9819" s="13"/>
      <c r="AK9819" s="13"/>
      <c r="AL9819" s="13"/>
      <c r="AM9819" s="13"/>
      <c r="AN9819" s="13"/>
      <c r="AO9819" s="13"/>
      <c r="AP9819" s="13"/>
      <c r="AQ9819" s="13"/>
    </row>
    <row r="9820" spans="1:43" x14ac:dyDescent="0.3">
      <c r="A9820" s="12"/>
      <c r="B9820" s="13"/>
      <c r="C9820" s="13"/>
      <c r="D9820" s="13"/>
      <c r="E9820" s="13"/>
      <c r="F9820" s="13"/>
      <c r="G9820" s="13"/>
      <c r="H9820" s="13"/>
      <c r="I9820" s="13"/>
      <c r="J9820" s="13"/>
      <c r="K9820" s="13"/>
      <c r="L9820" s="13"/>
      <c r="M9820" s="13"/>
      <c r="N9820" s="13"/>
      <c r="O9820" s="13"/>
      <c r="P9820" s="13"/>
      <c r="Q9820" s="13"/>
      <c r="R9820" s="13"/>
      <c r="S9820" s="13"/>
      <c r="T9820" s="13"/>
      <c r="U9820" s="13"/>
      <c r="V9820" s="13"/>
      <c r="W9820" s="13"/>
      <c r="X9820" s="13"/>
      <c r="Y9820" s="13"/>
      <c r="Z9820" s="13"/>
      <c r="AA9820" s="13"/>
      <c r="AB9820" s="13"/>
      <c r="AC9820" s="13"/>
      <c r="AD9820" s="13"/>
      <c r="AE9820" s="13"/>
      <c r="AF9820" s="13"/>
      <c r="AG9820" s="13"/>
      <c r="AH9820" s="13"/>
      <c r="AI9820" s="13"/>
      <c r="AJ9820" s="13"/>
      <c r="AK9820" s="13"/>
      <c r="AL9820" s="13"/>
      <c r="AM9820" s="13"/>
      <c r="AN9820" s="13"/>
      <c r="AO9820" s="13"/>
      <c r="AP9820" s="13"/>
      <c r="AQ9820" s="13"/>
    </row>
    <row r="9821" spans="1:43" x14ac:dyDescent="0.3">
      <c r="A9821" s="12"/>
      <c r="B9821" s="13"/>
      <c r="C9821" s="13"/>
      <c r="D9821" s="13"/>
      <c r="E9821" s="13"/>
      <c r="F9821" s="13"/>
      <c r="G9821" s="13"/>
      <c r="H9821" s="13"/>
      <c r="I9821" s="13"/>
      <c r="J9821" s="13"/>
      <c r="K9821" s="13"/>
      <c r="L9821" s="13"/>
      <c r="M9821" s="13"/>
      <c r="N9821" s="13"/>
      <c r="O9821" s="13"/>
      <c r="P9821" s="13"/>
      <c r="Q9821" s="13"/>
      <c r="R9821" s="13"/>
      <c r="S9821" s="13"/>
      <c r="T9821" s="13"/>
      <c r="U9821" s="13"/>
      <c r="V9821" s="13"/>
      <c r="W9821" s="13"/>
      <c r="X9821" s="13"/>
      <c r="Y9821" s="13"/>
      <c r="Z9821" s="13"/>
      <c r="AA9821" s="13"/>
      <c r="AB9821" s="13"/>
      <c r="AC9821" s="13"/>
      <c r="AD9821" s="13"/>
      <c r="AE9821" s="13"/>
      <c r="AF9821" s="13"/>
      <c r="AG9821" s="13"/>
      <c r="AH9821" s="13"/>
      <c r="AI9821" s="13"/>
      <c r="AJ9821" s="13"/>
      <c r="AK9821" s="13"/>
      <c r="AL9821" s="13"/>
      <c r="AM9821" s="13"/>
      <c r="AN9821" s="13"/>
      <c r="AO9821" s="13"/>
      <c r="AP9821" s="13"/>
      <c r="AQ9821" s="13"/>
    </row>
    <row r="9822" spans="1:43" x14ac:dyDescent="0.3">
      <c r="A9822" s="12"/>
      <c r="B9822" s="13"/>
      <c r="C9822" s="13"/>
      <c r="D9822" s="13"/>
      <c r="E9822" s="13"/>
      <c r="F9822" s="13"/>
      <c r="G9822" s="13"/>
      <c r="H9822" s="13"/>
      <c r="I9822" s="13"/>
      <c r="J9822" s="13"/>
      <c r="K9822" s="13"/>
      <c r="L9822" s="13"/>
      <c r="M9822" s="13"/>
      <c r="N9822" s="13"/>
      <c r="O9822" s="13"/>
      <c r="P9822" s="13"/>
      <c r="Q9822" s="13"/>
      <c r="R9822" s="13"/>
      <c r="S9822" s="13"/>
      <c r="T9822" s="13"/>
      <c r="U9822" s="13"/>
      <c r="V9822" s="13"/>
      <c r="W9822" s="13"/>
      <c r="X9822" s="13"/>
      <c r="Y9822" s="13"/>
      <c r="Z9822" s="13"/>
      <c r="AA9822" s="13"/>
      <c r="AB9822" s="13"/>
      <c r="AC9822" s="13"/>
      <c r="AD9822" s="13"/>
      <c r="AE9822" s="13"/>
      <c r="AF9822" s="13"/>
      <c r="AG9822" s="13"/>
      <c r="AH9822" s="13"/>
      <c r="AI9822" s="13"/>
      <c r="AJ9822" s="13"/>
      <c r="AK9822" s="13"/>
      <c r="AL9822" s="13"/>
      <c r="AM9822" s="13"/>
      <c r="AN9822" s="13"/>
      <c r="AO9822" s="13"/>
      <c r="AP9822" s="13"/>
      <c r="AQ9822" s="13"/>
    </row>
    <row r="9823" spans="1:43" x14ac:dyDescent="0.3">
      <c r="A9823" s="12"/>
      <c r="B9823" s="13"/>
      <c r="C9823" s="13"/>
      <c r="D9823" s="13"/>
      <c r="E9823" s="13"/>
      <c r="F9823" s="13"/>
      <c r="G9823" s="13"/>
      <c r="H9823" s="13"/>
      <c r="I9823" s="13"/>
      <c r="J9823" s="13"/>
      <c r="K9823" s="13"/>
      <c r="L9823" s="13"/>
      <c r="M9823" s="13"/>
      <c r="N9823" s="13"/>
      <c r="O9823" s="13"/>
      <c r="P9823" s="13"/>
      <c r="Q9823" s="13"/>
      <c r="R9823" s="13"/>
      <c r="S9823" s="13"/>
      <c r="T9823" s="13"/>
      <c r="U9823" s="13"/>
      <c r="V9823" s="13"/>
      <c r="W9823" s="13"/>
      <c r="X9823" s="13"/>
      <c r="Y9823" s="13"/>
      <c r="Z9823" s="13"/>
      <c r="AA9823" s="13"/>
      <c r="AB9823" s="13"/>
      <c r="AC9823" s="13"/>
      <c r="AD9823" s="13"/>
      <c r="AE9823" s="13"/>
      <c r="AF9823" s="13"/>
      <c r="AG9823" s="13"/>
      <c r="AH9823" s="13"/>
      <c r="AI9823" s="13"/>
      <c r="AJ9823" s="13"/>
      <c r="AK9823" s="13"/>
      <c r="AL9823" s="13"/>
      <c r="AM9823" s="13"/>
      <c r="AN9823" s="13"/>
      <c r="AO9823" s="13"/>
      <c r="AP9823" s="13"/>
      <c r="AQ9823" s="13"/>
    </row>
    <row r="9824" spans="1:43" x14ac:dyDescent="0.3">
      <c r="A9824" s="12"/>
      <c r="B9824" s="13"/>
      <c r="C9824" s="13"/>
      <c r="D9824" s="13"/>
      <c r="E9824" s="13"/>
      <c r="F9824" s="13"/>
      <c r="G9824" s="13"/>
      <c r="H9824" s="13"/>
      <c r="I9824" s="13"/>
      <c r="J9824" s="13"/>
      <c r="K9824" s="13"/>
      <c r="L9824" s="13"/>
      <c r="M9824" s="13"/>
      <c r="N9824" s="13"/>
      <c r="O9824" s="13"/>
      <c r="P9824" s="13"/>
      <c r="Q9824" s="13"/>
      <c r="R9824" s="13"/>
      <c r="S9824" s="13"/>
      <c r="T9824" s="13"/>
      <c r="U9824" s="13"/>
      <c r="V9824" s="13"/>
      <c r="W9824" s="13"/>
      <c r="X9824" s="13"/>
      <c r="Y9824" s="13"/>
      <c r="Z9824" s="13"/>
      <c r="AA9824" s="13"/>
      <c r="AB9824" s="13"/>
      <c r="AC9824" s="13"/>
      <c r="AD9824" s="13"/>
      <c r="AE9824" s="13"/>
      <c r="AF9824" s="13"/>
      <c r="AG9824" s="13"/>
      <c r="AH9824" s="13"/>
      <c r="AI9824" s="13"/>
      <c r="AJ9824" s="13"/>
      <c r="AK9824" s="13"/>
      <c r="AL9824" s="13"/>
      <c r="AM9824" s="13"/>
      <c r="AN9824" s="13"/>
      <c r="AO9824" s="13"/>
      <c r="AP9824" s="13"/>
      <c r="AQ9824" s="13"/>
    </row>
    <row r="9825" spans="1:43" x14ac:dyDescent="0.3">
      <c r="A9825" s="12"/>
      <c r="B9825" s="13"/>
      <c r="C9825" s="13"/>
      <c r="D9825" s="13"/>
      <c r="E9825" s="13"/>
      <c r="F9825" s="13"/>
      <c r="G9825" s="13"/>
      <c r="H9825" s="13"/>
      <c r="I9825" s="13"/>
      <c r="J9825" s="13"/>
      <c r="K9825" s="13"/>
      <c r="L9825" s="13"/>
      <c r="M9825" s="13"/>
      <c r="N9825" s="13"/>
      <c r="O9825" s="13"/>
      <c r="P9825" s="13"/>
      <c r="Q9825" s="13"/>
      <c r="R9825" s="13"/>
      <c r="S9825" s="13"/>
      <c r="T9825" s="13"/>
      <c r="U9825" s="13"/>
      <c r="V9825" s="13"/>
      <c r="W9825" s="13"/>
      <c r="X9825" s="13"/>
      <c r="Y9825" s="13"/>
      <c r="Z9825" s="13"/>
      <c r="AA9825" s="13"/>
      <c r="AB9825" s="13"/>
      <c r="AC9825" s="13"/>
      <c r="AD9825" s="13"/>
      <c r="AE9825" s="13"/>
      <c r="AF9825" s="13"/>
      <c r="AG9825" s="13"/>
      <c r="AH9825" s="13"/>
      <c r="AI9825" s="13"/>
      <c r="AJ9825" s="13"/>
      <c r="AK9825" s="13"/>
      <c r="AL9825" s="13"/>
      <c r="AM9825" s="13"/>
      <c r="AN9825" s="13"/>
      <c r="AO9825" s="13"/>
      <c r="AP9825" s="13"/>
      <c r="AQ9825" s="13"/>
    </row>
    <row r="9826" spans="1:43" x14ac:dyDescent="0.3">
      <c r="A9826" s="12"/>
      <c r="B9826" s="13"/>
      <c r="C9826" s="13"/>
      <c r="D9826" s="13"/>
      <c r="E9826" s="13"/>
      <c r="F9826" s="13"/>
      <c r="G9826" s="13"/>
      <c r="H9826" s="13"/>
      <c r="I9826" s="13"/>
      <c r="J9826" s="13"/>
      <c r="K9826" s="13"/>
      <c r="L9826" s="13"/>
      <c r="M9826" s="13"/>
      <c r="N9826" s="13"/>
      <c r="O9826" s="13"/>
      <c r="P9826" s="13"/>
      <c r="Q9826" s="13"/>
      <c r="R9826" s="13"/>
      <c r="S9826" s="13"/>
      <c r="T9826" s="13"/>
      <c r="U9826" s="13"/>
      <c r="V9826" s="13"/>
      <c r="W9826" s="13"/>
      <c r="X9826" s="13"/>
      <c r="Y9826" s="13"/>
      <c r="Z9826" s="13"/>
      <c r="AA9826" s="13"/>
      <c r="AB9826" s="13"/>
      <c r="AC9826" s="13"/>
      <c r="AD9826" s="13"/>
      <c r="AE9826" s="13"/>
      <c r="AF9826" s="13"/>
      <c r="AG9826" s="13"/>
      <c r="AH9826" s="13"/>
      <c r="AI9826" s="13"/>
      <c r="AJ9826" s="13"/>
      <c r="AK9826" s="13"/>
      <c r="AL9826" s="13"/>
      <c r="AM9826" s="13"/>
      <c r="AN9826" s="13"/>
      <c r="AO9826" s="13"/>
      <c r="AP9826" s="13"/>
      <c r="AQ9826" s="13"/>
    </row>
    <row r="9827" spans="1:43" x14ac:dyDescent="0.3">
      <c r="A9827" s="12"/>
      <c r="B9827" s="13"/>
      <c r="C9827" s="13"/>
      <c r="D9827" s="13"/>
      <c r="E9827" s="13"/>
      <c r="F9827" s="13"/>
      <c r="G9827" s="13"/>
      <c r="H9827" s="13"/>
      <c r="I9827" s="13"/>
      <c r="J9827" s="13"/>
      <c r="K9827" s="13"/>
      <c r="L9827" s="13"/>
      <c r="M9827" s="13"/>
      <c r="N9827" s="13"/>
      <c r="O9827" s="13"/>
      <c r="P9827" s="13"/>
      <c r="Q9827" s="13"/>
      <c r="R9827" s="13"/>
      <c r="S9827" s="13"/>
      <c r="T9827" s="13"/>
      <c r="U9827" s="13"/>
      <c r="V9827" s="13"/>
      <c r="W9827" s="13"/>
      <c r="X9827" s="13"/>
      <c r="Y9827" s="13"/>
      <c r="Z9827" s="13"/>
      <c r="AA9827" s="13"/>
      <c r="AB9827" s="13"/>
      <c r="AC9827" s="13"/>
      <c r="AD9827" s="13"/>
      <c r="AE9827" s="13"/>
      <c r="AF9827" s="13"/>
      <c r="AG9827" s="13"/>
      <c r="AH9827" s="13"/>
      <c r="AI9827" s="13"/>
      <c r="AJ9827" s="13"/>
      <c r="AK9827" s="13"/>
      <c r="AL9827" s="13"/>
      <c r="AM9827" s="13"/>
      <c r="AN9827" s="13"/>
      <c r="AO9827" s="13"/>
      <c r="AP9827" s="13"/>
      <c r="AQ9827" s="13"/>
    </row>
    <row r="9828" spans="1:43" x14ac:dyDescent="0.3">
      <c r="A9828" s="12"/>
      <c r="B9828" s="13"/>
      <c r="C9828" s="13"/>
      <c r="D9828" s="13"/>
      <c r="E9828" s="13"/>
      <c r="F9828" s="13"/>
      <c r="G9828" s="13"/>
      <c r="H9828" s="13"/>
      <c r="I9828" s="13"/>
      <c r="J9828" s="13"/>
      <c r="K9828" s="13"/>
      <c r="L9828" s="13"/>
      <c r="M9828" s="13"/>
      <c r="N9828" s="13"/>
      <c r="O9828" s="13"/>
      <c r="P9828" s="13"/>
      <c r="Q9828" s="13"/>
      <c r="R9828" s="13"/>
      <c r="S9828" s="13"/>
      <c r="T9828" s="13"/>
      <c r="U9828" s="13"/>
      <c r="V9828" s="13"/>
      <c r="W9828" s="13"/>
      <c r="X9828" s="13"/>
      <c r="Y9828" s="13"/>
      <c r="Z9828" s="13"/>
      <c r="AA9828" s="13"/>
      <c r="AB9828" s="13"/>
      <c r="AC9828" s="13"/>
      <c r="AD9828" s="13"/>
      <c r="AE9828" s="13"/>
      <c r="AF9828" s="13"/>
      <c r="AG9828" s="13"/>
      <c r="AH9828" s="13"/>
      <c r="AI9828" s="13"/>
      <c r="AJ9828" s="13"/>
      <c r="AK9828" s="13"/>
      <c r="AL9828" s="13"/>
      <c r="AM9828" s="13"/>
      <c r="AN9828" s="13"/>
      <c r="AO9828" s="13"/>
      <c r="AP9828" s="13"/>
      <c r="AQ9828" s="13"/>
    </row>
    <row r="9829" spans="1:43" x14ac:dyDescent="0.3">
      <c r="A9829" s="12"/>
      <c r="B9829" s="13"/>
      <c r="C9829" s="13"/>
      <c r="D9829" s="13"/>
      <c r="E9829" s="13"/>
      <c r="F9829" s="13"/>
      <c r="G9829" s="13"/>
      <c r="H9829" s="13"/>
      <c r="I9829" s="13"/>
      <c r="J9829" s="13"/>
      <c r="K9829" s="13"/>
      <c r="L9829" s="13"/>
      <c r="M9829" s="13"/>
      <c r="N9829" s="13"/>
      <c r="O9829" s="13"/>
      <c r="P9829" s="13"/>
      <c r="Q9829" s="13"/>
      <c r="R9829" s="13"/>
      <c r="S9829" s="13"/>
      <c r="T9829" s="13"/>
      <c r="U9829" s="13"/>
      <c r="V9829" s="13"/>
      <c r="W9829" s="13"/>
      <c r="X9829" s="13"/>
      <c r="Y9829" s="13"/>
      <c r="Z9829" s="13"/>
      <c r="AA9829" s="13"/>
      <c r="AB9829" s="13"/>
      <c r="AC9829" s="13"/>
      <c r="AD9829" s="13"/>
      <c r="AE9829" s="13"/>
      <c r="AF9829" s="13"/>
      <c r="AG9829" s="13"/>
      <c r="AH9829" s="13"/>
      <c r="AI9829" s="13"/>
      <c r="AJ9829" s="13"/>
      <c r="AK9829" s="13"/>
      <c r="AL9829" s="13"/>
      <c r="AM9829" s="13"/>
      <c r="AN9829" s="13"/>
      <c r="AO9829" s="13"/>
      <c r="AP9829" s="13"/>
      <c r="AQ9829" s="13"/>
    </row>
    <row r="9830" spans="1:43" x14ac:dyDescent="0.3">
      <c r="A9830" s="12"/>
      <c r="B9830" s="13"/>
      <c r="C9830" s="13"/>
      <c r="D9830" s="13"/>
      <c r="E9830" s="13"/>
      <c r="F9830" s="13"/>
      <c r="G9830" s="13"/>
      <c r="H9830" s="13"/>
      <c r="I9830" s="13"/>
      <c r="J9830" s="13"/>
      <c r="K9830" s="13"/>
      <c r="L9830" s="13"/>
      <c r="M9830" s="13"/>
      <c r="N9830" s="13"/>
      <c r="O9830" s="13"/>
      <c r="P9830" s="13"/>
      <c r="Q9830" s="13"/>
      <c r="R9830" s="13"/>
      <c r="S9830" s="13"/>
      <c r="T9830" s="13"/>
      <c r="U9830" s="13"/>
      <c r="V9830" s="13"/>
      <c r="W9830" s="13"/>
      <c r="X9830" s="13"/>
      <c r="Y9830" s="13"/>
      <c r="Z9830" s="13"/>
      <c r="AA9830" s="13"/>
      <c r="AB9830" s="13"/>
      <c r="AC9830" s="13"/>
      <c r="AD9830" s="13"/>
      <c r="AE9830" s="13"/>
      <c r="AF9830" s="13"/>
      <c r="AG9830" s="13"/>
      <c r="AH9830" s="13"/>
      <c r="AI9830" s="13"/>
      <c r="AJ9830" s="13"/>
      <c r="AK9830" s="13"/>
      <c r="AL9830" s="13"/>
      <c r="AM9830" s="13"/>
      <c r="AN9830" s="13"/>
      <c r="AO9830" s="13"/>
      <c r="AP9830" s="13"/>
      <c r="AQ9830" s="13"/>
    </row>
    <row r="9831" spans="1:43" x14ac:dyDescent="0.3">
      <c r="A9831" s="12"/>
      <c r="B9831" s="13"/>
      <c r="C9831" s="13"/>
      <c r="D9831" s="13"/>
      <c r="E9831" s="13"/>
      <c r="F9831" s="13"/>
      <c r="G9831" s="13"/>
      <c r="H9831" s="13"/>
      <c r="I9831" s="13"/>
      <c r="J9831" s="13"/>
      <c r="K9831" s="13"/>
      <c r="L9831" s="13"/>
      <c r="M9831" s="13"/>
      <c r="N9831" s="13"/>
      <c r="O9831" s="13"/>
      <c r="P9831" s="13"/>
      <c r="Q9831" s="13"/>
      <c r="R9831" s="13"/>
      <c r="S9831" s="13"/>
      <c r="T9831" s="13"/>
      <c r="U9831" s="13"/>
      <c r="V9831" s="13"/>
      <c r="W9831" s="13"/>
      <c r="X9831" s="13"/>
      <c r="Y9831" s="13"/>
      <c r="Z9831" s="13"/>
      <c r="AA9831" s="13"/>
      <c r="AB9831" s="13"/>
      <c r="AC9831" s="13"/>
      <c r="AD9831" s="13"/>
      <c r="AE9831" s="13"/>
      <c r="AF9831" s="13"/>
      <c r="AG9831" s="13"/>
      <c r="AH9831" s="13"/>
      <c r="AI9831" s="13"/>
      <c r="AJ9831" s="13"/>
      <c r="AK9831" s="13"/>
      <c r="AL9831" s="13"/>
      <c r="AM9831" s="13"/>
      <c r="AN9831" s="13"/>
      <c r="AO9831" s="13"/>
      <c r="AP9831" s="13"/>
      <c r="AQ9831" s="13"/>
    </row>
    <row r="9832" spans="1:43" x14ac:dyDescent="0.3">
      <c r="A9832" s="12"/>
      <c r="B9832" s="13"/>
      <c r="C9832" s="13"/>
      <c r="D9832" s="13"/>
      <c r="E9832" s="13"/>
      <c r="F9832" s="13"/>
      <c r="G9832" s="13"/>
      <c r="H9832" s="13"/>
      <c r="I9832" s="13"/>
      <c r="J9832" s="13"/>
      <c r="K9832" s="13"/>
      <c r="L9832" s="13"/>
      <c r="M9832" s="13"/>
      <c r="N9832" s="13"/>
      <c r="O9832" s="13"/>
      <c r="P9832" s="13"/>
      <c r="Q9832" s="13"/>
      <c r="R9832" s="13"/>
      <c r="S9832" s="13"/>
      <c r="T9832" s="13"/>
      <c r="U9832" s="13"/>
      <c r="V9832" s="13"/>
      <c r="W9832" s="13"/>
      <c r="X9832" s="13"/>
      <c r="Y9832" s="13"/>
      <c r="Z9832" s="13"/>
      <c r="AA9832" s="13"/>
      <c r="AB9832" s="13"/>
      <c r="AC9832" s="13"/>
      <c r="AD9832" s="13"/>
      <c r="AE9832" s="13"/>
      <c r="AF9832" s="13"/>
      <c r="AG9832" s="13"/>
      <c r="AH9832" s="13"/>
      <c r="AI9832" s="13"/>
      <c r="AJ9832" s="13"/>
      <c r="AK9832" s="13"/>
      <c r="AL9832" s="13"/>
      <c r="AM9832" s="13"/>
      <c r="AN9832" s="13"/>
      <c r="AO9832" s="13"/>
      <c r="AP9832" s="13"/>
      <c r="AQ9832" s="13"/>
    </row>
    <row r="9833" spans="1:43" x14ac:dyDescent="0.3">
      <c r="A9833" s="12"/>
      <c r="B9833" s="13"/>
      <c r="C9833" s="13"/>
      <c r="D9833" s="13"/>
      <c r="E9833" s="13"/>
      <c r="F9833" s="13"/>
      <c r="G9833" s="13"/>
      <c r="H9833" s="13"/>
      <c r="I9833" s="13"/>
      <c r="J9833" s="13"/>
      <c r="K9833" s="13"/>
      <c r="L9833" s="13"/>
      <c r="M9833" s="13"/>
      <c r="N9833" s="13"/>
      <c r="O9833" s="13"/>
      <c r="P9833" s="13"/>
      <c r="Q9833" s="13"/>
      <c r="R9833" s="13"/>
      <c r="S9833" s="13"/>
      <c r="T9833" s="13"/>
      <c r="U9833" s="13"/>
      <c r="V9833" s="13"/>
      <c r="W9833" s="13"/>
      <c r="X9833" s="13"/>
      <c r="Y9833" s="13"/>
      <c r="Z9833" s="13"/>
      <c r="AA9833" s="13"/>
      <c r="AB9833" s="13"/>
      <c r="AC9833" s="13"/>
      <c r="AD9833" s="13"/>
      <c r="AE9833" s="13"/>
      <c r="AF9833" s="13"/>
      <c r="AG9833" s="13"/>
      <c r="AH9833" s="13"/>
      <c r="AI9833" s="13"/>
      <c r="AJ9833" s="13"/>
      <c r="AK9833" s="13"/>
      <c r="AL9833" s="13"/>
      <c r="AM9833" s="13"/>
      <c r="AN9833" s="13"/>
      <c r="AO9833" s="13"/>
      <c r="AP9833" s="13"/>
      <c r="AQ9833" s="13"/>
    </row>
    <row r="9834" spans="1:43" x14ac:dyDescent="0.3">
      <c r="A9834" s="12"/>
      <c r="B9834" s="13"/>
      <c r="C9834" s="13"/>
      <c r="D9834" s="13"/>
      <c r="E9834" s="13"/>
      <c r="F9834" s="13"/>
      <c r="G9834" s="13"/>
      <c r="H9834" s="13"/>
      <c r="I9834" s="13"/>
      <c r="J9834" s="13"/>
      <c r="K9834" s="13"/>
      <c r="L9834" s="13"/>
      <c r="M9834" s="13"/>
      <c r="N9834" s="13"/>
      <c r="O9834" s="13"/>
      <c r="P9834" s="13"/>
      <c r="Q9834" s="13"/>
      <c r="R9834" s="13"/>
      <c r="S9834" s="13"/>
      <c r="T9834" s="13"/>
      <c r="U9834" s="13"/>
      <c r="V9834" s="13"/>
      <c r="W9834" s="13"/>
      <c r="X9834" s="13"/>
      <c r="Y9834" s="13"/>
      <c r="Z9834" s="13"/>
      <c r="AA9834" s="13"/>
      <c r="AB9834" s="13"/>
      <c r="AC9834" s="13"/>
      <c r="AD9834" s="13"/>
      <c r="AE9834" s="13"/>
      <c r="AF9834" s="13"/>
      <c r="AG9834" s="13"/>
      <c r="AH9834" s="13"/>
      <c r="AI9834" s="13"/>
      <c r="AJ9834" s="13"/>
      <c r="AK9834" s="13"/>
      <c r="AL9834" s="13"/>
      <c r="AM9834" s="13"/>
      <c r="AN9834" s="13"/>
      <c r="AO9834" s="13"/>
      <c r="AP9834" s="13"/>
      <c r="AQ9834" s="13"/>
    </row>
    <row r="9835" spans="1:43" x14ac:dyDescent="0.3">
      <c r="A9835" s="12"/>
      <c r="B9835" s="13"/>
      <c r="C9835" s="13"/>
      <c r="D9835" s="13"/>
      <c r="E9835" s="13"/>
      <c r="F9835" s="13"/>
      <c r="G9835" s="13"/>
      <c r="H9835" s="13"/>
      <c r="I9835" s="13"/>
      <c r="J9835" s="13"/>
      <c r="K9835" s="13"/>
      <c r="L9835" s="13"/>
      <c r="M9835" s="13"/>
      <c r="N9835" s="13"/>
      <c r="O9835" s="13"/>
      <c r="P9835" s="13"/>
      <c r="Q9835" s="13"/>
      <c r="R9835" s="13"/>
      <c r="S9835" s="13"/>
      <c r="T9835" s="13"/>
      <c r="U9835" s="13"/>
      <c r="V9835" s="13"/>
      <c r="W9835" s="13"/>
      <c r="X9835" s="13"/>
      <c r="Y9835" s="13"/>
      <c r="Z9835" s="13"/>
      <c r="AA9835" s="13"/>
      <c r="AB9835" s="13"/>
      <c r="AC9835" s="13"/>
      <c r="AD9835" s="13"/>
      <c r="AE9835" s="13"/>
      <c r="AF9835" s="13"/>
      <c r="AG9835" s="13"/>
      <c r="AH9835" s="13"/>
      <c r="AI9835" s="13"/>
      <c r="AJ9835" s="13"/>
      <c r="AK9835" s="13"/>
      <c r="AL9835" s="13"/>
      <c r="AM9835" s="13"/>
      <c r="AN9835" s="13"/>
      <c r="AO9835" s="13"/>
      <c r="AP9835" s="13"/>
      <c r="AQ9835" s="13"/>
    </row>
    <row r="9836" spans="1:43" x14ac:dyDescent="0.3">
      <c r="A9836" s="12"/>
      <c r="B9836" s="13"/>
      <c r="C9836" s="13"/>
      <c r="D9836" s="13"/>
      <c r="E9836" s="13"/>
      <c r="F9836" s="13"/>
      <c r="G9836" s="13"/>
      <c r="H9836" s="13"/>
      <c r="I9836" s="13"/>
      <c r="J9836" s="13"/>
      <c r="K9836" s="13"/>
      <c r="L9836" s="13"/>
      <c r="M9836" s="13"/>
      <c r="N9836" s="13"/>
      <c r="O9836" s="13"/>
      <c r="P9836" s="13"/>
      <c r="Q9836" s="13"/>
      <c r="R9836" s="13"/>
      <c r="S9836" s="13"/>
      <c r="T9836" s="13"/>
      <c r="U9836" s="13"/>
      <c r="V9836" s="13"/>
      <c r="W9836" s="13"/>
      <c r="X9836" s="13"/>
      <c r="Y9836" s="13"/>
      <c r="Z9836" s="13"/>
      <c r="AA9836" s="13"/>
      <c r="AB9836" s="13"/>
      <c r="AC9836" s="13"/>
      <c r="AD9836" s="13"/>
      <c r="AE9836" s="13"/>
      <c r="AF9836" s="13"/>
      <c r="AG9836" s="13"/>
      <c r="AH9836" s="13"/>
      <c r="AI9836" s="13"/>
      <c r="AJ9836" s="13"/>
      <c r="AK9836" s="13"/>
      <c r="AL9836" s="13"/>
      <c r="AM9836" s="13"/>
      <c r="AN9836" s="13"/>
      <c r="AO9836" s="13"/>
      <c r="AP9836" s="13"/>
      <c r="AQ9836" s="13"/>
    </row>
    <row r="9837" spans="1:43" x14ac:dyDescent="0.3">
      <c r="A9837" s="12"/>
      <c r="B9837" s="13"/>
      <c r="C9837" s="13"/>
      <c r="D9837" s="13"/>
      <c r="E9837" s="13"/>
      <c r="F9837" s="13"/>
      <c r="G9837" s="13"/>
      <c r="H9837" s="13"/>
      <c r="I9837" s="13"/>
      <c r="J9837" s="13"/>
      <c r="K9837" s="13"/>
      <c r="L9837" s="13"/>
      <c r="M9837" s="13"/>
      <c r="N9837" s="13"/>
      <c r="O9837" s="13"/>
      <c r="P9837" s="13"/>
      <c r="Q9837" s="13"/>
      <c r="R9837" s="13"/>
      <c r="S9837" s="13"/>
      <c r="T9837" s="13"/>
      <c r="U9837" s="13"/>
      <c r="V9837" s="13"/>
      <c r="W9837" s="13"/>
      <c r="X9837" s="13"/>
      <c r="Y9837" s="13"/>
      <c r="Z9837" s="13"/>
      <c r="AA9837" s="13"/>
      <c r="AB9837" s="13"/>
      <c r="AC9837" s="13"/>
      <c r="AD9837" s="13"/>
      <c r="AE9837" s="13"/>
      <c r="AF9837" s="13"/>
      <c r="AG9837" s="13"/>
      <c r="AH9837" s="13"/>
      <c r="AI9837" s="13"/>
      <c r="AJ9837" s="13"/>
      <c r="AK9837" s="13"/>
      <c r="AL9837" s="13"/>
      <c r="AM9837" s="13"/>
      <c r="AN9837" s="13"/>
      <c r="AO9837" s="13"/>
      <c r="AP9837" s="13"/>
      <c r="AQ9837" s="13"/>
    </row>
    <row r="9838" spans="1:43" x14ac:dyDescent="0.3">
      <c r="A9838" s="12"/>
      <c r="B9838" s="13"/>
      <c r="C9838" s="13"/>
      <c r="D9838" s="13"/>
      <c r="E9838" s="13"/>
      <c r="F9838" s="13"/>
      <c r="G9838" s="13"/>
      <c r="H9838" s="13"/>
      <c r="I9838" s="13"/>
      <c r="J9838" s="13"/>
      <c r="K9838" s="13"/>
      <c r="L9838" s="13"/>
      <c r="M9838" s="13"/>
      <c r="N9838" s="13"/>
      <c r="O9838" s="13"/>
      <c r="P9838" s="13"/>
      <c r="Q9838" s="13"/>
      <c r="R9838" s="13"/>
      <c r="S9838" s="13"/>
      <c r="T9838" s="13"/>
      <c r="U9838" s="13"/>
      <c r="V9838" s="13"/>
      <c r="W9838" s="13"/>
      <c r="X9838" s="13"/>
      <c r="Y9838" s="13"/>
      <c r="Z9838" s="13"/>
      <c r="AA9838" s="13"/>
      <c r="AB9838" s="13"/>
      <c r="AC9838" s="13"/>
      <c r="AD9838" s="13"/>
      <c r="AE9838" s="13"/>
      <c r="AF9838" s="13"/>
      <c r="AG9838" s="13"/>
      <c r="AH9838" s="13"/>
      <c r="AI9838" s="13"/>
      <c r="AJ9838" s="13"/>
      <c r="AK9838" s="13"/>
      <c r="AL9838" s="13"/>
      <c r="AM9838" s="13"/>
      <c r="AN9838" s="13"/>
      <c r="AO9838" s="13"/>
      <c r="AP9838" s="13"/>
      <c r="AQ9838" s="13"/>
    </row>
    <row r="9839" spans="1:43" x14ac:dyDescent="0.3">
      <c r="A9839" s="12"/>
      <c r="B9839" s="13"/>
      <c r="C9839" s="13"/>
      <c r="D9839" s="13"/>
      <c r="E9839" s="13"/>
      <c r="F9839" s="13"/>
      <c r="G9839" s="13"/>
      <c r="H9839" s="13"/>
      <c r="I9839" s="13"/>
      <c r="J9839" s="13"/>
      <c r="K9839" s="13"/>
      <c r="L9839" s="13"/>
      <c r="M9839" s="13"/>
      <c r="N9839" s="13"/>
      <c r="O9839" s="13"/>
      <c r="P9839" s="13"/>
      <c r="Q9839" s="13"/>
      <c r="R9839" s="13"/>
      <c r="S9839" s="13"/>
      <c r="T9839" s="13"/>
      <c r="U9839" s="13"/>
      <c r="V9839" s="13"/>
      <c r="W9839" s="13"/>
      <c r="X9839" s="13"/>
      <c r="Y9839" s="13"/>
      <c r="Z9839" s="13"/>
      <c r="AA9839" s="13"/>
      <c r="AB9839" s="13"/>
      <c r="AC9839" s="13"/>
      <c r="AD9839" s="13"/>
      <c r="AE9839" s="13"/>
      <c r="AF9839" s="13"/>
      <c r="AG9839" s="13"/>
      <c r="AH9839" s="13"/>
      <c r="AI9839" s="13"/>
      <c r="AJ9839" s="13"/>
      <c r="AK9839" s="13"/>
      <c r="AL9839" s="13"/>
      <c r="AM9839" s="13"/>
      <c r="AN9839" s="13"/>
      <c r="AO9839" s="13"/>
      <c r="AP9839" s="13"/>
      <c r="AQ9839" s="13"/>
    </row>
    <row r="9840" spans="1:43" x14ac:dyDescent="0.3">
      <c r="A9840" s="12"/>
      <c r="B9840" s="13"/>
      <c r="C9840" s="13"/>
      <c r="D9840" s="13"/>
      <c r="E9840" s="13"/>
      <c r="F9840" s="13"/>
      <c r="G9840" s="13"/>
      <c r="H9840" s="13"/>
      <c r="I9840" s="13"/>
      <c r="J9840" s="13"/>
      <c r="K9840" s="13"/>
      <c r="L9840" s="13"/>
      <c r="M9840" s="13"/>
      <c r="N9840" s="13"/>
      <c r="O9840" s="13"/>
      <c r="P9840" s="13"/>
      <c r="Q9840" s="13"/>
      <c r="R9840" s="13"/>
      <c r="S9840" s="13"/>
      <c r="T9840" s="13"/>
      <c r="U9840" s="13"/>
      <c r="V9840" s="13"/>
      <c r="W9840" s="13"/>
      <c r="X9840" s="13"/>
      <c r="Y9840" s="13"/>
      <c r="Z9840" s="13"/>
      <c r="AA9840" s="13"/>
      <c r="AB9840" s="13"/>
      <c r="AC9840" s="13"/>
      <c r="AD9840" s="13"/>
      <c r="AE9840" s="13"/>
      <c r="AF9840" s="13"/>
      <c r="AG9840" s="13"/>
      <c r="AH9840" s="13"/>
      <c r="AI9840" s="13"/>
      <c r="AJ9840" s="13"/>
      <c r="AK9840" s="13"/>
      <c r="AL9840" s="13"/>
      <c r="AM9840" s="13"/>
      <c r="AN9840" s="13"/>
      <c r="AO9840" s="13"/>
      <c r="AP9840" s="13"/>
      <c r="AQ9840" s="13"/>
    </row>
    <row r="9841" spans="1:43" x14ac:dyDescent="0.3">
      <c r="A9841" s="12"/>
      <c r="B9841" s="13"/>
      <c r="C9841" s="13"/>
      <c r="D9841" s="13"/>
      <c r="E9841" s="13"/>
      <c r="F9841" s="13"/>
      <c r="G9841" s="13"/>
      <c r="H9841" s="13"/>
      <c r="I9841" s="13"/>
      <c r="J9841" s="13"/>
      <c r="K9841" s="13"/>
      <c r="L9841" s="13"/>
      <c r="M9841" s="13"/>
      <c r="N9841" s="13"/>
      <c r="O9841" s="13"/>
      <c r="P9841" s="13"/>
      <c r="Q9841" s="13"/>
      <c r="R9841" s="13"/>
      <c r="S9841" s="13"/>
      <c r="T9841" s="13"/>
      <c r="U9841" s="13"/>
      <c r="V9841" s="13"/>
      <c r="W9841" s="13"/>
      <c r="X9841" s="13"/>
      <c r="Y9841" s="13"/>
      <c r="Z9841" s="13"/>
      <c r="AA9841" s="13"/>
      <c r="AB9841" s="13"/>
      <c r="AC9841" s="13"/>
      <c r="AD9841" s="13"/>
      <c r="AE9841" s="13"/>
      <c r="AF9841" s="13"/>
      <c r="AG9841" s="13"/>
      <c r="AH9841" s="13"/>
      <c r="AI9841" s="13"/>
      <c r="AJ9841" s="13"/>
      <c r="AK9841" s="13"/>
      <c r="AL9841" s="13"/>
      <c r="AM9841" s="13"/>
      <c r="AN9841" s="13"/>
      <c r="AO9841" s="13"/>
      <c r="AP9841" s="13"/>
      <c r="AQ9841" s="13"/>
    </row>
    <row r="9842" spans="1:43" x14ac:dyDescent="0.3">
      <c r="A9842" s="12"/>
      <c r="B9842" s="13"/>
      <c r="C9842" s="13"/>
      <c r="D9842" s="13"/>
      <c r="E9842" s="13"/>
      <c r="F9842" s="13"/>
      <c r="G9842" s="13"/>
      <c r="H9842" s="13"/>
      <c r="I9842" s="13"/>
      <c r="J9842" s="13"/>
      <c r="K9842" s="13"/>
      <c r="L9842" s="13"/>
      <c r="M9842" s="13"/>
      <c r="N9842" s="13"/>
      <c r="O9842" s="13"/>
      <c r="P9842" s="13"/>
      <c r="Q9842" s="13"/>
      <c r="R9842" s="13"/>
      <c r="S9842" s="13"/>
      <c r="T9842" s="13"/>
      <c r="U9842" s="13"/>
      <c r="V9842" s="13"/>
      <c r="W9842" s="13"/>
      <c r="X9842" s="13"/>
      <c r="Y9842" s="13"/>
      <c r="Z9842" s="13"/>
      <c r="AA9842" s="13"/>
      <c r="AB9842" s="13"/>
      <c r="AC9842" s="13"/>
      <c r="AD9842" s="13"/>
      <c r="AE9842" s="13"/>
      <c r="AF9842" s="13"/>
      <c r="AG9842" s="13"/>
      <c r="AH9842" s="13"/>
      <c r="AI9842" s="13"/>
      <c r="AJ9842" s="13"/>
      <c r="AK9842" s="13"/>
      <c r="AL9842" s="13"/>
      <c r="AM9842" s="13"/>
      <c r="AN9842" s="13"/>
      <c r="AO9842" s="13"/>
      <c r="AP9842" s="13"/>
      <c r="AQ9842" s="13"/>
    </row>
    <row r="9843" spans="1:43" x14ac:dyDescent="0.3">
      <c r="A9843" s="12"/>
      <c r="B9843" s="13"/>
      <c r="C9843" s="13"/>
      <c r="D9843" s="13"/>
      <c r="E9843" s="13"/>
      <c r="F9843" s="13"/>
      <c r="G9843" s="13"/>
      <c r="H9843" s="13"/>
      <c r="I9843" s="13"/>
      <c r="J9843" s="13"/>
      <c r="K9843" s="13"/>
      <c r="L9843" s="13"/>
      <c r="M9843" s="13"/>
      <c r="N9843" s="13"/>
      <c r="O9843" s="13"/>
      <c r="P9843" s="13"/>
      <c r="Q9843" s="13"/>
      <c r="R9843" s="13"/>
      <c r="S9843" s="13"/>
      <c r="T9843" s="13"/>
      <c r="U9843" s="13"/>
      <c r="V9843" s="13"/>
      <c r="W9843" s="13"/>
      <c r="X9843" s="13"/>
      <c r="Y9843" s="13"/>
      <c r="Z9843" s="13"/>
      <c r="AA9843" s="13"/>
      <c r="AB9843" s="13"/>
      <c r="AC9843" s="13"/>
      <c r="AD9843" s="13"/>
      <c r="AE9843" s="13"/>
      <c r="AF9843" s="13"/>
      <c r="AG9843" s="13"/>
      <c r="AH9843" s="13"/>
      <c r="AI9843" s="13"/>
      <c r="AJ9843" s="13"/>
      <c r="AK9843" s="13"/>
      <c r="AL9843" s="13"/>
      <c r="AM9843" s="13"/>
      <c r="AN9843" s="13"/>
      <c r="AO9843" s="13"/>
      <c r="AP9843" s="13"/>
      <c r="AQ9843" s="13"/>
    </row>
    <row r="9844" spans="1:43" x14ac:dyDescent="0.3">
      <c r="A9844" s="12"/>
      <c r="B9844" s="13"/>
      <c r="C9844" s="13"/>
      <c r="D9844" s="13"/>
      <c r="E9844" s="13"/>
      <c r="F9844" s="13"/>
      <c r="G9844" s="13"/>
      <c r="H9844" s="13"/>
      <c r="I9844" s="13"/>
      <c r="J9844" s="13"/>
      <c r="K9844" s="13"/>
      <c r="L9844" s="13"/>
      <c r="M9844" s="13"/>
      <c r="N9844" s="13"/>
      <c r="O9844" s="13"/>
      <c r="P9844" s="13"/>
      <c r="Q9844" s="13"/>
      <c r="R9844" s="13"/>
      <c r="S9844" s="13"/>
      <c r="T9844" s="13"/>
      <c r="U9844" s="13"/>
      <c r="V9844" s="13"/>
      <c r="W9844" s="13"/>
      <c r="X9844" s="13"/>
      <c r="Y9844" s="13"/>
      <c r="Z9844" s="13"/>
      <c r="AA9844" s="13"/>
      <c r="AB9844" s="13"/>
      <c r="AC9844" s="13"/>
      <c r="AD9844" s="13"/>
      <c r="AE9844" s="13"/>
      <c r="AF9844" s="13"/>
      <c r="AG9844" s="13"/>
      <c r="AH9844" s="13"/>
      <c r="AI9844" s="13"/>
      <c r="AJ9844" s="13"/>
      <c r="AK9844" s="13"/>
      <c r="AL9844" s="13"/>
      <c r="AM9844" s="13"/>
      <c r="AN9844" s="13"/>
      <c r="AO9844" s="13"/>
      <c r="AP9844" s="13"/>
      <c r="AQ9844" s="13"/>
    </row>
    <row r="9845" spans="1:43" x14ac:dyDescent="0.3">
      <c r="A9845" s="12"/>
      <c r="B9845" s="13"/>
      <c r="C9845" s="13"/>
      <c r="D9845" s="13"/>
      <c r="E9845" s="13"/>
      <c r="F9845" s="13"/>
      <c r="G9845" s="13"/>
      <c r="H9845" s="13"/>
      <c r="I9845" s="13"/>
      <c r="J9845" s="13"/>
      <c r="K9845" s="13"/>
      <c r="L9845" s="13"/>
      <c r="M9845" s="13"/>
      <c r="N9845" s="13"/>
      <c r="O9845" s="13"/>
      <c r="P9845" s="13"/>
      <c r="Q9845" s="13"/>
      <c r="R9845" s="13"/>
      <c r="S9845" s="13"/>
      <c r="T9845" s="13"/>
      <c r="U9845" s="13"/>
      <c r="V9845" s="13"/>
      <c r="W9845" s="13"/>
      <c r="X9845" s="13"/>
      <c r="Y9845" s="13"/>
      <c r="Z9845" s="13"/>
      <c r="AA9845" s="13"/>
      <c r="AB9845" s="13"/>
      <c r="AC9845" s="13"/>
      <c r="AD9845" s="13"/>
      <c r="AE9845" s="13"/>
      <c r="AF9845" s="13"/>
      <c r="AG9845" s="13"/>
      <c r="AH9845" s="13"/>
      <c r="AI9845" s="13"/>
      <c r="AJ9845" s="13"/>
      <c r="AK9845" s="13"/>
      <c r="AL9845" s="13"/>
      <c r="AM9845" s="13"/>
      <c r="AN9845" s="13"/>
      <c r="AO9845" s="13"/>
      <c r="AP9845" s="13"/>
      <c r="AQ9845" s="13"/>
    </row>
    <row r="9846" spans="1:43" x14ac:dyDescent="0.3">
      <c r="A9846" s="12"/>
      <c r="B9846" s="13"/>
      <c r="C9846" s="13"/>
      <c r="D9846" s="13"/>
      <c r="E9846" s="13"/>
      <c r="F9846" s="13"/>
      <c r="G9846" s="13"/>
      <c r="H9846" s="13"/>
      <c r="I9846" s="13"/>
      <c r="J9846" s="13"/>
      <c r="K9846" s="13"/>
      <c r="L9846" s="13"/>
      <c r="M9846" s="13"/>
      <c r="N9846" s="13"/>
      <c r="O9846" s="13"/>
      <c r="P9846" s="13"/>
      <c r="Q9846" s="13"/>
      <c r="R9846" s="13"/>
      <c r="S9846" s="13"/>
      <c r="T9846" s="13"/>
      <c r="U9846" s="13"/>
      <c r="V9846" s="13"/>
      <c r="W9846" s="13"/>
      <c r="X9846" s="13"/>
      <c r="Y9846" s="13"/>
      <c r="Z9846" s="13"/>
      <c r="AA9846" s="13"/>
      <c r="AB9846" s="13"/>
      <c r="AC9846" s="13"/>
      <c r="AD9846" s="13"/>
      <c r="AE9846" s="13"/>
      <c r="AF9846" s="13"/>
      <c r="AG9846" s="13"/>
      <c r="AH9846" s="13"/>
      <c r="AI9846" s="13"/>
      <c r="AJ9846" s="13"/>
      <c r="AK9846" s="13"/>
      <c r="AL9846" s="13"/>
      <c r="AM9846" s="13"/>
      <c r="AN9846" s="13"/>
      <c r="AO9846" s="13"/>
      <c r="AP9846" s="13"/>
      <c r="AQ9846" s="13"/>
    </row>
    <row r="9847" spans="1:43" x14ac:dyDescent="0.3">
      <c r="A9847" s="12"/>
      <c r="B9847" s="13"/>
      <c r="C9847" s="13"/>
      <c r="D9847" s="13"/>
      <c r="E9847" s="13"/>
      <c r="F9847" s="13"/>
      <c r="G9847" s="13"/>
      <c r="H9847" s="13"/>
      <c r="I9847" s="13"/>
      <c r="J9847" s="13"/>
      <c r="K9847" s="13"/>
      <c r="L9847" s="13"/>
      <c r="M9847" s="13"/>
      <c r="N9847" s="13"/>
      <c r="O9847" s="13"/>
      <c r="P9847" s="13"/>
      <c r="Q9847" s="13"/>
      <c r="R9847" s="13"/>
      <c r="S9847" s="13"/>
      <c r="T9847" s="13"/>
      <c r="U9847" s="13"/>
      <c r="V9847" s="13"/>
      <c r="W9847" s="13"/>
      <c r="X9847" s="13"/>
      <c r="Y9847" s="13"/>
      <c r="Z9847" s="13"/>
      <c r="AA9847" s="13"/>
      <c r="AB9847" s="13"/>
      <c r="AC9847" s="13"/>
      <c r="AD9847" s="13"/>
      <c r="AE9847" s="13"/>
      <c r="AF9847" s="13"/>
      <c r="AG9847" s="13"/>
      <c r="AH9847" s="13"/>
      <c r="AI9847" s="13"/>
      <c r="AJ9847" s="13"/>
      <c r="AK9847" s="13"/>
      <c r="AL9847" s="13"/>
      <c r="AM9847" s="13"/>
      <c r="AN9847" s="13"/>
      <c r="AO9847" s="13"/>
      <c r="AP9847" s="13"/>
      <c r="AQ9847" s="13"/>
    </row>
    <row r="9848" spans="1:43" x14ac:dyDescent="0.3">
      <c r="A9848" s="12"/>
      <c r="B9848" s="13"/>
      <c r="C9848" s="13"/>
      <c r="D9848" s="13"/>
      <c r="E9848" s="13"/>
      <c r="F9848" s="13"/>
      <c r="G9848" s="13"/>
      <c r="H9848" s="13"/>
      <c r="I9848" s="13"/>
      <c r="J9848" s="13"/>
      <c r="K9848" s="13"/>
      <c r="L9848" s="13"/>
      <c r="M9848" s="13"/>
      <c r="N9848" s="13"/>
      <c r="O9848" s="13"/>
      <c r="P9848" s="13"/>
      <c r="Q9848" s="13"/>
      <c r="R9848" s="13"/>
      <c r="S9848" s="13"/>
      <c r="T9848" s="13"/>
      <c r="U9848" s="13"/>
      <c r="V9848" s="13"/>
      <c r="W9848" s="13"/>
      <c r="X9848" s="13"/>
      <c r="Y9848" s="13"/>
      <c r="Z9848" s="13"/>
      <c r="AA9848" s="13"/>
      <c r="AB9848" s="13"/>
      <c r="AC9848" s="13"/>
      <c r="AD9848" s="13"/>
      <c r="AE9848" s="13"/>
      <c r="AF9848" s="13"/>
      <c r="AG9848" s="13"/>
      <c r="AH9848" s="13"/>
      <c r="AI9848" s="13"/>
      <c r="AJ9848" s="13"/>
      <c r="AK9848" s="13"/>
      <c r="AL9848" s="13"/>
      <c r="AM9848" s="13"/>
      <c r="AN9848" s="13"/>
      <c r="AO9848" s="13"/>
      <c r="AP9848" s="13"/>
      <c r="AQ9848" s="13"/>
    </row>
    <row r="9849" spans="1:43" x14ac:dyDescent="0.3">
      <c r="A9849" s="12"/>
      <c r="B9849" s="13"/>
      <c r="C9849" s="13"/>
      <c r="D9849" s="13"/>
      <c r="E9849" s="13"/>
      <c r="F9849" s="13"/>
      <c r="G9849" s="13"/>
      <c r="H9849" s="13"/>
      <c r="I9849" s="13"/>
      <c r="J9849" s="13"/>
      <c r="K9849" s="13"/>
      <c r="L9849" s="13"/>
      <c r="M9849" s="13"/>
      <c r="N9849" s="13"/>
      <c r="O9849" s="13"/>
      <c r="P9849" s="13"/>
      <c r="Q9849" s="13"/>
      <c r="R9849" s="13"/>
      <c r="S9849" s="13"/>
      <c r="T9849" s="13"/>
      <c r="U9849" s="13"/>
      <c r="V9849" s="13"/>
      <c r="W9849" s="13"/>
      <c r="X9849" s="13"/>
      <c r="Y9849" s="13"/>
      <c r="Z9849" s="13"/>
      <c r="AA9849" s="13"/>
      <c r="AB9849" s="13"/>
      <c r="AC9849" s="13"/>
      <c r="AD9849" s="13"/>
      <c r="AE9849" s="13"/>
      <c r="AF9849" s="13"/>
      <c r="AG9849" s="13"/>
      <c r="AH9849" s="13"/>
      <c r="AI9849" s="13"/>
      <c r="AJ9849" s="13"/>
      <c r="AK9849" s="13"/>
      <c r="AL9849" s="13"/>
      <c r="AM9849" s="13"/>
      <c r="AN9849" s="13"/>
      <c r="AO9849" s="13"/>
      <c r="AP9849" s="13"/>
      <c r="AQ9849" s="13"/>
    </row>
    <row r="9850" spans="1:43" x14ac:dyDescent="0.3">
      <c r="A9850" s="12"/>
      <c r="B9850" s="13"/>
      <c r="C9850" s="13"/>
      <c r="D9850" s="13"/>
      <c r="E9850" s="13"/>
      <c r="F9850" s="13"/>
      <c r="G9850" s="13"/>
      <c r="H9850" s="13"/>
      <c r="I9850" s="13"/>
      <c r="J9850" s="13"/>
      <c r="K9850" s="13"/>
      <c r="L9850" s="13"/>
      <c r="M9850" s="13"/>
      <c r="N9850" s="13"/>
      <c r="O9850" s="13"/>
      <c r="P9850" s="13"/>
      <c r="Q9850" s="13"/>
      <c r="R9850" s="13"/>
      <c r="S9850" s="13"/>
      <c r="T9850" s="13"/>
      <c r="U9850" s="13"/>
      <c r="V9850" s="13"/>
      <c r="W9850" s="13"/>
      <c r="X9850" s="13"/>
      <c r="Y9850" s="13"/>
      <c r="Z9850" s="13"/>
      <c r="AA9850" s="13"/>
      <c r="AB9850" s="13"/>
      <c r="AC9850" s="13"/>
      <c r="AD9850" s="13"/>
      <c r="AE9850" s="13"/>
      <c r="AF9850" s="13"/>
      <c r="AG9850" s="13"/>
      <c r="AH9850" s="13"/>
      <c r="AI9850" s="13"/>
      <c r="AJ9850" s="13"/>
      <c r="AK9850" s="13"/>
      <c r="AL9850" s="13"/>
      <c r="AM9850" s="13"/>
      <c r="AN9850" s="13"/>
      <c r="AO9850" s="13"/>
      <c r="AP9850" s="13"/>
      <c r="AQ9850" s="13"/>
    </row>
    <row r="9851" spans="1:43" x14ac:dyDescent="0.3">
      <c r="A9851" s="12"/>
      <c r="B9851" s="13"/>
      <c r="C9851" s="13"/>
      <c r="D9851" s="13"/>
      <c r="E9851" s="13"/>
      <c r="F9851" s="13"/>
      <c r="G9851" s="13"/>
      <c r="H9851" s="13"/>
      <c r="I9851" s="13"/>
      <c r="J9851" s="13"/>
      <c r="K9851" s="13"/>
      <c r="L9851" s="13"/>
      <c r="M9851" s="13"/>
      <c r="N9851" s="13"/>
      <c r="O9851" s="13"/>
      <c r="P9851" s="13"/>
      <c r="Q9851" s="13"/>
      <c r="R9851" s="13"/>
      <c r="S9851" s="13"/>
      <c r="T9851" s="13"/>
      <c r="U9851" s="13"/>
      <c r="V9851" s="13"/>
      <c r="W9851" s="13"/>
      <c r="X9851" s="13"/>
      <c r="Y9851" s="13"/>
      <c r="Z9851" s="13"/>
      <c r="AA9851" s="13"/>
      <c r="AB9851" s="13"/>
      <c r="AC9851" s="13"/>
      <c r="AD9851" s="13"/>
      <c r="AE9851" s="13"/>
      <c r="AF9851" s="13"/>
      <c r="AG9851" s="13"/>
      <c r="AH9851" s="13"/>
      <c r="AI9851" s="13"/>
      <c r="AJ9851" s="13"/>
      <c r="AK9851" s="13"/>
      <c r="AL9851" s="13"/>
      <c r="AM9851" s="13"/>
      <c r="AN9851" s="13"/>
      <c r="AO9851" s="13"/>
      <c r="AP9851" s="13"/>
      <c r="AQ9851" s="13"/>
    </row>
    <row r="9852" spans="1:43" x14ac:dyDescent="0.3">
      <c r="A9852" s="12"/>
      <c r="B9852" s="13"/>
      <c r="C9852" s="13"/>
      <c r="D9852" s="13"/>
      <c r="E9852" s="13"/>
      <c r="F9852" s="13"/>
      <c r="G9852" s="13"/>
      <c r="H9852" s="13"/>
      <c r="I9852" s="13"/>
      <c r="J9852" s="13"/>
      <c r="K9852" s="13"/>
      <c r="L9852" s="13"/>
      <c r="M9852" s="13"/>
      <c r="N9852" s="13"/>
      <c r="O9852" s="13"/>
      <c r="P9852" s="13"/>
      <c r="Q9852" s="13"/>
      <c r="R9852" s="13"/>
      <c r="S9852" s="13"/>
      <c r="T9852" s="13"/>
      <c r="U9852" s="13"/>
      <c r="V9852" s="13"/>
      <c r="W9852" s="13"/>
      <c r="X9852" s="13"/>
      <c r="Y9852" s="13"/>
      <c r="Z9852" s="13"/>
      <c r="AA9852" s="13"/>
      <c r="AB9852" s="13"/>
      <c r="AC9852" s="13"/>
      <c r="AD9852" s="13"/>
      <c r="AE9852" s="13"/>
      <c r="AF9852" s="13"/>
      <c r="AG9852" s="13"/>
      <c r="AH9852" s="13"/>
      <c r="AI9852" s="13"/>
      <c r="AJ9852" s="13"/>
      <c r="AK9852" s="13"/>
      <c r="AL9852" s="13"/>
      <c r="AM9852" s="13"/>
      <c r="AN9852" s="13"/>
      <c r="AO9852" s="13"/>
      <c r="AP9852" s="13"/>
      <c r="AQ9852" s="13"/>
    </row>
    <row r="9853" spans="1:43" x14ac:dyDescent="0.3">
      <c r="A9853" s="12"/>
      <c r="B9853" s="13"/>
      <c r="C9853" s="13"/>
      <c r="D9853" s="13"/>
      <c r="E9853" s="13"/>
      <c r="F9853" s="13"/>
      <c r="G9853" s="13"/>
      <c r="H9853" s="13"/>
      <c r="I9853" s="13"/>
      <c r="J9853" s="13"/>
      <c r="K9853" s="13"/>
      <c r="L9853" s="13"/>
      <c r="M9853" s="13"/>
      <c r="N9853" s="13"/>
      <c r="O9853" s="13"/>
      <c r="P9853" s="13"/>
      <c r="Q9853" s="13"/>
      <c r="R9853" s="13"/>
      <c r="S9853" s="13"/>
      <c r="T9853" s="13"/>
      <c r="U9853" s="13"/>
      <c r="V9853" s="13"/>
      <c r="W9853" s="13"/>
      <c r="X9853" s="13"/>
      <c r="Y9853" s="13"/>
      <c r="Z9853" s="13"/>
      <c r="AA9853" s="13"/>
      <c r="AB9853" s="13"/>
      <c r="AC9853" s="13"/>
      <c r="AD9853" s="13"/>
      <c r="AE9853" s="13"/>
      <c r="AF9853" s="13"/>
      <c r="AG9853" s="13"/>
      <c r="AH9853" s="13"/>
      <c r="AI9853" s="13"/>
      <c r="AJ9853" s="13"/>
      <c r="AK9853" s="13"/>
      <c r="AL9853" s="13"/>
      <c r="AM9853" s="13"/>
      <c r="AN9853" s="13"/>
      <c r="AO9853" s="13"/>
      <c r="AP9853" s="13"/>
      <c r="AQ9853" s="13"/>
    </row>
    <row r="9854" spans="1:43" x14ac:dyDescent="0.3">
      <c r="A9854" s="12"/>
      <c r="B9854" s="13"/>
      <c r="C9854" s="13"/>
      <c r="D9854" s="13"/>
      <c r="E9854" s="13"/>
      <c r="F9854" s="13"/>
      <c r="G9854" s="13"/>
      <c r="H9854" s="13"/>
      <c r="I9854" s="13"/>
      <c r="J9854" s="13"/>
      <c r="K9854" s="13"/>
      <c r="L9854" s="13"/>
      <c r="M9854" s="13"/>
      <c r="N9854" s="13"/>
      <c r="O9854" s="13"/>
      <c r="P9854" s="13"/>
      <c r="Q9854" s="13"/>
      <c r="R9854" s="13"/>
      <c r="S9854" s="13"/>
      <c r="T9854" s="13"/>
      <c r="U9854" s="13"/>
      <c r="V9854" s="13"/>
      <c r="W9854" s="13"/>
      <c r="X9854" s="13"/>
      <c r="Y9854" s="13"/>
      <c r="Z9854" s="13"/>
      <c r="AA9854" s="13"/>
      <c r="AB9854" s="13"/>
      <c r="AC9854" s="13"/>
      <c r="AD9854" s="13"/>
      <c r="AE9854" s="13"/>
      <c r="AF9854" s="13"/>
      <c r="AG9854" s="13"/>
      <c r="AH9854" s="13"/>
      <c r="AI9854" s="13"/>
      <c r="AJ9854" s="13"/>
      <c r="AK9854" s="13"/>
      <c r="AL9854" s="13"/>
      <c r="AM9854" s="13"/>
      <c r="AN9854" s="13"/>
      <c r="AO9854" s="13"/>
      <c r="AP9854" s="13"/>
      <c r="AQ9854" s="13"/>
    </row>
    <row r="9855" spans="1:43" x14ac:dyDescent="0.3">
      <c r="A9855" s="12"/>
      <c r="B9855" s="13"/>
      <c r="C9855" s="13"/>
      <c r="D9855" s="13"/>
      <c r="E9855" s="13"/>
      <c r="F9855" s="13"/>
      <c r="G9855" s="13"/>
      <c r="H9855" s="13"/>
      <c r="I9855" s="13"/>
      <c r="J9855" s="13"/>
      <c r="K9855" s="13"/>
      <c r="L9855" s="13"/>
      <c r="M9855" s="13"/>
      <c r="N9855" s="13"/>
      <c r="O9855" s="13"/>
      <c r="P9855" s="13"/>
      <c r="Q9855" s="13"/>
      <c r="R9855" s="13"/>
      <c r="S9855" s="13"/>
      <c r="T9855" s="13"/>
      <c r="U9855" s="13"/>
      <c r="V9855" s="13"/>
      <c r="W9855" s="13"/>
      <c r="X9855" s="13"/>
      <c r="Y9855" s="13"/>
      <c r="Z9855" s="13"/>
      <c r="AA9855" s="13"/>
      <c r="AB9855" s="13"/>
      <c r="AC9855" s="13"/>
      <c r="AD9855" s="13"/>
      <c r="AE9855" s="13"/>
      <c r="AF9855" s="13"/>
      <c r="AG9855" s="13"/>
      <c r="AH9855" s="13"/>
      <c r="AI9855" s="13"/>
      <c r="AJ9855" s="13"/>
      <c r="AK9855" s="13"/>
      <c r="AL9855" s="13"/>
      <c r="AM9855" s="13"/>
      <c r="AN9855" s="13"/>
      <c r="AO9855" s="13"/>
      <c r="AP9855" s="13"/>
      <c r="AQ9855" s="13"/>
    </row>
    <row r="9856" spans="1:43" x14ac:dyDescent="0.3">
      <c r="A9856" s="12"/>
      <c r="B9856" s="13"/>
      <c r="C9856" s="13"/>
      <c r="D9856" s="13"/>
      <c r="E9856" s="13"/>
      <c r="F9856" s="13"/>
      <c r="G9856" s="13"/>
      <c r="H9856" s="13"/>
      <c r="I9856" s="13"/>
      <c r="J9856" s="13"/>
      <c r="K9856" s="13"/>
      <c r="L9856" s="13"/>
      <c r="M9856" s="13"/>
      <c r="N9856" s="13"/>
      <c r="O9856" s="13"/>
      <c r="P9856" s="13"/>
      <c r="Q9856" s="13"/>
      <c r="R9856" s="13"/>
      <c r="S9856" s="13"/>
      <c r="T9856" s="13"/>
      <c r="U9856" s="13"/>
      <c r="V9856" s="13"/>
      <c r="W9856" s="13"/>
      <c r="X9856" s="13"/>
      <c r="Y9856" s="13"/>
      <c r="Z9856" s="13"/>
      <c r="AA9856" s="13"/>
      <c r="AB9856" s="13"/>
      <c r="AC9856" s="13"/>
      <c r="AD9856" s="13"/>
      <c r="AE9856" s="13"/>
      <c r="AF9856" s="13"/>
      <c r="AG9856" s="13"/>
      <c r="AH9856" s="13"/>
      <c r="AI9856" s="13"/>
      <c r="AJ9856" s="13"/>
      <c r="AK9856" s="13"/>
      <c r="AL9856" s="13"/>
      <c r="AM9856" s="13"/>
      <c r="AN9856" s="13"/>
      <c r="AO9856" s="13"/>
      <c r="AP9856" s="13"/>
      <c r="AQ9856" s="13"/>
    </row>
    <row r="9857" spans="1:43" x14ac:dyDescent="0.3">
      <c r="A9857" s="12"/>
      <c r="B9857" s="13"/>
      <c r="C9857" s="13"/>
      <c r="D9857" s="13"/>
      <c r="E9857" s="13"/>
      <c r="F9857" s="13"/>
      <c r="G9857" s="13"/>
      <c r="H9857" s="13"/>
      <c r="I9857" s="13"/>
      <c r="J9857" s="13"/>
      <c r="K9857" s="13"/>
      <c r="L9857" s="13"/>
      <c r="M9857" s="13"/>
      <c r="N9857" s="13"/>
      <c r="O9857" s="13"/>
      <c r="P9857" s="13"/>
      <c r="Q9857" s="13"/>
      <c r="R9857" s="13"/>
      <c r="S9857" s="13"/>
      <c r="T9857" s="13"/>
      <c r="U9857" s="13"/>
      <c r="V9857" s="13"/>
      <c r="W9857" s="13"/>
      <c r="X9857" s="13"/>
      <c r="Y9857" s="13"/>
      <c r="Z9857" s="13"/>
      <c r="AA9857" s="13"/>
      <c r="AB9857" s="13"/>
      <c r="AC9857" s="13"/>
      <c r="AD9857" s="13"/>
      <c r="AE9857" s="13"/>
      <c r="AF9857" s="13"/>
      <c r="AG9857" s="13"/>
      <c r="AH9857" s="13"/>
      <c r="AI9857" s="13"/>
      <c r="AJ9857" s="13"/>
      <c r="AK9857" s="13"/>
      <c r="AL9857" s="13"/>
      <c r="AM9857" s="13"/>
      <c r="AN9857" s="13"/>
      <c r="AO9857" s="13"/>
      <c r="AP9857" s="13"/>
      <c r="AQ9857" s="13"/>
    </row>
    <row r="9858" spans="1:43" x14ac:dyDescent="0.3">
      <c r="A9858" s="12"/>
      <c r="B9858" s="13"/>
      <c r="C9858" s="13"/>
      <c r="D9858" s="13"/>
      <c r="E9858" s="13"/>
      <c r="F9858" s="13"/>
      <c r="G9858" s="13"/>
      <c r="H9858" s="13"/>
      <c r="I9858" s="13"/>
      <c r="J9858" s="13"/>
      <c r="K9858" s="13"/>
      <c r="L9858" s="13"/>
      <c r="M9858" s="13"/>
      <c r="N9858" s="13"/>
      <c r="O9858" s="13"/>
      <c r="P9858" s="13"/>
      <c r="Q9858" s="13"/>
      <c r="R9858" s="13"/>
      <c r="S9858" s="13"/>
      <c r="T9858" s="13"/>
      <c r="U9858" s="13"/>
      <c r="V9858" s="13"/>
      <c r="W9858" s="13"/>
      <c r="X9858" s="13"/>
      <c r="Y9858" s="13"/>
      <c r="Z9858" s="13"/>
      <c r="AA9858" s="13"/>
      <c r="AB9858" s="13"/>
      <c r="AC9858" s="13"/>
      <c r="AD9858" s="13"/>
      <c r="AE9858" s="13"/>
      <c r="AF9858" s="13"/>
      <c r="AG9858" s="13"/>
      <c r="AH9858" s="13"/>
      <c r="AI9858" s="13"/>
      <c r="AJ9858" s="13"/>
      <c r="AK9858" s="13"/>
      <c r="AL9858" s="13"/>
      <c r="AM9858" s="13"/>
      <c r="AN9858" s="13"/>
      <c r="AO9858" s="13"/>
      <c r="AP9858" s="13"/>
      <c r="AQ9858" s="13"/>
    </row>
    <row r="9859" spans="1:43" x14ac:dyDescent="0.3">
      <c r="A9859" s="12"/>
      <c r="B9859" s="13"/>
      <c r="C9859" s="13"/>
      <c r="D9859" s="13"/>
      <c r="E9859" s="13"/>
      <c r="F9859" s="13"/>
      <c r="G9859" s="13"/>
      <c r="H9859" s="13"/>
      <c r="I9859" s="13"/>
      <c r="J9859" s="13"/>
      <c r="K9859" s="13"/>
      <c r="L9859" s="13"/>
      <c r="M9859" s="13"/>
      <c r="N9859" s="13"/>
      <c r="O9859" s="13"/>
      <c r="P9859" s="13"/>
      <c r="Q9859" s="13"/>
      <c r="R9859" s="13"/>
      <c r="S9859" s="13"/>
      <c r="T9859" s="13"/>
      <c r="U9859" s="13"/>
      <c r="V9859" s="13"/>
      <c r="W9859" s="13"/>
      <c r="X9859" s="13"/>
      <c r="Y9859" s="13"/>
      <c r="Z9859" s="13"/>
      <c r="AA9859" s="13"/>
      <c r="AB9859" s="13"/>
      <c r="AC9859" s="13"/>
      <c r="AD9859" s="13"/>
      <c r="AE9859" s="13"/>
      <c r="AF9859" s="13"/>
      <c r="AG9859" s="13"/>
      <c r="AH9859" s="13"/>
      <c r="AI9859" s="13"/>
      <c r="AJ9859" s="13"/>
      <c r="AK9859" s="13"/>
      <c r="AL9859" s="13"/>
      <c r="AM9859" s="13"/>
      <c r="AN9859" s="13"/>
      <c r="AO9859" s="13"/>
      <c r="AP9859" s="13"/>
      <c r="AQ9859" s="13"/>
    </row>
    <row r="9860" spans="1:43" x14ac:dyDescent="0.3">
      <c r="A9860" s="12"/>
      <c r="B9860" s="13"/>
      <c r="C9860" s="13"/>
      <c r="D9860" s="13"/>
      <c r="E9860" s="13"/>
      <c r="F9860" s="13"/>
      <c r="G9860" s="13"/>
      <c r="H9860" s="13"/>
      <c r="I9860" s="13"/>
      <c r="J9860" s="13"/>
      <c r="K9860" s="13"/>
      <c r="L9860" s="13"/>
      <c r="M9860" s="13"/>
      <c r="N9860" s="13"/>
      <c r="O9860" s="13"/>
      <c r="P9860" s="13"/>
      <c r="Q9860" s="13"/>
      <c r="R9860" s="13"/>
      <c r="S9860" s="13"/>
      <c r="T9860" s="13"/>
      <c r="U9860" s="13"/>
      <c r="V9860" s="13"/>
      <c r="W9860" s="13"/>
      <c r="X9860" s="13"/>
      <c r="Y9860" s="13"/>
      <c r="Z9860" s="13"/>
      <c r="AA9860" s="13"/>
      <c r="AB9860" s="13"/>
      <c r="AC9860" s="13"/>
      <c r="AD9860" s="13"/>
      <c r="AE9860" s="13"/>
      <c r="AF9860" s="13"/>
      <c r="AG9860" s="13"/>
      <c r="AH9860" s="13"/>
      <c r="AI9860" s="13"/>
      <c r="AJ9860" s="13"/>
      <c r="AK9860" s="13"/>
      <c r="AL9860" s="13"/>
      <c r="AM9860" s="13"/>
      <c r="AN9860" s="13"/>
      <c r="AO9860" s="13"/>
      <c r="AP9860" s="13"/>
      <c r="AQ9860" s="13"/>
    </row>
    <row r="9861" spans="1:43" x14ac:dyDescent="0.3">
      <c r="A9861" s="12"/>
      <c r="B9861" s="13"/>
      <c r="C9861" s="13"/>
      <c r="D9861" s="13"/>
      <c r="E9861" s="13"/>
      <c r="F9861" s="13"/>
      <c r="G9861" s="13"/>
      <c r="H9861" s="13"/>
      <c r="I9861" s="13"/>
      <c r="J9861" s="13"/>
      <c r="K9861" s="13"/>
      <c r="L9861" s="13"/>
      <c r="M9861" s="13"/>
      <c r="N9861" s="13"/>
      <c r="O9861" s="13"/>
      <c r="P9861" s="13"/>
      <c r="Q9861" s="13"/>
      <c r="R9861" s="13"/>
      <c r="S9861" s="13"/>
      <c r="T9861" s="13"/>
      <c r="U9861" s="13"/>
      <c r="V9861" s="13"/>
      <c r="W9861" s="13"/>
      <c r="X9861" s="13"/>
      <c r="Y9861" s="13"/>
      <c r="Z9861" s="13"/>
      <c r="AA9861" s="13"/>
      <c r="AB9861" s="13"/>
      <c r="AC9861" s="13"/>
      <c r="AD9861" s="13"/>
      <c r="AE9861" s="13"/>
      <c r="AF9861" s="13"/>
      <c r="AG9861" s="13"/>
      <c r="AH9861" s="13"/>
      <c r="AI9861" s="13"/>
      <c r="AJ9861" s="13"/>
      <c r="AK9861" s="13"/>
      <c r="AL9861" s="13"/>
      <c r="AM9861" s="13"/>
      <c r="AN9861" s="13"/>
      <c r="AO9861" s="13"/>
      <c r="AP9861" s="13"/>
      <c r="AQ9861" s="13"/>
    </row>
    <row r="9862" spans="1:43" x14ac:dyDescent="0.3">
      <c r="A9862" s="12"/>
      <c r="B9862" s="13"/>
      <c r="C9862" s="13"/>
      <c r="D9862" s="13"/>
      <c r="E9862" s="13"/>
      <c r="F9862" s="13"/>
      <c r="G9862" s="13"/>
      <c r="H9862" s="13"/>
      <c r="I9862" s="13"/>
      <c r="J9862" s="13"/>
      <c r="K9862" s="13"/>
      <c r="L9862" s="13"/>
      <c r="M9862" s="13"/>
      <c r="N9862" s="13"/>
      <c r="O9862" s="13"/>
      <c r="P9862" s="13"/>
      <c r="Q9862" s="13"/>
      <c r="R9862" s="13"/>
      <c r="S9862" s="13"/>
      <c r="T9862" s="13"/>
      <c r="U9862" s="13"/>
      <c r="V9862" s="13"/>
      <c r="W9862" s="13"/>
      <c r="X9862" s="13"/>
      <c r="Y9862" s="13"/>
      <c r="Z9862" s="13"/>
      <c r="AA9862" s="13"/>
      <c r="AB9862" s="13"/>
      <c r="AC9862" s="13"/>
      <c r="AD9862" s="13"/>
      <c r="AE9862" s="13"/>
      <c r="AF9862" s="13"/>
      <c r="AG9862" s="13"/>
      <c r="AH9862" s="13"/>
      <c r="AI9862" s="13"/>
      <c r="AJ9862" s="13"/>
      <c r="AK9862" s="13"/>
      <c r="AL9862" s="13"/>
      <c r="AM9862" s="13"/>
      <c r="AN9862" s="13"/>
      <c r="AO9862" s="13"/>
      <c r="AP9862" s="13"/>
      <c r="AQ9862" s="13"/>
    </row>
    <row r="9863" spans="1:43" x14ac:dyDescent="0.3">
      <c r="A9863" s="12"/>
      <c r="B9863" s="13"/>
      <c r="C9863" s="13"/>
      <c r="D9863" s="13"/>
      <c r="E9863" s="13"/>
      <c r="F9863" s="13"/>
      <c r="G9863" s="13"/>
      <c r="H9863" s="13"/>
      <c r="I9863" s="13"/>
      <c r="J9863" s="13"/>
      <c r="K9863" s="13"/>
      <c r="L9863" s="13"/>
      <c r="M9863" s="13"/>
      <c r="N9863" s="13"/>
      <c r="O9863" s="13"/>
      <c r="P9863" s="13"/>
      <c r="Q9863" s="13"/>
      <c r="R9863" s="13"/>
      <c r="S9863" s="13"/>
      <c r="T9863" s="13"/>
      <c r="U9863" s="13"/>
      <c r="V9863" s="13"/>
      <c r="W9863" s="13"/>
      <c r="X9863" s="13"/>
      <c r="Y9863" s="13"/>
      <c r="Z9863" s="13"/>
      <c r="AA9863" s="13"/>
      <c r="AB9863" s="13"/>
      <c r="AC9863" s="13"/>
      <c r="AD9863" s="13"/>
      <c r="AE9863" s="13"/>
      <c r="AF9863" s="13"/>
      <c r="AG9863" s="13"/>
      <c r="AH9863" s="13"/>
      <c r="AI9863" s="13"/>
      <c r="AJ9863" s="13"/>
      <c r="AK9863" s="13"/>
      <c r="AL9863" s="13"/>
      <c r="AM9863" s="13"/>
      <c r="AN9863" s="13"/>
      <c r="AO9863" s="13"/>
      <c r="AP9863" s="13"/>
      <c r="AQ9863" s="13"/>
    </row>
    <row r="9864" spans="1:43" x14ac:dyDescent="0.3">
      <c r="A9864" s="12"/>
      <c r="B9864" s="13"/>
      <c r="C9864" s="13"/>
      <c r="D9864" s="13"/>
      <c r="E9864" s="13"/>
      <c r="F9864" s="13"/>
      <c r="G9864" s="13"/>
      <c r="H9864" s="13"/>
      <c r="I9864" s="13"/>
      <c r="J9864" s="13"/>
      <c r="K9864" s="13"/>
      <c r="L9864" s="13"/>
      <c r="M9864" s="13"/>
      <c r="N9864" s="13"/>
      <c r="O9864" s="13"/>
      <c r="P9864" s="13"/>
      <c r="Q9864" s="13"/>
      <c r="R9864" s="13"/>
      <c r="S9864" s="13"/>
      <c r="T9864" s="13"/>
      <c r="U9864" s="13"/>
      <c r="V9864" s="13"/>
      <c r="W9864" s="13"/>
      <c r="X9864" s="13"/>
      <c r="Y9864" s="13"/>
      <c r="Z9864" s="13"/>
      <c r="AA9864" s="13"/>
      <c r="AB9864" s="13"/>
      <c r="AC9864" s="13"/>
      <c r="AD9864" s="13"/>
      <c r="AE9864" s="13"/>
      <c r="AF9864" s="13"/>
      <c r="AG9864" s="13"/>
      <c r="AH9864" s="13"/>
      <c r="AI9864" s="13"/>
      <c r="AJ9864" s="13"/>
      <c r="AK9864" s="13"/>
      <c r="AL9864" s="13"/>
      <c r="AM9864" s="13"/>
      <c r="AN9864" s="13"/>
      <c r="AO9864" s="13"/>
      <c r="AP9864" s="13"/>
      <c r="AQ9864" s="13"/>
    </row>
    <row r="9865" spans="1:43" x14ac:dyDescent="0.3">
      <c r="A9865" s="12"/>
      <c r="B9865" s="13"/>
      <c r="C9865" s="13"/>
      <c r="D9865" s="13"/>
      <c r="E9865" s="13"/>
      <c r="F9865" s="13"/>
      <c r="G9865" s="13"/>
      <c r="H9865" s="13"/>
      <c r="I9865" s="13"/>
      <c r="J9865" s="13"/>
      <c r="K9865" s="13"/>
      <c r="L9865" s="13"/>
      <c r="M9865" s="13"/>
      <c r="N9865" s="13"/>
      <c r="O9865" s="13"/>
      <c r="P9865" s="13"/>
      <c r="Q9865" s="13"/>
      <c r="R9865" s="13"/>
      <c r="S9865" s="13"/>
      <c r="T9865" s="13"/>
      <c r="U9865" s="13"/>
      <c r="V9865" s="13"/>
      <c r="W9865" s="13"/>
      <c r="X9865" s="13"/>
      <c r="Y9865" s="13"/>
      <c r="Z9865" s="13"/>
      <c r="AA9865" s="13"/>
      <c r="AB9865" s="13"/>
      <c r="AC9865" s="13"/>
      <c r="AD9865" s="13"/>
      <c r="AE9865" s="13"/>
      <c r="AF9865" s="13"/>
      <c r="AG9865" s="13"/>
      <c r="AH9865" s="13"/>
      <c r="AI9865" s="13"/>
      <c r="AJ9865" s="13"/>
      <c r="AK9865" s="13"/>
      <c r="AL9865" s="13"/>
      <c r="AM9865" s="13"/>
      <c r="AN9865" s="13"/>
      <c r="AO9865" s="13"/>
      <c r="AP9865" s="13"/>
      <c r="AQ9865" s="13"/>
    </row>
    <row r="9866" spans="1:43" x14ac:dyDescent="0.3">
      <c r="A9866" s="12"/>
      <c r="B9866" s="13"/>
      <c r="C9866" s="13"/>
      <c r="D9866" s="13"/>
      <c r="E9866" s="13"/>
      <c r="F9866" s="13"/>
      <c r="G9866" s="13"/>
      <c r="H9866" s="13"/>
      <c r="I9866" s="13"/>
      <c r="J9866" s="13"/>
      <c r="K9866" s="13"/>
      <c r="L9866" s="13"/>
      <c r="M9866" s="13"/>
      <c r="N9866" s="13"/>
      <c r="O9866" s="13"/>
      <c r="P9866" s="13"/>
      <c r="Q9866" s="13"/>
      <c r="R9866" s="13"/>
      <c r="S9866" s="13"/>
      <c r="T9866" s="13"/>
      <c r="U9866" s="13"/>
      <c r="V9866" s="13"/>
      <c r="W9866" s="13"/>
      <c r="X9866" s="13"/>
      <c r="Y9866" s="13"/>
      <c r="Z9866" s="13"/>
      <c r="AA9866" s="13"/>
      <c r="AB9866" s="13"/>
      <c r="AC9866" s="13"/>
      <c r="AD9866" s="13"/>
      <c r="AE9866" s="13"/>
      <c r="AF9866" s="13"/>
      <c r="AG9866" s="13"/>
      <c r="AH9866" s="13"/>
      <c r="AI9866" s="13"/>
      <c r="AJ9866" s="13"/>
      <c r="AK9866" s="13"/>
      <c r="AL9866" s="13"/>
      <c r="AM9866" s="13"/>
      <c r="AN9866" s="13"/>
      <c r="AO9866" s="13"/>
      <c r="AP9866" s="13"/>
      <c r="AQ9866" s="13"/>
    </row>
    <row r="9867" spans="1:43" x14ac:dyDescent="0.3">
      <c r="A9867" s="12"/>
      <c r="B9867" s="13"/>
      <c r="C9867" s="13"/>
      <c r="D9867" s="13"/>
      <c r="E9867" s="13"/>
      <c r="F9867" s="13"/>
      <c r="G9867" s="13"/>
      <c r="H9867" s="13"/>
      <c r="I9867" s="13"/>
      <c r="J9867" s="13"/>
      <c r="K9867" s="13"/>
      <c r="L9867" s="13"/>
      <c r="M9867" s="13"/>
      <c r="N9867" s="13"/>
      <c r="O9867" s="13"/>
      <c r="P9867" s="13"/>
      <c r="Q9867" s="13"/>
      <c r="R9867" s="13"/>
      <c r="S9867" s="13"/>
      <c r="T9867" s="13"/>
      <c r="U9867" s="13"/>
      <c r="V9867" s="13"/>
      <c r="W9867" s="13"/>
      <c r="X9867" s="13"/>
      <c r="Y9867" s="13"/>
      <c r="Z9867" s="13"/>
      <c r="AA9867" s="13"/>
      <c r="AB9867" s="13"/>
      <c r="AC9867" s="13"/>
      <c r="AD9867" s="13"/>
      <c r="AE9867" s="13"/>
      <c r="AF9867" s="13"/>
      <c r="AG9867" s="13"/>
      <c r="AH9867" s="13"/>
      <c r="AI9867" s="13"/>
      <c r="AJ9867" s="13"/>
      <c r="AK9867" s="13"/>
      <c r="AL9867" s="13"/>
      <c r="AM9867" s="13"/>
      <c r="AN9867" s="13"/>
      <c r="AO9867" s="13"/>
      <c r="AP9867" s="13"/>
      <c r="AQ9867" s="13"/>
    </row>
    <row r="9868" spans="1:43" x14ac:dyDescent="0.3">
      <c r="A9868" s="12"/>
      <c r="B9868" s="13"/>
      <c r="C9868" s="13"/>
      <c r="D9868" s="13"/>
      <c r="E9868" s="13"/>
      <c r="F9868" s="13"/>
      <c r="G9868" s="13"/>
      <c r="H9868" s="13"/>
      <c r="I9868" s="13"/>
      <c r="J9868" s="13"/>
      <c r="K9868" s="13"/>
      <c r="L9868" s="13"/>
      <c r="M9868" s="13"/>
      <c r="N9868" s="13"/>
      <c r="O9868" s="13"/>
      <c r="P9868" s="13"/>
      <c r="Q9868" s="13"/>
      <c r="R9868" s="13"/>
      <c r="S9868" s="13"/>
      <c r="T9868" s="13"/>
      <c r="U9868" s="13"/>
      <c r="V9868" s="13"/>
      <c r="W9868" s="13"/>
      <c r="X9868" s="13"/>
      <c r="Y9868" s="13"/>
      <c r="Z9868" s="13"/>
      <c r="AA9868" s="13"/>
      <c r="AB9868" s="13"/>
      <c r="AC9868" s="13"/>
      <c r="AD9868" s="13"/>
      <c r="AE9868" s="13"/>
      <c r="AF9868" s="13"/>
      <c r="AG9868" s="13"/>
      <c r="AH9868" s="13"/>
      <c r="AI9868" s="13"/>
      <c r="AJ9868" s="13"/>
      <c r="AK9868" s="13"/>
      <c r="AL9868" s="13"/>
      <c r="AM9868" s="13"/>
      <c r="AN9868" s="13"/>
      <c r="AO9868" s="13"/>
      <c r="AP9868" s="13"/>
      <c r="AQ9868" s="13"/>
    </row>
    <row r="9869" spans="1:43" x14ac:dyDescent="0.3">
      <c r="A9869" s="12"/>
      <c r="B9869" s="13"/>
      <c r="C9869" s="13"/>
      <c r="D9869" s="13"/>
      <c r="E9869" s="13"/>
      <c r="F9869" s="13"/>
      <c r="G9869" s="13"/>
      <c r="H9869" s="13"/>
      <c r="I9869" s="13"/>
      <c r="J9869" s="13"/>
      <c r="K9869" s="13"/>
      <c r="L9869" s="13"/>
      <c r="M9869" s="13"/>
      <c r="N9869" s="13"/>
      <c r="O9869" s="13"/>
      <c r="P9869" s="13"/>
      <c r="Q9869" s="13"/>
      <c r="R9869" s="13"/>
      <c r="S9869" s="13"/>
      <c r="T9869" s="13"/>
      <c r="U9869" s="13"/>
      <c r="V9869" s="13"/>
      <c r="W9869" s="13"/>
      <c r="X9869" s="13"/>
      <c r="Y9869" s="13"/>
      <c r="Z9869" s="13"/>
      <c r="AA9869" s="13"/>
      <c r="AB9869" s="13"/>
      <c r="AC9869" s="13"/>
      <c r="AD9869" s="13"/>
      <c r="AE9869" s="13"/>
      <c r="AF9869" s="13"/>
      <c r="AG9869" s="13"/>
      <c r="AH9869" s="13"/>
      <c r="AI9869" s="13"/>
      <c r="AJ9869" s="13"/>
      <c r="AK9869" s="13"/>
      <c r="AL9869" s="13"/>
      <c r="AM9869" s="13"/>
      <c r="AN9869" s="13"/>
      <c r="AO9869" s="13"/>
      <c r="AP9869" s="13"/>
      <c r="AQ9869" s="13"/>
    </row>
    <row r="9870" spans="1:43" x14ac:dyDescent="0.3">
      <c r="A9870" s="12"/>
      <c r="B9870" s="13"/>
      <c r="C9870" s="13"/>
      <c r="D9870" s="13"/>
      <c r="E9870" s="13"/>
      <c r="F9870" s="13"/>
      <c r="G9870" s="13"/>
      <c r="H9870" s="13"/>
      <c r="I9870" s="13"/>
      <c r="J9870" s="13"/>
      <c r="K9870" s="13"/>
      <c r="L9870" s="13"/>
      <c r="M9870" s="13"/>
      <c r="N9870" s="13"/>
      <c r="O9870" s="13"/>
      <c r="P9870" s="13"/>
      <c r="Q9870" s="13"/>
      <c r="R9870" s="13"/>
      <c r="S9870" s="13"/>
      <c r="T9870" s="13"/>
      <c r="U9870" s="13"/>
      <c r="V9870" s="13"/>
      <c r="W9870" s="13"/>
      <c r="X9870" s="13"/>
      <c r="Y9870" s="13"/>
      <c r="Z9870" s="13"/>
      <c r="AA9870" s="13"/>
      <c r="AB9870" s="13"/>
      <c r="AC9870" s="13"/>
      <c r="AD9870" s="13"/>
      <c r="AE9870" s="13"/>
      <c r="AF9870" s="13"/>
      <c r="AG9870" s="13"/>
      <c r="AH9870" s="13"/>
      <c r="AI9870" s="13"/>
      <c r="AJ9870" s="13"/>
      <c r="AK9870" s="13"/>
      <c r="AL9870" s="13"/>
      <c r="AM9870" s="13"/>
      <c r="AN9870" s="13"/>
      <c r="AO9870" s="13"/>
      <c r="AP9870" s="13"/>
      <c r="AQ9870" s="13"/>
    </row>
    <row r="9871" spans="1:43" x14ac:dyDescent="0.3">
      <c r="A9871" s="12"/>
      <c r="B9871" s="13"/>
      <c r="C9871" s="13"/>
      <c r="D9871" s="13"/>
      <c r="E9871" s="13"/>
      <c r="F9871" s="13"/>
      <c r="G9871" s="13"/>
      <c r="H9871" s="13"/>
      <c r="I9871" s="13"/>
      <c r="J9871" s="13"/>
      <c r="K9871" s="13"/>
      <c r="L9871" s="13"/>
      <c r="M9871" s="13"/>
      <c r="N9871" s="13"/>
      <c r="O9871" s="13"/>
      <c r="P9871" s="13"/>
      <c r="Q9871" s="13"/>
      <c r="R9871" s="13"/>
      <c r="S9871" s="13"/>
      <c r="T9871" s="13"/>
      <c r="U9871" s="13"/>
      <c r="V9871" s="13"/>
      <c r="W9871" s="13"/>
      <c r="X9871" s="13"/>
      <c r="Y9871" s="13"/>
      <c r="Z9871" s="13"/>
      <c r="AA9871" s="13"/>
      <c r="AB9871" s="13"/>
      <c r="AC9871" s="13"/>
      <c r="AD9871" s="13"/>
      <c r="AE9871" s="13"/>
      <c r="AF9871" s="13"/>
      <c r="AG9871" s="13"/>
      <c r="AH9871" s="13"/>
      <c r="AI9871" s="13"/>
      <c r="AJ9871" s="13"/>
      <c r="AK9871" s="13"/>
      <c r="AL9871" s="13"/>
      <c r="AM9871" s="13"/>
      <c r="AN9871" s="13"/>
      <c r="AO9871" s="13"/>
      <c r="AP9871" s="13"/>
      <c r="AQ9871" s="13"/>
    </row>
    <row r="9872" spans="1:43" x14ac:dyDescent="0.3">
      <c r="A9872" s="12"/>
      <c r="B9872" s="13"/>
      <c r="C9872" s="13"/>
      <c r="D9872" s="13"/>
      <c r="E9872" s="13"/>
      <c r="F9872" s="13"/>
      <c r="G9872" s="13"/>
      <c r="H9872" s="13"/>
      <c r="I9872" s="13"/>
      <c r="J9872" s="13"/>
      <c r="K9872" s="13"/>
      <c r="L9872" s="13"/>
      <c r="M9872" s="13"/>
      <c r="N9872" s="13"/>
      <c r="O9872" s="13"/>
      <c r="P9872" s="13"/>
      <c r="Q9872" s="13"/>
      <c r="R9872" s="13"/>
      <c r="S9872" s="13"/>
      <c r="T9872" s="13"/>
      <c r="U9872" s="13"/>
      <c r="V9872" s="13"/>
      <c r="W9872" s="13"/>
      <c r="X9872" s="13"/>
      <c r="Y9872" s="13"/>
      <c r="Z9872" s="13"/>
      <c r="AA9872" s="13"/>
      <c r="AB9872" s="13"/>
      <c r="AC9872" s="13"/>
      <c r="AD9872" s="13"/>
      <c r="AE9872" s="13"/>
      <c r="AF9872" s="13"/>
      <c r="AG9872" s="13"/>
      <c r="AH9872" s="13"/>
      <c r="AI9872" s="13"/>
      <c r="AJ9872" s="13"/>
      <c r="AK9872" s="13"/>
      <c r="AL9872" s="13"/>
      <c r="AM9872" s="13"/>
      <c r="AN9872" s="13"/>
      <c r="AO9872" s="13"/>
      <c r="AP9872" s="13"/>
      <c r="AQ9872" s="13"/>
    </row>
    <row r="9873" spans="1:43" x14ac:dyDescent="0.3">
      <c r="A9873" s="12"/>
      <c r="B9873" s="13"/>
      <c r="C9873" s="13"/>
      <c r="D9873" s="13"/>
      <c r="E9873" s="13"/>
      <c r="F9873" s="13"/>
      <c r="G9873" s="13"/>
      <c r="H9873" s="13"/>
      <c r="I9873" s="13"/>
      <c r="J9873" s="13"/>
      <c r="K9873" s="13"/>
      <c r="L9873" s="13"/>
      <c r="M9873" s="13"/>
      <c r="N9873" s="13"/>
      <c r="O9873" s="13"/>
      <c r="P9873" s="13"/>
      <c r="Q9873" s="13"/>
      <c r="R9873" s="13"/>
      <c r="S9873" s="13"/>
      <c r="T9873" s="13"/>
      <c r="U9873" s="13"/>
      <c r="V9873" s="13"/>
      <c r="W9873" s="13"/>
      <c r="X9873" s="13"/>
      <c r="Y9873" s="13"/>
      <c r="Z9873" s="13"/>
      <c r="AA9873" s="13"/>
      <c r="AB9873" s="13"/>
      <c r="AC9873" s="13"/>
      <c r="AD9873" s="13"/>
      <c r="AE9873" s="13"/>
      <c r="AF9873" s="13"/>
      <c r="AG9873" s="13"/>
      <c r="AH9873" s="13"/>
      <c r="AI9873" s="13"/>
      <c r="AJ9873" s="13"/>
      <c r="AK9873" s="13"/>
      <c r="AL9873" s="13"/>
      <c r="AM9873" s="13"/>
      <c r="AN9873" s="13"/>
      <c r="AO9873" s="13"/>
      <c r="AP9873" s="13"/>
      <c r="AQ9873" s="13"/>
    </row>
    <row r="9874" spans="1:43" x14ac:dyDescent="0.3">
      <c r="A9874" s="12"/>
      <c r="B9874" s="13"/>
      <c r="C9874" s="13"/>
      <c r="D9874" s="13"/>
      <c r="E9874" s="13"/>
      <c r="F9874" s="13"/>
      <c r="G9874" s="13"/>
      <c r="H9874" s="13"/>
      <c r="I9874" s="13"/>
      <c r="J9874" s="13"/>
      <c r="K9874" s="13"/>
      <c r="L9874" s="13"/>
      <c r="M9874" s="13"/>
      <c r="N9874" s="13"/>
      <c r="O9874" s="13"/>
      <c r="P9874" s="13"/>
      <c r="Q9874" s="13"/>
      <c r="R9874" s="13"/>
      <c r="S9874" s="13"/>
      <c r="T9874" s="13"/>
      <c r="U9874" s="13"/>
      <c r="V9874" s="13"/>
      <c r="W9874" s="13"/>
      <c r="X9874" s="13"/>
      <c r="Y9874" s="13"/>
      <c r="Z9874" s="13"/>
      <c r="AA9874" s="13"/>
      <c r="AB9874" s="13"/>
      <c r="AC9874" s="13"/>
      <c r="AD9874" s="13"/>
      <c r="AE9874" s="13"/>
      <c r="AF9874" s="13"/>
      <c r="AG9874" s="13"/>
      <c r="AH9874" s="13"/>
      <c r="AI9874" s="13"/>
      <c r="AJ9874" s="13"/>
      <c r="AK9874" s="13"/>
      <c r="AL9874" s="13"/>
      <c r="AM9874" s="13"/>
      <c r="AN9874" s="13"/>
      <c r="AO9874" s="13"/>
      <c r="AP9874" s="13"/>
      <c r="AQ9874" s="13"/>
    </row>
    <row r="9875" spans="1:43" x14ac:dyDescent="0.3">
      <c r="A9875" s="12"/>
      <c r="B9875" s="13"/>
      <c r="C9875" s="13"/>
      <c r="D9875" s="13"/>
      <c r="E9875" s="13"/>
      <c r="F9875" s="13"/>
      <c r="G9875" s="13"/>
      <c r="H9875" s="13"/>
      <c r="I9875" s="13"/>
      <c r="J9875" s="13"/>
      <c r="K9875" s="13"/>
      <c r="L9875" s="13"/>
      <c r="M9875" s="13"/>
      <c r="N9875" s="13"/>
      <c r="O9875" s="13"/>
      <c r="P9875" s="13"/>
      <c r="Q9875" s="13"/>
      <c r="R9875" s="13"/>
      <c r="S9875" s="13"/>
      <c r="T9875" s="13"/>
      <c r="U9875" s="13"/>
      <c r="V9875" s="13"/>
      <c r="W9875" s="13"/>
      <c r="X9875" s="13"/>
      <c r="Y9875" s="13"/>
      <c r="Z9875" s="13"/>
      <c r="AA9875" s="13"/>
      <c r="AB9875" s="13"/>
      <c r="AC9875" s="13"/>
      <c r="AD9875" s="13"/>
      <c r="AE9875" s="13"/>
      <c r="AF9875" s="13"/>
      <c r="AG9875" s="13"/>
      <c r="AH9875" s="13"/>
      <c r="AI9875" s="13"/>
      <c r="AJ9875" s="13"/>
      <c r="AK9875" s="13"/>
      <c r="AL9875" s="13"/>
      <c r="AM9875" s="13"/>
      <c r="AN9875" s="13"/>
      <c r="AO9875" s="13"/>
      <c r="AP9875" s="13"/>
      <c r="AQ9875" s="13"/>
    </row>
    <row r="9876" spans="1:43" x14ac:dyDescent="0.3">
      <c r="A9876" s="12"/>
      <c r="B9876" s="13"/>
      <c r="C9876" s="13"/>
      <c r="D9876" s="13"/>
      <c r="E9876" s="13"/>
      <c r="F9876" s="13"/>
      <c r="G9876" s="13"/>
      <c r="H9876" s="13"/>
      <c r="I9876" s="13"/>
      <c r="J9876" s="13"/>
      <c r="K9876" s="13"/>
      <c r="L9876" s="13"/>
      <c r="M9876" s="13"/>
      <c r="N9876" s="13"/>
      <c r="O9876" s="13"/>
      <c r="P9876" s="13"/>
      <c r="Q9876" s="13"/>
      <c r="R9876" s="13"/>
      <c r="S9876" s="13"/>
      <c r="T9876" s="13"/>
      <c r="U9876" s="13"/>
      <c r="V9876" s="13"/>
      <c r="W9876" s="13"/>
      <c r="X9876" s="13"/>
      <c r="Y9876" s="13"/>
      <c r="Z9876" s="13"/>
      <c r="AA9876" s="13"/>
      <c r="AB9876" s="13"/>
      <c r="AC9876" s="13"/>
      <c r="AD9876" s="13"/>
      <c r="AE9876" s="13"/>
      <c r="AF9876" s="13"/>
      <c r="AG9876" s="13"/>
      <c r="AH9876" s="13"/>
      <c r="AI9876" s="13"/>
      <c r="AJ9876" s="13"/>
      <c r="AK9876" s="13"/>
      <c r="AL9876" s="13"/>
      <c r="AM9876" s="13"/>
      <c r="AN9876" s="13"/>
      <c r="AO9876" s="13"/>
      <c r="AP9876" s="13"/>
      <c r="AQ9876" s="13"/>
    </row>
    <row r="9877" spans="1:43" x14ac:dyDescent="0.3">
      <c r="A9877" s="12"/>
      <c r="B9877" s="13"/>
      <c r="C9877" s="13"/>
      <c r="D9877" s="13"/>
      <c r="E9877" s="13"/>
      <c r="F9877" s="13"/>
      <c r="G9877" s="13"/>
      <c r="H9877" s="13"/>
      <c r="I9877" s="13"/>
      <c r="J9877" s="13"/>
      <c r="K9877" s="13"/>
      <c r="L9877" s="13"/>
      <c r="M9877" s="13"/>
      <c r="N9877" s="13"/>
      <c r="O9877" s="13"/>
      <c r="P9877" s="13"/>
      <c r="Q9877" s="13"/>
      <c r="R9877" s="13"/>
      <c r="S9877" s="13"/>
      <c r="T9877" s="13"/>
      <c r="U9877" s="13"/>
      <c r="V9877" s="13"/>
      <c r="W9877" s="13"/>
      <c r="X9877" s="13"/>
      <c r="Y9877" s="13"/>
      <c r="Z9877" s="13"/>
      <c r="AA9877" s="13"/>
      <c r="AB9877" s="13"/>
      <c r="AC9877" s="13"/>
      <c r="AD9877" s="13"/>
      <c r="AE9877" s="13"/>
      <c r="AF9877" s="13"/>
      <c r="AG9877" s="13"/>
      <c r="AH9877" s="13"/>
      <c r="AI9877" s="13"/>
      <c r="AJ9877" s="13"/>
      <c r="AK9877" s="13"/>
      <c r="AL9877" s="13"/>
      <c r="AM9877" s="13"/>
      <c r="AN9877" s="13"/>
      <c r="AO9877" s="13"/>
      <c r="AP9877" s="13"/>
      <c r="AQ9877" s="13"/>
    </row>
    <row r="9878" spans="1:43" x14ac:dyDescent="0.3">
      <c r="A9878" s="12"/>
      <c r="B9878" s="13"/>
      <c r="C9878" s="13"/>
      <c r="D9878" s="13"/>
      <c r="E9878" s="13"/>
      <c r="F9878" s="13"/>
      <c r="G9878" s="13"/>
      <c r="H9878" s="13"/>
      <c r="I9878" s="13"/>
      <c r="J9878" s="13"/>
      <c r="K9878" s="13"/>
      <c r="L9878" s="13"/>
      <c r="M9878" s="13"/>
      <c r="N9878" s="13"/>
      <c r="O9878" s="13"/>
      <c r="P9878" s="13"/>
      <c r="Q9878" s="13"/>
      <c r="R9878" s="13"/>
      <c r="S9878" s="13"/>
      <c r="T9878" s="13"/>
      <c r="U9878" s="13"/>
      <c r="V9878" s="13"/>
      <c r="W9878" s="13"/>
      <c r="X9878" s="13"/>
      <c r="Y9878" s="13"/>
      <c r="Z9878" s="13"/>
      <c r="AA9878" s="13"/>
      <c r="AB9878" s="13"/>
      <c r="AC9878" s="13"/>
      <c r="AD9878" s="13"/>
      <c r="AE9878" s="13"/>
      <c r="AF9878" s="13"/>
      <c r="AG9878" s="13"/>
      <c r="AH9878" s="13"/>
      <c r="AI9878" s="13"/>
      <c r="AJ9878" s="13"/>
      <c r="AK9878" s="13"/>
      <c r="AL9878" s="13"/>
      <c r="AM9878" s="13"/>
      <c r="AN9878" s="13"/>
      <c r="AO9878" s="13"/>
      <c r="AP9878" s="13"/>
      <c r="AQ9878" s="13"/>
    </row>
    <row r="9879" spans="1:43" x14ac:dyDescent="0.3">
      <c r="A9879" s="12"/>
      <c r="B9879" s="13"/>
      <c r="C9879" s="13"/>
      <c r="D9879" s="13"/>
      <c r="E9879" s="13"/>
      <c r="F9879" s="13"/>
      <c r="G9879" s="13"/>
      <c r="H9879" s="13"/>
      <c r="I9879" s="13"/>
      <c r="J9879" s="13"/>
      <c r="K9879" s="13"/>
      <c r="L9879" s="13"/>
      <c r="M9879" s="13"/>
      <c r="N9879" s="13"/>
      <c r="O9879" s="13"/>
      <c r="P9879" s="13"/>
      <c r="Q9879" s="13"/>
      <c r="R9879" s="13"/>
      <c r="S9879" s="13"/>
      <c r="T9879" s="13"/>
      <c r="U9879" s="13"/>
      <c r="V9879" s="13"/>
      <c r="W9879" s="13"/>
      <c r="X9879" s="13"/>
      <c r="Y9879" s="13"/>
      <c r="Z9879" s="13"/>
      <c r="AA9879" s="13"/>
      <c r="AB9879" s="13"/>
      <c r="AC9879" s="13"/>
      <c r="AD9879" s="13"/>
      <c r="AE9879" s="13"/>
      <c r="AF9879" s="13"/>
      <c r="AG9879" s="13"/>
      <c r="AH9879" s="13"/>
      <c r="AI9879" s="13"/>
      <c r="AJ9879" s="13"/>
      <c r="AK9879" s="13"/>
      <c r="AL9879" s="13"/>
      <c r="AM9879" s="13"/>
      <c r="AN9879" s="13"/>
      <c r="AO9879" s="13"/>
      <c r="AP9879" s="13"/>
      <c r="AQ9879" s="13"/>
    </row>
    <row r="9880" spans="1:43" x14ac:dyDescent="0.3">
      <c r="A9880" s="12"/>
      <c r="B9880" s="13"/>
      <c r="C9880" s="13"/>
      <c r="D9880" s="13"/>
      <c r="E9880" s="13"/>
      <c r="F9880" s="13"/>
      <c r="G9880" s="13"/>
      <c r="H9880" s="13"/>
      <c r="I9880" s="13"/>
      <c r="J9880" s="13"/>
      <c r="K9880" s="13"/>
      <c r="L9880" s="13"/>
      <c r="M9880" s="13"/>
      <c r="N9880" s="13"/>
      <c r="O9880" s="13"/>
      <c r="P9880" s="13"/>
      <c r="Q9880" s="13"/>
      <c r="R9880" s="13"/>
      <c r="S9880" s="13"/>
      <c r="T9880" s="13"/>
      <c r="U9880" s="13"/>
      <c r="V9880" s="13"/>
      <c r="W9880" s="13"/>
      <c r="X9880" s="13"/>
      <c r="Y9880" s="13"/>
      <c r="Z9880" s="13"/>
      <c r="AA9880" s="13"/>
      <c r="AB9880" s="13"/>
      <c r="AC9880" s="13"/>
      <c r="AD9880" s="13"/>
      <c r="AE9880" s="13"/>
      <c r="AF9880" s="13"/>
      <c r="AG9880" s="13"/>
      <c r="AH9880" s="13"/>
      <c r="AI9880" s="13"/>
      <c r="AJ9880" s="13"/>
      <c r="AK9880" s="13"/>
      <c r="AL9880" s="13"/>
      <c r="AM9880" s="13"/>
      <c r="AN9880" s="13"/>
      <c r="AO9880" s="13"/>
      <c r="AP9880" s="13"/>
      <c r="AQ9880" s="13"/>
    </row>
    <row r="9881" spans="1:43" x14ac:dyDescent="0.3">
      <c r="A9881" s="12"/>
      <c r="B9881" s="13"/>
      <c r="C9881" s="13"/>
      <c r="D9881" s="13"/>
      <c r="E9881" s="13"/>
      <c r="F9881" s="13"/>
      <c r="G9881" s="13"/>
      <c r="H9881" s="13"/>
      <c r="I9881" s="13"/>
      <c r="J9881" s="13"/>
      <c r="K9881" s="13"/>
      <c r="L9881" s="13"/>
      <c r="M9881" s="13"/>
      <c r="N9881" s="13"/>
      <c r="O9881" s="13"/>
      <c r="P9881" s="13"/>
      <c r="Q9881" s="13"/>
      <c r="R9881" s="13"/>
      <c r="S9881" s="13"/>
      <c r="T9881" s="13"/>
      <c r="U9881" s="13"/>
      <c r="V9881" s="13"/>
      <c r="W9881" s="13"/>
      <c r="X9881" s="13"/>
      <c r="Y9881" s="13"/>
      <c r="Z9881" s="13"/>
      <c r="AA9881" s="13"/>
      <c r="AB9881" s="13"/>
      <c r="AC9881" s="13"/>
      <c r="AD9881" s="13"/>
      <c r="AE9881" s="13"/>
      <c r="AF9881" s="13"/>
      <c r="AG9881" s="13"/>
      <c r="AH9881" s="13"/>
      <c r="AI9881" s="13"/>
      <c r="AJ9881" s="13"/>
      <c r="AK9881" s="13"/>
      <c r="AL9881" s="13"/>
      <c r="AM9881" s="13"/>
      <c r="AN9881" s="13"/>
      <c r="AO9881" s="13"/>
      <c r="AP9881" s="13"/>
      <c r="AQ9881" s="13"/>
    </row>
    <row r="9882" spans="1:43" x14ac:dyDescent="0.3">
      <c r="A9882" s="12"/>
      <c r="B9882" s="13"/>
      <c r="C9882" s="13"/>
      <c r="D9882" s="13"/>
      <c r="E9882" s="13"/>
      <c r="F9882" s="13"/>
      <c r="G9882" s="13"/>
      <c r="H9882" s="13"/>
      <c r="I9882" s="13"/>
      <c r="J9882" s="13"/>
      <c r="K9882" s="13"/>
      <c r="L9882" s="13"/>
      <c r="M9882" s="13"/>
      <c r="N9882" s="13"/>
      <c r="O9882" s="13"/>
      <c r="P9882" s="13"/>
      <c r="Q9882" s="13"/>
      <c r="R9882" s="13"/>
      <c r="S9882" s="13"/>
      <c r="T9882" s="13"/>
      <c r="U9882" s="13"/>
      <c r="V9882" s="13"/>
      <c r="W9882" s="13"/>
      <c r="X9882" s="13"/>
      <c r="Y9882" s="13"/>
      <c r="Z9882" s="13"/>
      <c r="AA9882" s="13"/>
      <c r="AB9882" s="13"/>
      <c r="AC9882" s="13"/>
      <c r="AD9882" s="13"/>
      <c r="AE9882" s="13"/>
      <c r="AF9882" s="13"/>
      <c r="AG9882" s="13"/>
      <c r="AH9882" s="13"/>
      <c r="AI9882" s="13"/>
      <c r="AJ9882" s="13"/>
      <c r="AK9882" s="13"/>
      <c r="AL9882" s="13"/>
      <c r="AM9882" s="13"/>
      <c r="AN9882" s="13"/>
      <c r="AO9882" s="13"/>
      <c r="AP9882" s="13"/>
      <c r="AQ9882" s="13"/>
    </row>
    <row r="9883" spans="1:43" x14ac:dyDescent="0.3">
      <c r="A9883" s="12"/>
      <c r="B9883" s="13"/>
      <c r="C9883" s="13"/>
      <c r="D9883" s="13"/>
      <c r="E9883" s="13"/>
      <c r="F9883" s="13"/>
      <c r="G9883" s="13"/>
      <c r="H9883" s="13"/>
      <c r="I9883" s="13"/>
      <c r="J9883" s="13"/>
      <c r="K9883" s="13"/>
      <c r="L9883" s="13"/>
      <c r="M9883" s="13"/>
      <c r="N9883" s="13"/>
      <c r="O9883" s="13"/>
      <c r="P9883" s="13"/>
      <c r="Q9883" s="13"/>
      <c r="R9883" s="13"/>
      <c r="S9883" s="13"/>
      <c r="T9883" s="13"/>
      <c r="U9883" s="13"/>
      <c r="V9883" s="13"/>
      <c r="W9883" s="13"/>
      <c r="X9883" s="13"/>
      <c r="Y9883" s="13"/>
      <c r="Z9883" s="13"/>
      <c r="AA9883" s="13"/>
      <c r="AB9883" s="13"/>
      <c r="AC9883" s="13"/>
      <c r="AD9883" s="13"/>
      <c r="AE9883" s="13"/>
      <c r="AF9883" s="13"/>
      <c r="AG9883" s="13"/>
      <c r="AH9883" s="13"/>
      <c r="AI9883" s="13"/>
      <c r="AJ9883" s="13"/>
      <c r="AK9883" s="13"/>
      <c r="AL9883" s="13"/>
      <c r="AM9883" s="13"/>
      <c r="AN9883" s="13"/>
      <c r="AO9883" s="13"/>
      <c r="AP9883" s="13"/>
      <c r="AQ9883" s="13"/>
    </row>
    <row r="9884" spans="1:43" x14ac:dyDescent="0.3">
      <c r="A9884" s="12"/>
      <c r="B9884" s="13"/>
      <c r="C9884" s="13"/>
      <c r="D9884" s="13"/>
      <c r="E9884" s="13"/>
      <c r="F9884" s="13"/>
      <c r="G9884" s="13"/>
      <c r="H9884" s="13"/>
      <c r="I9884" s="13"/>
      <c r="J9884" s="13"/>
      <c r="K9884" s="13"/>
      <c r="L9884" s="13"/>
      <c r="M9884" s="13"/>
      <c r="N9884" s="13"/>
      <c r="O9884" s="13"/>
      <c r="P9884" s="13"/>
      <c r="Q9884" s="13"/>
      <c r="R9884" s="13"/>
      <c r="S9884" s="13"/>
      <c r="T9884" s="13"/>
      <c r="U9884" s="13"/>
      <c r="V9884" s="13"/>
      <c r="W9884" s="13"/>
      <c r="X9884" s="13"/>
      <c r="Y9884" s="13"/>
      <c r="Z9884" s="13"/>
      <c r="AA9884" s="13"/>
      <c r="AB9884" s="13"/>
      <c r="AC9884" s="13"/>
      <c r="AD9884" s="13"/>
      <c r="AE9884" s="13"/>
      <c r="AF9884" s="13"/>
      <c r="AG9884" s="13"/>
      <c r="AH9884" s="13"/>
      <c r="AI9884" s="13"/>
      <c r="AJ9884" s="13"/>
      <c r="AK9884" s="13"/>
      <c r="AL9884" s="13"/>
      <c r="AM9884" s="13"/>
      <c r="AN9884" s="13"/>
      <c r="AO9884" s="13"/>
      <c r="AP9884" s="13"/>
      <c r="AQ9884" s="13"/>
    </row>
    <row r="9885" spans="1:43" x14ac:dyDescent="0.3">
      <c r="A9885" s="12"/>
      <c r="B9885" s="13"/>
      <c r="C9885" s="13"/>
      <c r="D9885" s="13"/>
      <c r="E9885" s="13"/>
      <c r="F9885" s="13"/>
      <c r="G9885" s="13"/>
      <c r="H9885" s="13"/>
      <c r="I9885" s="13"/>
      <c r="J9885" s="13"/>
      <c r="K9885" s="13"/>
      <c r="L9885" s="13"/>
      <c r="M9885" s="13"/>
      <c r="N9885" s="13"/>
      <c r="O9885" s="13"/>
      <c r="P9885" s="13"/>
      <c r="Q9885" s="13"/>
      <c r="R9885" s="13"/>
      <c r="S9885" s="13"/>
      <c r="T9885" s="13"/>
      <c r="U9885" s="13"/>
      <c r="V9885" s="13"/>
      <c r="W9885" s="13"/>
      <c r="X9885" s="13"/>
      <c r="Y9885" s="13"/>
      <c r="Z9885" s="13"/>
      <c r="AA9885" s="13"/>
      <c r="AB9885" s="13"/>
      <c r="AC9885" s="13"/>
      <c r="AD9885" s="13"/>
      <c r="AE9885" s="13"/>
      <c r="AF9885" s="13"/>
      <c r="AG9885" s="13"/>
      <c r="AH9885" s="13"/>
      <c r="AI9885" s="13"/>
      <c r="AJ9885" s="13"/>
      <c r="AK9885" s="13"/>
      <c r="AL9885" s="13"/>
      <c r="AM9885" s="13"/>
      <c r="AN9885" s="13"/>
      <c r="AO9885" s="13"/>
      <c r="AP9885" s="13"/>
      <c r="AQ9885" s="13"/>
    </row>
    <row r="9886" spans="1:43" x14ac:dyDescent="0.3">
      <c r="A9886" s="12"/>
      <c r="B9886" s="13"/>
      <c r="C9886" s="13"/>
      <c r="D9886" s="13"/>
      <c r="E9886" s="13"/>
      <c r="F9886" s="13"/>
      <c r="G9886" s="13"/>
      <c r="H9886" s="13"/>
      <c r="I9886" s="13"/>
      <c r="J9886" s="13"/>
      <c r="K9886" s="13"/>
      <c r="L9886" s="13"/>
      <c r="M9886" s="13"/>
      <c r="N9886" s="13"/>
      <c r="O9886" s="13"/>
      <c r="P9886" s="13"/>
      <c r="Q9886" s="13"/>
      <c r="R9886" s="13"/>
      <c r="S9886" s="13"/>
      <c r="T9886" s="13"/>
      <c r="U9886" s="13"/>
      <c r="V9886" s="13"/>
      <c r="W9886" s="13"/>
      <c r="X9886" s="13"/>
      <c r="Y9886" s="13"/>
      <c r="Z9886" s="13"/>
      <c r="AA9886" s="13"/>
      <c r="AB9886" s="13"/>
      <c r="AC9886" s="13"/>
      <c r="AD9886" s="13"/>
      <c r="AE9886" s="13"/>
      <c r="AF9886" s="13"/>
      <c r="AG9886" s="13"/>
      <c r="AH9886" s="13"/>
      <c r="AI9886" s="13"/>
      <c r="AJ9886" s="13"/>
      <c r="AK9886" s="13"/>
      <c r="AL9886" s="13"/>
      <c r="AM9886" s="13"/>
      <c r="AN9886" s="13"/>
      <c r="AO9886" s="13"/>
      <c r="AP9886" s="13"/>
      <c r="AQ9886" s="13"/>
    </row>
    <row r="9887" spans="1:43" x14ac:dyDescent="0.3">
      <c r="A9887" s="12"/>
      <c r="B9887" s="13"/>
      <c r="C9887" s="13"/>
      <c r="D9887" s="13"/>
      <c r="E9887" s="13"/>
      <c r="F9887" s="13"/>
      <c r="G9887" s="13"/>
      <c r="H9887" s="13"/>
      <c r="I9887" s="13"/>
      <c r="J9887" s="13"/>
      <c r="K9887" s="13"/>
      <c r="L9887" s="13"/>
      <c r="M9887" s="13"/>
      <c r="N9887" s="13"/>
      <c r="O9887" s="13"/>
      <c r="P9887" s="13"/>
      <c r="Q9887" s="13"/>
      <c r="R9887" s="13"/>
      <c r="S9887" s="13"/>
      <c r="T9887" s="13"/>
      <c r="U9887" s="13"/>
      <c r="V9887" s="13"/>
      <c r="W9887" s="13"/>
      <c r="X9887" s="13"/>
      <c r="Y9887" s="13"/>
      <c r="Z9887" s="13"/>
      <c r="AA9887" s="13"/>
      <c r="AB9887" s="13"/>
      <c r="AC9887" s="13"/>
      <c r="AD9887" s="13"/>
      <c r="AE9887" s="13"/>
      <c r="AF9887" s="13"/>
      <c r="AG9887" s="13"/>
      <c r="AH9887" s="13"/>
      <c r="AI9887" s="13"/>
      <c r="AJ9887" s="13"/>
      <c r="AK9887" s="13"/>
      <c r="AL9887" s="13"/>
      <c r="AM9887" s="13"/>
      <c r="AN9887" s="13"/>
      <c r="AO9887" s="13"/>
      <c r="AP9887" s="13"/>
      <c r="AQ9887" s="13"/>
    </row>
    <row r="9888" spans="1:43" x14ac:dyDescent="0.3">
      <c r="A9888" s="12"/>
      <c r="B9888" s="13"/>
      <c r="C9888" s="13"/>
      <c r="D9888" s="13"/>
      <c r="E9888" s="13"/>
      <c r="F9888" s="13"/>
      <c r="G9888" s="13"/>
      <c r="H9888" s="13"/>
      <c r="I9888" s="13"/>
      <c r="J9888" s="13"/>
      <c r="K9888" s="13"/>
      <c r="L9888" s="13"/>
      <c r="M9888" s="13"/>
      <c r="N9888" s="13"/>
      <c r="O9888" s="13"/>
      <c r="P9888" s="13"/>
      <c r="Q9888" s="13"/>
      <c r="R9888" s="13"/>
      <c r="S9888" s="13"/>
      <c r="T9888" s="13"/>
      <c r="U9888" s="13"/>
      <c r="V9888" s="13"/>
      <c r="W9888" s="13"/>
      <c r="X9888" s="13"/>
      <c r="Y9888" s="13"/>
      <c r="Z9888" s="13"/>
      <c r="AA9888" s="13"/>
      <c r="AB9888" s="13"/>
      <c r="AC9888" s="13"/>
      <c r="AD9888" s="13"/>
      <c r="AE9888" s="13"/>
      <c r="AF9888" s="13"/>
      <c r="AG9888" s="13"/>
      <c r="AH9888" s="13"/>
      <c r="AI9888" s="13"/>
      <c r="AJ9888" s="13"/>
      <c r="AK9888" s="13"/>
      <c r="AL9888" s="13"/>
      <c r="AM9888" s="13"/>
      <c r="AN9888" s="13"/>
      <c r="AO9888" s="13"/>
      <c r="AP9888" s="13"/>
      <c r="AQ9888" s="13"/>
    </row>
    <row r="9889" spans="1:43" x14ac:dyDescent="0.3">
      <c r="A9889" s="12"/>
      <c r="B9889" s="13"/>
      <c r="C9889" s="13"/>
      <c r="D9889" s="13"/>
      <c r="E9889" s="13"/>
      <c r="F9889" s="13"/>
      <c r="G9889" s="13"/>
      <c r="H9889" s="13"/>
      <c r="I9889" s="13"/>
      <c r="J9889" s="13"/>
      <c r="K9889" s="13"/>
      <c r="L9889" s="13"/>
      <c r="M9889" s="13"/>
      <c r="N9889" s="13"/>
      <c r="O9889" s="13"/>
      <c r="P9889" s="13"/>
      <c r="Q9889" s="13"/>
      <c r="R9889" s="13"/>
      <c r="S9889" s="13"/>
      <c r="T9889" s="13"/>
      <c r="U9889" s="13"/>
      <c r="V9889" s="13"/>
      <c r="W9889" s="13"/>
      <c r="X9889" s="13"/>
      <c r="Y9889" s="13"/>
      <c r="Z9889" s="13"/>
      <c r="AA9889" s="13"/>
      <c r="AB9889" s="13"/>
      <c r="AC9889" s="13"/>
      <c r="AD9889" s="13"/>
      <c r="AE9889" s="13"/>
      <c r="AF9889" s="13"/>
      <c r="AG9889" s="13"/>
      <c r="AH9889" s="13"/>
      <c r="AI9889" s="13"/>
      <c r="AJ9889" s="13"/>
      <c r="AK9889" s="13"/>
      <c r="AL9889" s="13"/>
      <c r="AM9889" s="13"/>
      <c r="AN9889" s="13"/>
      <c r="AO9889" s="13"/>
      <c r="AP9889" s="13"/>
      <c r="AQ9889" s="13"/>
    </row>
    <row r="9890" spans="1:43" x14ac:dyDescent="0.3">
      <c r="A9890" s="12"/>
      <c r="B9890" s="13"/>
      <c r="C9890" s="13"/>
      <c r="D9890" s="13"/>
      <c r="E9890" s="13"/>
      <c r="F9890" s="13"/>
      <c r="G9890" s="13"/>
      <c r="H9890" s="13"/>
      <c r="I9890" s="13"/>
      <c r="J9890" s="13"/>
      <c r="K9890" s="13"/>
      <c r="L9890" s="13"/>
      <c r="M9890" s="13"/>
      <c r="N9890" s="13"/>
      <c r="O9890" s="13"/>
      <c r="P9890" s="13"/>
      <c r="Q9890" s="13"/>
      <c r="R9890" s="13"/>
      <c r="S9890" s="13"/>
      <c r="T9890" s="13"/>
      <c r="U9890" s="13"/>
      <c r="V9890" s="13"/>
      <c r="W9890" s="13"/>
      <c r="X9890" s="13"/>
      <c r="Y9890" s="13"/>
      <c r="Z9890" s="13"/>
      <c r="AA9890" s="13"/>
      <c r="AB9890" s="13"/>
      <c r="AC9890" s="13"/>
      <c r="AD9890" s="13"/>
      <c r="AE9890" s="13"/>
      <c r="AF9890" s="13"/>
      <c r="AG9890" s="13"/>
      <c r="AH9890" s="13"/>
      <c r="AI9890" s="13"/>
      <c r="AJ9890" s="13"/>
      <c r="AK9890" s="13"/>
      <c r="AL9890" s="13"/>
      <c r="AM9890" s="13"/>
      <c r="AN9890" s="13"/>
      <c r="AO9890" s="13"/>
      <c r="AP9890" s="13"/>
      <c r="AQ9890" s="13"/>
    </row>
    <row r="9891" spans="1:43" x14ac:dyDescent="0.3">
      <c r="A9891" s="12"/>
      <c r="B9891" s="13"/>
      <c r="C9891" s="13"/>
      <c r="D9891" s="13"/>
      <c r="E9891" s="13"/>
      <c r="F9891" s="13"/>
      <c r="G9891" s="13"/>
      <c r="H9891" s="13"/>
      <c r="I9891" s="13"/>
      <c r="J9891" s="13"/>
      <c r="K9891" s="13"/>
      <c r="L9891" s="13"/>
      <c r="M9891" s="13"/>
      <c r="N9891" s="13"/>
      <c r="O9891" s="13"/>
      <c r="P9891" s="13"/>
      <c r="Q9891" s="13"/>
      <c r="R9891" s="13"/>
      <c r="S9891" s="13"/>
      <c r="T9891" s="13"/>
      <c r="U9891" s="13"/>
      <c r="V9891" s="13"/>
      <c r="W9891" s="13"/>
      <c r="X9891" s="13"/>
      <c r="Y9891" s="13"/>
      <c r="Z9891" s="13"/>
      <c r="AA9891" s="13"/>
      <c r="AB9891" s="13"/>
      <c r="AC9891" s="13"/>
      <c r="AD9891" s="13"/>
      <c r="AE9891" s="13"/>
      <c r="AF9891" s="13"/>
      <c r="AG9891" s="13"/>
      <c r="AH9891" s="13"/>
      <c r="AI9891" s="13"/>
      <c r="AJ9891" s="13"/>
      <c r="AK9891" s="13"/>
      <c r="AL9891" s="13"/>
      <c r="AM9891" s="13"/>
      <c r="AN9891" s="13"/>
      <c r="AO9891" s="13"/>
      <c r="AP9891" s="13"/>
      <c r="AQ9891" s="13"/>
    </row>
    <row r="9892" spans="1:43" x14ac:dyDescent="0.3">
      <c r="A9892" s="12"/>
      <c r="B9892" s="13"/>
      <c r="C9892" s="13"/>
      <c r="D9892" s="13"/>
      <c r="E9892" s="13"/>
      <c r="F9892" s="13"/>
      <c r="G9892" s="13"/>
      <c r="H9892" s="13"/>
      <c r="I9892" s="13"/>
      <c r="J9892" s="13"/>
      <c r="K9892" s="13"/>
      <c r="L9892" s="13"/>
      <c r="M9892" s="13"/>
      <c r="N9892" s="13"/>
      <c r="O9892" s="13"/>
      <c r="P9892" s="13"/>
      <c r="Q9892" s="13"/>
      <c r="R9892" s="13"/>
      <c r="S9892" s="13"/>
      <c r="T9892" s="13"/>
      <c r="U9892" s="13"/>
      <c r="V9892" s="13"/>
      <c r="W9892" s="13"/>
      <c r="X9892" s="13"/>
      <c r="Y9892" s="13"/>
      <c r="Z9892" s="13"/>
      <c r="AA9892" s="13"/>
      <c r="AB9892" s="13"/>
      <c r="AC9892" s="13"/>
      <c r="AD9892" s="13"/>
      <c r="AE9892" s="13"/>
      <c r="AF9892" s="13"/>
      <c r="AG9892" s="13"/>
      <c r="AH9892" s="13"/>
      <c r="AI9892" s="13"/>
      <c r="AJ9892" s="13"/>
      <c r="AK9892" s="13"/>
      <c r="AL9892" s="13"/>
      <c r="AM9892" s="13"/>
      <c r="AN9892" s="13"/>
      <c r="AO9892" s="13"/>
      <c r="AP9892" s="13"/>
      <c r="AQ9892" s="13"/>
    </row>
    <row r="9893" spans="1:43" x14ac:dyDescent="0.3">
      <c r="A9893" s="12"/>
      <c r="B9893" s="13"/>
      <c r="C9893" s="13"/>
      <c r="D9893" s="13"/>
      <c r="E9893" s="13"/>
      <c r="F9893" s="13"/>
      <c r="G9893" s="13"/>
      <c r="H9893" s="13"/>
      <c r="I9893" s="13"/>
      <c r="J9893" s="13"/>
      <c r="K9893" s="13"/>
      <c r="L9893" s="13"/>
      <c r="M9893" s="13"/>
      <c r="N9893" s="13"/>
      <c r="O9893" s="13"/>
      <c r="P9893" s="13"/>
      <c r="Q9893" s="13"/>
      <c r="R9893" s="13"/>
      <c r="S9893" s="13"/>
      <c r="T9893" s="13"/>
      <c r="U9893" s="13"/>
      <c r="V9893" s="13"/>
      <c r="W9893" s="13"/>
      <c r="X9893" s="13"/>
      <c r="Y9893" s="13"/>
      <c r="Z9893" s="13"/>
      <c r="AA9893" s="13"/>
      <c r="AB9893" s="13"/>
      <c r="AC9893" s="13"/>
      <c r="AD9893" s="13"/>
      <c r="AE9893" s="13"/>
      <c r="AF9893" s="13"/>
      <c r="AG9893" s="13"/>
      <c r="AH9893" s="13"/>
      <c r="AI9893" s="13"/>
      <c r="AJ9893" s="13"/>
      <c r="AK9893" s="13"/>
      <c r="AL9893" s="13"/>
      <c r="AM9893" s="13"/>
      <c r="AN9893" s="13"/>
      <c r="AO9893" s="13"/>
      <c r="AP9893" s="13"/>
      <c r="AQ9893" s="13"/>
    </row>
    <row r="9894" spans="1:43" x14ac:dyDescent="0.3">
      <c r="A9894" s="12"/>
      <c r="B9894" s="13"/>
      <c r="C9894" s="13"/>
      <c r="D9894" s="13"/>
      <c r="E9894" s="13"/>
      <c r="F9894" s="13"/>
      <c r="G9894" s="13"/>
      <c r="H9894" s="13"/>
      <c r="I9894" s="13"/>
      <c r="J9894" s="13"/>
      <c r="K9894" s="13"/>
      <c r="L9894" s="13"/>
      <c r="M9894" s="13"/>
      <c r="N9894" s="13"/>
      <c r="O9894" s="13"/>
      <c r="P9894" s="13"/>
      <c r="Q9894" s="13"/>
      <c r="R9894" s="13"/>
      <c r="S9894" s="13"/>
      <c r="T9894" s="13"/>
      <c r="U9894" s="13"/>
      <c r="V9894" s="13"/>
      <c r="W9894" s="13"/>
      <c r="X9894" s="13"/>
      <c r="Y9894" s="13"/>
      <c r="Z9894" s="13"/>
      <c r="AA9894" s="13"/>
      <c r="AB9894" s="13"/>
      <c r="AC9894" s="13"/>
      <c r="AD9894" s="13"/>
      <c r="AE9894" s="13"/>
      <c r="AF9894" s="13"/>
      <c r="AG9894" s="13"/>
      <c r="AH9894" s="13"/>
      <c r="AI9894" s="13"/>
      <c r="AJ9894" s="13"/>
      <c r="AK9894" s="13"/>
      <c r="AL9894" s="13"/>
      <c r="AM9894" s="13"/>
      <c r="AN9894" s="13"/>
      <c r="AO9894" s="13"/>
      <c r="AP9894" s="13"/>
      <c r="AQ9894" s="13"/>
    </row>
    <row r="9895" spans="1:43" x14ac:dyDescent="0.3">
      <c r="A9895" s="12"/>
      <c r="B9895" s="13"/>
      <c r="C9895" s="13"/>
      <c r="D9895" s="13"/>
      <c r="E9895" s="13"/>
      <c r="F9895" s="13"/>
      <c r="G9895" s="13"/>
      <c r="H9895" s="13"/>
      <c r="I9895" s="13"/>
      <c r="J9895" s="13"/>
      <c r="K9895" s="13"/>
      <c r="L9895" s="13"/>
      <c r="M9895" s="13"/>
      <c r="N9895" s="13"/>
      <c r="O9895" s="13"/>
      <c r="P9895" s="13"/>
      <c r="Q9895" s="13"/>
      <c r="R9895" s="13"/>
      <c r="S9895" s="13"/>
      <c r="T9895" s="13"/>
      <c r="U9895" s="13"/>
      <c r="V9895" s="13"/>
      <c r="W9895" s="13"/>
      <c r="X9895" s="13"/>
      <c r="Y9895" s="13"/>
      <c r="Z9895" s="13"/>
      <c r="AA9895" s="13"/>
      <c r="AB9895" s="13"/>
      <c r="AC9895" s="13"/>
      <c r="AD9895" s="13"/>
      <c r="AE9895" s="13"/>
      <c r="AF9895" s="13"/>
      <c r="AG9895" s="13"/>
      <c r="AH9895" s="13"/>
      <c r="AI9895" s="13"/>
      <c r="AJ9895" s="13"/>
      <c r="AK9895" s="13"/>
      <c r="AL9895" s="13"/>
      <c r="AM9895" s="13"/>
      <c r="AN9895" s="13"/>
      <c r="AO9895" s="13"/>
      <c r="AP9895" s="13"/>
      <c r="AQ9895" s="13"/>
    </row>
    <row r="9896" spans="1:43" x14ac:dyDescent="0.3">
      <c r="A9896" s="12"/>
      <c r="B9896" s="13"/>
      <c r="C9896" s="13"/>
      <c r="D9896" s="13"/>
      <c r="E9896" s="13"/>
      <c r="F9896" s="13"/>
      <c r="G9896" s="13"/>
      <c r="H9896" s="13"/>
      <c r="I9896" s="13"/>
      <c r="J9896" s="13"/>
      <c r="K9896" s="13"/>
      <c r="L9896" s="13"/>
      <c r="M9896" s="13"/>
      <c r="N9896" s="13"/>
      <c r="O9896" s="13"/>
      <c r="P9896" s="13"/>
      <c r="Q9896" s="13"/>
      <c r="R9896" s="13"/>
      <c r="S9896" s="13"/>
      <c r="T9896" s="13"/>
      <c r="U9896" s="13"/>
      <c r="V9896" s="13"/>
      <c r="W9896" s="13"/>
      <c r="X9896" s="13"/>
      <c r="Y9896" s="13"/>
      <c r="Z9896" s="13"/>
      <c r="AA9896" s="13"/>
      <c r="AB9896" s="13"/>
      <c r="AC9896" s="13"/>
      <c r="AD9896" s="13"/>
      <c r="AE9896" s="13"/>
      <c r="AF9896" s="13"/>
      <c r="AG9896" s="13"/>
      <c r="AH9896" s="13"/>
      <c r="AI9896" s="13"/>
      <c r="AJ9896" s="13"/>
      <c r="AK9896" s="13"/>
      <c r="AL9896" s="13"/>
      <c r="AM9896" s="13"/>
      <c r="AN9896" s="13"/>
      <c r="AO9896" s="13"/>
      <c r="AP9896" s="13"/>
      <c r="AQ9896" s="13"/>
    </row>
    <row r="9897" spans="1:43" x14ac:dyDescent="0.3">
      <c r="A9897" s="12"/>
      <c r="B9897" s="13"/>
      <c r="C9897" s="13"/>
      <c r="D9897" s="13"/>
      <c r="E9897" s="13"/>
      <c r="F9897" s="13"/>
      <c r="G9897" s="13"/>
      <c r="H9897" s="13"/>
      <c r="I9897" s="13"/>
      <c r="J9897" s="13"/>
      <c r="K9897" s="13"/>
      <c r="L9897" s="13"/>
      <c r="M9897" s="13"/>
      <c r="N9897" s="13"/>
      <c r="O9897" s="13"/>
      <c r="P9897" s="13"/>
      <c r="Q9897" s="13"/>
      <c r="R9897" s="13"/>
      <c r="S9897" s="13"/>
      <c r="T9897" s="13"/>
      <c r="U9897" s="13"/>
      <c r="V9897" s="13"/>
      <c r="W9897" s="13"/>
      <c r="X9897" s="13"/>
      <c r="Y9897" s="13"/>
      <c r="Z9897" s="13"/>
      <c r="AA9897" s="13"/>
      <c r="AB9897" s="13"/>
      <c r="AC9897" s="13"/>
      <c r="AD9897" s="13"/>
      <c r="AE9897" s="13"/>
      <c r="AF9897" s="13"/>
      <c r="AG9897" s="13"/>
      <c r="AH9897" s="13"/>
      <c r="AI9897" s="13"/>
      <c r="AJ9897" s="13"/>
      <c r="AK9897" s="13"/>
      <c r="AL9897" s="13"/>
      <c r="AM9897" s="13"/>
      <c r="AN9897" s="13"/>
      <c r="AO9897" s="13"/>
      <c r="AP9897" s="13"/>
      <c r="AQ9897" s="13"/>
    </row>
    <row r="9898" spans="1:43" x14ac:dyDescent="0.3">
      <c r="A9898" s="12"/>
      <c r="B9898" s="13"/>
      <c r="C9898" s="13"/>
      <c r="D9898" s="13"/>
      <c r="E9898" s="13"/>
      <c r="F9898" s="13"/>
      <c r="G9898" s="13"/>
      <c r="H9898" s="13"/>
      <c r="I9898" s="13"/>
      <c r="J9898" s="13"/>
      <c r="K9898" s="13"/>
      <c r="L9898" s="13"/>
      <c r="M9898" s="13"/>
      <c r="N9898" s="13"/>
      <c r="O9898" s="13"/>
      <c r="P9898" s="13"/>
      <c r="Q9898" s="13"/>
      <c r="R9898" s="13"/>
      <c r="S9898" s="13"/>
      <c r="T9898" s="13"/>
      <c r="U9898" s="13"/>
      <c r="V9898" s="13"/>
      <c r="W9898" s="13"/>
      <c r="X9898" s="13"/>
      <c r="Y9898" s="13"/>
      <c r="Z9898" s="13"/>
      <c r="AA9898" s="13"/>
      <c r="AB9898" s="13"/>
      <c r="AC9898" s="13"/>
      <c r="AD9898" s="13"/>
      <c r="AE9898" s="13"/>
      <c r="AF9898" s="13"/>
      <c r="AG9898" s="13"/>
      <c r="AH9898" s="13"/>
      <c r="AI9898" s="13"/>
      <c r="AJ9898" s="13"/>
      <c r="AK9898" s="13"/>
      <c r="AL9898" s="13"/>
      <c r="AM9898" s="13"/>
      <c r="AN9898" s="13"/>
      <c r="AO9898" s="13"/>
      <c r="AP9898" s="13"/>
      <c r="AQ9898" s="13"/>
    </row>
    <row r="9899" spans="1:43" x14ac:dyDescent="0.3">
      <c r="A9899" s="12"/>
      <c r="B9899" s="13"/>
      <c r="C9899" s="13"/>
      <c r="D9899" s="13"/>
      <c r="E9899" s="13"/>
      <c r="F9899" s="13"/>
      <c r="G9899" s="13"/>
      <c r="H9899" s="13"/>
      <c r="I9899" s="13"/>
      <c r="J9899" s="13"/>
      <c r="K9899" s="13"/>
      <c r="L9899" s="13"/>
      <c r="M9899" s="13"/>
      <c r="N9899" s="13"/>
      <c r="O9899" s="13"/>
      <c r="P9899" s="13"/>
      <c r="Q9899" s="13"/>
      <c r="R9899" s="13"/>
      <c r="S9899" s="13"/>
      <c r="T9899" s="13"/>
      <c r="U9899" s="13"/>
      <c r="V9899" s="13"/>
      <c r="W9899" s="13"/>
      <c r="X9899" s="13"/>
      <c r="Y9899" s="13"/>
      <c r="Z9899" s="13"/>
      <c r="AA9899" s="13"/>
      <c r="AB9899" s="13"/>
      <c r="AC9899" s="13"/>
      <c r="AD9899" s="13"/>
      <c r="AE9899" s="13"/>
      <c r="AF9899" s="13"/>
      <c r="AG9899" s="13"/>
      <c r="AH9899" s="13"/>
      <c r="AI9899" s="13"/>
      <c r="AJ9899" s="13"/>
      <c r="AK9899" s="13"/>
      <c r="AL9899" s="13"/>
      <c r="AM9899" s="13"/>
      <c r="AN9899" s="13"/>
      <c r="AO9899" s="13"/>
      <c r="AP9899" s="13"/>
      <c r="AQ9899" s="13"/>
    </row>
    <row r="9900" spans="1:43" x14ac:dyDescent="0.3">
      <c r="A9900" s="12"/>
      <c r="B9900" s="13"/>
      <c r="C9900" s="13"/>
      <c r="D9900" s="13"/>
      <c r="E9900" s="13"/>
      <c r="F9900" s="13"/>
      <c r="G9900" s="13"/>
      <c r="H9900" s="13"/>
      <c r="I9900" s="13"/>
      <c r="J9900" s="13"/>
      <c r="K9900" s="13"/>
      <c r="L9900" s="13"/>
      <c r="M9900" s="13"/>
      <c r="N9900" s="13"/>
      <c r="O9900" s="13"/>
      <c r="P9900" s="13"/>
      <c r="Q9900" s="13"/>
      <c r="R9900" s="13"/>
      <c r="S9900" s="13"/>
      <c r="T9900" s="13"/>
      <c r="U9900" s="13"/>
      <c r="V9900" s="13"/>
      <c r="W9900" s="13"/>
      <c r="X9900" s="13"/>
      <c r="Y9900" s="13"/>
      <c r="Z9900" s="13"/>
      <c r="AA9900" s="13"/>
      <c r="AB9900" s="13"/>
      <c r="AC9900" s="13"/>
      <c r="AD9900" s="13"/>
      <c r="AE9900" s="13"/>
      <c r="AF9900" s="13"/>
      <c r="AG9900" s="13"/>
      <c r="AH9900" s="13"/>
      <c r="AI9900" s="13"/>
      <c r="AJ9900" s="13"/>
      <c r="AK9900" s="13"/>
      <c r="AL9900" s="13"/>
      <c r="AM9900" s="13"/>
      <c r="AN9900" s="13"/>
      <c r="AO9900" s="13"/>
      <c r="AP9900" s="13"/>
      <c r="AQ9900" s="13"/>
    </row>
    <row r="9901" spans="1:43" x14ac:dyDescent="0.3">
      <c r="A9901" s="12"/>
      <c r="B9901" s="13"/>
      <c r="C9901" s="13"/>
      <c r="D9901" s="13"/>
      <c r="E9901" s="13"/>
      <c r="F9901" s="13"/>
      <c r="G9901" s="13"/>
      <c r="H9901" s="13"/>
      <c r="I9901" s="13"/>
      <c r="J9901" s="13"/>
      <c r="K9901" s="13"/>
      <c r="L9901" s="13"/>
      <c r="M9901" s="13"/>
      <c r="N9901" s="13"/>
      <c r="O9901" s="13"/>
      <c r="P9901" s="13"/>
      <c r="Q9901" s="13"/>
      <c r="R9901" s="13"/>
      <c r="S9901" s="13"/>
      <c r="T9901" s="13"/>
      <c r="U9901" s="13"/>
      <c r="V9901" s="13"/>
      <c r="W9901" s="13"/>
      <c r="X9901" s="13"/>
      <c r="Y9901" s="13"/>
      <c r="Z9901" s="13"/>
      <c r="AA9901" s="13"/>
      <c r="AB9901" s="13"/>
      <c r="AC9901" s="13"/>
      <c r="AD9901" s="13"/>
      <c r="AE9901" s="13"/>
      <c r="AF9901" s="13"/>
      <c r="AG9901" s="13"/>
      <c r="AH9901" s="13"/>
      <c r="AI9901" s="13"/>
      <c r="AJ9901" s="13"/>
      <c r="AK9901" s="13"/>
      <c r="AL9901" s="13"/>
      <c r="AM9901" s="13"/>
      <c r="AN9901" s="13"/>
      <c r="AO9901" s="13"/>
      <c r="AP9901" s="13"/>
      <c r="AQ9901" s="13"/>
    </row>
    <row r="9902" spans="1:43" x14ac:dyDescent="0.3">
      <c r="A9902" s="12"/>
      <c r="B9902" s="13"/>
      <c r="C9902" s="13"/>
      <c r="D9902" s="13"/>
      <c r="E9902" s="13"/>
      <c r="F9902" s="13"/>
      <c r="G9902" s="13"/>
      <c r="H9902" s="13"/>
      <c r="I9902" s="13"/>
      <c r="J9902" s="13"/>
      <c r="K9902" s="13"/>
      <c r="L9902" s="13"/>
      <c r="M9902" s="13"/>
      <c r="N9902" s="13"/>
      <c r="O9902" s="13"/>
      <c r="P9902" s="13"/>
      <c r="Q9902" s="13"/>
      <c r="R9902" s="13"/>
      <c r="S9902" s="13"/>
      <c r="T9902" s="13"/>
      <c r="U9902" s="13"/>
      <c r="V9902" s="13"/>
      <c r="W9902" s="13"/>
      <c r="X9902" s="13"/>
      <c r="Y9902" s="13"/>
      <c r="Z9902" s="13"/>
      <c r="AA9902" s="13"/>
      <c r="AB9902" s="13"/>
      <c r="AC9902" s="13"/>
      <c r="AD9902" s="13"/>
      <c r="AE9902" s="13"/>
      <c r="AF9902" s="13"/>
      <c r="AG9902" s="13"/>
      <c r="AH9902" s="13"/>
      <c r="AI9902" s="13"/>
      <c r="AJ9902" s="13"/>
      <c r="AK9902" s="13"/>
      <c r="AL9902" s="13"/>
      <c r="AM9902" s="13"/>
      <c r="AN9902" s="13"/>
      <c r="AO9902" s="13"/>
      <c r="AP9902" s="13"/>
      <c r="AQ9902" s="13"/>
    </row>
    <row r="9903" spans="1:43" x14ac:dyDescent="0.3">
      <c r="A9903" s="12"/>
      <c r="B9903" s="13"/>
      <c r="C9903" s="13"/>
      <c r="D9903" s="13"/>
      <c r="E9903" s="13"/>
      <c r="F9903" s="13"/>
      <c r="G9903" s="13"/>
      <c r="H9903" s="13"/>
      <c r="I9903" s="13"/>
      <c r="J9903" s="13"/>
      <c r="K9903" s="13"/>
      <c r="L9903" s="13"/>
      <c r="M9903" s="13"/>
      <c r="N9903" s="13"/>
      <c r="O9903" s="13"/>
      <c r="P9903" s="13"/>
      <c r="Q9903" s="13"/>
      <c r="R9903" s="13"/>
      <c r="S9903" s="13"/>
      <c r="T9903" s="13"/>
      <c r="U9903" s="13"/>
      <c r="V9903" s="13"/>
      <c r="W9903" s="13"/>
      <c r="X9903" s="13"/>
      <c r="Y9903" s="13"/>
      <c r="Z9903" s="13"/>
      <c r="AA9903" s="13"/>
      <c r="AB9903" s="13"/>
      <c r="AC9903" s="13"/>
      <c r="AD9903" s="13"/>
      <c r="AE9903" s="13"/>
      <c r="AF9903" s="13"/>
      <c r="AG9903" s="13"/>
      <c r="AH9903" s="13"/>
      <c r="AI9903" s="13"/>
      <c r="AJ9903" s="13"/>
      <c r="AK9903" s="13"/>
      <c r="AL9903" s="13"/>
      <c r="AM9903" s="13"/>
      <c r="AN9903" s="13"/>
      <c r="AO9903" s="13"/>
      <c r="AP9903" s="13"/>
      <c r="AQ9903" s="13"/>
    </row>
    <row r="9904" spans="1:43" x14ac:dyDescent="0.3">
      <c r="A9904" s="12"/>
      <c r="B9904" s="13"/>
      <c r="C9904" s="13"/>
      <c r="D9904" s="13"/>
      <c r="E9904" s="13"/>
      <c r="F9904" s="13"/>
      <c r="G9904" s="13"/>
      <c r="H9904" s="13"/>
      <c r="I9904" s="13"/>
      <c r="J9904" s="13"/>
      <c r="K9904" s="13"/>
      <c r="L9904" s="13"/>
      <c r="M9904" s="13"/>
      <c r="N9904" s="13"/>
      <c r="O9904" s="13"/>
      <c r="P9904" s="13"/>
      <c r="Q9904" s="13"/>
      <c r="R9904" s="13"/>
      <c r="S9904" s="13"/>
      <c r="T9904" s="13"/>
      <c r="U9904" s="13"/>
      <c r="V9904" s="13"/>
      <c r="W9904" s="13"/>
      <c r="X9904" s="13"/>
      <c r="Y9904" s="13"/>
      <c r="Z9904" s="13"/>
      <c r="AA9904" s="13"/>
      <c r="AB9904" s="13"/>
      <c r="AC9904" s="13"/>
      <c r="AD9904" s="13"/>
      <c r="AE9904" s="13"/>
      <c r="AF9904" s="13"/>
      <c r="AG9904" s="13"/>
      <c r="AH9904" s="13"/>
      <c r="AI9904" s="13"/>
      <c r="AJ9904" s="13"/>
      <c r="AK9904" s="13"/>
      <c r="AL9904" s="13"/>
      <c r="AM9904" s="13"/>
      <c r="AN9904" s="13"/>
      <c r="AO9904" s="13"/>
      <c r="AP9904" s="13"/>
      <c r="AQ9904" s="13"/>
    </row>
    <row r="9905" spans="1:43" x14ac:dyDescent="0.3">
      <c r="A9905" s="12"/>
      <c r="B9905" s="13"/>
      <c r="C9905" s="13"/>
      <c r="D9905" s="13"/>
      <c r="E9905" s="13"/>
      <c r="F9905" s="13"/>
      <c r="G9905" s="13"/>
      <c r="H9905" s="13"/>
      <c r="I9905" s="13"/>
      <c r="J9905" s="13"/>
      <c r="K9905" s="13"/>
      <c r="L9905" s="13"/>
      <c r="M9905" s="13"/>
      <c r="N9905" s="13"/>
      <c r="O9905" s="13"/>
      <c r="P9905" s="13"/>
      <c r="Q9905" s="13"/>
      <c r="R9905" s="13"/>
      <c r="S9905" s="13"/>
      <c r="T9905" s="13"/>
      <c r="U9905" s="13"/>
      <c r="V9905" s="13"/>
      <c r="W9905" s="13"/>
      <c r="X9905" s="13"/>
      <c r="Y9905" s="13"/>
      <c r="Z9905" s="13"/>
      <c r="AA9905" s="13"/>
      <c r="AB9905" s="13"/>
      <c r="AC9905" s="13"/>
      <c r="AD9905" s="13"/>
      <c r="AE9905" s="13"/>
      <c r="AF9905" s="13"/>
      <c r="AG9905" s="13"/>
      <c r="AH9905" s="13"/>
      <c r="AI9905" s="13"/>
      <c r="AJ9905" s="13"/>
      <c r="AK9905" s="13"/>
      <c r="AL9905" s="13"/>
      <c r="AM9905" s="13"/>
      <c r="AN9905" s="13"/>
      <c r="AO9905" s="13"/>
      <c r="AP9905" s="13"/>
      <c r="AQ9905" s="13"/>
    </row>
    <row r="9906" spans="1:43" x14ac:dyDescent="0.3">
      <c r="A9906" s="12"/>
      <c r="B9906" s="13"/>
      <c r="C9906" s="13"/>
      <c r="D9906" s="13"/>
      <c r="E9906" s="13"/>
      <c r="F9906" s="13"/>
      <c r="G9906" s="13"/>
      <c r="H9906" s="13"/>
      <c r="I9906" s="13"/>
      <c r="J9906" s="13"/>
      <c r="K9906" s="13"/>
      <c r="L9906" s="13"/>
      <c r="M9906" s="13"/>
      <c r="N9906" s="13"/>
      <c r="O9906" s="13"/>
      <c r="P9906" s="13"/>
      <c r="Q9906" s="13"/>
      <c r="R9906" s="13"/>
      <c r="S9906" s="13"/>
      <c r="T9906" s="13"/>
      <c r="U9906" s="13"/>
      <c r="V9906" s="13"/>
      <c r="W9906" s="13"/>
      <c r="X9906" s="13"/>
      <c r="Y9906" s="13"/>
      <c r="Z9906" s="13"/>
      <c r="AA9906" s="13"/>
      <c r="AB9906" s="13"/>
      <c r="AC9906" s="13"/>
      <c r="AD9906" s="13"/>
      <c r="AE9906" s="13"/>
      <c r="AF9906" s="13"/>
      <c r="AG9906" s="13"/>
      <c r="AH9906" s="13"/>
      <c r="AI9906" s="13"/>
      <c r="AJ9906" s="13"/>
      <c r="AK9906" s="13"/>
      <c r="AL9906" s="13"/>
      <c r="AM9906" s="13"/>
      <c r="AN9906" s="13"/>
      <c r="AO9906" s="13"/>
      <c r="AP9906" s="13"/>
      <c r="AQ9906" s="13"/>
    </row>
    <row r="9907" spans="1:43" x14ac:dyDescent="0.3">
      <c r="A9907" s="12"/>
      <c r="B9907" s="13"/>
      <c r="C9907" s="13"/>
      <c r="D9907" s="13"/>
      <c r="E9907" s="13"/>
      <c r="F9907" s="13"/>
      <c r="G9907" s="13"/>
      <c r="H9907" s="13"/>
      <c r="I9907" s="13"/>
      <c r="J9907" s="13"/>
      <c r="K9907" s="13"/>
      <c r="L9907" s="13"/>
      <c r="M9907" s="13"/>
      <c r="N9907" s="13"/>
      <c r="O9907" s="13"/>
      <c r="P9907" s="13"/>
      <c r="Q9907" s="13"/>
      <c r="R9907" s="13"/>
      <c r="S9907" s="13"/>
      <c r="T9907" s="13"/>
      <c r="U9907" s="13"/>
      <c r="V9907" s="13"/>
      <c r="W9907" s="13"/>
      <c r="X9907" s="13"/>
      <c r="Y9907" s="13"/>
      <c r="Z9907" s="13"/>
      <c r="AA9907" s="13"/>
      <c r="AB9907" s="13"/>
      <c r="AC9907" s="13"/>
      <c r="AD9907" s="13"/>
      <c r="AE9907" s="13"/>
      <c r="AF9907" s="13"/>
      <c r="AG9907" s="13"/>
      <c r="AH9907" s="13"/>
      <c r="AI9907" s="13"/>
      <c r="AJ9907" s="13"/>
      <c r="AK9907" s="13"/>
      <c r="AL9907" s="13"/>
      <c r="AM9907" s="13"/>
      <c r="AN9907" s="13"/>
      <c r="AO9907" s="13"/>
      <c r="AP9907" s="13"/>
      <c r="AQ9907" s="13"/>
    </row>
    <row r="9908" spans="1:43" x14ac:dyDescent="0.3">
      <c r="A9908" s="12"/>
      <c r="B9908" s="13"/>
      <c r="C9908" s="13"/>
      <c r="D9908" s="13"/>
      <c r="E9908" s="13"/>
      <c r="F9908" s="13"/>
      <c r="G9908" s="13"/>
      <c r="H9908" s="13"/>
      <c r="I9908" s="13"/>
      <c r="J9908" s="13"/>
      <c r="K9908" s="13"/>
      <c r="L9908" s="13"/>
      <c r="M9908" s="13"/>
      <c r="N9908" s="13"/>
      <c r="O9908" s="13"/>
      <c r="P9908" s="13"/>
      <c r="Q9908" s="13"/>
      <c r="R9908" s="13"/>
      <c r="S9908" s="13"/>
      <c r="T9908" s="13"/>
      <c r="U9908" s="13"/>
      <c r="V9908" s="13"/>
      <c r="W9908" s="13"/>
      <c r="X9908" s="13"/>
      <c r="Y9908" s="13"/>
      <c r="Z9908" s="13"/>
      <c r="AA9908" s="13"/>
      <c r="AB9908" s="13"/>
      <c r="AC9908" s="13"/>
      <c r="AD9908" s="13"/>
      <c r="AE9908" s="13"/>
      <c r="AF9908" s="13"/>
      <c r="AG9908" s="13"/>
      <c r="AH9908" s="13"/>
      <c r="AI9908" s="13"/>
      <c r="AJ9908" s="13"/>
      <c r="AK9908" s="13"/>
      <c r="AL9908" s="13"/>
      <c r="AM9908" s="13"/>
      <c r="AN9908" s="13"/>
      <c r="AO9908" s="13"/>
      <c r="AP9908" s="13"/>
      <c r="AQ9908" s="13"/>
    </row>
    <row r="9909" spans="1:43" x14ac:dyDescent="0.3">
      <c r="A9909" s="12"/>
      <c r="B9909" s="13"/>
      <c r="C9909" s="13"/>
      <c r="D9909" s="13"/>
      <c r="E9909" s="13"/>
      <c r="F9909" s="13"/>
      <c r="G9909" s="13"/>
      <c r="H9909" s="13"/>
      <c r="I9909" s="13"/>
      <c r="J9909" s="13"/>
      <c r="K9909" s="13"/>
      <c r="L9909" s="13"/>
      <c r="M9909" s="13"/>
      <c r="N9909" s="13"/>
      <c r="O9909" s="13"/>
      <c r="P9909" s="13"/>
      <c r="Q9909" s="13"/>
      <c r="R9909" s="13"/>
      <c r="S9909" s="13"/>
      <c r="T9909" s="13"/>
      <c r="U9909" s="13"/>
      <c r="V9909" s="13"/>
      <c r="W9909" s="13"/>
      <c r="X9909" s="13"/>
      <c r="Y9909" s="13"/>
      <c r="Z9909" s="13"/>
      <c r="AA9909" s="13"/>
      <c r="AB9909" s="13"/>
      <c r="AC9909" s="13"/>
      <c r="AD9909" s="13"/>
      <c r="AE9909" s="13"/>
      <c r="AF9909" s="13"/>
      <c r="AG9909" s="13"/>
      <c r="AH9909" s="13"/>
      <c r="AI9909" s="13"/>
      <c r="AJ9909" s="13"/>
      <c r="AK9909" s="13"/>
      <c r="AL9909" s="13"/>
      <c r="AM9909" s="13"/>
      <c r="AN9909" s="13"/>
      <c r="AO9909" s="13"/>
      <c r="AP9909" s="13"/>
      <c r="AQ9909" s="13"/>
    </row>
    <row r="9910" spans="1:43" x14ac:dyDescent="0.3">
      <c r="A9910" s="12"/>
      <c r="B9910" s="13"/>
      <c r="C9910" s="13"/>
      <c r="D9910" s="13"/>
      <c r="E9910" s="13"/>
      <c r="F9910" s="13"/>
      <c r="G9910" s="13"/>
      <c r="H9910" s="13"/>
      <c r="I9910" s="13"/>
      <c r="J9910" s="13"/>
      <c r="K9910" s="13"/>
      <c r="L9910" s="13"/>
      <c r="M9910" s="13"/>
      <c r="N9910" s="13"/>
      <c r="O9910" s="13"/>
      <c r="P9910" s="13"/>
      <c r="Q9910" s="13"/>
      <c r="R9910" s="13"/>
      <c r="S9910" s="13"/>
      <c r="T9910" s="13"/>
      <c r="U9910" s="13"/>
      <c r="V9910" s="13"/>
      <c r="W9910" s="13"/>
      <c r="X9910" s="13"/>
      <c r="Y9910" s="13"/>
      <c r="Z9910" s="13"/>
      <c r="AA9910" s="13"/>
      <c r="AB9910" s="13"/>
      <c r="AC9910" s="13"/>
      <c r="AD9910" s="13"/>
      <c r="AE9910" s="13"/>
      <c r="AF9910" s="13"/>
      <c r="AG9910" s="13"/>
      <c r="AH9910" s="13"/>
      <c r="AI9910" s="13"/>
      <c r="AJ9910" s="13"/>
      <c r="AK9910" s="13"/>
      <c r="AL9910" s="13"/>
      <c r="AM9910" s="13"/>
      <c r="AN9910" s="13"/>
      <c r="AO9910" s="13"/>
      <c r="AP9910" s="13"/>
      <c r="AQ9910" s="13"/>
    </row>
    <row r="9911" spans="1:43" x14ac:dyDescent="0.3">
      <c r="A9911" s="12"/>
      <c r="B9911" s="13"/>
      <c r="C9911" s="13"/>
      <c r="D9911" s="13"/>
      <c r="E9911" s="13"/>
      <c r="F9911" s="13"/>
      <c r="G9911" s="13"/>
      <c r="H9911" s="13"/>
      <c r="I9911" s="13"/>
      <c r="J9911" s="13"/>
      <c r="K9911" s="13"/>
      <c r="L9911" s="13"/>
      <c r="M9911" s="13"/>
      <c r="N9911" s="13"/>
      <c r="O9911" s="13"/>
      <c r="P9911" s="13"/>
      <c r="Q9911" s="13"/>
      <c r="R9911" s="13"/>
      <c r="S9911" s="13"/>
      <c r="T9911" s="13"/>
      <c r="U9911" s="13"/>
      <c r="V9911" s="13"/>
      <c r="W9911" s="13"/>
      <c r="X9911" s="13"/>
      <c r="Y9911" s="13"/>
      <c r="Z9911" s="13"/>
      <c r="AA9911" s="13"/>
      <c r="AB9911" s="13"/>
      <c r="AC9911" s="13"/>
      <c r="AD9911" s="13"/>
      <c r="AE9911" s="13"/>
      <c r="AF9911" s="13"/>
      <c r="AG9911" s="13"/>
      <c r="AH9911" s="13"/>
      <c r="AI9911" s="13"/>
      <c r="AJ9911" s="13"/>
      <c r="AK9911" s="13"/>
      <c r="AL9911" s="13"/>
      <c r="AM9911" s="13"/>
      <c r="AN9911" s="13"/>
      <c r="AO9911" s="13"/>
      <c r="AP9911" s="13"/>
      <c r="AQ9911" s="13"/>
    </row>
    <row r="9912" spans="1:43" x14ac:dyDescent="0.3">
      <c r="A9912" s="12"/>
      <c r="B9912" s="13"/>
      <c r="C9912" s="13"/>
      <c r="D9912" s="13"/>
      <c r="E9912" s="13"/>
      <c r="F9912" s="13"/>
      <c r="G9912" s="13"/>
      <c r="H9912" s="13"/>
      <c r="I9912" s="13"/>
      <c r="J9912" s="13"/>
      <c r="K9912" s="13"/>
      <c r="L9912" s="13"/>
      <c r="M9912" s="13"/>
      <c r="N9912" s="13"/>
      <c r="O9912" s="13"/>
      <c r="P9912" s="13"/>
      <c r="Q9912" s="13"/>
      <c r="R9912" s="13"/>
      <c r="S9912" s="13"/>
      <c r="T9912" s="13"/>
      <c r="U9912" s="13"/>
      <c r="V9912" s="13"/>
      <c r="W9912" s="13"/>
      <c r="X9912" s="13"/>
      <c r="Y9912" s="13"/>
      <c r="Z9912" s="13"/>
      <c r="AA9912" s="13"/>
      <c r="AB9912" s="13"/>
      <c r="AC9912" s="13"/>
      <c r="AD9912" s="13"/>
      <c r="AE9912" s="13"/>
      <c r="AF9912" s="13"/>
      <c r="AG9912" s="13"/>
      <c r="AH9912" s="13"/>
      <c r="AI9912" s="13"/>
      <c r="AJ9912" s="13"/>
      <c r="AK9912" s="13"/>
      <c r="AL9912" s="13"/>
      <c r="AM9912" s="13"/>
      <c r="AN9912" s="13"/>
      <c r="AO9912" s="13"/>
      <c r="AP9912" s="13"/>
      <c r="AQ9912" s="13"/>
    </row>
    <row r="9913" spans="1:43" x14ac:dyDescent="0.3">
      <c r="A9913" s="12"/>
      <c r="B9913" s="13"/>
      <c r="C9913" s="13"/>
      <c r="D9913" s="13"/>
      <c r="E9913" s="13"/>
      <c r="F9913" s="13"/>
      <c r="G9913" s="13"/>
      <c r="H9913" s="13"/>
      <c r="I9913" s="13"/>
      <c r="J9913" s="13"/>
      <c r="K9913" s="13"/>
      <c r="L9913" s="13"/>
      <c r="M9913" s="13"/>
      <c r="N9913" s="13"/>
      <c r="O9913" s="13"/>
      <c r="P9913" s="13"/>
      <c r="Q9913" s="13"/>
      <c r="R9913" s="13"/>
      <c r="S9913" s="13"/>
      <c r="T9913" s="13"/>
      <c r="U9913" s="13"/>
      <c r="V9913" s="13"/>
      <c r="W9913" s="13"/>
      <c r="X9913" s="13"/>
      <c r="Y9913" s="13"/>
      <c r="Z9913" s="13"/>
      <c r="AA9913" s="13"/>
      <c r="AB9913" s="13"/>
      <c r="AC9913" s="13"/>
      <c r="AD9913" s="13"/>
      <c r="AE9913" s="13"/>
      <c r="AF9913" s="13"/>
      <c r="AG9913" s="13"/>
      <c r="AH9913" s="13"/>
      <c r="AI9913" s="13"/>
      <c r="AJ9913" s="13"/>
      <c r="AK9913" s="13"/>
      <c r="AL9913" s="13"/>
      <c r="AM9913" s="13"/>
      <c r="AN9913" s="13"/>
      <c r="AO9913" s="13"/>
      <c r="AP9913" s="13"/>
      <c r="AQ9913" s="13"/>
    </row>
    <row r="9914" spans="1:43" x14ac:dyDescent="0.3">
      <c r="A9914" s="12"/>
      <c r="B9914" s="13"/>
      <c r="C9914" s="13"/>
      <c r="D9914" s="13"/>
      <c r="E9914" s="13"/>
      <c r="F9914" s="13"/>
      <c r="G9914" s="13"/>
      <c r="H9914" s="13"/>
      <c r="I9914" s="13"/>
      <c r="J9914" s="13"/>
      <c r="K9914" s="13"/>
      <c r="L9914" s="13"/>
      <c r="M9914" s="13"/>
      <c r="N9914" s="13"/>
      <c r="O9914" s="13"/>
      <c r="P9914" s="13"/>
      <c r="Q9914" s="13"/>
      <c r="R9914" s="13"/>
      <c r="S9914" s="13"/>
      <c r="T9914" s="13"/>
      <c r="U9914" s="13"/>
      <c r="V9914" s="13"/>
      <c r="W9914" s="13"/>
      <c r="X9914" s="13"/>
      <c r="Y9914" s="13"/>
      <c r="Z9914" s="13"/>
      <c r="AA9914" s="13"/>
      <c r="AB9914" s="13"/>
      <c r="AC9914" s="13"/>
      <c r="AD9914" s="13"/>
      <c r="AE9914" s="13"/>
      <c r="AF9914" s="13"/>
      <c r="AG9914" s="13"/>
      <c r="AH9914" s="13"/>
      <c r="AI9914" s="13"/>
      <c r="AJ9914" s="13"/>
      <c r="AK9914" s="13"/>
      <c r="AL9914" s="13"/>
      <c r="AM9914" s="13"/>
      <c r="AN9914" s="13"/>
      <c r="AO9914" s="13"/>
      <c r="AP9914" s="13"/>
      <c r="AQ9914" s="13"/>
    </row>
    <row r="9915" spans="1:43" x14ac:dyDescent="0.3">
      <c r="A9915" s="12"/>
      <c r="B9915" s="13"/>
      <c r="C9915" s="13"/>
      <c r="D9915" s="13"/>
      <c r="E9915" s="13"/>
      <c r="F9915" s="13"/>
      <c r="G9915" s="13"/>
      <c r="H9915" s="13"/>
      <c r="I9915" s="13"/>
      <c r="J9915" s="13"/>
      <c r="K9915" s="13"/>
      <c r="L9915" s="13"/>
      <c r="M9915" s="13"/>
      <c r="N9915" s="13"/>
      <c r="O9915" s="13"/>
      <c r="P9915" s="13"/>
      <c r="Q9915" s="13"/>
      <c r="R9915" s="13"/>
      <c r="S9915" s="13"/>
      <c r="T9915" s="13"/>
      <c r="U9915" s="13"/>
      <c r="V9915" s="13"/>
      <c r="W9915" s="13"/>
      <c r="X9915" s="13"/>
      <c r="Y9915" s="13"/>
      <c r="Z9915" s="13"/>
      <c r="AA9915" s="13"/>
      <c r="AB9915" s="13"/>
      <c r="AC9915" s="13"/>
      <c r="AD9915" s="13"/>
      <c r="AE9915" s="13"/>
      <c r="AF9915" s="13"/>
      <c r="AG9915" s="13"/>
      <c r="AH9915" s="13"/>
      <c r="AI9915" s="13"/>
      <c r="AJ9915" s="13"/>
      <c r="AK9915" s="13"/>
      <c r="AL9915" s="13"/>
      <c r="AM9915" s="13"/>
      <c r="AN9915" s="13"/>
      <c r="AO9915" s="13"/>
      <c r="AP9915" s="13"/>
      <c r="AQ9915" s="13"/>
    </row>
    <row r="9916" spans="1:43" x14ac:dyDescent="0.3">
      <c r="A9916" s="12"/>
      <c r="B9916" s="13"/>
      <c r="C9916" s="13"/>
      <c r="D9916" s="13"/>
      <c r="E9916" s="13"/>
      <c r="F9916" s="13"/>
      <c r="G9916" s="13"/>
      <c r="H9916" s="13"/>
      <c r="I9916" s="13"/>
      <c r="J9916" s="13"/>
      <c r="K9916" s="13"/>
      <c r="L9916" s="13"/>
      <c r="M9916" s="13"/>
      <c r="N9916" s="13"/>
      <c r="O9916" s="13"/>
      <c r="P9916" s="13"/>
      <c r="Q9916" s="13"/>
      <c r="R9916" s="13"/>
      <c r="S9916" s="13"/>
      <c r="T9916" s="13"/>
      <c r="U9916" s="13"/>
      <c r="V9916" s="13"/>
      <c r="W9916" s="13"/>
      <c r="X9916" s="13"/>
      <c r="Y9916" s="13"/>
      <c r="Z9916" s="13"/>
      <c r="AA9916" s="13"/>
      <c r="AB9916" s="13"/>
      <c r="AC9916" s="13"/>
      <c r="AD9916" s="13"/>
      <c r="AE9916" s="13"/>
      <c r="AF9916" s="13"/>
      <c r="AG9916" s="13"/>
      <c r="AH9916" s="13"/>
      <c r="AI9916" s="13"/>
      <c r="AJ9916" s="13"/>
      <c r="AK9916" s="13"/>
      <c r="AL9916" s="13"/>
      <c r="AM9916" s="13"/>
      <c r="AN9916" s="13"/>
      <c r="AO9916" s="13"/>
      <c r="AP9916" s="13"/>
      <c r="AQ9916" s="13"/>
    </row>
    <row r="9917" spans="1:43" x14ac:dyDescent="0.3">
      <c r="A9917" s="12"/>
      <c r="B9917" s="13"/>
      <c r="C9917" s="13"/>
      <c r="D9917" s="13"/>
      <c r="E9917" s="13"/>
      <c r="F9917" s="13"/>
      <c r="G9917" s="13"/>
      <c r="H9917" s="13"/>
      <c r="I9917" s="13"/>
      <c r="J9917" s="13"/>
      <c r="K9917" s="13"/>
      <c r="L9917" s="13"/>
      <c r="M9917" s="13"/>
      <c r="N9917" s="13"/>
      <c r="O9917" s="13"/>
      <c r="P9917" s="13"/>
      <c r="Q9917" s="13"/>
      <c r="R9917" s="13"/>
      <c r="S9917" s="13"/>
      <c r="T9917" s="13"/>
      <c r="U9917" s="13"/>
      <c r="V9917" s="13"/>
      <c r="W9917" s="13"/>
      <c r="X9917" s="13"/>
      <c r="Y9917" s="13"/>
      <c r="Z9917" s="13"/>
      <c r="AA9917" s="13"/>
      <c r="AB9917" s="13"/>
      <c r="AC9917" s="13"/>
      <c r="AD9917" s="13"/>
      <c r="AE9917" s="13"/>
      <c r="AF9917" s="13"/>
      <c r="AG9917" s="13"/>
      <c r="AH9917" s="13"/>
      <c r="AI9917" s="13"/>
      <c r="AJ9917" s="13"/>
      <c r="AK9917" s="13"/>
      <c r="AL9917" s="13"/>
      <c r="AM9917" s="13"/>
      <c r="AN9917" s="13"/>
      <c r="AO9917" s="13"/>
      <c r="AP9917" s="13"/>
      <c r="AQ9917" s="13"/>
    </row>
    <row r="9918" spans="1:43" x14ac:dyDescent="0.3">
      <c r="A9918" s="12"/>
      <c r="B9918" s="13"/>
      <c r="C9918" s="13"/>
      <c r="D9918" s="13"/>
      <c r="E9918" s="13"/>
      <c r="F9918" s="13"/>
      <c r="G9918" s="13"/>
      <c r="H9918" s="13"/>
      <c r="I9918" s="13"/>
      <c r="J9918" s="13"/>
      <c r="K9918" s="13"/>
      <c r="L9918" s="13"/>
      <c r="M9918" s="13"/>
      <c r="N9918" s="13"/>
      <c r="O9918" s="13"/>
      <c r="P9918" s="13"/>
      <c r="Q9918" s="13"/>
      <c r="R9918" s="13"/>
      <c r="S9918" s="13"/>
      <c r="T9918" s="13"/>
      <c r="U9918" s="13"/>
      <c r="V9918" s="13"/>
      <c r="W9918" s="13"/>
      <c r="X9918" s="13"/>
      <c r="Y9918" s="13"/>
      <c r="Z9918" s="13"/>
      <c r="AA9918" s="13"/>
      <c r="AB9918" s="13"/>
      <c r="AC9918" s="13"/>
      <c r="AD9918" s="13"/>
      <c r="AE9918" s="13"/>
      <c r="AF9918" s="13"/>
      <c r="AG9918" s="13"/>
      <c r="AH9918" s="13"/>
      <c r="AI9918" s="13"/>
      <c r="AJ9918" s="13"/>
      <c r="AK9918" s="13"/>
      <c r="AL9918" s="13"/>
      <c r="AM9918" s="13"/>
      <c r="AN9918" s="13"/>
      <c r="AO9918" s="13"/>
      <c r="AP9918" s="13"/>
      <c r="AQ9918" s="13"/>
    </row>
    <row r="9919" spans="1:43" x14ac:dyDescent="0.3">
      <c r="A9919" s="12"/>
      <c r="B9919" s="13"/>
      <c r="C9919" s="13"/>
      <c r="D9919" s="13"/>
      <c r="E9919" s="13"/>
      <c r="F9919" s="13"/>
      <c r="G9919" s="13"/>
      <c r="H9919" s="13"/>
      <c r="I9919" s="13"/>
      <c r="J9919" s="13"/>
      <c r="K9919" s="13"/>
      <c r="L9919" s="13"/>
      <c r="M9919" s="13"/>
      <c r="N9919" s="13"/>
      <c r="O9919" s="13"/>
      <c r="P9919" s="13"/>
      <c r="Q9919" s="13"/>
      <c r="R9919" s="13"/>
      <c r="S9919" s="13"/>
      <c r="T9919" s="13"/>
      <c r="U9919" s="13"/>
      <c r="V9919" s="13"/>
      <c r="W9919" s="13"/>
      <c r="X9919" s="13"/>
      <c r="Y9919" s="13"/>
      <c r="Z9919" s="13"/>
      <c r="AA9919" s="13"/>
      <c r="AB9919" s="13"/>
      <c r="AC9919" s="13"/>
      <c r="AD9919" s="13"/>
      <c r="AE9919" s="13"/>
      <c r="AF9919" s="13"/>
      <c r="AG9919" s="13"/>
      <c r="AH9919" s="13"/>
      <c r="AI9919" s="13"/>
      <c r="AJ9919" s="13"/>
      <c r="AK9919" s="13"/>
      <c r="AL9919" s="13"/>
      <c r="AM9919" s="13"/>
      <c r="AN9919" s="13"/>
      <c r="AO9919" s="13"/>
      <c r="AP9919" s="13"/>
      <c r="AQ9919" s="13"/>
    </row>
    <row r="9920" spans="1:43" x14ac:dyDescent="0.3">
      <c r="A9920" s="12"/>
      <c r="B9920" s="13"/>
      <c r="C9920" s="13"/>
      <c r="D9920" s="13"/>
      <c r="E9920" s="13"/>
      <c r="F9920" s="13"/>
      <c r="G9920" s="13"/>
      <c r="H9920" s="13"/>
      <c r="I9920" s="13"/>
      <c r="J9920" s="13"/>
      <c r="K9920" s="13"/>
      <c r="L9920" s="13"/>
      <c r="M9920" s="13"/>
      <c r="N9920" s="13"/>
      <c r="O9920" s="13"/>
      <c r="P9920" s="13"/>
      <c r="Q9920" s="13"/>
      <c r="R9920" s="13"/>
      <c r="S9920" s="13"/>
      <c r="T9920" s="13"/>
      <c r="U9920" s="13"/>
      <c r="V9920" s="13"/>
      <c r="W9920" s="13"/>
      <c r="X9920" s="13"/>
      <c r="Y9920" s="13"/>
      <c r="Z9920" s="13"/>
      <c r="AA9920" s="13"/>
      <c r="AB9920" s="13"/>
      <c r="AC9920" s="13"/>
      <c r="AD9920" s="13"/>
      <c r="AE9920" s="13"/>
      <c r="AF9920" s="13"/>
      <c r="AG9920" s="13"/>
      <c r="AH9920" s="13"/>
      <c r="AI9920" s="13"/>
      <c r="AJ9920" s="13"/>
      <c r="AK9920" s="13"/>
      <c r="AL9920" s="13"/>
      <c r="AM9920" s="13"/>
      <c r="AN9920" s="13"/>
      <c r="AO9920" s="13"/>
      <c r="AP9920" s="13"/>
      <c r="AQ9920" s="13"/>
    </row>
    <row r="9921" spans="1:43" x14ac:dyDescent="0.3">
      <c r="A9921" s="12"/>
      <c r="B9921" s="13"/>
      <c r="C9921" s="13"/>
      <c r="D9921" s="13"/>
      <c r="E9921" s="13"/>
      <c r="F9921" s="13"/>
      <c r="G9921" s="13"/>
      <c r="H9921" s="13"/>
      <c r="I9921" s="13"/>
      <c r="J9921" s="13"/>
      <c r="K9921" s="13"/>
      <c r="L9921" s="13"/>
      <c r="M9921" s="13"/>
      <c r="N9921" s="13"/>
      <c r="O9921" s="13"/>
      <c r="P9921" s="13"/>
      <c r="Q9921" s="13"/>
      <c r="R9921" s="13"/>
      <c r="S9921" s="13"/>
      <c r="T9921" s="13"/>
      <c r="U9921" s="13"/>
      <c r="V9921" s="13"/>
      <c r="W9921" s="13"/>
      <c r="X9921" s="13"/>
      <c r="Y9921" s="13"/>
      <c r="Z9921" s="13"/>
      <c r="AA9921" s="13"/>
      <c r="AB9921" s="13"/>
      <c r="AC9921" s="13"/>
      <c r="AD9921" s="13"/>
      <c r="AE9921" s="13"/>
      <c r="AF9921" s="13"/>
      <c r="AG9921" s="13"/>
      <c r="AH9921" s="13"/>
      <c r="AI9921" s="13"/>
      <c r="AJ9921" s="13"/>
      <c r="AK9921" s="13"/>
      <c r="AL9921" s="13"/>
      <c r="AM9921" s="13"/>
      <c r="AN9921" s="13"/>
      <c r="AO9921" s="13"/>
      <c r="AP9921" s="13"/>
      <c r="AQ9921" s="13"/>
    </row>
    <row r="9922" spans="1:43" x14ac:dyDescent="0.3">
      <c r="A9922" s="12"/>
      <c r="B9922" s="13"/>
      <c r="C9922" s="13"/>
      <c r="D9922" s="13"/>
      <c r="E9922" s="13"/>
      <c r="F9922" s="13"/>
      <c r="G9922" s="13"/>
      <c r="H9922" s="13"/>
      <c r="I9922" s="13"/>
      <c r="J9922" s="13"/>
      <c r="K9922" s="13"/>
      <c r="L9922" s="13"/>
      <c r="M9922" s="13"/>
      <c r="N9922" s="13"/>
      <c r="O9922" s="13"/>
      <c r="P9922" s="13"/>
      <c r="Q9922" s="13"/>
      <c r="R9922" s="13"/>
      <c r="S9922" s="13"/>
      <c r="T9922" s="13"/>
      <c r="U9922" s="13"/>
      <c r="V9922" s="13"/>
      <c r="W9922" s="13"/>
      <c r="X9922" s="13"/>
      <c r="Y9922" s="13"/>
      <c r="Z9922" s="13"/>
      <c r="AA9922" s="13"/>
      <c r="AB9922" s="13"/>
      <c r="AC9922" s="13"/>
      <c r="AD9922" s="13"/>
      <c r="AE9922" s="13"/>
      <c r="AF9922" s="13"/>
      <c r="AG9922" s="13"/>
      <c r="AH9922" s="13"/>
      <c r="AI9922" s="13"/>
      <c r="AJ9922" s="13"/>
      <c r="AK9922" s="13"/>
      <c r="AL9922" s="13"/>
      <c r="AM9922" s="13"/>
      <c r="AN9922" s="13"/>
      <c r="AO9922" s="13"/>
      <c r="AP9922" s="13"/>
      <c r="AQ9922" s="13"/>
    </row>
    <row r="9923" spans="1:43" x14ac:dyDescent="0.3">
      <c r="A9923" s="12"/>
      <c r="B9923" s="13"/>
      <c r="C9923" s="13"/>
      <c r="D9923" s="13"/>
      <c r="E9923" s="13"/>
      <c r="F9923" s="13"/>
      <c r="G9923" s="13"/>
      <c r="H9923" s="13"/>
      <c r="I9923" s="13"/>
      <c r="J9923" s="13"/>
      <c r="K9923" s="13"/>
      <c r="L9923" s="13"/>
      <c r="M9923" s="13"/>
      <c r="N9923" s="13"/>
      <c r="O9923" s="13"/>
      <c r="P9923" s="13"/>
      <c r="Q9923" s="13"/>
      <c r="R9923" s="13"/>
      <c r="S9923" s="13"/>
      <c r="T9923" s="13"/>
      <c r="U9923" s="13"/>
      <c r="V9923" s="13"/>
      <c r="W9923" s="13"/>
      <c r="X9923" s="13"/>
      <c r="Y9923" s="13"/>
      <c r="Z9923" s="13"/>
      <c r="AA9923" s="13"/>
      <c r="AB9923" s="13"/>
      <c r="AC9923" s="13"/>
      <c r="AD9923" s="13"/>
      <c r="AE9923" s="13"/>
      <c r="AF9923" s="13"/>
      <c r="AG9923" s="13"/>
      <c r="AH9923" s="13"/>
      <c r="AI9923" s="13"/>
      <c r="AJ9923" s="13"/>
      <c r="AK9923" s="13"/>
      <c r="AL9923" s="13"/>
      <c r="AM9923" s="13"/>
      <c r="AN9923" s="13"/>
      <c r="AO9923" s="13"/>
      <c r="AP9923" s="13"/>
      <c r="AQ9923" s="13"/>
    </row>
    <row r="9924" spans="1:43" x14ac:dyDescent="0.3">
      <c r="A9924" s="12"/>
      <c r="B9924" s="13"/>
      <c r="C9924" s="13"/>
      <c r="D9924" s="13"/>
      <c r="E9924" s="13"/>
      <c r="F9924" s="13"/>
      <c r="G9924" s="13"/>
      <c r="H9924" s="13"/>
      <c r="I9924" s="13"/>
      <c r="J9924" s="13"/>
      <c r="K9924" s="13"/>
      <c r="L9924" s="13"/>
      <c r="M9924" s="13"/>
      <c r="N9924" s="13"/>
      <c r="O9924" s="13"/>
      <c r="P9924" s="13"/>
      <c r="Q9924" s="13"/>
      <c r="R9924" s="13"/>
      <c r="S9924" s="13"/>
      <c r="T9924" s="13"/>
      <c r="U9924" s="13"/>
      <c r="V9924" s="13"/>
      <c r="W9924" s="13"/>
      <c r="X9924" s="13"/>
      <c r="Y9924" s="13"/>
      <c r="Z9924" s="13"/>
      <c r="AA9924" s="13"/>
      <c r="AB9924" s="13"/>
      <c r="AC9924" s="13"/>
      <c r="AD9924" s="13"/>
      <c r="AE9924" s="13"/>
      <c r="AF9924" s="13"/>
      <c r="AG9924" s="13"/>
      <c r="AH9924" s="13"/>
      <c r="AI9924" s="13"/>
      <c r="AJ9924" s="13"/>
      <c r="AK9924" s="13"/>
      <c r="AL9924" s="13"/>
      <c r="AM9924" s="13"/>
      <c r="AN9924" s="13"/>
      <c r="AO9924" s="13"/>
      <c r="AP9924" s="13"/>
      <c r="AQ9924" s="13"/>
    </row>
    <row r="9925" spans="1:43" x14ac:dyDescent="0.3">
      <c r="A9925" s="12"/>
      <c r="B9925" s="13"/>
      <c r="C9925" s="13"/>
      <c r="D9925" s="13"/>
      <c r="E9925" s="13"/>
      <c r="F9925" s="13"/>
      <c r="G9925" s="13"/>
      <c r="H9925" s="13"/>
      <c r="I9925" s="13"/>
      <c r="J9925" s="13"/>
      <c r="K9925" s="13"/>
      <c r="L9925" s="13"/>
      <c r="M9925" s="13"/>
      <c r="N9925" s="13"/>
      <c r="O9925" s="13"/>
      <c r="P9925" s="13"/>
      <c r="Q9925" s="13"/>
      <c r="R9925" s="13"/>
      <c r="S9925" s="13"/>
      <c r="T9925" s="13"/>
      <c r="U9925" s="13"/>
      <c r="V9925" s="13"/>
      <c r="W9925" s="13"/>
      <c r="X9925" s="13"/>
      <c r="Y9925" s="13"/>
      <c r="Z9925" s="13"/>
      <c r="AA9925" s="13"/>
      <c r="AB9925" s="13"/>
      <c r="AC9925" s="13"/>
      <c r="AD9925" s="13"/>
      <c r="AE9925" s="13"/>
      <c r="AF9925" s="13"/>
      <c r="AG9925" s="13"/>
      <c r="AH9925" s="13"/>
      <c r="AI9925" s="13"/>
      <c r="AJ9925" s="13"/>
      <c r="AK9925" s="13"/>
      <c r="AL9925" s="13"/>
      <c r="AM9925" s="13"/>
      <c r="AN9925" s="13"/>
      <c r="AO9925" s="13"/>
      <c r="AP9925" s="13"/>
      <c r="AQ9925" s="13"/>
    </row>
    <row r="9926" spans="1:43" x14ac:dyDescent="0.3">
      <c r="A9926" s="12"/>
      <c r="B9926" s="13"/>
      <c r="C9926" s="13"/>
      <c r="D9926" s="13"/>
      <c r="E9926" s="13"/>
      <c r="F9926" s="13"/>
      <c r="G9926" s="13"/>
      <c r="H9926" s="13"/>
      <c r="I9926" s="13"/>
      <c r="J9926" s="13"/>
      <c r="K9926" s="13"/>
      <c r="L9926" s="13"/>
      <c r="M9926" s="13"/>
      <c r="N9926" s="13"/>
      <c r="O9926" s="13"/>
      <c r="P9926" s="13"/>
      <c r="Q9926" s="13"/>
      <c r="R9926" s="13"/>
      <c r="S9926" s="13"/>
      <c r="T9926" s="13"/>
      <c r="U9926" s="13"/>
      <c r="V9926" s="13"/>
      <c r="W9926" s="13"/>
      <c r="X9926" s="13"/>
      <c r="Y9926" s="13"/>
      <c r="Z9926" s="13"/>
      <c r="AA9926" s="13"/>
      <c r="AB9926" s="13"/>
      <c r="AC9926" s="13"/>
      <c r="AD9926" s="13"/>
      <c r="AE9926" s="13"/>
      <c r="AF9926" s="13"/>
      <c r="AG9926" s="13"/>
      <c r="AH9926" s="13"/>
      <c r="AI9926" s="13"/>
      <c r="AJ9926" s="13"/>
      <c r="AK9926" s="13"/>
      <c r="AL9926" s="13"/>
      <c r="AM9926" s="13"/>
      <c r="AN9926" s="13"/>
      <c r="AO9926" s="13"/>
      <c r="AP9926" s="13"/>
      <c r="AQ9926" s="13"/>
    </row>
    <row r="9927" spans="1:43" x14ac:dyDescent="0.3">
      <c r="A9927" s="12"/>
      <c r="B9927" s="13"/>
      <c r="C9927" s="13"/>
      <c r="D9927" s="13"/>
      <c r="E9927" s="13"/>
      <c r="F9927" s="13"/>
      <c r="G9927" s="13"/>
      <c r="H9927" s="13"/>
      <c r="I9927" s="13"/>
      <c r="J9927" s="13"/>
      <c r="K9927" s="13"/>
      <c r="L9927" s="13"/>
      <c r="M9927" s="13"/>
      <c r="N9927" s="13"/>
      <c r="O9927" s="13"/>
      <c r="P9927" s="13"/>
      <c r="Q9927" s="13"/>
      <c r="R9927" s="13"/>
      <c r="S9927" s="13"/>
      <c r="T9927" s="13"/>
      <c r="U9927" s="13"/>
      <c r="V9927" s="13"/>
      <c r="W9927" s="13"/>
      <c r="X9927" s="13"/>
      <c r="Y9927" s="13"/>
      <c r="Z9927" s="13"/>
      <c r="AA9927" s="13"/>
      <c r="AB9927" s="13"/>
      <c r="AC9927" s="13"/>
      <c r="AD9927" s="13"/>
      <c r="AE9927" s="13"/>
      <c r="AF9927" s="13"/>
      <c r="AG9927" s="13"/>
      <c r="AH9927" s="13"/>
      <c r="AI9927" s="13"/>
      <c r="AJ9927" s="13"/>
      <c r="AK9927" s="13"/>
      <c r="AL9927" s="13"/>
      <c r="AM9927" s="13"/>
      <c r="AN9927" s="13"/>
      <c r="AO9927" s="13"/>
      <c r="AP9927" s="13"/>
      <c r="AQ9927" s="13"/>
    </row>
    <row r="9928" spans="1:43" x14ac:dyDescent="0.3">
      <c r="A9928" s="12"/>
      <c r="B9928" s="13"/>
      <c r="C9928" s="13"/>
      <c r="D9928" s="13"/>
      <c r="E9928" s="13"/>
      <c r="F9928" s="13"/>
      <c r="G9928" s="13"/>
      <c r="H9928" s="13"/>
      <c r="I9928" s="13"/>
      <c r="J9928" s="13"/>
      <c r="K9928" s="13"/>
      <c r="L9928" s="13"/>
      <c r="M9928" s="13"/>
      <c r="N9928" s="13"/>
      <c r="O9928" s="13"/>
      <c r="P9928" s="13"/>
      <c r="Q9928" s="13"/>
      <c r="R9928" s="13"/>
      <c r="S9928" s="13"/>
      <c r="T9928" s="13"/>
      <c r="U9928" s="13"/>
      <c r="V9928" s="13"/>
      <c r="W9928" s="13"/>
      <c r="X9928" s="13"/>
      <c r="Y9928" s="13"/>
      <c r="Z9928" s="13"/>
      <c r="AA9928" s="13"/>
      <c r="AB9928" s="13"/>
      <c r="AC9928" s="13"/>
      <c r="AD9928" s="13"/>
      <c r="AE9928" s="13"/>
      <c r="AF9928" s="13"/>
      <c r="AG9928" s="13"/>
      <c r="AH9928" s="13"/>
      <c r="AI9928" s="13"/>
      <c r="AJ9928" s="13"/>
      <c r="AK9928" s="13"/>
      <c r="AL9928" s="13"/>
      <c r="AM9928" s="13"/>
      <c r="AN9928" s="13"/>
      <c r="AO9928" s="13"/>
      <c r="AP9928" s="13"/>
      <c r="AQ9928" s="13"/>
    </row>
    <row r="9929" spans="1:43" x14ac:dyDescent="0.3">
      <c r="A9929" s="12"/>
      <c r="B9929" s="13"/>
      <c r="C9929" s="13"/>
      <c r="D9929" s="13"/>
      <c r="E9929" s="13"/>
      <c r="F9929" s="13"/>
      <c r="G9929" s="13"/>
      <c r="H9929" s="13"/>
      <c r="I9929" s="13"/>
      <c r="J9929" s="13"/>
      <c r="K9929" s="13"/>
      <c r="L9929" s="13"/>
      <c r="M9929" s="13"/>
      <c r="N9929" s="13"/>
      <c r="O9929" s="13"/>
      <c r="P9929" s="13"/>
      <c r="Q9929" s="13"/>
      <c r="R9929" s="13"/>
      <c r="S9929" s="13"/>
      <c r="T9929" s="13"/>
      <c r="U9929" s="13"/>
      <c r="V9929" s="13"/>
      <c r="W9929" s="13"/>
      <c r="X9929" s="13"/>
      <c r="Y9929" s="13"/>
      <c r="Z9929" s="13"/>
      <c r="AA9929" s="13"/>
      <c r="AB9929" s="13"/>
      <c r="AC9929" s="13"/>
      <c r="AD9929" s="13"/>
      <c r="AE9929" s="13"/>
      <c r="AF9929" s="13"/>
      <c r="AG9929" s="13"/>
      <c r="AH9929" s="13"/>
      <c r="AI9929" s="13"/>
      <c r="AJ9929" s="13"/>
      <c r="AK9929" s="13"/>
      <c r="AL9929" s="13"/>
      <c r="AM9929" s="13"/>
      <c r="AN9929" s="13"/>
      <c r="AO9929" s="13"/>
      <c r="AP9929" s="13"/>
      <c r="AQ9929" s="13"/>
    </row>
    <row r="9930" spans="1:43" x14ac:dyDescent="0.3">
      <c r="A9930" s="12"/>
      <c r="B9930" s="13"/>
      <c r="C9930" s="13"/>
      <c r="D9930" s="13"/>
      <c r="E9930" s="13"/>
      <c r="F9930" s="13"/>
      <c r="G9930" s="13"/>
      <c r="H9930" s="13"/>
      <c r="I9930" s="13"/>
      <c r="J9930" s="13"/>
      <c r="K9930" s="13"/>
      <c r="L9930" s="13"/>
      <c r="M9930" s="13"/>
      <c r="N9930" s="13"/>
      <c r="O9930" s="13"/>
      <c r="P9930" s="13"/>
      <c r="Q9930" s="13"/>
      <c r="R9930" s="13"/>
      <c r="S9930" s="13"/>
      <c r="T9930" s="13"/>
      <c r="U9930" s="13"/>
      <c r="V9930" s="13"/>
      <c r="W9930" s="13"/>
      <c r="X9930" s="13"/>
      <c r="Y9930" s="13"/>
      <c r="Z9930" s="13"/>
      <c r="AA9930" s="13"/>
      <c r="AB9930" s="13"/>
      <c r="AC9930" s="13"/>
      <c r="AD9930" s="13"/>
      <c r="AE9930" s="13"/>
      <c r="AF9930" s="13"/>
      <c r="AG9930" s="13"/>
      <c r="AH9930" s="13"/>
      <c r="AI9930" s="13"/>
      <c r="AJ9930" s="13"/>
      <c r="AK9930" s="13"/>
      <c r="AL9930" s="13"/>
      <c r="AM9930" s="13"/>
      <c r="AN9930" s="13"/>
      <c r="AO9930" s="13"/>
      <c r="AP9930" s="13"/>
      <c r="AQ9930" s="13"/>
    </row>
    <row r="9931" spans="1:43" x14ac:dyDescent="0.3">
      <c r="A9931" s="12"/>
      <c r="B9931" s="13"/>
      <c r="C9931" s="13"/>
      <c r="D9931" s="13"/>
      <c r="E9931" s="13"/>
      <c r="F9931" s="13"/>
      <c r="G9931" s="13"/>
      <c r="H9931" s="13"/>
      <c r="I9931" s="13"/>
      <c r="J9931" s="13"/>
      <c r="K9931" s="13"/>
      <c r="L9931" s="13"/>
      <c r="M9931" s="13"/>
      <c r="N9931" s="13"/>
      <c r="O9931" s="13"/>
      <c r="P9931" s="13"/>
      <c r="Q9931" s="13"/>
      <c r="R9931" s="13"/>
      <c r="S9931" s="13"/>
      <c r="T9931" s="13"/>
      <c r="U9931" s="13"/>
      <c r="V9931" s="13"/>
      <c r="W9931" s="13"/>
      <c r="X9931" s="13"/>
      <c r="Y9931" s="13"/>
      <c r="Z9931" s="13"/>
      <c r="AA9931" s="13"/>
      <c r="AB9931" s="13"/>
      <c r="AC9931" s="13"/>
      <c r="AD9931" s="13"/>
      <c r="AE9931" s="13"/>
      <c r="AF9931" s="13"/>
      <c r="AG9931" s="13"/>
      <c r="AH9931" s="13"/>
      <c r="AI9931" s="13"/>
      <c r="AJ9931" s="13"/>
      <c r="AK9931" s="13"/>
      <c r="AL9931" s="13"/>
      <c r="AM9931" s="13"/>
      <c r="AN9931" s="13"/>
      <c r="AO9931" s="13"/>
      <c r="AP9931" s="13"/>
      <c r="AQ9931" s="13"/>
    </row>
    <row r="9932" spans="1:43" x14ac:dyDescent="0.3">
      <c r="A9932" s="12"/>
      <c r="B9932" s="13"/>
      <c r="C9932" s="13"/>
      <c r="D9932" s="13"/>
      <c r="E9932" s="13"/>
      <c r="F9932" s="13"/>
      <c r="G9932" s="13"/>
      <c r="H9932" s="13"/>
      <c r="I9932" s="13"/>
      <c r="J9932" s="13"/>
      <c r="K9932" s="13"/>
      <c r="L9932" s="13"/>
      <c r="M9932" s="13"/>
      <c r="N9932" s="13"/>
      <c r="O9932" s="13"/>
      <c r="P9932" s="13"/>
      <c r="Q9932" s="13"/>
      <c r="R9932" s="13"/>
      <c r="S9932" s="13"/>
      <c r="T9932" s="13"/>
      <c r="U9932" s="13"/>
      <c r="V9932" s="13"/>
      <c r="W9932" s="13"/>
      <c r="X9932" s="13"/>
      <c r="Y9932" s="13"/>
      <c r="Z9932" s="13"/>
      <c r="AA9932" s="13"/>
      <c r="AB9932" s="13"/>
      <c r="AC9932" s="13"/>
      <c r="AD9932" s="13"/>
      <c r="AE9932" s="13"/>
      <c r="AF9932" s="13"/>
      <c r="AG9932" s="13"/>
      <c r="AH9932" s="13"/>
      <c r="AI9932" s="13"/>
      <c r="AJ9932" s="13"/>
      <c r="AK9932" s="13"/>
      <c r="AL9932" s="13"/>
      <c r="AM9932" s="13"/>
      <c r="AN9932" s="13"/>
      <c r="AO9932" s="13"/>
      <c r="AP9932" s="13"/>
      <c r="AQ9932" s="13"/>
    </row>
    <row r="9933" spans="1:43" x14ac:dyDescent="0.3">
      <c r="A9933" s="12"/>
      <c r="B9933" s="13"/>
      <c r="C9933" s="13"/>
      <c r="D9933" s="13"/>
      <c r="E9933" s="13"/>
      <c r="F9933" s="13"/>
      <c r="G9933" s="13"/>
      <c r="H9933" s="13"/>
      <c r="I9933" s="13"/>
      <c r="J9933" s="13"/>
      <c r="K9933" s="13"/>
      <c r="L9933" s="13"/>
      <c r="M9933" s="13"/>
      <c r="N9933" s="13"/>
      <c r="O9933" s="13"/>
      <c r="P9933" s="13"/>
      <c r="Q9933" s="13"/>
      <c r="R9933" s="13"/>
      <c r="S9933" s="13"/>
      <c r="T9933" s="13"/>
      <c r="U9933" s="13"/>
      <c r="V9933" s="13"/>
      <c r="W9933" s="13"/>
      <c r="X9933" s="13"/>
      <c r="Y9933" s="13"/>
      <c r="Z9933" s="13"/>
      <c r="AA9933" s="13"/>
      <c r="AB9933" s="13"/>
      <c r="AC9933" s="13"/>
      <c r="AD9933" s="13"/>
      <c r="AE9933" s="13"/>
      <c r="AF9933" s="13"/>
      <c r="AG9933" s="13"/>
      <c r="AH9933" s="13"/>
      <c r="AI9933" s="13"/>
      <c r="AJ9933" s="13"/>
      <c r="AK9933" s="13"/>
      <c r="AL9933" s="13"/>
      <c r="AM9933" s="13"/>
      <c r="AN9933" s="13"/>
      <c r="AO9933" s="13"/>
      <c r="AP9933" s="13"/>
      <c r="AQ9933" s="13"/>
    </row>
    <row r="9934" spans="1:43" x14ac:dyDescent="0.3">
      <c r="A9934" s="12"/>
      <c r="B9934" s="13"/>
      <c r="C9934" s="13"/>
      <c r="D9934" s="13"/>
      <c r="E9934" s="13"/>
      <c r="F9934" s="13"/>
      <c r="G9934" s="13"/>
      <c r="H9934" s="13"/>
      <c r="I9934" s="13"/>
      <c r="J9934" s="13"/>
      <c r="K9934" s="13"/>
      <c r="L9934" s="13"/>
      <c r="M9934" s="13"/>
      <c r="N9934" s="13"/>
      <c r="O9934" s="13"/>
      <c r="P9934" s="13"/>
      <c r="Q9934" s="13"/>
      <c r="R9934" s="13"/>
      <c r="S9934" s="13"/>
      <c r="T9934" s="13"/>
      <c r="U9934" s="13"/>
      <c r="V9934" s="13"/>
      <c r="W9934" s="13"/>
      <c r="X9934" s="13"/>
      <c r="Y9934" s="13"/>
      <c r="Z9934" s="13"/>
      <c r="AA9934" s="13"/>
      <c r="AB9934" s="13"/>
      <c r="AC9934" s="13"/>
      <c r="AD9934" s="13"/>
      <c r="AE9934" s="13"/>
      <c r="AF9934" s="13"/>
      <c r="AG9934" s="13"/>
      <c r="AH9934" s="13"/>
      <c r="AI9934" s="13"/>
      <c r="AJ9934" s="13"/>
      <c r="AK9934" s="13"/>
      <c r="AL9934" s="13"/>
      <c r="AM9934" s="13"/>
      <c r="AN9934" s="13"/>
      <c r="AO9934" s="13"/>
      <c r="AP9934" s="13"/>
      <c r="AQ9934" s="13"/>
    </row>
    <row r="9935" spans="1:43" x14ac:dyDescent="0.3">
      <c r="A9935" s="12"/>
      <c r="B9935" s="13"/>
      <c r="C9935" s="13"/>
      <c r="D9935" s="13"/>
      <c r="E9935" s="13"/>
      <c r="F9935" s="13"/>
      <c r="G9935" s="13"/>
      <c r="H9935" s="13"/>
      <c r="I9935" s="13"/>
      <c r="J9935" s="13"/>
      <c r="K9935" s="13"/>
      <c r="L9935" s="13"/>
      <c r="M9935" s="13"/>
      <c r="N9935" s="13"/>
      <c r="O9935" s="13"/>
      <c r="P9935" s="13"/>
      <c r="Q9935" s="13"/>
      <c r="R9935" s="13"/>
      <c r="S9935" s="13"/>
      <c r="T9935" s="13"/>
      <c r="U9935" s="13"/>
      <c r="V9935" s="13"/>
      <c r="W9935" s="13"/>
      <c r="X9935" s="13"/>
      <c r="Y9935" s="13"/>
      <c r="Z9935" s="13"/>
      <c r="AA9935" s="13"/>
      <c r="AB9935" s="13"/>
      <c r="AC9935" s="13"/>
      <c r="AD9935" s="13"/>
      <c r="AE9935" s="13"/>
      <c r="AF9935" s="13"/>
      <c r="AG9935" s="13"/>
      <c r="AH9935" s="13"/>
      <c r="AI9935" s="13"/>
      <c r="AJ9935" s="13"/>
      <c r="AK9935" s="13"/>
      <c r="AL9935" s="13"/>
      <c r="AM9935" s="13"/>
      <c r="AN9935" s="13"/>
      <c r="AO9935" s="13"/>
      <c r="AP9935" s="13"/>
      <c r="AQ9935" s="13"/>
    </row>
    <row r="9936" spans="1:43" x14ac:dyDescent="0.3">
      <c r="A9936" s="12"/>
      <c r="B9936" s="13"/>
      <c r="C9936" s="13"/>
      <c r="D9936" s="13"/>
      <c r="E9936" s="13"/>
      <c r="F9936" s="13"/>
      <c r="G9936" s="13"/>
      <c r="H9936" s="13"/>
      <c r="I9936" s="13"/>
      <c r="J9936" s="13"/>
      <c r="K9936" s="13"/>
      <c r="L9936" s="13"/>
      <c r="M9936" s="13"/>
      <c r="N9936" s="13"/>
      <c r="O9936" s="13"/>
      <c r="P9936" s="13"/>
      <c r="Q9936" s="13"/>
      <c r="R9936" s="13"/>
      <c r="S9936" s="13"/>
      <c r="T9936" s="13"/>
      <c r="U9936" s="13"/>
      <c r="V9936" s="13"/>
      <c r="W9936" s="13"/>
      <c r="X9936" s="13"/>
      <c r="Y9936" s="13"/>
      <c r="Z9936" s="13"/>
      <c r="AA9936" s="13"/>
      <c r="AB9936" s="13"/>
      <c r="AC9936" s="13"/>
      <c r="AD9936" s="13"/>
      <c r="AE9936" s="13"/>
      <c r="AF9936" s="13"/>
      <c r="AG9936" s="13"/>
      <c r="AH9936" s="13"/>
      <c r="AI9936" s="13"/>
      <c r="AJ9936" s="13"/>
      <c r="AK9936" s="13"/>
      <c r="AL9936" s="13"/>
      <c r="AM9936" s="13"/>
      <c r="AN9936" s="13"/>
      <c r="AO9936" s="13"/>
      <c r="AP9936" s="13"/>
      <c r="AQ9936" s="13"/>
    </row>
    <row r="9937" spans="1:43" x14ac:dyDescent="0.3">
      <c r="A9937" s="12"/>
      <c r="B9937" s="13"/>
      <c r="C9937" s="13"/>
      <c r="D9937" s="13"/>
      <c r="E9937" s="13"/>
      <c r="F9937" s="13"/>
      <c r="G9937" s="13"/>
      <c r="H9937" s="13"/>
      <c r="I9937" s="13"/>
      <c r="J9937" s="13"/>
      <c r="K9937" s="13"/>
      <c r="L9937" s="13"/>
      <c r="M9937" s="13"/>
      <c r="N9937" s="13"/>
      <c r="O9937" s="13"/>
      <c r="P9937" s="13"/>
      <c r="Q9937" s="13"/>
      <c r="R9937" s="13"/>
      <c r="S9937" s="13"/>
      <c r="T9937" s="13"/>
      <c r="U9937" s="13"/>
      <c r="V9937" s="13"/>
      <c r="W9937" s="13"/>
      <c r="X9937" s="13"/>
      <c r="Y9937" s="13"/>
      <c r="Z9937" s="13"/>
      <c r="AA9937" s="13"/>
      <c r="AB9937" s="13"/>
      <c r="AC9937" s="13"/>
      <c r="AD9937" s="13"/>
      <c r="AE9937" s="13"/>
      <c r="AF9937" s="13"/>
      <c r="AG9937" s="13"/>
      <c r="AH9937" s="13"/>
      <c r="AI9937" s="13"/>
      <c r="AJ9937" s="13"/>
      <c r="AK9937" s="13"/>
      <c r="AL9937" s="13"/>
      <c r="AM9937" s="13"/>
      <c r="AN9937" s="13"/>
      <c r="AO9937" s="13"/>
      <c r="AP9937" s="13"/>
      <c r="AQ9937" s="13"/>
    </row>
    <row r="9938" spans="1:43" x14ac:dyDescent="0.3">
      <c r="A9938" s="12"/>
      <c r="B9938" s="13"/>
      <c r="C9938" s="13"/>
      <c r="D9938" s="13"/>
      <c r="E9938" s="13"/>
      <c r="F9938" s="13"/>
      <c r="G9938" s="13"/>
      <c r="H9938" s="13"/>
      <c r="I9938" s="13"/>
      <c r="J9938" s="13"/>
      <c r="K9938" s="13"/>
      <c r="L9938" s="13"/>
      <c r="M9938" s="13"/>
      <c r="N9938" s="13"/>
      <c r="O9938" s="13"/>
      <c r="P9938" s="13"/>
      <c r="Q9938" s="13"/>
      <c r="R9938" s="13"/>
      <c r="S9938" s="13"/>
      <c r="T9938" s="13"/>
      <c r="U9938" s="13"/>
      <c r="V9938" s="13"/>
      <c r="W9938" s="13"/>
      <c r="X9938" s="13"/>
      <c r="Y9938" s="13"/>
      <c r="Z9938" s="13"/>
      <c r="AA9938" s="13"/>
      <c r="AB9938" s="13"/>
      <c r="AC9938" s="13"/>
      <c r="AD9938" s="13"/>
      <c r="AE9938" s="13"/>
      <c r="AF9938" s="13"/>
      <c r="AG9938" s="13"/>
      <c r="AH9938" s="13"/>
      <c r="AI9938" s="13"/>
      <c r="AJ9938" s="13"/>
      <c r="AK9938" s="13"/>
      <c r="AL9938" s="13"/>
      <c r="AM9938" s="13"/>
      <c r="AN9938" s="13"/>
      <c r="AO9938" s="13"/>
      <c r="AP9938" s="13"/>
      <c r="AQ9938" s="13"/>
    </row>
    <row r="9939" spans="1:43" x14ac:dyDescent="0.3">
      <c r="A9939" s="12"/>
      <c r="B9939" s="13"/>
      <c r="C9939" s="13"/>
      <c r="D9939" s="13"/>
      <c r="E9939" s="13"/>
      <c r="F9939" s="13"/>
      <c r="G9939" s="13"/>
      <c r="H9939" s="13"/>
      <c r="I9939" s="13"/>
      <c r="J9939" s="13"/>
      <c r="K9939" s="13"/>
      <c r="L9939" s="13"/>
      <c r="M9939" s="13"/>
      <c r="N9939" s="13"/>
      <c r="O9939" s="13"/>
      <c r="P9939" s="13"/>
      <c r="Q9939" s="13"/>
      <c r="R9939" s="13"/>
      <c r="S9939" s="13"/>
      <c r="T9939" s="13"/>
      <c r="U9939" s="13"/>
      <c r="V9939" s="13"/>
      <c r="W9939" s="13"/>
      <c r="X9939" s="13"/>
      <c r="Y9939" s="13"/>
      <c r="Z9939" s="13"/>
      <c r="AA9939" s="13"/>
      <c r="AB9939" s="13"/>
      <c r="AC9939" s="13"/>
      <c r="AD9939" s="13"/>
      <c r="AE9939" s="13"/>
      <c r="AF9939" s="13"/>
      <c r="AG9939" s="13"/>
      <c r="AH9939" s="13"/>
      <c r="AI9939" s="13"/>
      <c r="AJ9939" s="13"/>
      <c r="AK9939" s="13"/>
      <c r="AL9939" s="13"/>
      <c r="AM9939" s="13"/>
      <c r="AN9939" s="13"/>
      <c r="AO9939" s="13"/>
      <c r="AP9939" s="13"/>
      <c r="AQ9939" s="13"/>
    </row>
    <row r="9940" spans="1:43" x14ac:dyDescent="0.3">
      <c r="A9940" s="12"/>
      <c r="B9940" s="13"/>
      <c r="C9940" s="13"/>
      <c r="D9940" s="13"/>
      <c r="E9940" s="13"/>
      <c r="F9940" s="13"/>
      <c r="G9940" s="13"/>
      <c r="H9940" s="13"/>
      <c r="I9940" s="13"/>
      <c r="J9940" s="13"/>
      <c r="K9940" s="13"/>
      <c r="L9940" s="13"/>
      <c r="M9940" s="13"/>
      <c r="N9940" s="13"/>
      <c r="O9940" s="13"/>
      <c r="P9940" s="13"/>
      <c r="Q9940" s="13"/>
      <c r="R9940" s="13"/>
      <c r="S9940" s="13"/>
      <c r="T9940" s="13"/>
      <c r="U9940" s="13"/>
      <c r="V9940" s="13"/>
      <c r="W9940" s="13"/>
      <c r="X9940" s="13"/>
      <c r="Y9940" s="13"/>
      <c r="Z9940" s="13"/>
      <c r="AA9940" s="13"/>
      <c r="AB9940" s="13"/>
      <c r="AC9940" s="13"/>
      <c r="AD9940" s="13"/>
      <c r="AE9940" s="13"/>
      <c r="AF9940" s="13"/>
      <c r="AG9940" s="13"/>
      <c r="AH9940" s="13"/>
      <c r="AI9940" s="13"/>
      <c r="AJ9940" s="13"/>
      <c r="AK9940" s="13"/>
      <c r="AL9940" s="13"/>
      <c r="AM9940" s="13"/>
      <c r="AN9940" s="13"/>
      <c r="AO9940" s="13"/>
      <c r="AP9940" s="13"/>
      <c r="AQ9940" s="13"/>
    </row>
    <row r="9941" spans="1:43" x14ac:dyDescent="0.3">
      <c r="A9941" s="12"/>
      <c r="B9941" s="13"/>
      <c r="C9941" s="13"/>
      <c r="D9941" s="13"/>
      <c r="E9941" s="13"/>
      <c r="F9941" s="13"/>
      <c r="G9941" s="13"/>
      <c r="H9941" s="13"/>
      <c r="I9941" s="13"/>
      <c r="J9941" s="13"/>
      <c r="K9941" s="13"/>
      <c r="L9941" s="13"/>
      <c r="M9941" s="13"/>
      <c r="N9941" s="13"/>
      <c r="O9941" s="13"/>
      <c r="P9941" s="13"/>
      <c r="Q9941" s="13"/>
      <c r="R9941" s="13"/>
      <c r="S9941" s="13"/>
      <c r="T9941" s="13"/>
      <c r="U9941" s="13"/>
      <c r="V9941" s="13"/>
      <c r="W9941" s="13"/>
      <c r="X9941" s="13"/>
      <c r="Y9941" s="13"/>
      <c r="Z9941" s="13"/>
      <c r="AA9941" s="13"/>
      <c r="AB9941" s="13"/>
      <c r="AC9941" s="13"/>
      <c r="AD9941" s="13"/>
      <c r="AE9941" s="13"/>
      <c r="AF9941" s="13"/>
      <c r="AG9941" s="13"/>
      <c r="AH9941" s="13"/>
      <c r="AI9941" s="13"/>
      <c r="AJ9941" s="13"/>
      <c r="AK9941" s="13"/>
      <c r="AL9941" s="13"/>
      <c r="AM9941" s="13"/>
      <c r="AN9941" s="13"/>
      <c r="AO9941" s="13"/>
      <c r="AP9941" s="13"/>
      <c r="AQ9941" s="13"/>
    </row>
    <row r="9942" spans="1:43" x14ac:dyDescent="0.3">
      <c r="A9942" s="12"/>
      <c r="B9942" s="13"/>
      <c r="C9942" s="13"/>
      <c r="D9942" s="13"/>
      <c r="E9942" s="13"/>
      <c r="F9942" s="13"/>
      <c r="G9942" s="13"/>
      <c r="H9942" s="13"/>
      <c r="I9942" s="13"/>
      <c r="J9942" s="13"/>
      <c r="K9942" s="13"/>
      <c r="L9942" s="13"/>
      <c r="M9942" s="13"/>
      <c r="N9942" s="13"/>
      <c r="O9942" s="13"/>
      <c r="P9942" s="13"/>
      <c r="Q9942" s="13"/>
      <c r="R9942" s="13"/>
      <c r="S9942" s="13"/>
      <c r="T9942" s="13"/>
      <c r="U9942" s="13"/>
      <c r="V9942" s="13"/>
      <c r="W9942" s="13"/>
      <c r="X9942" s="13"/>
      <c r="Y9942" s="13"/>
      <c r="Z9942" s="13"/>
      <c r="AA9942" s="13"/>
      <c r="AB9942" s="13"/>
      <c r="AC9942" s="13"/>
      <c r="AD9942" s="13"/>
      <c r="AE9942" s="13"/>
      <c r="AF9942" s="13"/>
      <c r="AG9942" s="13"/>
      <c r="AH9942" s="13"/>
      <c r="AI9942" s="13"/>
      <c r="AJ9942" s="13"/>
      <c r="AK9942" s="13"/>
      <c r="AL9942" s="13"/>
      <c r="AM9942" s="13"/>
      <c r="AN9942" s="13"/>
      <c r="AO9942" s="13"/>
      <c r="AP9942" s="13"/>
      <c r="AQ9942" s="13"/>
    </row>
    <row r="9943" spans="1:43" x14ac:dyDescent="0.3">
      <c r="A9943" s="12"/>
      <c r="B9943" s="13"/>
      <c r="C9943" s="13"/>
      <c r="D9943" s="13"/>
      <c r="E9943" s="13"/>
      <c r="F9943" s="13"/>
      <c r="G9943" s="13"/>
      <c r="H9943" s="13"/>
      <c r="I9943" s="13"/>
      <c r="J9943" s="13"/>
      <c r="K9943" s="13"/>
      <c r="L9943" s="13"/>
      <c r="M9943" s="13"/>
      <c r="N9943" s="13"/>
      <c r="O9943" s="13"/>
      <c r="P9943" s="13"/>
      <c r="Q9943" s="13"/>
      <c r="R9943" s="13"/>
      <c r="S9943" s="13"/>
      <c r="T9943" s="13"/>
      <c r="U9943" s="13"/>
      <c r="V9943" s="13"/>
      <c r="W9943" s="13"/>
      <c r="X9943" s="13"/>
      <c r="Y9943" s="13"/>
      <c r="Z9943" s="13"/>
      <c r="AA9943" s="13"/>
      <c r="AB9943" s="13"/>
      <c r="AC9943" s="13"/>
      <c r="AD9943" s="13"/>
      <c r="AE9943" s="13"/>
      <c r="AF9943" s="13"/>
      <c r="AG9943" s="13"/>
      <c r="AH9943" s="13"/>
      <c r="AI9943" s="13"/>
      <c r="AJ9943" s="13"/>
      <c r="AK9943" s="13"/>
      <c r="AL9943" s="13"/>
      <c r="AM9943" s="13"/>
      <c r="AN9943" s="13"/>
      <c r="AO9943" s="13"/>
      <c r="AP9943" s="13"/>
      <c r="AQ9943" s="13"/>
    </row>
    <row r="9944" spans="1:43" x14ac:dyDescent="0.3">
      <c r="A9944" s="12"/>
      <c r="B9944" s="13"/>
      <c r="C9944" s="13"/>
      <c r="D9944" s="13"/>
      <c r="E9944" s="13"/>
      <c r="F9944" s="13"/>
      <c r="G9944" s="13"/>
      <c r="H9944" s="13"/>
      <c r="I9944" s="13"/>
      <c r="J9944" s="13"/>
      <c r="K9944" s="13"/>
      <c r="L9944" s="13"/>
      <c r="M9944" s="13"/>
      <c r="N9944" s="13"/>
      <c r="O9944" s="13"/>
      <c r="P9944" s="13"/>
      <c r="Q9944" s="13"/>
      <c r="R9944" s="13"/>
      <c r="S9944" s="13"/>
      <c r="T9944" s="13"/>
      <c r="U9944" s="13"/>
      <c r="V9944" s="13"/>
      <c r="W9944" s="13"/>
      <c r="X9944" s="13"/>
      <c r="Y9944" s="13"/>
      <c r="Z9944" s="13"/>
      <c r="AA9944" s="13"/>
      <c r="AB9944" s="13"/>
      <c r="AC9944" s="13"/>
      <c r="AD9944" s="13"/>
      <c r="AE9944" s="13"/>
      <c r="AF9944" s="13"/>
      <c r="AG9944" s="13"/>
      <c r="AH9944" s="13"/>
      <c r="AI9944" s="13"/>
      <c r="AJ9944" s="13"/>
      <c r="AK9944" s="13"/>
      <c r="AL9944" s="13"/>
      <c r="AM9944" s="13"/>
      <c r="AN9944" s="13"/>
      <c r="AO9944" s="13"/>
      <c r="AP9944" s="13"/>
      <c r="AQ9944" s="13"/>
    </row>
    <row r="9945" spans="1:43" x14ac:dyDescent="0.3">
      <c r="A9945" s="12"/>
      <c r="B9945" s="13"/>
      <c r="C9945" s="13"/>
      <c r="D9945" s="13"/>
      <c r="E9945" s="13"/>
      <c r="F9945" s="13"/>
      <c r="G9945" s="13"/>
      <c r="H9945" s="13"/>
      <c r="I9945" s="13"/>
      <c r="J9945" s="13"/>
      <c r="K9945" s="13"/>
      <c r="L9945" s="13"/>
      <c r="M9945" s="13"/>
      <c r="N9945" s="13"/>
      <c r="O9945" s="13"/>
      <c r="P9945" s="13"/>
      <c r="Q9945" s="13"/>
      <c r="R9945" s="13"/>
      <c r="S9945" s="13"/>
      <c r="T9945" s="13"/>
      <c r="U9945" s="13"/>
      <c r="V9945" s="13"/>
      <c r="W9945" s="13"/>
      <c r="X9945" s="13"/>
      <c r="Y9945" s="13"/>
      <c r="Z9945" s="13"/>
      <c r="AA9945" s="13"/>
      <c r="AB9945" s="13"/>
      <c r="AC9945" s="13"/>
      <c r="AD9945" s="13"/>
      <c r="AE9945" s="13"/>
      <c r="AF9945" s="13"/>
      <c r="AG9945" s="13"/>
      <c r="AH9945" s="13"/>
      <c r="AI9945" s="13"/>
      <c r="AJ9945" s="13"/>
      <c r="AK9945" s="13"/>
      <c r="AL9945" s="13"/>
      <c r="AM9945" s="13"/>
      <c r="AN9945" s="13"/>
      <c r="AO9945" s="13"/>
      <c r="AP9945" s="13"/>
      <c r="AQ9945" s="13"/>
    </row>
    <row r="9946" spans="1:43" x14ac:dyDescent="0.3">
      <c r="A9946" s="12"/>
      <c r="B9946" s="13"/>
      <c r="C9946" s="13"/>
      <c r="D9946" s="13"/>
      <c r="E9946" s="13"/>
      <c r="F9946" s="13"/>
      <c r="G9946" s="13"/>
      <c r="H9946" s="13"/>
      <c r="I9946" s="13"/>
      <c r="J9946" s="13"/>
      <c r="K9946" s="13"/>
      <c r="L9946" s="13"/>
      <c r="M9946" s="13"/>
      <c r="N9946" s="13"/>
      <c r="O9946" s="13"/>
      <c r="P9946" s="13"/>
      <c r="Q9946" s="13"/>
      <c r="R9946" s="13"/>
      <c r="S9946" s="13"/>
      <c r="T9946" s="13"/>
      <c r="U9946" s="13"/>
      <c r="V9946" s="13"/>
      <c r="W9946" s="13"/>
      <c r="X9946" s="13"/>
      <c r="Y9946" s="13"/>
      <c r="Z9946" s="13"/>
      <c r="AA9946" s="13"/>
      <c r="AB9946" s="13"/>
      <c r="AC9946" s="13"/>
      <c r="AD9946" s="13"/>
      <c r="AE9946" s="13"/>
      <c r="AF9946" s="13"/>
      <c r="AG9946" s="13"/>
      <c r="AH9946" s="13"/>
      <c r="AI9946" s="13"/>
      <c r="AJ9946" s="13"/>
      <c r="AK9946" s="13"/>
      <c r="AL9946" s="13"/>
      <c r="AM9946" s="13"/>
      <c r="AN9946" s="13"/>
      <c r="AO9946" s="13"/>
      <c r="AP9946" s="13"/>
      <c r="AQ9946" s="13"/>
    </row>
    <row r="9947" spans="1:43" x14ac:dyDescent="0.3">
      <c r="A9947" s="12"/>
      <c r="B9947" s="13"/>
      <c r="C9947" s="13"/>
      <c r="D9947" s="13"/>
      <c r="E9947" s="13"/>
      <c r="F9947" s="13"/>
      <c r="G9947" s="13"/>
      <c r="H9947" s="13"/>
      <c r="I9947" s="13"/>
      <c r="J9947" s="13"/>
      <c r="K9947" s="13"/>
      <c r="L9947" s="13"/>
      <c r="M9947" s="13"/>
      <c r="N9947" s="13"/>
      <c r="O9947" s="13"/>
      <c r="P9947" s="13"/>
      <c r="Q9947" s="13"/>
      <c r="R9947" s="13"/>
      <c r="S9947" s="13"/>
      <c r="T9947" s="13"/>
      <c r="U9947" s="13"/>
      <c r="V9947" s="13"/>
      <c r="W9947" s="13"/>
      <c r="X9947" s="13"/>
      <c r="Y9947" s="13"/>
      <c r="Z9947" s="13"/>
      <c r="AA9947" s="13"/>
      <c r="AB9947" s="13"/>
      <c r="AC9947" s="13"/>
      <c r="AD9947" s="13"/>
      <c r="AE9947" s="13"/>
      <c r="AF9947" s="13"/>
      <c r="AG9947" s="13"/>
      <c r="AH9947" s="13"/>
      <c r="AI9947" s="13"/>
      <c r="AJ9947" s="13"/>
      <c r="AK9947" s="13"/>
      <c r="AL9947" s="13"/>
      <c r="AM9947" s="13"/>
      <c r="AN9947" s="13"/>
      <c r="AO9947" s="13"/>
      <c r="AP9947" s="13"/>
      <c r="AQ9947" s="13"/>
    </row>
    <row r="9948" spans="1:43" x14ac:dyDescent="0.3">
      <c r="A9948" s="12"/>
      <c r="B9948" s="13"/>
      <c r="C9948" s="13"/>
      <c r="D9948" s="13"/>
      <c r="E9948" s="13"/>
      <c r="F9948" s="13"/>
      <c r="G9948" s="13"/>
      <c r="H9948" s="13"/>
      <c r="I9948" s="13"/>
      <c r="J9948" s="13"/>
      <c r="K9948" s="13"/>
      <c r="L9948" s="13"/>
      <c r="M9948" s="13"/>
      <c r="N9948" s="13"/>
      <c r="O9948" s="13"/>
      <c r="P9948" s="13"/>
      <c r="Q9948" s="13"/>
      <c r="R9948" s="13"/>
      <c r="S9948" s="13"/>
      <c r="T9948" s="13"/>
      <c r="U9948" s="13"/>
      <c r="V9948" s="13"/>
      <c r="W9948" s="13"/>
      <c r="X9948" s="13"/>
      <c r="Y9948" s="13"/>
      <c r="Z9948" s="13"/>
      <c r="AA9948" s="13"/>
      <c r="AB9948" s="13"/>
      <c r="AC9948" s="13"/>
      <c r="AD9948" s="13"/>
      <c r="AE9948" s="13"/>
      <c r="AF9948" s="13"/>
      <c r="AG9948" s="13"/>
      <c r="AH9948" s="13"/>
      <c r="AI9948" s="13"/>
      <c r="AJ9948" s="13"/>
      <c r="AK9948" s="13"/>
      <c r="AL9948" s="13"/>
      <c r="AM9948" s="13"/>
      <c r="AN9948" s="13"/>
      <c r="AO9948" s="13"/>
      <c r="AP9948" s="13"/>
      <c r="AQ9948" s="13"/>
    </row>
    <row r="9949" spans="1:43" x14ac:dyDescent="0.3">
      <c r="A9949" s="12"/>
      <c r="B9949" s="13"/>
      <c r="C9949" s="13"/>
      <c r="D9949" s="13"/>
      <c r="E9949" s="13"/>
      <c r="F9949" s="13"/>
      <c r="G9949" s="13"/>
      <c r="H9949" s="13"/>
      <c r="I9949" s="13"/>
      <c r="J9949" s="13"/>
      <c r="K9949" s="13"/>
      <c r="L9949" s="13"/>
      <c r="M9949" s="13"/>
      <c r="N9949" s="13"/>
      <c r="O9949" s="13"/>
      <c r="P9949" s="13"/>
      <c r="Q9949" s="13"/>
      <c r="R9949" s="13"/>
      <c r="S9949" s="13"/>
      <c r="T9949" s="13"/>
      <c r="U9949" s="13"/>
      <c r="V9949" s="13"/>
      <c r="W9949" s="13"/>
      <c r="X9949" s="13"/>
      <c r="Y9949" s="13"/>
      <c r="Z9949" s="13"/>
      <c r="AA9949" s="13"/>
      <c r="AB9949" s="13"/>
      <c r="AC9949" s="13"/>
      <c r="AD9949" s="13"/>
      <c r="AE9949" s="13"/>
      <c r="AF9949" s="13"/>
      <c r="AG9949" s="13"/>
      <c r="AH9949" s="13"/>
      <c r="AI9949" s="13"/>
      <c r="AJ9949" s="13"/>
      <c r="AK9949" s="13"/>
      <c r="AL9949" s="13"/>
      <c r="AM9949" s="13"/>
      <c r="AN9949" s="13"/>
      <c r="AO9949" s="13"/>
      <c r="AP9949" s="13"/>
      <c r="AQ9949" s="13"/>
    </row>
    <row r="9950" spans="1:43" x14ac:dyDescent="0.3">
      <c r="A9950" s="12"/>
      <c r="B9950" s="13"/>
      <c r="C9950" s="13"/>
      <c r="D9950" s="13"/>
      <c r="E9950" s="13"/>
      <c r="F9950" s="13"/>
      <c r="G9950" s="13"/>
      <c r="H9950" s="13"/>
      <c r="I9950" s="13"/>
      <c r="J9950" s="13"/>
      <c r="K9950" s="13"/>
      <c r="L9950" s="13"/>
      <c r="M9950" s="13"/>
      <c r="N9950" s="13"/>
      <c r="O9950" s="13"/>
      <c r="P9950" s="13"/>
      <c r="Q9950" s="13"/>
      <c r="R9950" s="13"/>
      <c r="S9950" s="13"/>
      <c r="T9950" s="13"/>
      <c r="U9950" s="13"/>
      <c r="V9950" s="13"/>
      <c r="W9950" s="13"/>
      <c r="X9950" s="13"/>
      <c r="Y9950" s="13"/>
      <c r="Z9950" s="13"/>
      <c r="AA9950" s="13"/>
      <c r="AB9950" s="13"/>
      <c r="AC9950" s="13"/>
      <c r="AD9950" s="13"/>
      <c r="AE9950" s="13"/>
      <c r="AF9950" s="13"/>
      <c r="AG9950" s="13"/>
      <c r="AH9950" s="13"/>
      <c r="AI9950" s="13"/>
      <c r="AJ9950" s="13"/>
      <c r="AK9950" s="13"/>
      <c r="AL9950" s="13"/>
      <c r="AM9950" s="13"/>
      <c r="AN9950" s="13"/>
      <c r="AO9950" s="13"/>
      <c r="AP9950" s="13"/>
      <c r="AQ9950" s="13"/>
    </row>
    <row r="9951" spans="1:43" x14ac:dyDescent="0.3">
      <c r="A9951" s="12"/>
      <c r="B9951" s="13"/>
      <c r="C9951" s="13"/>
      <c r="D9951" s="13"/>
      <c r="E9951" s="13"/>
      <c r="F9951" s="13"/>
      <c r="G9951" s="13"/>
      <c r="H9951" s="13"/>
      <c r="I9951" s="13"/>
      <c r="J9951" s="13"/>
      <c r="K9951" s="13"/>
      <c r="L9951" s="13"/>
      <c r="M9951" s="13"/>
      <c r="N9951" s="13"/>
      <c r="O9951" s="13"/>
      <c r="P9951" s="13"/>
      <c r="Q9951" s="13"/>
      <c r="R9951" s="13"/>
      <c r="S9951" s="13"/>
      <c r="T9951" s="13"/>
      <c r="U9951" s="13"/>
      <c r="V9951" s="13"/>
      <c r="W9951" s="13"/>
      <c r="X9951" s="13"/>
      <c r="Y9951" s="13"/>
      <c r="Z9951" s="13"/>
      <c r="AA9951" s="13"/>
      <c r="AB9951" s="13"/>
      <c r="AC9951" s="13"/>
      <c r="AD9951" s="13"/>
      <c r="AE9951" s="13"/>
      <c r="AF9951" s="13"/>
      <c r="AG9951" s="13"/>
      <c r="AH9951" s="13"/>
      <c r="AI9951" s="13"/>
      <c r="AJ9951" s="13"/>
      <c r="AK9951" s="13"/>
      <c r="AL9951" s="13"/>
      <c r="AM9951" s="13"/>
      <c r="AN9951" s="13"/>
      <c r="AO9951" s="13"/>
      <c r="AP9951" s="13"/>
      <c r="AQ9951" s="13"/>
    </row>
    <row r="9952" spans="1:43" x14ac:dyDescent="0.3">
      <c r="A9952" s="12"/>
      <c r="B9952" s="13"/>
      <c r="C9952" s="13"/>
      <c r="D9952" s="13"/>
      <c r="E9952" s="13"/>
      <c r="F9952" s="13"/>
      <c r="G9952" s="13"/>
      <c r="H9952" s="13"/>
      <c r="I9952" s="13"/>
      <c r="J9952" s="13"/>
      <c r="K9952" s="13"/>
      <c r="L9952" s="13"/>
      <c r="M9952" s="13"/>
      <c r="N9952" s="13"/>
      <c r="O9952" s="13"/>
      <c r="P9952" s="13"/>
      <c r="Q9952" s="13"/>
      <c r="R9952" s="13"/>
      <c r="S9952" s="13"/>
      <c r="T9952" s="13"/>
      <c r="U9952" s="13"/>
      <c r="V9952" s="13"/>
      <c r="W9952" s="13"/>
      <c r="X9952" s="13"/>
      <c r="Y9952" s="13"/>
      <c r="Z9952" s="13"/>
      <c r="AA9952" s="13"/>
      <c r="AB9952" s="13"/>
      <c r="AC9952" s="13"/>
      <c r="AD9952" s="13"/>
      <c r="AE9952" s="13"/>
      <c r="AF9952" s="13"/>
      <c r="AG9952" s="13"/>
      <c r="AH9952" s="13"/>
      <c r="AI9952" s="13"/>
      <c r="AJ9952" s="13"/>
      <c r="AK9952" s="13"/>
      <c r="AL9952" s="13"/>
      <c r="AM9952" s="13"/>
      <c r="AN9952" s="13"/>
      <c r="AO9952" s="13"/>
      <c r="AP9952" s="13"/>
      <c r="AQ9952" s="13"/>
    </row>
    <row r="9953" spans="1:43" x14ac:dyDescent="0.3">
      <c r="A9953" s="12"/>
      <c r="B9953" s="13"/>
      <c r="C9953" s="13"/>
      <c r="D9953" s="13"/>
      <c r="E9953" s="13"/>
      <c r="F9953" s="13"/>
      <c r="G9953" s="13"/>
      <c r="H9953" s="13"/>
      <c r="I9953" s="13"/>
      <c r="J9953" s="13"/>
      <c r="K9953" s="13"/>
      <c r="L9953" s="13"/>
      <c r="M9953" s="13"/>
      <c r="N9953" s="13"/>
      <c r="O9953" s="13"/>
      <c r="P9953" s="13"/>
      <c r="Q9953" s="13"/>
      <c r="R9953" s="13"/>
      <c r="S9953" s="13"/>
      <c r="T9953" s="13"/>
      <c r="U9953" s="13"/>
      <c r="V9953" s="13"/>
      <c r="W9953" s="13"/>
      <c r="X9953" s="13"/>
      <c r="Y9953" s="13"/>
      <c r="Z9953" s="13"/>
      <c r="AA9953" s="13"/>
      <c r="AB9953" s="13"/>
      <c r="AC9953" s="13"/>
      <c r="AD9953" s="13"/>
      <c r="AE9953" s="13"/>
      <c r="AF9953" s="13"/>
      <c r="AG9953" s="13"/>
      <c r="AH9953" s="13"/>
      <c r="AI9953" s="13"/>
      <c r="AJ9953" s="13"/>
      <c r="AK9953" s="13"/>
      <c r="AL9953" s="13"/>
      <c r="AM9953" s="13"/>
      <c r="AN9953" s="13"/>
      <c r="AO9953" s="13"/>
      <c r="AP9953" s="13"/>
      <c r="AQ9953" s="13"/>
    </row>
    <row r="9954" spans="1:43" x14ac:dyDescent="0.3">
      <c r="A9954" s="12"/>
      <c r="B9954" s="13"/>
      <c r="C9954" s="13"/>
      <c r="D9954" s="13"/>
      <c r="E9954" s="13"/>
      <c r="F9954" s="13"/>
      <c r="G9954" s="13"/>
      <c r="H9954" s="13"/>
      <c r="I9954" s="13"/>
      <c r="J9954" s="13"/>
      <c r="K9954" s="13"/>
      <c r="L9954" s="13"/>
      <c r="M9954" s="13"/>
      <c r="N9954" s="13"/>
      <c r="O9954" s="13"/>
      <c r="P9954" s="13"/>
      <c r="Q9954" s="13"/>
      <c r="R9954" s="13"/>
      <c r="S9954" s="13"/>
      <c r="T9954" s="13"/>
      <c r="U9954" s="13"/>
      <c r="V9954" s="13"/>
      <c r="W9954" s="13"/>
      <c r="X9954" s="13"/>
      <c r="Y9954" s="13"/>
      <c r="Z9954" s="13"/>
      <c r="AA9954" s="13"/>
      <c r="AB9954" s="13"/>
      <c r="AC9954" s="13"/>
      <c r="AD9954" s="13"/>
      <c r="AE9954" s="13"/>
      <c r="AF9954" s="13"/>
      <c r="AG9954" s="13"/>
      <c r="AH9954" s="13"/>
      <c r="AI9954" s="13"/>
      <c r="AJ9954" s="13"/>
      <c r="AK9954" s="13"/>
      <c r="AL9954" s="13"/>
      <c r="AM9954" s="13"/>
      <c r="AN9954" s="13"/>
      <c r="AO9954" s="13"/>
      <c r="AP9954" s="13"/>
      <c r="AQ9954" s="13"/>
    </row>
    <row r="9955" spans="1:43" x14ac:dyDescent="0.3">
      <c r="A9955" s="12"/>
      <c r="B9955" s="13"/>
      <c r="C9955" s="13"/>
      <c r="D9955" s="13"/>
      <c r="E9955" s="13"/>
      <c r="F9955" s="13"/>
      <c r="G9955" s="13"/>
      <c r="H9955" s="13"/>
      <c r="I9955" s="13"/>
      <c r="J9955" s="13"/>
      <c r="K9955" s="13"/>
      <c r="L9955" s="13"/>
      <c r="M9955" s="13"/>
      <c r="N9955" s="13"/>
      <c r="O9955" s="13"/>
      <c r="P9955" s="13"/>
      <c r="Q9955" s="13"/>
      <c r="R9955" s="13"/>
      <c r="S9955" s="13"/>
      <c r="T9955" s="13"/>
      <c r="U9955" s="13"/>
      <c r="V9955" s="13"/>
      <c r="W9955" s="13"/>
      <c r="X9955" s="13"/>
      <c r="Y9955" s="13"/>
      <c r="Z9955" s="13"/>
      <c r="AA9955" s="13"/>
      <c r="AB9955" s="13"/>
      <c r="AC9955" s="13"/>
      <c r="AD9955" s="13"/>
      <c r="AE9955" s="13"/>
      <c r="AF9955" s="13"/>
      <c r="AG9955" s="13"/>
      <c r="AH9955" s="13"/>
      <c r="AI9955" s="13"/>
      <c r="AJ9955" s="13"/>
      <c r="AK9955" s="13"/>
      <c r="AL9955" s="13"/>
      <c r="AM9955" s="13"/>
      <c r="AN9955" s="13"/>
      <c r="AO9955" s="13"/>
      <c r="AP9955" s="13"/>
      <c r="AQ9955" s="13"/>
    </row>
    <row r="9956" spans="1:43" x14ac:dyDescent="0.3">
      <c r="A9956" s="12"/>
      <c r="B9956" s="13"/>
      <c r="C9956" s="13"/>
      <c r="D9956" s="13"/>
      <c r="E9956" s="13"/>
      <c r="F9956" s="13"/>
      <c r="G9956" s="13"/>
      <c r="H9956" s="13"/>
      <c r="I9956" s="13"/>
      <c r="J9956" s="13"/>
      <c r="K9956" s="13"/>
      <c r="L9956" s="13"/>
      <c r="M9956" s="13"/>
      <c r="N9956" s="13"/>
      <c r="O9956" s="13"/>
      <c r="P9956" s="13"/>
      <c r="Q9956" s="13"/>
      <c r="R9956" s="13"/>
      <c r="S9956" s="13"/>
      <c r="T9956" s="13"/>
      <c r="U9956" s="13"/>
      <c r="V9956" s="13"/>
      <c r="W9956" s="13"/>
      <c r="X9956" s="13"/>
      <c r="Y9956" s="13"/>
      <c r="Z9956" s="13"/>
      <c r="AA9956" s="13"/>
      <c r="AB9956" s="13"/>
      <c r="AC9956" s="13"/>
      <c r="AD9956" s="13"/>
      <c r="AE9956" s="13"/>
      <c r="AF9956" s="13"/>
      <c r="AG9956" s="13"/>
      <c r="AH9956" s="13"/>
      <c r="AI9956" s="13"/>
      <c r="AJ9956" s="13"/>
      <c r="AK9956" s="13"/>
      <c r="AL9956" s="13"/>
      <c r="AM9956" s="13"/>
      <c r="AN9956" s="13"/>
      <c r="AO9956" s="13"/>
      <c r="AP9956" s="13"/>
      <c r="AQ9956" s="13"/>
    </row>
    <row r="9957" spans="1:43" x14ac:dyDescent="0.3">
      <c r="A9957" s="12"/>
      <c r="B9957" s="13"/>
      <c r="C9957" s="13"/>
      <c r="D9957" s="13"/>
      <c r="E9957" s="13"/>
      <c r="F9957" s="13"/>
      <c r="G9957" s="13"/>
      <c r="H9957" s="13"/>
      <c r="I9957" s="13"/>
      <c r="J9957" s="13"/>
      <c r="K9957" s="13"/>
      <c r="L9957" s="13"/>
      <c r="M9957" s="13"/>
      <c r="N9957" s="13"/>
      <c r="O9957" s="13"/>
      <c r="P9957" s="13"/>
      <c r="Q9957" s="13"/>
      <c r="R9957" s="13"/>
      <c r="S9957" s="13"/>
      <c r="T9957" s="13"/>
      <c r="U9957" s="13"/>
      <c r="V9957" s="13"/>
      <c r="W9957" s="13"/>
      <c r="X9957" s="13"/>
      <c r="Y9957" s="13"/>
      <c r="Z9957" s="13"/>
      <c r="AA9957" s="13"/>
      <c r="AB9957" s="13"/>
      <c r="AC9957" s="13"/>
      <c r="AD9957" s="13"/>
      <c r="AE9957" s="13"/>
      <c r="AF9957" s="13"/>
      <c r="AG9957" s="13"/>
      <c r="AH9957" s="13"/>
      <c r="AI9957" s="13"/>
      <c r="AJ9957" s="13"/>
      <c r="AK9957" s="13"/>
      <c r="AL9957" s="13"/>
      <c r="AM9957" s="13"/>
      <c r="AN9957" s="13"/>
      <c r="AO9957" s="13"/>
      <c r="AP9957" s="13"/>
      <c r="AQ9957" s="13"/>
    </row>
    <row r="9958" spans="1:43" x14ac:dyDescent="0.3">
      <c r="A9958" s="12"/>
      <c r="B9958" s="13"/>
      <c r="C9958" s="13"/>
      <c r="D9958" s="13"/>
      <c r="E9958" s="13"/>
      <c r="F9958" s="13"/>
      <c r="G9958" s="13"/>
      <c r="H9958" s="13"/>
      <c r="I9958" s="13"/>
      <c r="J9958" s="13"/>
      <c r="K9958" s="13"/>
      <c r="L9958" s="13"/>
      <c r="M9958" s="13"/>
      <c r="N9958" s="13"/>
      <c r="O9958" s="13"/>
      <c r="P9958" s="13"/>
      <c r="Q9958" s="13"/>
      <c r="R9958" s="13"/>
      <c r="S9958" s="13"/>
      <c r="T9958" s="13"/>
      <c r="U9958" s="13"/>
      <c r="V9958" s="13"/>
      <c r="W9958" s="13"/>
      <c r="X9958" s="13"/>
      <c r="Y9958" s="13"/>
      <c r="Z9958" s="13"/>
      <c r="AA9958" s="13"/>
      <c r="AB9958" s="13"/>
      <c r="AC9958" s="13"/>
      <c r="AD9958" s="13"/>
      <c r="AE9958" s="13"/>
      <c r="AF9958" s="13"/>
      <c r="AG9958" s="13"/>
      <c r="AH9958" s="13"/>
      <c r="AI9958" s="13"/>
      <c r="AJ9958" s="13"/>
      <c r="AK9958" s="13"/>
      <c r="AL9958" s="13"/>
      <c r="AM9958" s="13"/>
      <c r="AN9958" s="13"/>
      <c r="AO9958" s="13"/>
      <c r="AP9958" s="13"/>
      <c r="AQ9958" s="13"/>
    </row>
    <row r="9959" spans="1:43" x14ac:dyDescent="0.3">
      <c r="A9959" s="12"/>
      <c r="B9959" s="13"/>
      <c r="C9959" s="13"/>
      <c r="D9959" s="13"/>
      <c r="E9959" s="13"/>
      <c r="F9959" s="13"/>
      <c r="G9959" s="13"/>
      <c r="H9959" s="13"/>
      <c r="I9959" s="13"/>
      <c r="J9959" s="13"/>
      <c r="K9959" s="13"/>
      <c r="L9959" s="13"/>
      <c r="M9959" s="13"/>
      <c r="N9959" s="13"/>
      <c r="O9959" s="13"/>
      <c r="P9959" s="13"/>
      <c r="Q9959" s="13"/>
      <c r="R9959" s="13"/>
      <c r="S9959" s="13"/>
      <c r="T9959" s="13"/>
      <c r="U9959" s="13"/>
      <c r="V9959" s="13"/>
      <c r="W9959" s="13"/>
      <c r="X9959" s="13"/>
      <c r="Y9959" s="13"/>
      <c r="Z9959" s="13"/>
      <c r="AA9959" s="13"/>
      <c r="AB9959" s="13"/>
      <c r="AC9959" s="13"/>
      <c r="AD9959" s="13"/>
      <c r="AE9959" s="13"/>
      <c r="AF9959" s="13"/>
      <c r="AG9959" s="13"/>
      <c r="AH9959" s="13"/>
      <c r="AI9959" s="13"/>
      <c r="AJ9959" s="13"/>
      <c r="AK9959" s="13"/>
      <c r="AL9959" s="13"/>
      <c r="AM9959" s="13"/>
      <c r="AN9959" s="13"/>
      <c r="AO9959" s="13"/>
      <c r="AP9959" s="13"/>
      <c r="AQ9959" s="13"/>
    </row>
    <row r="9960" spans="1:43" x14ac:dyDescent="0.3">
      <c r="A9960" s="12"/>
      <c r="B9960" s="13"/>
      <c r="C9960" s="13"/>
      <c r="D9960" s="13"/>
      <c r="E9960" s="13"/>
      <c r="F9960" s="13"/>
      <c r="G9960" s="13"/>
      <c r="H9960" s="13"/>
      <c r="I9960" s="13"/>
      <c r="J9960" s="13"/>
      <c r="K9960" s="13"/>
      <c r="L9960" s="13"/>
      <c r="M9960" s="13"/>
      <c r="N9960" s="13"/>
      <c r="O9960" s="13"/>
      <c r="P9960" s="13"/>
      <c r="Q9960" s="13"/>
      <c r="R9960" s="13"/>
      <c r="S9960" s="13"/>
      <c r="T9960" s="13"/>
      <c r="U9960" s="13"/>
      <c r="V9960" s="13"/>
      <c r="W9960" s="13"/>
      <c r="X9960" s="13"/>
      <c r="Y9960" s="13"/>
      <c r="Z9960" s="13"/>
      <c r="AA9960" s="13"/>
      <c r="AB9960" s="13"/>
      <c r="AC9960" s="13"/>
      <c r="AD9960" s="13"/>
      <c r="AE9960" s="13"/>
      <c r="AF9960" s="13"/>
      <c r="AG9960" s="13"/>
      <c r="AH9960" s="13"/>
      <c r="AI9960" s="13"/>
      <c r="AJ9960" s="13"/>
      <c r="AK9960" s="13"/>
      <c r="AL9960" s="13"/>
      <c r="AM9960" s="13"/>
      <c r="AN9960" s="13"/>
      <c r="AO9960" s="13"/>
      <c r="AP9960" s="13"/>
      <c r="AQ9960" s="13"/>
    </row>
    <row r="9961" spans="1:43" x14ac:dyDescent="0.3">
      <c r="A9961" s="12"/>
      <c r="B9961" s="13"/>
      <c r="C9961" s="13"/>
      <c r="D9961" s="13"/>
      <c r="E9961" s="13"/>
      <c r="F9961" s="13"/>
      <c r="G9961" s="13"/>
      <c r="H9961" s="13"/>
      <c r="I9961" s="13"/>
      <c r="J9961" s="13"/>
      <c r="K9961" s="13"/>
      <c r="L9961" s="13"/>
      <c r="M9961" s="13"/>
      <c r="N9961" s="13"/>
      <c r="O9961" s="13"/>
      <c r="P9961" s="13"/>
      <c r="Q9961" s="13"/>
      <c r="R9961" s="13"/>
      <c r="S9961" s="13"/>
      <c r="T9961" s="13"/>
      <c r="U9961" s="13"/>
      <c r="V9961" s="13"/>
      <c r="W9961" s="13"/>
      <c r="X9961" s="13"/>
      <c r="Y9961" s="13"/>
      <c r="Z9961" s="13"/>
      <c r="AA9961" s="13"/>
      <c r="AB9961" s="13"/>
      <c r="AC9961" s="13"/>
      <c r="AD9961" s="13"/>
      <c r="AE9961" s="13"/>
      <c r="AF9961" s="13"/>
      <c r="AG9961" s="13"/>
      <c r="AH9961" s="13"/>
      <c r="AI9961" s="13"/>
      <c r="AJ9961" s="13"/>
      <c r="AK9961" s="13"/>
      <c r="AL9961" s="13"/>
      <c r="AM9961" s="13"/>
      <c r="AN9961" s="13"/>
      <c r="AO9961" s="13"/>
      <c r="AP9961" s="13"/>
      <c r="AQ9961" s="13"/>
    </row>
    <row r="9962" spans="1:43" x14ac:dyDescent="0.3">
      <c r="A9962" s="12"/>
      <c r="B9962" s="13"/>
      <c r="C9962" s="13"/>
      <c r="D9962" s="13"/>
      <c r="E9962" s="13"/>
      <c r="F9962" s="13"/>
      <c r="G9962" s="13"/>
      <c r="H9962" s="13"/>
      <c r="I9962" s="13"/>
      <c r="J9962" s="13"/>
      <c r="K9962" s="13"/>
      <c r="L9962" s="13"/>
      <c r="M9962" s="13"/>
      <c r="N9962" s="13"/>
      <c r="O9962" s="13"/>
      <c r="P9962" s="13"/>
      <c r="Q9962" s="13"/>
      <c r="R9962" s="13"/>
      <c r="S9962" s="13"/>
      <c r="T9962" s="13"/>
      <c r="U9962" s="13"/>
      <c r="V9962" s="13"/>
      <c r="W9962" s="13"/>
      <c r="X9962" s="13"/>
      <c r="Y9962" s="13"/>
      <c r="Z9962" s="13"/>
      <c r="AA9962" s="13"/>
      <c r="AB9962" s="13"/>
      <c r="AC9962" s="13"/>
      <c r="AD9962" s="13"/>
      <c r="AE9962" s="13"/>
      <c r="AF9962" s="13"/>
      <c r="AG9962" s="13"/>
      <c r="AH9962" s="13"/>
      <c r="AI9962" s="13"/>
      <c r="AJ9962" s="13"/>
      <c r="AK9962" s="13"/>
      <c r="AL9962" s="13"/>
      <c r="AM9962" s="13"/>
      <c r="AN9962" s="13"/>
      <c r="AO9962" s="13"/>
      <c r="AP9962" s="13"/>
      <c r="AQ9962" s="13"/>
    </row>
    <row r="9963" spans="1:43" x14ac:dyDescent="0.3">
      <c r="A9963" s="12"/>
      <c r="B9963" s="13"/>
      <c r="C9963" s="13"/>
      <c r="D9963" s="13"/>
      <c r="E9963" s="13"/>
      <c r="F9963" s="13"/>
      <c r="G9963" s="13"/>
      <c r="H9963" s="13"/>
      <c r="I9963" s="13"/>
      <c r="J9963" s="13"/>
      <c r="K9963" s="13"/>
      <c r="L9963" s="13"/>
      <c r="M9963" s="13"/>
      <c r="N9963" s="13"/>
      <c r="O9963" s="13"/>
      <c r="P9963" s="13"/>
      <c r="Q9963" s="13"/>
      <c r="R9963" s="13"/>
      <c r="S9963" s="13"/>
      <c r="T9963" s="13"/>
      <c r="U9963" s="13"/>
      <c r="V9963" s="13"/>
      <c r="W9963" s="13"/>
      <c r="X9963" s="13"/>
      <c r="Y9963" s="13"/>
      <c r="Z9963" s="13"/>
      <c r="AA9963" s="13"/>
      <c r="AB9963" s="13"/>
      <c r="AC9963" s="13"/>
      <c r="AD9963" s="13"/>
      <c r="AE9963" s="13"/>
      <c r="AF9963" s="13"/>
      <c r="AG9963" s="13"/>
      <c r="AH9963" s="13"/>
      <c r="AI9963" s="13"/>
      <c r="AJ9963" s="13"/>
      <c r="AK9963" s="13"/>
      <c r="AL9963" s="13"/>
      <c r="AM9963" s="13"/>
      <c r="AN9963" s="13"/>
      <c r="AO9963" s="13"/>
      <c r="AP9963" s="13"/>
      <c r="AQ9963" s="13"/>
    </row>
    <row r="9964" spans="1:43" x14ac:dyDescent="0.3">
      <c r="A9964" s="12"/>
      <c r="B9964" s="13"/>
      <c r="C9964" s="13"/>
      <c r="D9964" s="13"/>
      <c r="E9964" s="13"/>
      <c r="F9964" s="13"/>
      <c r="G9964" s="13"/>
      <c r="H9964" s="13"/>
      <c r="I9964" s="13"/>
      <c r="J9964" s="13"/>
      <c r="K9964" s="13"/>
      <c r="L9964" s="13"/>
      <c r="M9964" s="13"/>
      <c r="N9964" s="13"/>
      <c r="O9964" s="13"/>
      <c r="P9964" s="13"/>
      <c r="Q9964" s="13"/>
      <c r="R9964" s="13"/>
      <c r="S9964" s="13"/>
      <c r="T9964" s="13"/>
      <c r="U9964" s="13"/>
      <c r="V9964" s="13"/>
      <c r="W9964" s="13"/>
      <c r="X9964" s="13"/>
      <c r="Y9964" s="13"/>
      <c r="Z9964" s="13"/>
      <c r="AA9964" s="13"/>
      <c r="AB9964" s="13"/>
      <c r="AC9964" s="13"/>
      <c r="AD9964" s="13"/>
      <c r="AE9964" s="13"/>
      <c r="AF9964" s="13"/>
      <c r="AG9964" s="13"/>
      <c r="AH9964" s="13"/>
      <c r="AI9964" s="13"/>
      <c r="AJ9964" s="13"/>
      <c r="AK9964" s="13"/>
      <c r="AL9964" s="13"/>
      <c r="AM9964" s="13"/>
      <c r="AN9964" s="13"/>
      <c r="AO9964" s="13"/>
      <c r="AP9964" s="13"/>
      <c r="AQ9964" s="13"/>
    </row>
    <row r="9965" spans="1:43" x14ac:dyDescent="0.3">
      <c r="A9965" s="12"/>
      <c r="B9965" s="13"/>
      <c r="C9965" s="13"/>
      <c r="D9965" s="13"/>
      <c r="E9965" s="13"/>
      <c r="F9965" s="13"/>
      <c r="G9965" s="13"/>
      <c r="H9965" s="13"/>
      <c r="I9965" s="13"/>
      <c r="J9965" s="13"/>
      <c r="K9965" s="13"/>
      <c r="L9965" s="13"/>
      <c r="M9965" s="13"/>
      <c r="N9965" s="13"/>
      <c r="O9965" s="13"/>
      <c r="P9965" s="13"/>
      <c r="Q9965" s="13"/>
      <c r="R9965" s="13"/>
      <c r="S9965" s="13"/>
      <c r="T9965" s="13"/>
      <c r="U9965" s="13"/>
      <c r="V9965" s="13"/>
      <c r="W9965" s="13"/>
      <c r="X9965" s="13"/>
      <c r="Y9965" s="13"/>
      <c r="Z9965" s="13"/>
      <c r="AA9965" s="13"/>
      <c r="AB9965" s="13"/>
      <c r="AC9965" s="13"/>
      <c r="AD9965" s="13"/>
      <c r="AE9965" s="13"/>
      <c r="AF9965" s="13"/>
      <c r="AG9965" s="13"/>
      <c r="AH9965" s="13"/>
      <c r="AI9965" s="13"/>
      <c r="AJ9965" s="13"/>
      <c r="AK9965" s="13"/>
      <c r="AL9965" s="13"/>
      <c r="AM9965" s="13"/>
      <c r="AN9965" s="13"/>
      <c r="AO9965" s="13"/>
      <c r="AP9965" s="13"/>
      <c r="AQ9965" s="13"/>
    </row>
    <row r="9966" spans="1:43" x14ac:dyDescent="0.3">
      <c r="A9966" s="12"/>
      <c r="B9966" s="13"/>
      <c r="C9966" s="13"/>
      <c r="D9966" s="13"/>
      <c r="E9966" s="13"/>
      <c r="F9966" s="13"/>
      <c r="G9966" s="13"/>
      <c r="H9966" s="13"/>
      <c r="I9966" s="13"/>
      <c r="J9966" s="13"/>
      <c r="K9966" s="13"/>
      <c r="L9966" s="13"/>
      <c r="M9966" s="13"/>
      <c r="N9966" s="13"/>
      <c r="O9966" s="13"/>
      <c r="P9966" s="13"/>
      <c r="Q9966" s="13"/>
      <c r="R9966" s="13"/>
      <c r="S9966" s="13"/>
      <c r="T9966" s="13"/>
      <c r="U9966" s="13"/>
      <c r="V9966" s="13"/>
      <c r="W9966" s="13"/>
      <c r="X9966" s="13"/>
      <c r="Y9966" s="13"/>
      <c r="Z9966" s="13"/>
      <c r="AA9966" s="13"/>
      <c r="AB9966" s="13"/>
      <c r="AC9966" s="13"/>
      <c r="AD9966" s="13"/>
      <c r="AE9966" s="13"/>
      <c r="AF9966" s="13"/>
      <c r="AG9966" s="13"/>
      <c r="AH9966" s="13"/>
      <c r="AI9966" s="13"/>
      <c r="AJ9966" s="13"/>
      <c r="AK9966" s="13"/>
      <c r="AL9966" s="13"/>
      <c r="AM9966" s="13"/>
      <c r="AN9966" s="13"/>
      <c r="AO9966" s="13"/>
      <c r="AP9966" s="13"/>
      <c r="AQ9966" s="13"/>
    </row>
    <row r="9967" spans="1:43" x14ac:dyDescent="0.3">
      <c r="A9967" s="12"/>
      <c r="B9967" s="13"/>
      <c r="C9967" s="13"/>
      <c r="D9967" s="13"/>
      <c r="E9967" s="13"/>
      <c r="F9967" s="13"/>
      <c r="G9967" s="13"/>
      <c r="H9967" s="13"/>
      <c r="I9967" s="13"/>
      <c r="J9967" s="13"/>
      <c r="K9967" s="13"/>
      <c r="L9967" s="13"/>
      <c r="M9967" s="13"/>
      <c r="N9967" s="13"/>
      <c r="O9967" s="13"/>
      <c r="P9967" s="13"/>
      <c r="Q9967" s="13"/>
      <c r="R9967" s="13"/>
      <c r="S9967" s="13"/>
      <c r="T9967" s="13"/>
      <c r="U9967" s="13"/>
      <c r="V9967" s="13"/>
      <c r="W9967" s="13"/>
      <c r="X9967" s="13"/>
      <c r="Y9967" s="13"/>
      <c r="Z9967" s="13"/>
      <c r="AA9967" s="13"/>
      <c r="AB9967" s="13"/>
      <c r="AC9967" s="13"/>
      <c r="AD9967" s="13"/>
      <c r="AE9967" s="13"/>
      <c r="AF9967" s="13"/>
      <c r="AG9967" s="13"/>
      <c r="AH9967" s="13"/>
      <c r="AI9967" s="13"/>
      <c r="AJ9967" s="13"/>
      <c r="AK9967" s="13"/>
      <c r="AL9967" s="13"/>
      <c r="AM9967" s="13"/>
      <c r="AN9967" s="13"/>
      <c r="AO9967" s="13"/>
      <c r="AP9967" s="13"/>
      <c r="AQ9967" s="13"/>
    </row>
    <row r="9968" spans="1:43" x14ac:dyDescent="0.3">
      <c r="A9968" s="12"/>
      <c r="B9968" s="13"/>
      <c r="C9968" s="13"/>
      <c r="D9968" s="13"/>
      <c r="E9968" s="13"/>
      <c r="F9968" s="13"/>
      <c r="G9968" s="13"/>
      <c r="H9968" s="13"/>
      <c r="I9968" s="13"/>
      <c r="J9968" s="13"/>
      <c r="K9968" s="13"/>
      <c r="L9968" s="13"/>
      <c r="M9968" s="13"/>
      <c r="N9968" s="13"/>
      <c r="O9968" s="13"/>
      <c r="P9968" s="13"/>
      <c r="Q9968" s="13"/>
      <c r="R9968" s="13"/>
      <c r="S9968" s="13"/>
      <c r="T9968" s="13"/>
      <c r="U9968" s="13"/>
      <c r="V9968" s="13"/>
      <c r="W9968" s="13"/>
      <c r="X9968" s="13"/>
      <c r="Y9968" s="13"/>
      <c r="Z9968" s="13"/>
      <c r="AA9968" s="13"/>
      <c r="AB9968" s="13"/>
      <c r="AC9968" s="13"/>
      <c r="AD9968" s="13"/>
      <c r="AE9968" s="13"/>
      <c r="AF9968" s="13"/>
      <c r="AG9968" s="13"/>
      <c r="AH9968" s="13"/>
      <c r="AI9968" s="13"/>
      <c r="AJ9968" s="13"/>
      <c r="AK9968" s="13"/>
      <c r="AL9968" s="13"/>
      <c r="AM9968" s="13"/>
      <c r="AN9968" s="13"/>
      <c r="AO9968" s="13"/>
      <c r="AP9968" s="13"/>
      <c r="AQ9968" s="13"/>
    </row>
    <row r="9969" spans="1:43" x14ac:dyDescent="0.3">
      <c r="A9969" s="12"/>
      <c r="B9969" s="13"/>
      <c r="C9969" s="13"/>
      <c r="D9969" s="13"/>
      <c r="E9969" s="13"/>
      <c r="F9969" s="13"/>
      <c r="G9969" s="13"/>
      <c r="H9969" s="13"/>
      <c r="I9969" s="13"/>
      <c r="J9969" s="13"/>
      <c r="K9969" s="13"/>
      <c r="L9969" s="13"/>
      <c r="M9969" s="13"/>
      <c r="N9969" s="13"/>
      <c r="O9969" s="13"/>
      <c r="P9969" s="13"/>
      <c r="Q9969" s="13"/>
      <c r="R9969" s="13"/>
      <c r="S9969" s="13"/>
      <c r="T9969" s="13"/>
      <c r="U9969" s="13"/>
      <c r="V9969" s="13"/>
      <c r="W9969" s="13"/>
      <c r="X9969" s="13"/>
      <c r="Y9969" s="13"/>
      <c r="Z9969" s="13"/>
      <c r="AA9969" s="13"/>
      <c r="AB9969" s="13"/>
      <c r="AC9969" s="13"/>
      <c r="AD9969" s="13"/>
      <c r="AE9969" s="13"/>
      <c r="AF9969" s="13"/>
      <c r="AG9969" s="13"/>
      <c r="AH9969" s="13"/>
      <c r="AI9969" s="13"/>
      <c r="AJ9969" s="13"/>
      <c r="AK9969" s="13"/>
      <c r="AL9969" s="13"/>
      <c r="AM9969" s="13"/>
      <c r="AN9969" s="13"/>
      <c r="AO9969" s="13"/>
      <c r="AP9969" s="13"/>
      <c r="AQ9969" s="13"/>
    </row>
    <row r="9970" spans="1:43" x14ac:dyDescent="0.3">
      <c r="A9970" s="12"/>
      <c r="B9970" s="13"/>
      <c r="C9970" s="13"/>
      <c r="D9970" s="13"/>
      <c r="E9970" s="13"/>
      <c r="F9970" s="13"/>
      <c r="G9970" s="13"/>
      <c r="H9970" s="13"/>
      <c r="I9970" s="13"/>
      <c r="J9970" s="13"/>
      <c r="K9970" s="13"/>
      <c r="L9970" s="13"/>
      <c r="M9970" s="13"/>
      <c r="N9970" s="13"/>
      <c r="O9970" s="13"/>
      <c r="P9970" s="13"/>
      <c r="Q9970" s="13"/>
      <c r="R9970" s="13"/>
      <c r="S9970" s="13"/>
      <c r="T9970" s="13"/>
      <c r="U9970" s="13"/>
      <c r="V9970" s="13"/>
      <c r="W9970" s="13"/>
      <c r="X9970" s="13"/>
      <c r="Y9970" s="13"/>
      <c r="Z9970" s="13"/>
      <c r="AA9970" s="13"/>
      <c r="AB9970" s="13"/>
      <c r="AC9970" s="13"/>
      <c r="AD9970" s="13"/>
      <c r="AE9970" s="13"/>
      <c r="AF9970" s="13"/>
      <c r="AG9970" s="13"/>
      <c r="AH9970" s="13"/>
      <c r="AI9970" s="13"/>
      <c r="AJ9970" s="13"/>
      <c r="AK9970" s="13"/>
      <c r="AL9970" s="13"/>
      <c r="AM9970" s="13"/>
      <c r="AN9970" s="13"/>
      <c r="AO9970" s="13"/>
      <c r="AP9970" s="13"/>
      <c r="AQ9970" s="13"/>
    </row>
    <row r="9971" spans="1:43" x14ac:dyDescent="0.3">
      <c r="A9971" s="12"/>
      <c r="B9971" s="13"/>
      <c r="C9971" s="13"/>
      <c r="D9971" s="13"/>
      <c r="E9971" s="13"/>
      <c r="F9971" s="13"/>
      <c r="G9971" s="13"/>
      <c r="H9971" s="13"/>
      <c r="I9971" s="13"/>
      <c r="J9971" s="13"/>
      <c r="K9971" s="13"/>
      <c r="L9971" s="13"/>
      <c r="M9971" s="13"/>
      <c r="N9971" s="13"/>
      <c r="O9971" s="13"/>
      <c r="P9971" s="13"/>
      <c r="Q9971" s="13"/>
      <c r="R9971" s="13"/>
      <c r="S9971" s="13"/>
      <c r="T9971" s="13"/>
      <c r="U9971" s="13"/>
      <c r="V9971" s="13"/>
      <c r="W9971" s="13"/>
      <c r="X9971" s="13"/>
      <c r="Y9971" s="13"/>
      <c r="Z9971" s="13"/>
      <c r="AA9971" s="13"/>
      <c r="AB9971" s="13"/>
      <c r="AC9971" s="13"/>
      <c r="AD9971" s="13"/>
      <c r="AE9971" s="13"/>
      <c r="AF9971" s="13"/>
      <c r="AG9971" s="13"/>
      <c r="AH9971" s="13"/>
      <c r="AI9971" s="13"/>
      <c r="AJ9971" s="13"/>
      <c r="AK9971" s="13"/>
      <c r="AL9971" s="13"/>
      <c r="AM9971" s="13"/>
      <c r="AN9971" s="13"/>
      <c r="AO9971" s="13"/>
      <c r="AP9971" s="13"/>
      <c r="AQ9971" s="13"/>
    </row>
    <row r="9972" spans="1:43" x14ac:dyDescent="0.3">
      <c r="A9972" s="12"/>
      <c r="B9972" s="13"/>
      <c r="C9972" s="13"/>
      <c r="D9972" s="13"/>
      <c r="E9972" s="13"/>
      <c r="F9972" s="13"/>
      <c r="G9972" s="13"/>
      <c r="H9972" s="13"/>
      <c r="I9972" s="13"/>
      <c r="J9972" s="13"/>
      <c r="K9972" s="13"/>
      <c r="L9972" s="13"/>
      <c r="M9972" s="13"/>
      <c r="N9972" s="13"/>
      <c r="O9972" s="13"/>
      <c r="P9972" s="13"/>
      <c r="Q9972" s="13"/>
      <c r="R9972" s="13"/>
      <c r="S9972" s="13"/>
      <c r="T9972" s="13"/>
      <c r="U9972" s="13"/>
      <c r="V9972" s="13"/>
      <c r="W9972" s="13"/>
      <c r="X9972" s="13"/>
      <c r="Y9972" s="13"/>
      <c r="Z9972" s="13"/>
      <c r="AA9972" s="13"/>
      <c r="AB9972" s="13"/>
      <c r="AC9972" s="13"/>
      <c r="AD9972" s="13"/>
      <c r="AE9972" s="13"/>
      <c r="AF9972" s="13"/>
      <c r="AG9972" s="13"/>
      <c r="AH9972" s="13"/>
      <c r="AI9972" s="13"/>
      <c r="AJ9972" s="13"/>
      <c r="AK9972" s="13"/>
      <c r="AL9972" s="13"/>
      <c r="AM9972" s="13"/>
      <c r="AN9972" s="13"/>
      <c r="AO9972" s="13"/>
      <c r="AP9972" s="13"/>
      <c r="AQ9972" s="13"/>
    </row>
    <row r="9973" spans="1:43" x14ac:dyDescent="0.3">
      <c r="A9973" s="12"/>
      <c r="B9973" s="13"/>
      <c r="C9973" s="13"/>
      <c r="D9973" s="13"/>
      <c r="E9973" s="13"/>
      <c r="F9973" s="13"/>
      <c r="G9973" s="13"/>
      <c r="H9973" s="13"/>
      <c r="I9973" s="13"/>
      <c r="J9973" s="13"/>
      <c r="K9973" s="13"/>
      <c r="L9973" s="13"/>
      <c r="M9973" s="13"/>
      <c r="N9973" s="13"/>
      <c r="O9973" s="13"/>
      <c r="P9973" s="13"/>
      <c r="Q9973" s="13"/>
      <c r="R9973" s="13"/>
      <c r="S9973" s="13"/>
      <c r="T9973" s="13"/>
      <c r="U9973" s="13"/>
      <c r="V9973" s="13"/>
      <c r="W9973" s="13"/>
      <c r="X9973" s="13"/>
      <c r="Y9973" s="13"/>
      <c r="Z9973" s="13"/>
      <c r="AA9973" s="13"/>
      <c r="AB9973" s="13"/>
      <c r="AC9973" s="13"/>
      <c r="AD9973" s="13"/>
      <c r="AE9973" s="13"/>
      <c r="AF9973" s="13"/>
      <c r="AG9973" s="13"/>
      <c r="AH9973" s="13"/>
      <c r="AI9973" s="13"/>
      <c r="AJ9973" s="13"/>
      <c r="AK9973" s="13"/>
      <c r="AL9973" s="13"/>
      <c r="AM9973" s="13"/>
      <c r="AN9973" s="13"/>
      <c r="AO9973" s="13"/>
      <c r="AP9973" s="13"/>
      <c r="AQ9973" s="13"/>
    </row>
    <row r="9974" spans="1:43" x14ac:dyDescent="0.3">
      <c r="A9974" s="12"/>
      <c r="B9974" s="13"/>
      <c r="C9974" s="13"/>
      <c r="D9974" s="13"/>
      <c r="E9974" s="13"/>
      <c r="F9974" s="13"/>
      <c r="G9974" s="13"/>
      <c r="H9974" s="13"/>
      <c r="I9974" s="13"/>
      <c r="J9974" s="13"/>
      <c r="K9974" s="13"/>
      <c r="L9974" s="13"/>
      <c r="M9974" s="13"/>
      <c r="N9974" s="13"/>
      <c r="O9974" s="13"/>
      <c r="P9974" s="13"/>
      <c r="Q9974" s="13"/>
      <c r="R9974" s="13"/>
      <c r="S9974" s="13"/>
      <c r="T9974" s="13"/>
      <c r="U9974" s="13"/>
      <c r="V9974" s="13"/>
      <c r="W9974" s="13"/>
      <c r="X9974" s="13"/>
      <c r="Y9974" s="13"/>
      <c r="Z9974" s="13"/>
      <c r="AA9974" s="13"/>
      <c r="AB9974" s="13"/>
      <c r="AC9974" s="13"/>
      <c r="AD9974" s="13"/>
      <c r="AE9974" s="13"/>
      <c r="AF9974" s="13"/>
      <c r="AG9974" s="13"/>
      <c r="AH9974" s="13"/>
      <c r="AI9974" s="13"/>
      <c r="AJ9974" s="13"/>
      <c r="AK9974" s="13"/>
      <c r="AL9974" s="13"/>
      <c r="AM9974" s="13"/>
      <c r="AN9974" s="13"/>
      <c r="AO9974" s="13"/>
      <c r="AP9974" s="13"/>
      <c r="AQ9974" s="13"/>
    </row>
    <row r="9975" spans="1:43" x14ac:dyDescent="0.3">
      <c r="A9975" s="12"/>
      <c r="B9975" s="13"/>
      <c r="C9975" s="13"/>
      <c r="D9975" s="13"/>
      <c r="E9975" s="13"/>
      <c r="F9975" s="13"/>
      <c r="G9975" s="13"/>
      <c r="H9975" s="13"/>
      <c r="I9975" s="13"/>
      <c r="J9975" s="13"/>
      <c r="K9975" s="13"/>
      <c r="L9975" s="13"/>
      <c r="M9975" s="13"/>
      <c r="N9975" s="13"/>
      <c r="O9975" s="13"/>
      <c r="P9975" s="13"/>
      <c r="Q9975" s="13"/>
      <c r="R9975" s="13"/>
      <c r="S9975" s="13"/>
      <c r="T9975" s="13"/>
      <c r="U9975" s="13"/>
      <c r="V9975" s="13"/>
      <c r="W9975" s="13"/>
      <c r="X9975" s="13"/>
      <c r="Y9975" s="13"/>
      <c r="Z9975" s="13"/>
      <c r="AA9975" s="13"/>
      <c r="AB9975" s="13"/>
      <c r="AC9975" s="13"/>
      <c r="AD9975" s="13"/>
      <c r="AE9975" s="13"/>
      <c r="AF9975" s="13"/>
      <c r="AG9975" s="13"/>
      <c r="AH9975" s="13"/>
      <c r="AI9975" s="13"/>
      <c r="AJ9975" s="13"/>
      <c r="AK9975" s="13"/>
      <c r="AL9975" s="13"/>
      <c r="AM9975" s="13"/>
      <c r="AN9975" s="13"/>
      <c r="AO9975" s="13"/>
      <c r="AP9975" s="13"/>
      <c r="AQ9975" s="13"/>
    </row>
    <row r="9976" spans="1:43" x14ac:dyDescent="0.3">
      <c r="A9976" s="12"/>
      <c r="B9976" s="13"/>
      <c r="C9976" s="13"/>
      <c r="D9976" s="13"/>
      <c r="E9976" s="13"/>
      <c r="F9976" s="13"/>
      <c r="G9976" s="13"/>
      <c r="H9976" s="13"/>
      <c r="I9976" s="13"/>
      <c r="J9976" s="13"/>
      <c r="K9976" s="13"/>
      <c r="L9976" s="13"/>
      <c r="M9976" s="13"/>
      <c r="N9976" s="13"/>
      <c r="O9976" s="13"/>
      <c r="P9976" s="13"/>
      <c r="Q9976" s="13"/>
      <c r="R9976" s="13"/>
      <c r="S9976" s="13"/>
      <c r="T9976" s="13"/>
      <c r="U9976" s="13"/>
      <c r="V9976" s="13"/>
      <c r="W9976" s="13"/>
      <c r="X9976" s="13"/>
      <c r="Y9976" s="13"/>
      <c r="Z9976" s="13"/>
      <c r="AA9976" s="13"/>
      <c r="AB9976" s="13"/>
      <c r="AC9976" s="13"/>
      <c r="AD9976" s="13"/>
      <c r="AE9976" s="13"/>
      <c r="AF9976" s="13"/>
      <c r="AG9976" s="13"/>
      <c r="AH9976" s="13"/>
      <c r="AI9976" s="13"/>
      <c r="AJ9976" s="13"/>
      <c r="AK9976" s="13"/>
      <c r="AL9976" s="13"/>
      <c r="AM9976" s="13"/>
      <c r="AN9976" s="13"/>
      <c r="AO9976" s="13"/>
      <c r="AP9976" s="13"/>
      <c r="AQ9976" s="13"/>
    </row>
    <row r="9977" spans="1:43" x14ac:dyDescent="0.3">
      <c r="A9977" s="12"/>
      <c r="B9977" s="13"/>
      <c r="C9977" s="13"/>
      <c r="D9977" s="13"/>
      <c r="E9977" s="13"/>
      <c r="F9977" s="13"/>
      <c r="G9977" s="13"/>
      <c r="H9977" s="13"/>
      <c r="I9977" s="13"/>
      <c r="J9977" s="13"/>
      <c r="K9977" s="13"/>
      <c r="L9977" s="13"/>
      <c r="M9977" s="13"/>
      <c r="N9977" s="13"/>
      <c r="O9977" s="13"/>
      <c r="P9977" s="13"/>
      <c r="Q9977" s="13"/>
      <c r="R9977" s="13"/>
      <c r="S9977" s="13"/>
      <c r="T9977" s="13"/>
      <c r="U9977" s="13"/>
      <c r="V9977" s="13"/>
      <c r="W9977" s="13"/>
      <c r="X9977" s="13"/>
      <c r="Y9977" s="13"/>
      <c r="Z9977" s="13"/>
      <c r="AA9977" s="13"/>
      <c r="AB9977" s="13"/>
      <c r="AC9977" s="13"/>
      <c r="AD9977" s="13"/>
      <c r="AE9977" s="13"/>
      <c r="AF9977" s="13"/>
      <c r="AG9977" s="13"/>
      <c r="AH9977" s="13"/>
      <c r="AI9977" s="13"/>
      <c r="AJ9977" s="13"/>
      <c r="AK9977" s="13"/>
      <c r="AL9977" s="13"/>
      <c r="AM9977" s="13"/>
      <c r="AN9977" s="13"/>
      <c r="AO9977" s="13"/>
      <c r="AP9977" s="13"/>
      <c r="AQ9977" s="13"/>
    </row>
    <row r="9978" spans="1:43" x14ac:dyDescent="0.3">
      <c r="A9978" s="12"/>
      <c r="B9978" s="13"/>
      <c r="C9978" s="13"/>
      <c r="D9978" s="13"/>
      <c r="E9978" s="13"/>
      <c r="F9978" s="13"/>
      <c r="G9978" s="13"/>
      <c r="H9978" s="13"/>
      <c r="I9978" s="13"/>
      <c r="J9978" s="13"/>
      <c r="K9978" s="13"/>
      <c r="L9978" s="13"/>
      <c r="M9978" s="13"/>
      <c r="N9978" s="13"/>
      <c r="O9978" s="13"/>
      <c r="P9978" s="13"/>
      <c r="Q9978" s="13"/>
      <c r="R9978" s="13"/>
      <c r="S9978" s="13"/>
      <c r="T9978" s="13"/>
      <c r="U9978" s="13"/>
      <c r="V9978" s="13"/>
      <c r="W9978" s="13"/>
      <c r="X9978" s="13"/>
      <c r="Y9978" s="13"/>
      <c r="Z9978" s="13"/>
      <c r="AA9978" s="13"/>
      <c r="AB9978" s="13"/>
      <c r="AC9978" s="13"/>
      <c r="AD9978" s="13"/>
      <c r="AE9978" s="13"/>
      <c r="AF9978" s="13"/>
      <c r="AG9978" s="13"/>
      <c r="AH9978" s="13"/>
      <c r="AI9978" s="13"/>
      <c r="AJ9978" s="13"/>
      <c r="AK9978" s="13"/>
      <c r="AL9978" s="13"/>
      <c r="AM9978" s="13"/>
      <c r="AN9978" s="13"/>
      <c r="AO9978" s="13"/>
      <c r="AP9978" s="13"/>
      <c r="AQ9978" s="13"/>
    </row>
    <row r="9979" spans="1:43" x14ac:dyDescent="0.3">
      <c r="A9979" s="12"/>
      <c r="B9979" s="13"/>
      <c r="C9979" s="13"/>
      <c r="D9979" s="13"/>
      <c r="E9979" s="13"/>
      <c r="F9979" s="13"/>
      <c r="G9979" s="13"/>
      <c r="H9979" s="13"/>
      <c r="I9979" s="13"/>
      <c r="J9979" s="13"/>
      <c r="K9979" s="13"/>
      <c r="L9979" s="13"/>
      <c r="M9979" s="13"/>
      <c r="N9979" s="13"/>
      <c r="O9979" s="13"/>
      <c r="P9979" s="13"/>
      <c r="Q9979" s="13"/>
      <c r="R9979" s="13"/>
      <c r="S9979" s="13"/>
      <c r="T9979" s="13"/>
      <c r="U9979" s="13"/>
      <c r="V9979" s="13"/>
      <c r="W9979" s="13"/>
      <c r="X9979" s="13"/>
      <c r="Y9979" s="13"/>
      <c r="Z9979" s="13"/>
      <c r="AA9979" s="13"/>
      <c r="AB9979" s="13"/>
      <c r="AC9979" s="13"/>
      <c r="AD9979" s="13"/>
      <c r="AE9979" s="13"/>
      <c r="AF9979" s="13"/>
      <c r="AG9979" s="13"/>
      <c r="AH9979" s="13"/>
      <c r="AI9979" s="13"/>
      <c r="AJ9979" s="13"/>
      <c r="AK9979" s="13"/>
      <c r="AL9979" s="13"/>
      <c r="AM9979" s="13"/>
      <c r="AN9979" s="13"/>
      <c r="AO9979" s="13"/>
      <c r="AP9979" s="13"/>
      <c r="AQ9979" s="13"/>
    </row>
    <row r="9980" spans="1:43" x14ac:dyDescent="0.3">
      <c r="A9980" s="12"/>
      <c r="B9980" s="13"/>
      <c r="C9980" s="13"/>
      <c r="D9980" s="13"/>
      <c r="E9980" s="13"/>
      <c r="F9980" s="13"/>
      <c r="G9980" s="13"/>
      <c r="H9980" s="13"/>
      <c r="I9980" s="13"/>
      <c r="J9980" s="13"/>
      <c r="K9980" s="13"/>
      <c r="L9980" s="13"/>
      <c r="M9980" s="13"/>
      <c r="N9980" s="13"/>
      <c r="O9980" s="13"/>
      <c r="P9980" s="13"/>
      <c r="Q9980" s="13"/>
      <c r="R9980" s="13"/>
      <c r="S9980" s="13"/>
      <c r="T9980" s="13"/>
      <c r="U9980" s="13"/>
      <c r="V9980" s="13"/>
      <c r="W9980" s="13"/>
      <c r="X9980" s="13"/>
      <c r="Y9980" s="13"/>
      <c r="Z9980" s="13"/>
      <c r="AA9980" s="13"/>
      <c r="AB9980" s="13"/>
      <c r="AC9980" s="13"/>
      <c r="AD9980" s="13"/>
      <c r="AE9980" s="13"/>
      <c r="AF9980" s="13"/>
      <c r="AG9980" s="13"/>
      <c r="AH9980" s="13"/>
      <c r="AI9980" s="13"/>
      <c r="AJ9980" s="13"/>
      <c r="AK9980" s="13"/>
      <c r="AL9980" s="13"/>
      <c r="AM9980" s="13"/>
      <c r="AN9980" s="13"/>
      <c r="AO9980" s="13"/>
      <c r="AP9980" s="13"/>
      <c r="AQ9980" s="13"/>
    </row>
    <row r="9981" spans="1:43" x14ac:dyDescent="0.3">
      <c r="A9981" s="12"/>
      <c r="B9981" s="13"/>
      <c r="C9981" s="13"/>
      <c r="D9981" s="13"/>
      <c r="E9981" s="13"/>
      <c r="F9981" s="13"/>
      <c r="G9981" s="13"/>
      <c r="H9981" s="13"/>
      <c r="I9981" s="13"/>
      <c r="J9981" s="13"/>
      <c r="K9981" s="13"/>
      <c r="L9981" s="13"/>
      <c r="M9981" s="13"/>
      <c r="N9981" s="13"/>
      <c r="O9981" s="13"/>
      <c r="P9981" s="13"/>
      <c r="Q9981" s="13"/>
      <c r="R9981" s="13"/>
      <c r="S9981" s="13"/>
      <c r="T9981" s="13"/>
      <c r="U9981" s="13"/>
      <c r="V9981" s="13"/>
      <c r="W9981" s="13"/>
      <c r="X9981" s="13"/>
      <c r="Y9981" s="13"/>
      <c r="Z9981" s="13"/>
      <c r="AA9981" s="13"/>
      <c r="AB9981" s="13"/>
      <c r="AC9981" s="13"/>
      <c r="AD9981" s="13"/>
      <c r="AE9981" s="13"/>
      <c r="AF9981" s="13"/>
      <c r="AG9981" s="13"/>
      <c r="AH9981" s="13"/>
      <c r="AI9981" s="13"/>
      <c r="AJ9981" s="13"/>
      <c r="AK9981" s="13"/>
      <c r="AL9981" s="13"/>
      <c r="AM9981" s="13"/>
      <c r="AN9981" s="13"/>
      <c r="AO9981" s="13"/>
      <c r="AP9981" s="13"/>
      <c r="AQ9981" s="13"/>
    </row>
    <row r="9982" spans="1:43" x14ac:dyDescent="0.3">
      <c r="A9982" s="12"/>
      <c r="B9982" s="13"/>
      <c r="C9982" s="13"/>
      <c r="D9982" s="13"/>
      <c r="E9982" s="13"/>
      <c r="F9982" s="13"/>
      <c r="G9982" s="13"/>
      <c r="H9982" s="13"/>
      <c r="I9982" s="13"/>
      <c r="J9982" s="13"/>
      <c r="K9982" s="13"/>
      <c r="L9982" s="13"/>
      <c r="M9982" s="13"/>
      <c r="N9982" s="13"/>
      <c r="O9982" s="13"/>
      <c r="P9982" s="13"/>
      <c r="Q9982" s="13"/>
      <c r="R9982" s="13"/>
      <c r="S9982" s="13"/>
      <c r="T9982" s="13"/>
      <c r="U9982" s="13"/>
      <c r="V9982" s="13"/>
      <c r="W9982" s="13"/>
      <c r="X9982" s="13"/>
      <c r="Y9982" s="13"/>
      <c r="Z9982" s="13"/>
      <c r="AA9982" s="13"/>
      <c r="AB9982" s="13"/>
      <c r="AC9982" s="13"/>
      <c r="AD9982" s="13"/>
      <c r="AE9982" s="13"/>
      <c r="AF9982" s="13"/>
      <c r="AG9982" s="13"/>
      <c r="AH9982" s="13"/>
      <c r="AI9982" s="13"/>
      <c r="AJ9982" s="13"/>
      <c r="AK9982" s="13"/>
      <c r="AL9982" s="13"/>
      <c r="AM9982" s="13"/>
      <c r="AN9982" s="13"/>
      <c r="AO9982" s="13"/>
      <c r="AP9982" s="13"/>
      <c r="AQ9982" s="13"/>
    </row>
    <row r="9983" spans="1:43" x14ac:dyDescent="0.3">
      <c r="A9983" s="12"/>
      <c r="B9983" s="13"/>
      <c r="C9983" s="13"/>
      <c r="D9983" s="13"/>
      <c r="E9983" s="13"/>
      <c r="F9983" s="13"/>
      <c r="G9983" s="13"/>
      <c r="H9983" s="13"/>
      <c r="I9983" s="13"/>
      <c r="J9983" s="13"/>
      <c r="K9983" s="13"/>
      <c r="L9983" s="13"/>
      <c r="M9983" s="13"/>
      <c r="N9983" s="13"/>
      <c r="O9983" s="13"/>
      <c r="P9983" s="13"/>
      <c r="Q9983" s="13"/>
      <c r="R9983" s="13"/>
      <c r="S9983" s="13"/>
      <c r="T9983" s="13"/>
      <c r="U9983" s="13"/>
      <c r="V9983" s="13"/>
      <c r="W9983" s="13"/>
      <c r="X9983" s="13"/>
      <c r="Y9983" s="13"/>
      <c r="Z9983" s="13"/>
      <c r="AA9983" s="13"/>
      <c r="AB9983" s="13"/>
      <c r="AC9983" s="13"/>
      <c r="AD9983" s="13"/>
      <c r="AE9983" s="13"/>
      <c r="AF9983" s="13"/>
      <c r="AG9983" s="13"/>
      <c r="AH9983" s="13"/>
      <c r="AI9983" s="13"/>
      <c r="AJ9983" s="13"/>
      <c r="AK9983" s="13"/>
      <c r="AL9983" s="13"/>
      <c r="AM9983" s="13"/>
      <c r="AN9983" s="13"/>
      <c r="AO9983" s="13"/>
      <c r="AP9983" s="13"/>
      <c r="AQ9983" s="13"/>
    </row>
    <row r="9984" spans="1:43" x14ac:dyDescent="0.3">
      <c r="A9984" s="12"/>
      <c r="B9984" s="13"/>
      <c r="C9984" s="13"/>
      <c r="D9984" s="13"/>
      <c r="E9984" s="13"/>
      <c r="F9984" s="13"/>
      <c r="G9984" s="13"/>
      <c r="H9984" s="13"/>
      <c r="I9984" s="13"/>
      <c r="J9984" s="13"/>
      <c r="K9984" s="13"/>
      <c r="L9984" s="13"/>
      <c r="M9984" s="13"/>
      <c r="N9984" s="13"/>
      <c r="O9984" s="13"/>
      <c r="P9984" s="13"/>
      <c r="Q9984" s="13"/>
      <c r="R9984" s="13"/>
      <c r="S9984" s="13"/>
      <c r="T9984" s="13"/>
      <c r="U9984" s="13"/>
      <c r="V9984" s="13"/>
      <c r="W9984" s="13"/>
      <c r="X9984" s="13"/>
      <c r="Y9984" s="13"/>
      <c r="Z9984" s="13"/>
      <c r="AA9984" s="13"/>
      <c r="AB9984" s="13"/>
      <c r="AC9984" s="13"/>
      <c r="AD9984" s="13"/>
      <c r="AE9984" s="13"/>
      <c r="AF9984" s="13"/>
      <c r="AG9984" s="13"/>
      <c r="AH9984" s="13"/>
      <c r="AI9984" s="13"/>
      <c r="AJ9984" s="13"/>
      <c r="AK9984" s="13"/>
      <c r="AL9984" s="13"/>
      <c r="AM9984" s="13"/>
      <c r="AN9984" s="13"/>
      <c r="AO9984" s="13"/>
      <c r="AP9984" s="13"/>
      <c r="AQ9984" s="13"/>
    </row>
    <row r="9985" spans="1:43" x14ac:dyDescent="0.3">
      <c r="A9985" s="12"/>
      <c r="B9985" s="13"/>
      <c r="C9985" s="13"/>
      <c r="D9985" s="13"/>
      <c r="E9985" s="13"/>
      <c r="F9985" s="13"/>
      <c r="G9985" s="13"/>
      <c r="H9985" s="13"/>
      <c r="I9985" s="13"/>
      <c r="J9985" s="13"/>
      <c r="K9985" s="13"/>
      <c r="L9985" s="13"/>
      <c r="M9985" s="13"/>
      <c r="N9985" s="13"/>
      <c r="O9985" s="13"/>
      <c r="P9985" s="13"/>
      <c r="Q9985" s="13"/>
      <c r="R9985" s="13"/>
      <c r="S9985" s="13"/>
      <c r="T9985" s="13"/>
      <c r="U9985" s="13"/>
      <c r="V9985" s="13"/>
      <c r="W9985" s="13"/>
      <c r="X9985" s="13"/>
      <c r="Y9985" s="13"/>
      <c r="Z9985" s="13"/>
      <c r="AA9985" s="13"/>
      <c r="AB9985" s="13"/>
      <c r="AC9985" s="13"/>
      <c r="AD9985" s="13"/>
      <c r="AE9985" s="13"/>
      <c r="AF9985" s="13"/>
      <c r="AG9985" s="13"/>
      <c r="AH9985" s="13"/>
      <c r="AI9985" s="13"/>
      <c r="AJ9985" s="13"/>
      <c r="AK9985" s="13"/>
      <c r="AL9985" s="13"/>
      <c r="AM9985" s="13"/>
      <c r="AN9985" s="13"/>
      <c r="AO9985" s="13"/>
      <c r="AP9985" s="13"/>
      <c r="AQ9985" s="13"/>
    </row>
    <row r="9986" spans="1:43" x14ac:dyDescent="0.3">
      <c r="A9986" s="12"/>
      <c r="B9986" s="13"/>
      <c r="C9986" s="13"/>
      <c r="D9986" s="13"/>
      <c r="E9986" s="13"/>
      <c r="F9986" s="13"/>
      <c r="G9986" s="13"/>
      <c r="H9986" s="13"/>
      <c r="I9986" s="13"/>
      <c r="J9986" s="13"/>
      <c r="K9986" s="13"/>
      <c r="L9986" s="13"/>
      <c r="M9986" s="13"/>
      <c r="N9986" s="13"/>
      <c r="O9986" s="13"/>
      <c r="P9986" s="13"/>
      <c r="Q9986" s="13"/>
      <c r="R9986" s="13"/>
      <c r="S9986" s="13"/>
      <c r="T9986" s="13"/>
      <c r="U9986" s="13"/>
      <c r="V9986" s="13"/>
      <c r="W9986" s="13"/>
      <c r="X9986" s="13"/>
      <c r="Y9986" s="13"/>
      <c r="Z9986" s="13"/>
      <c r="AA9986" s="13"/>
      <c r="AB9986" s="13"/>
      <c r="AC9986" s="13"/>
      <c r="AD9986" s="13"/>
      <c r="AE9986" s="13"/>
      <c r="AF9986" s="13"/>
      <c r="AG9986" s="13"/>
      <c r="AH9986" s="13"/>
      <c r="AI9986" s="13"/>
      <c r="AJ9986" s="13"/>
      <c r="AK9986" s="13"/>
      <c r="AL9986" s="13"/>
      <c r="AM9986" s="13"/>
      <c r="AN9986" s="13"/>
      <c r="AO9986" s="13"/>
      <c r="AP9986" s="13"/>
      <c r="AQ9986" s="13"/>
    </row>
    <row r="9987" spans="1:43" x14ac:dyDescent="0.3">
      <c r="A9987" s="12"/>
      <c r="B9987" s="13"/>
      <c r="C9987" s="13"/>
      <c r="D9987" s="13"/>
      <c r="E9987" s="13"/>
      <c r="F9987" s="13"/>
      <c r="G9987" s="13"/>
      <c r="H9987" s="13"/>
      <c r="I9987" s="13"/>
      <c r="J9987" s="13"/>
      <c r="K9987" s="13"/>
      <c r="L9987" s="13"/>
      <c r="M9987" s="13"/>
      <c r="N9987" s="13"/>
      <c r="O9987" s="13"/>
      <c r="P9987" s="13"/>
      <c r="Q9987" s="13"/>
      <c r="R9987" s="13"/>
      <c r="S9987" s="13"/>
      <c r="T9987" s="13"/>
      <c r="U9987" s="13"/>
      <c r="V9987" s="13"/>
      <c r="W9987" s="13"/>
      <c r="X9987" s="13"/>
      <c r="Y9987" s="13"/>
      <c r="Z9987" s="13"/>
      <c r="AA9987" s="13"/>
      <c r="AB9987" s="13"/>
      <c r="AC9987" s="13"/>
      <c r="AD9987" s="13"/>
      <c r="AE9987" s="13"/>
      <c r="AF9987" s="13"/>
      <c r="AG9987" s="13"/>
      <c r="AH9987" s="13"/>
      <c r="AI9987" s="13"/>
      <c r="AJ9987" s="13"/>
      <c r="AK9987" s="13"/>
      <c r="AL9987" s="13"/>
      <c r="AM9987" s="13"/>
      <c r="AN9987" s="13"/>
      <c r="AO9987" s="13"/>
      <c r="AP9987" s="13"/>
      <c r="AQ9987" s="13"/>
    </row>
    <row r="9988" spans="1:43" x14ac:dyDescent="0.3">
      <c r="A9988" s="12"/>
      <c r="B9988" s="13"/>
      <c r="C9988" s="13"/>
      <c r="D9988" s="13"/>
      <c r="E9988" s="13"/>
      <c r="F9988" s="13"/>
      <c r="G9988" s="13"/>
      <c r="H9988" s="13"/>
      <c r="I9988" s="13"/>
      <c r="J9988" s="13"/>
      <c r="K9988" s="13"/>
      <c r="L9988" s="13"/>
      <c r="M9988" s="13"/>
      <c r="N9988" s="13"/>
      <c r="O9988" s="13"/>
      <c r="P9988" s="13"/>
      <c r="Q9988" s="13"/>
      <c r="R9988" s="13"/>
      <c r="S9988" s="13"/>
      <c r="T9988" s="13"/>
      <c r="U9988" s="13"/>
      <c r="V9988" s="13"/>
      <c r="W9988" s="13"/>
      <c r="X9988" s="13"/>
      <c r="Y9988" s="13"/>
      <c r="Z9988" s="13"/>
      <c r="AA9988" s="13"/>
      <c r="AB9988" s="13"/>
      <c r="AC9988" s="13"/>
      <c r="AD9988" s="13"/>
      <c r="AE9988" s="13"/>
      <c r="AF9988" s="13"/>
      <c r="AG9988" s="13"/>
      <c r="AH9988" s="13"/>
      <c r="AI9988" s="13"/>
      <c r="AJ9988" s="13"/>
      <c r="AK9988" s="13"/>
      <c r="AL9988" s="13"/>
      <c r="AM9988" s="13"/>
      <c r="AN9988" s="13"/>
      <c r="AO9988" s="13"/>
      <c r="AP9988" s="13"/>
      <c r="AQ9988" s="13"/>
    </row>
    <row r="9989" spans="1:43" x14ac:dyDescent="0.3">
      <c r="A9989" s="12"/>
      <c r="B9989" s="13"/>
      <c r="C9989" s="13"/>
      <c r="D9989" s="13"/>
      <c r="E9989" s="13"/>
      <c r="F9989" s="13"/>
      <c r="G9989" s="13"/>
      <c r="H9989" s="13"/>
      <c r="I9989" s="13"/>
      <c r="J9989" s="13"/>
      <c r="K9989" s="13"/>
      <c r="L9989" s="13"/>
      <c r="M9989" s="13"/>
      <c r="N9989" s="13"/>
      <c r="O9989" s="13"/>
      <c r="P9989" s="13"/>
      <c r="Q9989" s="13"/>
      <c r="R9989" s="13"/>
      <c r="S9989" s="13"/>
      <c r="T9989" s="13"/>
      <c r="U9989" s="13"/>
      <c r="V9989" s="13"/>
      <c r="W9989" s="13"/>
      <c r="X9989" s="13"/>
      <c r="Y9989" s="13"/>
      <c r="Z9989" s="13"/>
      <c r="AA9989" s="13"/>
      <c r="AB9989" s="13"/>
      <c r="AC9989" s="13"/>
      <c r="AD9989" s="13"/>
      <c r="AE9989" s="13"/>
      <c r="AF9989" s="13"/>
      <c r="AG9989" s="13"/>
      <c r="AH9989" s="13"/>
      <c r="AI9989" s="13"/>
      <c r="AJ9989" s="13"/>
      <c r="AK9989" s="13"/>
      <c r="AL9989" s="13"/>
      <c r="AM9989" s="13"/>
      <c r="AN9989" s="13"/>
      <c r="AO9989" s="13"/>
      <c r="AP9989" s="13"/>
      <c r="AQ9989" s="13"/>
    </row>
    <row r="9990" spans="1:43" x14ac:dyDescent="0.3">
      <c r="A9990" s="12"/>
      <c r="B9990" s="13"/>
      <c r="C9990" s="13"/>
      <c r="D9990" s="13"/>
      <c r="E9990" s="13"/>
      <c r="F9990" s="13"/>
      <c r="G9990" s="13"/>
      <c r="H9990" s="13"/>
      <c r="I9990" s="13"/>
      <c r="J9990" s="13"/>
      <c r="K9990" s="13"/>
      <c r="L9990" s="13"/>
      <c r="M9990" s="13"/>
      <c r="N9990" s="13"/>
      <c r="O9990" s="13"/>
      <c r="P9990" s="13"/>
      <c r="Q9990" s="13"/>
      <c r="R9990" s="13"/>
      <c r="S9990" s="13"/>
      <c r="T9990" s="13"/>
      <c r="U9990" s="13"/>
      <c r="V9990" s="13"/>
      <c r="W9990" s="13"/>
      <c r="X9990" s="13"/>
      <c r="Y9990" s="13"/>
      <c r="Z9990" s="13"/>
      <c r="AA9990" s="13"/>
      <c r="AB9990" s="13"/>
      <c r="AC9990" s="13"/>
      <c r="AD9990" s="13"/>
      <c r="AE9990" s="13"/>
      <c r="AF9990" s="13"/>
      <c r="AG9990" s="13"/>
      <c r="AH9990" s="13"/>
      <c r="AI9990" s="13"/>
      <c r="AJ9990" s="13"/>
      <c r="AK9990" s="13"/>
      <c r="AL9990" s="13"/>
      <c r="AM9990" s="13"/>
      <c r="AN9990" s="13"/>
      <c r="AO9990" s="13"/>
      <c r="AP9990" s="13"/>
      <c r="AQ9990" s="13"/>
    </row>
    <row r="9991" spans="1:43" x14ac:dyDescent="0.3">
      <c r="A9991" s="12"/>
      <c r="B9991" s="13"/>
      <c r="C9991" s="13"/>
      <c r="D9991" s="13"/>
      <c r="E9991" s="13"/>
      <c r="F9991" s="13"/>
      <c r="G9991" s="13"/>
      <c r="H9991" s="13"/>
      <c r="I9991" s="13"/>
      <c r="J9991" s="13"/>
      <c r="K9991" s="13"/>
      <c r="L9991" s="13"/>
      <c r="M9991" s="13"/>
      <c r="N9991" s="13"/>
      <c r="O9991" s="13"/>
      <c r="P9991" s="13"/>
      <c r="Q9991" s="13"/>
      <c r="R9991" s="13"/>
      <c r="S9991" s="13"/>
      <c r="T9991" s="13"/>
      <c r="U9991" s="13"/>
      <c r="V9991" s="13"/>
      <c r="W9991" s="13"/>
      <c r="X9991" s="13"/>
      <c r="Y9991" s="13"/>
      <c r="Z9991" s="13"/>
      <c r="AA9991" s="13"/>
      <c r="AB9991" s="13"/>
      <c r="AC9991" s="13"/>
      <c r="AD9991" s="13"/>
      <c r="AE9991" s="13"/>
      <c r="AF9991" s="13"/>
      <c r="AG9991" s="13"/>
      <c r="AH9991" s="13"/>
      <c r="AI9991" s="13"/>
      <c r="AJ9991" s="13"/>
      <c r="AK9991" s="13"/>
      <c r="AL9991" s="13"/>
      <c r="AM9991" s="13"/>
      <c r="AN9991" s="13"/>
      <c r="AO9991" s="13"/>
      <c r="AP9991" s="13"/>
      <c r="AQ9991" s="13"/>
    </row>
    <row r="9992" spans="1:43" x14ac:dyDescent="0.3">
      <c r="A9992" s="12"/>
      <c r="B9992" s="13"/>
      <c r="C9992" s="13"/>
      <c r="D9992" s="13"/>
      <c r="E9992" s="13"/>
      <c r="F9992" s="13"/>
      <c r="G9992" s="13"/>
      <c r="H9992" s="13"/>
      <c r="I9992" s="13"/>
      <c r="J9992" s="13"/>
      <c r="K9992" s="13"/>
      <c r="L9992" s="13"/>
      <c r="M9992" s="13"/>
      <c r="N9992" s="13"/>
      <c r="O9992" s="13"/>
      <c r="P9992" s="13"/>
      <c r="Q9992" s="13"/>
      <c r="R9992" s="13"/>
      <c r="S9992" s="13"/>
      <c r="T9992" s="13"/>
      <c r="U9992" s="13"/>
      <c r="V9992" s="13"/>
      <c r="W9992" s="13"/>
      <c r="X9992" s="13"/>
      <c r="Y9992" s="13"/>
      <c r="Z9992" s="13"/>
      <c r="AA9992" s="13"/>
      <c r="AB9992" s="13"/>
      <c r="AC9992" s="13"/>
      <c r="AD9992" s="13"/>
      <c r="AE9992" s="13"/>
      <c r="AF9992" s="13"/>
      <c r="AG9992" s="13"/>
      <c r="AH9992" s="13"/>
      <c r="AI9992" s="13"/>
      <c r="AJ9992" s="13"/>
      <c r="AK9992" s="13"/>
      <c r="AL9992" s="13"/>
      <c r="AM9992" s="13"/>
      <c r="AN9992" s="13"/>
      <c r="AO9992" s="13"/>
      <c r="AP9992" s="13"/>
      <c r="AQ9992" s="13"/>
    </row>
    <row r="9993" spans="1:43" x14ac:dyDescent="0.3">
      <c r="A9993" s="12"/>
      <c r="B9993" s="13"/>
      <c r="C9993" s="13"/>
      <c r="D9993" s="13"/>
      <c r="E9993" s="13"/>
      <c r="F9993" s="13"/>
      <c r="G9993" s="13"/>
      <c r="H9993" s="13"/>
      <c r="I9993" s="13"/>
      <c r="J9993" s="13"/>
      <c r="K9993" s="13"/>
      <c r="L9993" s="13"/>
      <c r="M9993" s="13"/>
      <c r="N9993" s="13"/>
      <c r="O9993" s="13"/>
      <c r="P9993" s="13"/>
      <c r="Q9993" s="13"/>
      <c r="R9993" s="13"/>
      <c r="S9993" s="13"/>
      <c r="T9993" s="13"/>
      <c r="U9993" s="13"/>
      <c r="V9993" s="13"/>
      <c r="W9993" s="13"/>
      <c r="X9993" s="13"/>
      <c r="Y9993" s="13"/>
      <c r="Z9993" s="13"/>
      <c r="AA9993" s="13"/>
      <c r="AB9993" s="13"/>
      <c r="AC9993" s="13"/>
      <c r="AD9993" s="13"/>
      <c r="AE9993" s="13"/>
      <c r="AF9993" s="13"/>
      <c r="AG9993" s="13"/>
      <c r="AH9993" s="13"/>
      <c r="AI9993" s="13"/>
      <c r="AJ9993" s="13"/>
      <c r="AK9993" s="13"/>
      <c r="AL9993" s="13"/>
      <c r="AM9993" s="13"/>
      <c r="AN9993" s="13"/>
      <c r="AO9993" s="13"/>
      <c r="AP9993" s="13"/>
      <c r="AQ9993" s="13"/>
    </row>
    <row r="9994" spans="1:43" x14ac:dyDescent="0.3">
      <c r="A9994" s="12"/>
      <c r="B9994" s="13"/>
      <c r="C9994" s="13"/>
      <c r="D9994" s="13"/>
      <c r="E9994" s="13"/>
      <c r="F9994" s="13"/>
      <c r="G9994" s="13"/>
      <c r="H9994" s="13"/>
      <c r="I9994" s="13"/>
      <c r="J9994" s="13"/>
      <c r="K9994" s="13"/>
      <c r="L9994" s="13"/>
      <c r="M9994" s="13"/>
      <c r="N9994" s="13"/>
      <c r="O9994" s="13"/>
      <c r="P9994" s="13"/>
      <c r="Q9994" s="13"/>
      <c r="R9994" s="13"/>
      <c r="S9994" s="13"/>
      <c r="T9994" s="13"/>
      <c r="U9994" s="13"/>
      <c r="V9994" s="13"/>
      <c r="W9994" s="13"/>
      <c r="X9994" s="13"/>
      <c r="Y9994" s="13"/>
      <c r="Z9994" s="13"/>
      <c r="AA9994" s="13"/>
      <c r="AB9994" s="13"/>
      <c r="AC9994" s="13"/>
      <c r="AD9994" s="13"/>
      <c r="AE9994" s="13"/>
      <c r="AF9994" s="13"/>
      <c r="AG9994" s="13"/>
      <c r="AH9994" s="13"/>
      <c r="AI9994" s="13"/>
      <c r="AJ9994" s="13"/>
      <c r="AK9994" s="13"/>
      <c r="AL9994" s="13"/>
      <c r="AM9994" s="13"/>
      <c r="AN9994" s="13"/>
      <c r="AO9994" s="13"/>
      <c r="AP9994" s="13"/>
      <c r="AQ9994" s="13"/>
    </row>
    <row r="9995" spans="1:43" x14ac:dyDescent="0.3">
      <c r="A9995" s="12"/>
      <c r="B9995" s="13"/>
      <c r="C9995" s="13"/>
      <c r="D9995" s="13"/>
      <c r="E9995" s="13"/>
      <c r="F9995" s="13"/>
      <c r="G9995" s="13"/>
      <c r="H9995" s="13"/>
      <c r="I9995" s="13"/>
      <c r="J9995" s="13"/>
      <c r="K9995" s="13"/>
      <c r="L9995" s="13"/>
      <c r="M9995" s="13"/>
      <c r="N9995" s="13"/>
      <c r="O9995" s="13"/>
      <c r="P9995" s="13"/>
      <c r="Q9995" s="13"/>
      <c r="R9995" s="13"/>
      <c r="S9995" s="13"/>
      <c r="T9995" s="13"/>
      <c r="U9995" s="13"/>
      <c r="V9995" s="13"/>
      <c r="W9995" s="13"/>
      <c r="X9995" s="13"/>
      <c r="Y9995" s="13"/>
      <c r="Z9995" s="13"/>
      <c r="AA9995" s="13"/>
      <c r="AB9995" s="13"/>
      <c r="AC9995" s="13"/>
      <c r="AD9995" s="13"/>
      <c r="AE9995" s="13"/>
      <c r="AF9995" s="13"/>
      <c r="AG9995" s="13"/>
      <c r="AH9995" s="13"/>
      <c r="AI9995" s="13"/>
      <c r="AJ9995" s="13"/>
      <c r="AK9995" s="13"/>
      <c r="AL9995" s="13"/>
      <c r="AM9995" s="13"/>
      <c r="AN9995" s="13"/>
      <c r="AO9995" s="13"/>
      <c r="AP9995" s="13"/>
      <c r="AQ9995" s="13"/>
    </row>
    <row r="9996" spans="1:43" x14ac:dyDescent="0.3">
      <c r="A9996" s="12"/>
      <c r="B9996" s="13"/>
      <c r="C9996" s="13"/>
      <c r="D9996" s="13"/>
      <c r="E9996" s="13"/>
      <c r="F9996" s="13"/>
      <c r="G9996" s="13"/>
      <c r="H9996" s="13"/>
      <c r="I9996" s="13"/>
      <c r="J9996" s="13"/>
      <c r="K9996" s="13"/>
      <c r="L9996" s="13"/>
      <c r="M9996" s="13"/>
      <c r="N9996" s="13"/>
      <c r="O9996" s="13"/>
      <c r="P9996" s="13"/>
      <c r="Q9996" s="13"/>
      <c r="R9996" s="13"/>
      <c r="S9996" s="13"/>
      <c r="T9996" s="13"/>
      <c r="U9996" s="13"/>
      <c r="V9996" s="13"/>
      <c r="W9996" s="13"/>
      <c r="X9996" s="13"/>
      <c r="Y9996" s="13"/>
      <c r="Z9996" s="13"/>
      <c r="AA9996" s="13"/>
      <c r="AB9996" s="13"/>
      <c r="AC9996" s="13"/>
      <c r="AD9996" s="13"/>
      <c r="AE9996" s="13"/>
      <c r="AF9996" s="13"/>
      <c r="AG9996" s="13"/>
      <c r="AH9996" s="13"/>
      <c r="AI9996" s="13"/>
      <c r="AJ9996" s="13"/>
      <c r="AK9996" s="13"/>
      <c r="AL9996" s="13"/>
      <c r="AM9996" s="13"/>
      <c r="AN9996" s="13"/>
      <c r="AO9996" s="13"/>
      <c r="AP9996" s="13"/>
      <c r="AQ9996" s="13"/>
    </row>
    <row r="9997" spans="1:43" x14ac:dyDescent="0.3">
      <c r="A9997" s="12"/>
      <c r="B9997" s="13"/>
      <c r="C9997" s="13"/>
      <c r="D9997" s="13"/>
      <c r="E9997" s="13"/>
      <c r="F9997" s="13"/>
      <c r="G9997" s="13"/>
      <c r="H9997" s="13"/>
      <c r="I9997" s="13"/>
      <c r="J9997" s="13"/>
      <c r="K9997" s="13"/>
      <c r="L9997" s="13"/>
      <c r="M9997" s="13"/>
      <c r="N9997" s="13"/>
      <c r="O9997" s="13"/>
      <c r="P9997" s="13"/>
      <c r="Q9997" s="13"/>
      <c r="R9997" s="13"/>
      <c r="S9997" s="13"/>
      <c r="T9997" s="13"/>
      <c r="U9997" s="13"/>
      <c r="V9997" s="13"/>
      <c r="W9997" s="13"/>
      <c r="X9997" s="13"/>
      <c r="Y9997" s="13"/>
      <c r="Z9997" s="13"/>
      <c r="AA9997" s="13"/>
      <c r="AB9997" s="13"/>
      <c r="AC9997" s="13"/>
      <c r="AD9997" s="13"/>
      <c r="AE9997" s="13"/>
      <c r="AF9997" s="13"/>
      <c r="AG9997" s="13"/>
      <c r="AH9997" s="13"/>
      <c r="AI9997" s="13"/>
      <c r="AJ9997" s="13"/>
      <c r="AK9997" s="13"/>
      <c r="AL9997" s="13"/>
      <c r="AM9997" s="13"/>
      <c r="AN9997" s="13"/>
      <c r="AO9997" s="13"/>
      <c r="AP9997" s="13"/>
      <c r="AQ9997" s="13"/>
    </row>
    <row r="9998" spans="1:43" x14ac:dyDescent="0.3">
      <c r="A9998" s="12"/>
      <c r="B9998" s="13"/>
      <c r="C9998" s="13"/>
      <c r="D9998" s="13"/>
      <c r="E9998" s="13"/>
      <c r="F9998" s="13"/>
      <c r="G9998" s="13"/>
      <c r="H9998" s="13"/>
      <c r="I9998" s="13"/>
      <c r="J9998" s="13"/>
      <c r="K9998" s="13"/>
      <c r="L9998" s="13"/>
      <c r="M9998" s="13"/>
      <c r="N9998" s="13"/>
      <c r="O9998" s="13"/>
      <c r="P9998" s="13"/>
      <c r="Q9998" s="13"/>
      <c r="R9998" s="13"/>
      <c r="S9998" s="13"/>
      <c r="T9998" s="13"/>
      <c r="U9998" s="13"/>
      <c r="V9998" s="13"/>
      <c r="W9998" s="13"/>
      <c r="X9998" s="13"/>
      <c r="Y9998" s="13"/>
      <c r="Z9998" s="13"/>
      <c r="AA9998" s="13"/>
      <c r="AB9998" s="13"/>
      <c r="AC9998" s="13"/>
      <c r="AD9998" s="13"/>
      <c r="AE9998" s="13"/>
      <c r="AF9998" s="13"/>
      <c r="AG9998" s="13"/>
      <c r="AH9998" s="13"/>
      <c r="AI9998" s="13"/>
      <c r="AJ9998" s="13"/>
      <c r="AK9998" s="13"/>
      <c r="AL9998" s="13"/>
      <c r="AM9998" s="13"/>
      <c r="AN9998" s="13"/>
      <c r="AO9998" s="13"/>
      <c r="AP9998" s="13"/>
      <c r="AQ9998" s="13"/>
    </row>
    <row r="9999" spans="1:43" x14ac:dyDescent="0.3">
      <c r="A9999" s="12"/>
      <c r="B9999" s="13"/>
      <c r="C9999" s="13"/>
      <c r="D9999" s="13"/>
      <c r="E9999" s="13"/>
      <c r="F9999" s="13"/>
      <c r="G9999" s="13"/>
      <c r="H9999" s="13"/>
      <c r="I9999" s="13"/>
      <c r="J9999" s="13"/>
      <c r="K9999" s="13"/>
      <c r="L9999" s="13"/>
      <c r="M9999" s="13"/>
      <c r="N9999" s="13"/>
      <c r="O9999" s="13"/>
      <c r="P9999" s="13"/>
      <c r="Q9999" s="13"/>
      <c r="R9999" s="13"/>
      <c r="S9999" s="13"/>
      <c r="T9999" s="13"/>
      <c r="U9999" s="13"/>
      <c r="V9999" s="13"/>
      <c r="W9999" s="13"/>
      <c r="X9999" s="13"/>
      <c r="Y9999" s="13"/>
      <c r="Z9999" s="13"/>
      <c r="AA9999" s="13"/>
      <c r="AB9999" s="13"/>
      <c r="AC9999" s="13"/>
      <c r="AD9999" s="13"/>
      <c r="AE9999" s="13"/>
      <c r="AF9999" s="13"/>
      <c r="AG9999" s="13"/>
      <c r="AH9999" s="13"/>
      <c r="AI9999" s="13"/>
      <c r="AJ9999" s="13"/>
      <c r="AK9999" s="13"/>
      <c r="AL9999" s="13"/>
      <c r="AM9999" s="13"/>
      <c r="AN9999" s="13"/>
      <c r="AO9999" s="13"/>
      <c r="AP9999" s="13"/>
      <c r="AQ9999" s="13"/>
    </row>
    <row r="10000" spans="1:43" x14ac:dyDescent="0.3">
      <c r="A10000" s="12"/>
      <c r="B10000" s="13"/>
      <c r="C10000" s="13"/>
      <c r="D10000" s="13"/>
      <c r="E10000" s="13"/>
      <c r="F10000" s="13"/>
      <c r="G10000" s="13"/>
      <c r="H10000" s="13"/>
      <c r="I10000" s="13"/>
      <c r="J10000" s="13"/>
      <c r="K10000" s="13"/>
      <c r="L10000" s="13"/>
      <c r="M10000" s="13"/>
      <c r="N10000" s="13"/>
      <c r="O10000" s="13"/>
      <c r="P10000" s="13"/>
      <c r="Q10000" s="13"/>
      <c r="R10000" s="13"/>
      <c r="S10000" s="13"/>
      <c r="T10000" s="13"/>
      <c r="U10000" s="13"/>
      <c r="V10000" s="13"/>
      <c r="W10000" s="13"/>
      <c r="X10000" s="13"/>
      <c r="Y10000" s="13"/>
      <c r="Z10000" s="13"/>
      <c r="AA10000" s="13"/>
      <c r="AB10000" s="13"/>
      <c r="AC10000" s="13"/>
      <c r="AD10000" s="13"/>
      <c r="AE10000" s="13"/>
      <c r="AF10000" s="13"/>
      <c r="AG10000" s="13"/>
      <c r="AH10000" s="13"/>
      <c r="AI10000" s="13"/>
      <c r="AJ10000" s="13"/>
      <c r="AK10000" s="13"/>
      <c r="AL10000" s="13"/>
      <c r="AM10000" s="13"/>
      <c r="AN10000" s="13"/>
      <c r="AO10000" s="13"/>
      <c r="AP10000" s="13"/>
      <c r="AQ10000" s="13"/>
    </row>
    <row r="10001" spans="1:43" x14ac:dyDescent="0.3">
      <c r="A10001" s="12"/>
      <c r="B10001" s="13"/>
      <c r="C10001" s="13"/>
      <c r="D10001" s="13"/>
      <c r="E10001" s="13"/>
      <c r="F10001" s="13"/>
      <c r="G10001" s="13"/>
      <c r="H10001" s="13"/>
      <c r="I10001" s="13"/>
      <c r="J10001" s="13"/>
      <c r="K10001" s="13"/>
      <c r="L10001" s="13"/>
      <c r="M10001" s="13"/>
      <c r="N10001" s="13"/>
      <c r="O10001" s="13"/>
      <c r="P10001" s="13"/>
      <c r="Q10001" s="13"/>
      <c r="R10001" s="13"/>
      <c r="S10001" s="13"/>
      <c r="T10001" s="13"/>
      <c r="U10001" s="13"/>
      <c r="V10001" s="13"/>
      <c r="W10001" s="13"/>
      <c r="X10001" s="13"/>
      <c r="Y10001" s="13"/>
      <c r="Z10001" s="13"/>
      <c r="AA10001" s="13"/>
      <c r="AB10001" s="13"/>
      <c r="AC10001" s="13"/>
      <c r="AD10001" s="13"/>
      <c r="AE10001" s="13"/>
      <c r="AF10001" s="13"/>
      <c r="AG10001" s="13"/>
      <c r="AH10001" s="13"/>
      <c r="AI10001" s="13"/>
      <c r="AJ10001" s="13"/>
      <c r="AK10001" s="13"/>
      <c r="AL10001" s="13"/>
      <c r="AM10001" s="13"/>
      <c r="AN10001" s="13"/>
      <c r="AO10001" s="13"/>
      <c r="AP10001" s="13"/>
      <c r="AQ10001" s="13"/>
    </row>
    <row r="10003" spans="1:43" x14ac:dyDescent="0.3">
      <c r="A10003" t="s">
        <v>4</v>
      </c>
      <c r="B10003" s="1" t="e">
        <f>AVERAGE(B2:B10001)</f>
        <v>#DIV/0!</v>
      </c>
      <c r="C10003" s="1" t="e">
        <f t="shared" ref="C10003:AQ10003" si="0">AVERAGE(C2:C10001)</f>
        <v>#DIV/0!</v>
      </c>
      <c r="D10003" s="1" t="e">
        <f t="shared" si="0"/>
        <v>#DIV/0!</v>
      </c>
      <c r="E10003" s="1" t="e">
        <f t="shared" si="0"/>
        <v>#DIV/0!</v>
      </c>
      <c r="F10003" s="1" t="e">
        <f t="shared" si="0"/>
        <v>#DIV/0!</v>
      </c>
      <c r="G10003" s="1" t="e">
        <f t="shared" si="0"/>
        <v>#DIV/0!</v>
      </c>
      <c r="H10003" s="1" t="e">
        <f t="shared" si="0"/>
        <v>#DIV/0!</v>
      </c>
      <c r="I10003" s="1" t="e">
        <f t="shared" si="0"/>
        <v>#DIV/0!</v>
      </c>
      <c r="J10003" s="1" t="e">
        <f t="shared" si="0"/>
        <v>#DIV/0!</v>
      </c>
      <c r="K10003" s="1" t="e">
        <f t="shared" si="0"/>
        <v>#DIV/0!</v>
      </c>
      <c r="L10003" s="1" t="e">
        <f t="shared" si="0"/>
        <v>#DIV/0!</v>
      </c>
      <c r="M10003" s="1" t="e">
        <f t="shared" si="0"/>
        <v>#DIV/0!</v>
      </c>
      <c r="N10003" s="1" t="e">
        <f t="shared" si="0"/>
        <v>#DIV/0!</v>
      </c>
      <c r="O10003" s="1" t="e">
        <f t="shared" si="0"/>
        <v>#DIV/0!</v>
      </c>
      <c r="P10003" s="1" t="e">
        <f t="shared" si="0"/>
        <v>#DIV/0!</v>
      </c>
      <c r="Q10003" s="1" t="e">
        <f t="shared" si="0"/>
        <v>#DIV/0!</v>
      </c>
      <c r="R10003" s="1" t="e">
        <f t="shared" si="0"/>
        <v>#DIV/0!</v>
      </c>
      <c r="S10003" s="1" t="e">
        <f t="shared" si="0"/>
        <v>#DIV/0!</v>
      </c>
      <c r="T10003" s="1" t="e">
        <f t="shared" si="0"/>
        <v>#DIV/0!</v>
      </c>
      <c r="U10003" s="1" t="e">
        <f t="shared" si="0"/>
        <v>#DIV/0!</v>
      </c>
      <c r="V10003" s="1" t="e">
        <f t="shared" si="0"/>
        <v>#DIV/0!</v>
      </c>
      <c r="W10003" s="1" t="e">
        <f t="shared" si="0"/>
        <v>#DIV/0!</v>
      </c>
      <c r="X10003" s="1" t="e">
        <f t="shared" si="0"/>
        <v>#DIV/0!</v>
      </c>
      <c r="Y10003" s="1" t="e">
        <f t="shared" si="0"/>
        <v>#DIV/0!</v>
      </c>
      <c r="Z10003" s="1" t="e">
        <f t="shared" si="0"/>
        <v>#DIV/0!</v>
      </c>
      <c r="AA10003" s="1" t="e">
        <f t="shared" si="0"/>
        <v>#DIV/0!</v>
      </c>
      <c r="AB10003" s="1" t="e">
        <f t="shared" si="0"/>
        <v>#DIV/0!</v>
      </c>
      <c r="AC10003" s="1" t="e">
        <f t="shared" si="0"/>
        <v>#DIV/0!</v>
      </c>
      <c r="AD10003" s="1" t="e">
        <f t="shared" si="0"/>
        <v>#DIV/0!</v>
      </c>
      <c r="AE10003" s="1" t="e">
        <f t="shared" si="0"/>
        <v>#DIV/0!</v>
      </c>
      <c r="AF10003" s="1" t="e">
        <f t="shared" si="0"/>
        <v>#DIV/0!</v>
      </c>
      <c r="AG10003" s="1" t="e">
        <f t="shared" si="0"/>
        <v>#DIV/0!</v>
      </c>
      <c r="AH10003" s="1" t="e">
        <f t="shared" si="0"/>
        <v>#DIV/0!</v>
      </c>
      <c r="AI10003" s="1" t="e">
        <f t="shared" si="0"/>
        <v>#DIV/0!</v>
      </c>
      <c r="AJ10003" s="1" t="e">
        <f t="shared" si="0"/>
        <v>#DIV/0!</v>
      </c>
      <c r="AK10003" s="1" t="e">
        <f t="shared" si="0"/>
        <v>#DIV/0!</v>
      </c>
      <c r="AL10003" s="1" t="e">
        <f t="shared" si="0"/>
        <v>#DIV/0!</v>
      </c>
      <c r="AM10003" s="1" t="e">
        <f t="shared" si="0"/>
        <v>#DIV/0!</v>
      </c>
      <c r="AN10003" s="1" t="e">
        <f t="shared" si="0"/>
        <v>#DIV/0!</v>
      </c>
      <c r="AO10003" s="1" t="e">
        <f t="shared" si="0"/>
        <v>#DIV/0!</v>
      </c>
      <c r="AP10003" s="1" t="e">
        <f t="shared" si="0"/>
        <v>#DIV/0!</v>
      </c>
      <c r="AQ10003" s="1" t="e">
        <f t="shared" si="0"/>
        <v>#DIV/0!</v>
      </c>
    </row>
    <row r="10004" spans="1:43" x14ac:dyDescent="0.3">
      <c r="B10004" s="14" t="e">
        <f>B10003-SUM(C10003:V10003)</f>
        <v>#DIV/0!</v>
      </c>
    </row>
    <row r="10005" spans="1:43" x14ac:dyDescent="0.3">
      <c r="A10005" t="s">
        <v>5</v>
      </c>
      <c r="B10005" s="1">
        <f>B9951</f>
        <v>0</v>
      </c>
      <c r="C10005" s="1">
        <f t="shared" ref="C10005:AQ10005" si="1">C9951</f>
        <v>0</v>
      </c>
      <c r="D10005" s="1">
        <f t="shared" si="1"/>
        <v>0</v>
      </c>
      <c r="E10005" s="1">
        <f t="shared" si="1"/>
        <v>0</v>
      </c>
      <c r="F10005" s="1">
        <f t="shared" si="1"/>
        <v>0</v>
      </c>
      <c r="G10005" s="1">
        <f t="shared" si="1"/>
        <v>0</v>
      </c>
      <c r="H10005" s="1">
        <f t="shared" si="1"/>
        <v>0</v>
      </c>
      <c r="I10005" s="1">
        <f t="shared" si="1"/>
        <v>0</v>
      </c>
      <c r="J10005" s="1">
        <f t="shared" si="1"/>
        <v>0</v>
      </c>
      <c r="K10005" s="1">
        <f t="shared" si="1"/>
        <v>0</v>
      </c>
      <c r="L10005" s="1">
        <f t="shared" si="1"/>
        <v>0</v>
      </c>
      <c r="M10005" s="1">
        <f t="shared" si="1"/>
        <v>0</v>
      </c>
      <c r="N10005" s="1">
        <f t="shared" si="1"/>
        <v>0</v>
      </c>
      <c r="O10005" s="1">
        <f t="shared" si="1"/>
        <v>0</v>
      </c>
      <c r="P10005" s="1">
        <f t="shared" si="1"/>
        <v>0</v>
      </c>
      <c r="Q10005" s="1">
        <f t="shared" si="1"/>
        <v>0</v>
      </c>
      <c r="R10005" s="1">
        <f t="shared" si="1"/>
        <v>0</v>
      </c>
      <c r="S10005" s="1">
        <f t="shared" si="1"/>
        <v>0</v>
      </c>
      <c r="T10005" s="1">
        <f t="shared" si="1"/>
        <v>0</v>
      </c>
      <c r="U10005" s="1">
        <f t="shared" si="1"/>
        <v>0</v>
      </c>
      <c r="V10005" s="1">
        <f t="shared" si="1"/>
        <v>0</v>
      </c>
      <c r="W10005" s="1">
        <f t="shared" si="1"/>
        <v>0</v>
      </c>
      <c r="X10005" s="1">
        <f t="shared" si="1"/>
        <v>0</v>
      </c>
      <c r="Y10005" s="1">
        <f t="shared" si="1"/>
        <v>0</v>
      </c>
      <c r="Z10005" s="1">
        <f t="shared" si="1"/>
        <v>0</v>
      </c>
      <c r="AA10005" s="1">
        <f t="shared" si="1"/>
        <v>0</v>
      </c>
      <c r="AB10005" s="1">
        <f t="shared" si="1"/>
        <v>0</v>
      </c>
      <c r="AC10005" s="1">
        <f t="shared" si="1"/>
        <v>0</v>
      </c>
      <c r="AD10005" s="1">
        <f t="shared" si="1"/>
        <v>0</v>
      </c>
      <c r="AE10005" s="1">
        <f t="shared" si="1"/>
        <v>0</v>
      </c>
      <c r="AF10005" s="1">
        <f t="shared" si="1"/>
        <v>0</v>
      </c>
      <c r="AG10005" s="1">
        <f t="shared" si="1"/>
        <v>0</v>
      </c>
      <c r="AH10005" s="1">
        <f t="shared" si="1"/>
        <v>0</v>
      </c>
      <c r="AI10005" s="1">
        <f t="shared" si="1"/>
        <v>0</v>
      </c>
      <c r="AJ10005" s="1">
        <f t="shared" si="1"/>
        <v>0</v>
      </c>
      <c r="AK10005" s="1">
        <f t="shared" si="1"/>
        <v>0</v>
      </c>
      <c r="AL10005" s="1">
        <f t="shared" si="1"/>
        <v>0</v>
      </c>
      <c r="AM10005" s="1">
        <f t="shared" si="1"/>
        <v>0</v>
      </c>
      <c r="AN10005" s="1">
        <f t="shared" si="1"/>
        <v>0</v>
      </c>
      <c r="AO10005" s="1">
        <f t="shared" si="1"/>
        <v>0</v>
      </c>
      <c r="AP10005" s="1">
        <f t="shared" si="1"/>
        <v>0</v>
      </c>
      <c r="AQ10005" s="1">
        <f t="shared" si="1"/>
        <v>0</v>
      </c>
    </row>
    <row r="10007" spans="1:43" x14ac:dyDescent="0.3">
      <c r="B10007" s="1"/>
    </row>
    <row r="10021" spans="1:2" x14ac:dyDescent="0.3">
      <c r="A10021">
        <v>1</v>
      </c>
      <c r="B10021">
        <v>-122024478.776355</v>
      </c>
    </row>
    <row r="10022" spans="1:2" x14ac:dyDescent="0.3">
      <c r="A10022">
        <v>2</v>
      </c>
      <c r="B10022">
        <v>-118067019.64740101</v>
      </c>
    </row>
    <row r="10023" spans="1:2" x14ac:dyDescent="0.3">
      <c r="A10023">
        <v>3</v>
      </c>
      <c r="B10023">
        <v>-108073456.478772</v>
      </c>
    </row>
    <row r="10024" spans="1:2" x14ac:dyDescent="0.3">
      <c r="A10024">
        <v>4</v>
      </c>
      <c r="B10024">
        <v>-104737835.07184801</v>
      </c>
    </row>
    <row r="10025" spans="1:2" x14ac:dyDescent="0.3">
      <c r="A10025">
        <v>5</v>
      </c>
      <c r="B10025">
        <v>-103769517.49421699</v>
      </c>
    </row>
    <row r="10026" spans="1:2" x14ac:dyDescent="0.3">
      <c r="A10026">
        <v>6</v>
      </c>
      <c r="B10026">
        <v>-103119527.025387</v>
      </c>
    </row>
    <row r="10027" spans="1:2" x14ac:dyDescent="0.3">
      <c r="A10027">
        <v>7</v>
      </c>
      <c r="B10027">
        <v>-102442711.863484</v>
      </c>
    </row>
    <row r="10028" spans="1:2" x14ac:dyDescent="0.3">
      <c r="A10028">
        <v>8</v>
      </c>
      <c r="B10028">
        <v>-98136322.115986094</v>
      </c>
    </row>
    <row r="10029" spans="1:2" x14ac:dyDescent="0.3">
      <c r="A10029">
        <v>9</v>
      </c>
      <c r="B10029">
        <v>-97708220.372345403</v>
      </c>
    </row>
    <row r="10030" spans="1:2" x14ac:dyDescent="0.3">
      <c r="A10030">
        <v>10</v>
      </c>
      <c r="B10030">
        <v>-94645224.767760202</v>
      </c>
    </row>
    <row r="10031" spans="1:2" x14ac:dyDescent="0.3">
      <c r="A10031">
        <v>11</v>
      </c>
      <c r="B10031">
        <v>-91284645.047832996</v>
      </c>
    </row>
    <row r="10032" spans="1:2" x14ac:dyDescent="0.3">
      <c r="A10032">
        <v>12</v>
      </c>
      <c r="B10032">
        <v>-89617557.924639001</v>
      </c>
    </row>
    <row r="10033" spans="1:2" x14ac:dyDescent="0.3">
      <c r="A10033">
        <v>13</v>
      </c>
      <c r="B10033">
        <v>-88219860.473077193</v>
      </c>
    </row>
    <row r="10034" spans="1:2" x14ac:dyDescent="0.3">
      <c r="A10034">
        <v>14</v>
      </c>
      <c r="B10034">
        <v>-87303876.576056898</v>
      </c>
    </row>
    <row r="10035" spans="1:2" x14ac:dyDescent="0.3">
      <c r="A10035">
        <v>15</v>
      </c>
      <c r="B10035">
        <v>-86955296.199784607</v>
      </c>
    </row>
    <row r="10036" spans="1:2" x14ac:dyDescent="0.3">
      <c r="A10036">
        <v>16</v>
      </c>
      <c r="B10036">
        <v>-85836609.031987101</v>
      </c>
    </row>
    <row r="10037" spans="1:2" x14ac:dyDescent="0.3">
      <c r="A10037">
        <v>17</v>
      </c>
      <c r="B10037">
        <v>-85751877.997675598</v>
      </c>
    </row>
    <row r="10038" spans="1:2" x14ac:dyDescent="0.3">
      <c r="A10038">
        <v>18</v>
      </c>
      <c r="B10038">
        <v>-84992192.509732202</v>
      </c>
    </row>
    <row r="10039" spans="1:2" x14ac:dyDescent="0.3">
      <c r="A10039">
        <v>19</v>
      </c>
      <c r="B10039">
        <v>-82539143.353631198</v>
      </c>
    </row>
    <row r="10040" spans="1:2" x14ac:dyDescent="0.3">
      <c r="A10040">
        <v>20</v>
      </c>
      <c r="B10040">
        <v>-82451215.187108696</v>
      </c>
    </row>
    <row r="10041" spans="1:2" x14ac:dyDescent="0.3">
      <c r="A10041">
        <v>21</v>
      </c>
      <c r="B10041">
        <v>-81113254.303344697</v>
      </c>
    </row>
    <row r="10042" spans="1:2" x14ac:dyDescent="0.3">
      <c r="A10042">
        <v>22</v>
      </c>
      <c r="B10042">
        <v>-81000113.388407707</v>
      </c>
    </row>
    <row r="10043" spans="1:2" x14ac:dyDescent="0.3">
      <c r="A10043">
        <v>23</v>
      </c>
      <c r="B10043">
        <v>-80284118.217920795</v>
      </c>
    </row>
    <row r="10044" spans="1:2" x14ac:dyDescent="0.3">
      <c r="A10044">
        <v>24</v>
      </c>
      <c r="B10044">
        <v>-80019787.052960694</v>
      </c>
    </row>
    <row r="10045" spans="1:2" x14ac:dyDescent="0.3">
      <c r="A10045">
        <v>25</v>
      </c>
      <c r="B10045">
        <v>-79882777.366552606</v>
      </c>
    </row>
    <row r="10046" spans="1:2" x14ac:dyDescent="0.3">
      <c r="A10046">
        <v>26</v>
      </c>
      <c r="B10046">
        <v>-79676351.154126003</v>
      </c>
    </row>
    <row r="10047" spans="1:2" x14ac:dyDescent="0.3">
      <c r="A10047">
        <v>27</v>
      </c>
      <c r="B10047">
        <v>-76903905.999560893</v>
      </c>
    </row>
    <row r="10048" spans="1:2" x14ac:dyDescent="0.3">
      <c r="A10048">
        <v>28</v>
      </c>
      <c r="B10048">
        <v>-76837437.208448902</v>
      </c>
    </row>
    <row r="10049" spans="1:2" x14ac:dyDescent="0.3">
      <c r="A10049">
        <v>29</v>
      </c>
      <c r="B10049">
        <v>-76735154.188322902</v>
      </c>
    </row>
    <row r="10050" spans="1:2" x14ac:dyDescent="0.3">
      <c r="A10050">
        <v>30</v>
      </c>
      <c r="B10050">
        <v>-76668592.830584005</v>
      </c>
    </row>
    <row r="10051" spans="1:2" x14ac:dyDescent="0.3">
      <c r="A10051">
        <v>31</v>
      </c>
      <c r="B10051">
        <v>-76653545.596640095</v>
      </c>
    </row>
    <row r="10052" spans="1:2" x14ac:dyDescent="0.3">
      <c r="A10052">
        <v>32</v>
      </c>
      <c r="B10052">
        <v>-75801954.149399996</v>
      </c>
    </row>
    <row r="10053" spans="1:2" x14ac:dyDescent="0.3">
      <c r="A10053">
        <v>33</v>
      </c>
      <c r="B10053">
        <v>-75466331.834919006</v>
      </c>
    </row>
    <row r="10054" spans="1:2" x14ac:dyDescent="0.3">
      <c r="A10054">
        <v>34</v>
      </c>
      <c r="B10054">
        <v>-75443150.708594307</v>
      </c>
    </row>
    <row r="10055" spans="1:2" x14ac:dyDescent="0.3">
      <c r="A10055">
        <v>35</v>
      </c>
      <c r="B10055">
        <v>-75256908.064171806</v>
      </c>
    </row>
    <row r="10056" spans="1:2" x14ac:dyDescent="0.3">
      <c r="A10056">
        <v>36</v>
      </c>
      <c r="B10056">
        <v>-74813587.358371794</v>
      </c>
    </row>
    <row r="10057" spans="1:2" x14ac:dyDescent="0.3">
      <c r="A10057">
        <v>37</v>
      </c>
      <c r="B10057">
        <v>-74282520.979024902</v>
      </c>
    </row>
    <row r="10058" spans="1:2" x14ac:dyDescent="0.3">
      <c r="A10058">
        <v>38</v>
      </c>
      <c r="B10058">
        <v>-74237413.378246695</v>
      </c>
    </row>
    <row r="10059" spans="1:2" x14ac:dyDescent="0.3">
      <c r="A10059">
        <v>39</v>
      </c>
      <c r="B10059">
        <v>-74147896.7469199</v>
      </c>
    </row>
    <row r="10060" spans="1:2" x14ac:dyDescent="0.3">
      <c r="A10060">
        <v>40</v>
      </c>
      <c r="B10060">
        <v>-74102833.554614395</v>
      </c>
    </row>
    <row r="10061" spans="1:2" x14ac:dyDescent="0.3">
      <c r="A10061">
        <v>41</v>
      </c>
      <c r="B10061">
        <v>-74020266.710198194</v>
      </c>
    </row>
    <row r="10062" spans="1:2" x14ac:dyDescent="0.3">
      <c r="A10062">
        <v>42</v>
      </c>
      <c r="B10062">
        <v>-73420301.057737797</v>
      </c>
    </row>
    <row r="10063" spans="1:2" x14ac:dyDescent="0.3">
      <c r="A10063">
        <v>43</v>
      </c>
      <c r="B10063">
        <v>-73356904.530277804</v>
      </c>
    </row>
    <row r="10064" spans="1:2" x14ac:dyDescent="0.3">
      <c r="A10064">
        <v>44</v>
      </c>
      <c r="B10064">
        <v>-73238571.482835799</v>
      </c>
    </row>
    <row r="10065" spans="1:2" x14ac:dyDescent="0.3">
      <c r="A10065">
        <v>45</v>
      </c>
      <c r="B10065">
        <v>-73204142.139999196</v>
      </c>
    </row>
    <row r="10066" spans="1:2" x14ac:dyDescent="0.3">
      <c r="A10066">
        <v>46</v>
      </c>
      <c r="B10066">
        <v>-73078438.237218097</v>
      </c>
    </row>
    <row r="10067" spans="1:2" x14ac:dyDescent="0.3">
      <c r="A10067">
        <v>47</v>
      </c>
      <c r="B10067">
        <v>-73052291.341218799</v>
      </c>
    </row>
    <row r="10068" spans="1:2" x14ac:dyDescent="0.3">
      <c r="A10068">
        <v>48</v>
      </c>
      <c r="B10068">
        <v>-72810392.7797288</v>
      </c>
    </row>
    <row r="10069" spans="1:2" x14ac:dyDescent="0.3">
      <c r="A10069">
        <v>49</v>
      </c>
      <c r="B10069">
        <v>-72579503.642392293</v>
      </c>
    </row>
    <row r="10070" spans="1:2" x14ac:dyDescent="0.3">
      <c r="A10070">
        <v>50</v>
      </c>
      <c r="B10070">
        <v>-72414715.900585502</v>
      </c>
    </row>
    <row r="10071" spans="1:2" x14ac:dyDescent="0.3">
      <c r="A10071">
        <v>51</v>
      </c>
      <c r="B10071">
        <v>-71921128.384290203</v>
      </c>
    </row>
    <row r="10072" spans="1:2" x14ac:dyDescent="0.3">
      <c r="A10072">
        <v>52</v>
      </c>
      <c r="B10072">
        <v>-71780750.484531701</v>
      </c>
    </row>
    <row r="10073" spans="1:2" x14ac:dyDescent="0.3">
      <c r="A10073">
        <v>53</v>
      </c>
      <c r="B10073">
        <v>-71559034.690613493</v>
      </c>
    </row>
    <row r="10074" spans="1:2" x14ac:dyDescent="0.3">
      <c r="A10074">
        <v>54</v>
      </c>
      <c r="B10074">
        <v>-71430437.997957706</v>
      </c>
    </row>
    <row r="10075" spans="1:2" x14ac:dyDescent="0.3">
      <c r="A10075">
        <v>55</v>
      </c>
      <c r="B10075">
        <v>-71297861.078460395</v>
      </c>
    </row>
    <row r="10076" spans="1:2" x14ac:dyDescent="0.3">
      <c r="A10076">
        <v>56</v>
      </c>
      <c r="B10076">
        <v>-71199170.626636997</v>
      </c>
    </row>
    <row r="10077" spans="1:2" x14ac:dyDescent="0.3">
      <c r="A10077">
        <v>57</v>
      </c>
      <c r="B10077">
        <v>-70983705.390588403</v>
      </c>
    </row>
    <row r="10078" spans="1:2" x14ac:dyDescent="0.3">
      <c r="A10078">
        <v>58</v>
      </c>
      <c r="B10078">
        <v>-70498824.165151402</v>
      </c>
    </row>
    <row r="10079" spans="1:2" x14ac:dyDescent="0.3">
      <c r="A10079">
        <v>59</v>
      </c>
      <c r="B10079">
        <v>-70478588.359776303</v>
      </c>
    </row>
    <row r="10080" spans="1:2" x14ac:dyDescent="0.3">
      <c r="A10080">
        <v>60</v>
      </c>
      <c r="B10080">
        <v>-70433293.604602799</v>
      </c>
    </row>
    <row r="10081" spans="1:2" x14ac:dyDescent="0.3">
      <c r="A10081">
        <v>61</v>
      </c>
      <c r="B10081">
        <v>-70291245.586127505</v>
      </c>
    </row>
    <row r="10082" spans="1:2" x14ac:dyDescent="0.3">
      <c r="A10082">
        <v>62</v>
      </c>
      <c r="B10082">
        <v>-70290103.812598705</v>
      </c>
    </row>
    <row r="10083" spans="1:2" x14ac:dyDescent="0.3">
      <c r="A10083">
        <v>63</v>
      </c>
      <c r="B10083">
        <v>-70270657.706646696</v>
      </c>
    </row>
    <row r="10084" spans="1:2" x14ac:dyDescent="0.3">
      <c r="A10084">
        <v>64</v>
      </c>
      <c r="B10084">
        <v>-70240007.841357499</v>
      </c>
    </row>
    <row r="10085" spans="1:2" x14ac:dyDescent="0.3">
      <c r="A10085">
        <v>65</v>
      </c>
      <c r="B10085">
        <v>-70173644.492140293</v>
      </c>
    </row>
    <row r="10086" spans="1:2" x14ac:dyDescent="0.3">
      <c r="A10086">
        <v>66</v>
      </c>
      <c r="B10086">
        <v>-69898390.706410602</v>
      </c>
    </row>
    <row r="10087" spans="1:2" x14ac:dyDescent="0.3">
      <c r="A10087">
        <v>67</v>
      </c>
      <c r="B10087">
        <v>-69814591.478770703</v>
      </c>
    </row>
    <row r="10088" spans="1:2" x14ac:dyDescent="0.3">
      <c r="A10088">
        <v>68</v>
      </c>
      <c r="B10088">
        <v>-69804595.690434694</v>
      </c>
    </row>
    <row r="10089" spans="1:2" x14ac:dyDescent="0.3">
      <c r="A10089">
        <v>69</v>
      </c>
      <c r="B10089">
        <v>-69781345.951373607</v>
      </c>
    </row>
    <row r="10090" spans="1:2" x14ac:dyDescent="0.3">
      <c r="A10090">
        <v>70</v>
      </c>
      <c r="B10090">
        <v>-69696747.816773802</v>
      </c>
    </row>
    <row r="10091" spans="1:2" x14ac:dyDescent="0.3">
      <c r="A10091">
        <v>71</v>
      </c>
      <c r="B10091">
        <v>-69638154.136773393</v>
      </c>
    </row>
    <row r="10092" spans="1:2" x14ac:dyDescent="0.3">
      <c r="A10092">
        <v>72</v>
      </c>
      <c r="B10092">
        <v>-69611775.507303596</v>
      </c>
    </row>
    <row r="10093" spans="1:2" x14ac:dyDescent="0.3">
      <c r="A10093">
        <v>73</v>
      </c>
      <c r="B10093">
        <v>-69178128.729974404</v>
      </c>
    </row>
    <row r="10094" spans="1:2" x14ac:dyDescent="0.3">
      <c r="A10094">
        <v>74</v>
      </c>
      <c r="B10094">
        <v>-69140177.677268803</v>
      </c>
    </row>
    <row r="10095" spans="1:2" x14ac:dyDescent="0.3">
      <c r="A10095">
        <v>75</v>
      </c>
      <c r="B10095">
        <v>-68914205.227834195</v>
      </c>
    </row>
    <row r="10096" spans="1:2" x14ac:dyDescent="0.3">
      <c r="A10096">
        <v>76</v>
      </c>
      <c r="B10096">
        <v>-68744616.114803597</v>
      </c>
    </row>
    <row r="10097" spans="1:2" x14ac:dyDescent="0.3">
      <c r="A10097">
        <v>77</v>
      </c>
      <c r="B10097">
        <v>-68641806.280624405</v>
      </c>
    </row>
    <row r="10098" spans="1:2" x14ac:dyDescent="0.3">
      <c r="A10098">
        <v>78</v>
      </c>
      <c r="B10098">
        <v>-68392019.214843094</v>
      </c>
    </row>
    <row r="10099" spans="1:2" x14ac:dyDescent="0.3">
      <c r="A10099">
        <v>79</v>
      </c>
      <c r="B10099">
        <v>-68364101.466585994</v>
      </c>
    </row>
    <row r="10100" spans="1:2" x14ac:dyDescent="0.3">
      <c r="A10100">
        <v>80</v>
      </c>
      <c r="B10100">
        <v>-68226385.182779402</v>
      </c>
    </row>
    <row r="10101" spans="1:2" x14ac:dyDescent="0.3">
      <c r="A10101">
        <v>81</v>
      </c>
      <c r="B10101">
        <v>-68197859.675928399</v>
      </c>
    </row>
    <row r="10102" spans="1:2" x14ac:dyDescent="0.3">
      <c r="A10102">
        <v>82</v>
      </c>
      <c r="B10102">
        <v>-68163998.556797102</v>
      </c>
    </row>
    <row r="10103" spans="1:2" x14ac:dyDescent="0.3">
      <c r="A10103">
        <v>83</v>
      </c>
      <c r="B10103">
        <v>-68136275.194302097</v>
      </c>
    </row>
    <row r="10104" spans="1:2" x14ac:dyDescent="0.3">
      <c r="A10104">
        <v>84</v>
      </c>
      <c r="B10104">
        <v>-67919414.632433996</v>
      </c>
    </row>
    <row r="10105" spans="1:2" x14ac:dyDescent="0.3">
      <c r="A10105">
        <v>85</v>
      </c>
      <c r="B10105">
        <v>-67773861.142928004</v>
      </c>
    </row>
    <row r="10106" spans="1:2" x14ac:dyDescent="0.3">
      <c r="A10106">
        <v>86</v>
      </c>
      <c r="B10106">
        <v>-67602696.503332704</v>
      </c>
    </row>
    <row r="10107" spans="1:2" x14ac:dyDescent="0.3">
      <c r="A10107">
        <v>87</v>
      </c>
      <c r="B10107">
        <v>-67594565.960360497</v>
      </c>
    </row>
    <row r="10108" spans="1:2" x14ac:dyDescent="0.3">
      <c r="A10108">
        <v>88</v>
      </c>
      <c r="B10108">
        <v>-67585747.024148196</v>
      </c>
    </row>
    <row r="10109" spans="1:2" x14ac:dyDescent="0.3">
      <c r="A10109">
        <v>89</v>
      </c>
      <c r="B10109">
        <v>-67534058.501737207</v>
      </c>
    </row>
    <row r="10110" spans="1:2" x14ac:dyDescent="0.3">
      <c r="A10110">
        <v>90</v>
      </c>
      <c r="B10110">
        <v>-67434667.992798105</v>
      </c>
    </row>
    <row r="10111" spans="1:2" x14ac:dyDescent="0.3">
      <c r="A10111">
        <v>91</v>
      </c>
      <c r="B10111">
        <v>-67327252.115412906</v>
      </c>
    </row>
    <row r="10112" spans="1:2" x14ac:dyDescent="0.3">
      <c r="A10112">
        <v>92</v>
      </c>
      <c r="B10112">
        <v>-67287995.631640404</v>
      </c>
    </row>
    <row r="10113" spans="1:2" x14ac:dyDescent="0.3">
      <c r="A10113">
        <v>93</v>
      </c>
      <c r="B10113">
        <v>-67240524.473613903</v>
      </c>
    </row>
    <row r="10114" spans="1:2" x14ac:dyDescent="0.3">
      <c r="A10114">
        <v>94</v>
      </c>
      <c r="B10114">
        <v>-67177649.450994998</v>
      </c>
    </row>
    <row r="10115" spans="1:2" x14ac:dyDescent="0.3">
      <c r="A10115">
        <v>95</v>
      </c>
      <c r="B10115">
        <v>-65943207.762199901</v>
      </c>
    </row>
    <row r="10116" spans="1:2" x14ac:dyDescent="0.3">
      <c r="A10116">
        <v>96</v>
      </c>
      <c r="B10116">
        <v>-65916359.7508858</v>
      </c>
    </row>
    <row r="10117" spans="1:2" x14ac:dyDescent="0.3">
      <c r="A10117">
        <v>97</v>
      </c>
      <c r="B10117">
        <v>-65585428.213212602</v>
      </c>
    </row>
    <row r="10118" spans="1:2" x14ac:dyDescent="0.3">
      <c r="A10118">
        <v>98</v>
      </c>
      <c r="B10118">
        <v>-65373580.853398003</v>
      </c>
    </row>
    <row r="10119" spans="1:2" x14ac:dyDescent="0.3">
      <c r="A10119">
        <v>99</v>
      </c>
      <c r="B10119">
        <v>-65364454.296979703</v>
      </c>
    </row>
    <row r="10120" spans="1:2" x14ac:dyDescent="0.3">
      <c r="A10120">
        <v>100</v>
      </c>
      <c r="B10120">
        <v>-65321676.876170397</v>
      </c>
    </row>
    <row r="10121" spans="1:2" x14ac:dyDescent="0.3">
      <c r="A10121">
        <v>101</v>
      </c>
      <c r="B10121">
        <v>-65252466.2390064</v>
      </c>
    </row>
    <row r="10122" spans="1:2" x14ac:dyDescent="0.3">
      <c r="A10122">
        <v>102</v>
      </c>
      <c r="B10122">
        <v>-65222649.946724899</v>
      </c>
    </row>
    <row r="10123" spans="1:2" x14ac:dyDescent="0.3">
      <c r="A10123">
        <v>103</v>
      </c>
      <c r="B10123">
        <v>-65164155.825109698</v>
      </c>
    </row>
    <row r="10124" spans="1:2" x14ac:dyDescent="0.3">
      <c r="A10124">
        <v>104</v>
      </c>
      <c r="B10124">
        <v>-65128503.751304701</v>
      </c>
    </row>
    <row r="10125" spans="1:2" x14ac:dyDescent="0.3">
      <c r="A10125">
        <v>105</v>
      </c>
      <c r="B10125">
        <v>-65081950.224224202</v>
      </c>
    </row>
    <row r="10126" spans="1:2" x14ac:dyDescent="0.3">
      <c r="A10126">
        <v>106</v>
      </c>
      <c r="B10126">
        <v>-65081876.641885303</v>
      </c>
    </row>
    <row r="10127" spans="1:2" x14ac:dyDescent="0.3">
      <c r="A10127">
        <v>107</v>
      </c>
      <c r="B10127">
        <v>-64965524.943984903</v>
      </c>
    </row>
    <row r="10128" spans="1:2" x14ac:dyDescent="0.3">
      <c r="A10128">
        <v>108</v>
      </c>
      <c r="B10128">
        <v>-64781957.593999296</v>
      </c>
    </row>
    <row r="10129" spans="1:2" x14ac:dyDescent="0.3">
      <c r="A10129">
        <v>109</v>
      </c>
      <c r="B10129">
        <v>-64737398.619519301</v>
      </c>
    </row>
    <row r="10130" spans="1:2" x14ac:dyDescent="0.3">
      <c r="A10130">
        <v>110</v>
      </c>
      <c r="B10130">
        <v>-64637074.657172799</v>
      </c>
    </row>
    <row r="10131" spans="1:2" x14ac:dyDescent="0.3">
      <c r="A10131">
        <v>111</v>
      </c>
      <c r="B10131">
        <v>-64630071.051012598</v>
      </c>
    </row>
    <row r="10132" spans="1:2" x14ac:dyDescent="0.3">
      <c r="A10132">
        <v>112</v>
      </c>
      <c r="B10132">
        <v>-64628998.186814703</v>
      </c>
    </row>
    <row r="10133" spans="1:2" x14ac:dyDescent="0.3">
      <c r="A10133">
        <v>113</v>
      </c>
      <c r="B10133">
        <v>-64396180.922696099</v>
      </c>
    </row>
    <row r="10134" spans="1:2" x14ac:dyDescent="0.3">
      <c r="A10134">
        <v>114</v>
      </c>
      <c r="B10134">
        <v>-64385056.099476703</v>
      </c>
    </row>
    <row r="10135" spans="1:2" x14ac:dyDescent="0.3">
      <c r="A10135">
        <v>115</v>
      </c>
      <c r="B10135">
        <v>-64332635.720492303</v>
      </c>
    </row>
    <row r="10136" spans="1:2" x14ac:dyDescent="0.3">
      <c r="A10136">
        <v>116</v>
      </c>
      <c r="B10136">
        <v>-64330277.066363603</v>
      </c>
    </row>
    <row r="10137" spans="1:2" x14ac:dyDescent="0.3">
      <c r="A10137">
        <v>117</v>
      </c>
      <c r="B10137">
        <v>-64126417.238234699</v>
      </c>
    </row>
    <row r="10138" spans="1:2" x14ac:dyDescent="0.3">
      <c r="A10138">
        <v>118</v>
      </c>
      <c r="B10138">
        <v>-64090940.572886199</v>
      </c>
    </row>
    <row r="10139" spans="1:2" x14ac:dyDescent="0.3">
      <c r="A10139">
        <v>119</v>
      </c>
      <c r="B10139">
        <v>-64033273.168611303</v>
      </c>
    </row>
    <row r="10140" spans="1:2" x14ac:dyDescent="0.3">
      <c r="A10140">
        <v>120</v>
      </c>
      <c r="B10140">
        <v>-63994465.387770303</v>
      </c>
    </row>
    <row r="10141" spans="1:2" x14ac:dyDescent="0.3">
      <c r="A10141">
        <v>121</v>
      </c>
      <c r="B10141">
        <v>-63989835.0481591</v>
      </c>
    </row>
    <row r="10142" spans="1:2" x14ac:dyDescent="0.3">
      <c r="A10142">
        <v>122</v>
      </c>
      <c r="B10142">
        <v>-63963194.090757698</v>
      </c>
    </row>
    <row r="10143" spans="1:2" x14ac:dyDescent="0.3">
      <c r="A10143">
        <v>123</v>
      </c>
      <c r="B10143">
        <v>-63886817.789144903</v>
      </c>
    </row>
    <row r="10144" spans="1:2" x14ac:dyDescent="0.3">
      <c r="A10144">
        <v>124</v>
      </c>
      <c r="B10144">
        <v>-63811019.443074003</v>
      </c>
    </row>
    <row r="10145" spans="1:2" x14ac:dyDescent="0.3">
      <c r="A10145">
        <v>125</v>
      </c>
      <c r="B10145">
        <v>-63810149.138566799</v>
      </c>
    </row>
    <row r="10146" spans="1:2" x14ac:dyDescent="0.3">
      <c r="A10146">
        <v>126</v>
      </c>
      <c r="B10146">
        <v>-63735722.285538897</v>
      </c>
    </row>
    <row r="10147" spans="1:2" x14ac:dyDescent="0.3">
      <c r="A10147">
        <v>127</v>
      </c>
      <c r="B10147">
        <v>-63640276.347725801</v>
      </c>
    </row>
    <row r="10148" spans="1:2" x14ac:dyDescent="0.3">
      <c r="A10148">
        <v>128</v>
      </c>
      <c r="B10148">
        <v>-63601247.387250401</v>
      </c>
    </row>
    <row r="10149" spans="1:2" x14ac:dyDescent="0.3">
      <c r="A10149">
        <v>129</v>
      </c>
      <c r="B10149">
        <v>-63439709.864041999</v>
      </c>
    </row>
    <row r="10150" spans="1:2" x14ac:dyDescent="0.3">
      <c r="A10150">
        <v>130</v>
      </c>
      <c r="B10150">
        <v>-63438803.037144497</v>
      </c>
    </row>
    <row r="10151" spans="1:2" x14ac:dyDescent="0.3">
      <c r="A10151">
        <v>131</v>
      </c>
      <c r="B10151">
        <v>-63420326.420447201</v>
      </c>
    </row>
    <row r="10152" spans="1:2" x14ac:dyDescent="0.3">
      <c r="A10152">
        <v>132</v>
      </c>
      <c r="B10152">
        <v>-63404127.905965596</v>
      </c>
    </row>
    <row r="10153" spans="1:2" x14ac:dyDescent="0.3">
      <c r="A10153">
        <v>133</v>
      </c>
      <c r="B10153">
        <v>-63323537.268957101</v>
      </c>
    </row>
    <row r="10154" spans="1:2" x14ac:dyDescent="0.3">
      <c r="A10154">
        <v>134</v>
      </c>
      <c r="B10154">
        <v>-63310110.751874901</v>
      </c>
    </row>
    <row r="10155" spans="1:2" x14ac:dyDescent="0.3">
      <c r="A10155">
        <v>135</v>
      </c>
      <c r="B10155">
        <v>-63294332.045812398</v>
      </c>
    </row>
    <row r="10156" spans="1:2" x14ac:dyDescent="0.3">
      <c r="A10156">
        <v>136</v>
      </c>
      <c r="B10156">
        <v>-63248785.429544501</v>
      </c>
    </row>
    <row r="10157" spans="1:2" x14ac:dyDescent="0.3">
      <c r="A10157">
        <v>137</v>
      </c>
      <c r="B10157">
        <v>-63236953.645980597</v>
      </c>
    </row>
    <row r="10158" spans="1:2" x14ac:dyDescent="0.3">
      <c r="A10158">
        <v>138</v>
      </c>
      <c r="B10158">
        <v>-63144590.014868401</v>
      </c>
    </row>
    <row r="10159" spans="1:2" x14ac:dyDescent="0.3">
      <c r="A10159">
        <v>139</v>
      </c>
      <c r="B10159">
        <v>-63090816.107946098</v>
      </c>
    </row>
    <row r="10160" spans="1:2" x14ac:dyDescent="0.3">
      <c r="A10160">
        <v>140</v>
      </c>
      <c r="B10160">
        <v>-63080779.943913102</v>
      </c>
    </row>
    <row r="10161" spans="1:2" x14ac:dyDescent="0.3">
      <c r="A10161">
        <v>141</v>
      </c>
      <c r="B10161">
        <v>-62987605.079577997</v>
      </c>
    </row>
    <row r="10162" spans="1:2" x14ac:dyDescent="0.3">
      <c r="A10162">
        <v>142</v>
      </c>
      <c r="B10162">
        <v>-62961040.421589002</v>
      </c>
    </row>
    <row r="10163" spans="1:2" x14ac:dyDescent="0.3">
      <c r="A10163">
        <v>143</v>
      </c>
      <c r="B10163">
        <v>-62877897.099599399</v>
      </c>
    </row>
    <row r="10164" spans="1:2" x14ac:dyDescent="0.3">
      <c r="A10164">
        <v>144</v>
      </c>
      <c r="B10164">
        <v>-62875371.700718798</v>
      </c>
    </row>
    <row r="10165" spans="1:2" x14ac:dyDescent="0.3">
      <c r="A10165">
        <v>145</v>
      </c>
      <c r="B10165">
        <v>-62836201.771542802</v>
      </c>
    </row>
    <row r="10166" spans="1:2" x14ac:dyDescent="0.3">
      <c r="A10166">
        <v>146</v>
      </c>
      <c r="B10166">
        <v>-62485754.765127897</v>
      </c>
    </row>
    <row r="10167" spans="1:2" x14ac:dyDescent="0.3">
      <c r="A10167">
        <v>147</v>
      </c>
      <c r="B10167">
        <v>-62360602.844360098</v>
      </c>
    </row>
    <row r="10168" spans="1:2" x14ac:dyDescent="0.3">
      <c r="A10168">
        <v>148</v>
      </c>
      <c r="B10168">
        <v>-62298360.7533684</v>
      </c>
    </row>
    <row r="10169" spans="1:2" x14ac:dyDescent="0.3">
      <c r="A10169">
        <v>149</v>
      </c>
      <c r="B10169">
        <v>-62239477.0965387</v>
      </c>
    </row>
    <row r="10170" spans="1:2" x14ac:dyDescent="0.3">
      <c r="A10170">
        <v>150</v>
      </c>
      <c r="B10170">
        <v>-62155771.397092402</v>
      </c>
    </row>
    <row r="10171" spans="1:2" x14ac:dyDescent="0.3">
      <c r="A10171">
        <v>151</v>
      </c>
      <c r="B10171">
        <v>-61973183.235727198</v>
      </c>
    </row>
    <row r="10172" spans="1:2" x14ac:dyDescent="0.3">
      <c r="A10172">
        <v>152</v>
      </c>
      <c r="B10172">
        <v>-61939680.4362446</v>
      </c>
    </row>
    <row r="10173" spans="1:2" x14ac:dyDescent="0.3">
      <c r="A10173">
        <v>153</v>
      </c>
      <c r="B10173">
        <v>-61912735.157032102</v>
      </c>
    </row>
    <row r="10174" spans="1:2" x14ac:dyDescent="0.3">
      <c r="A10174">
        <v>154</v>
      </c>
      <c r="B10174">
        <v>-61875598.861126997</v>
      </c>
    </row>
    <row r="10175" spans="1:2" x14ac:dyDescent="0.3">
      <c r="A10175">
        <v>155</v>
      </c>
      <c r="B10175">
        <v>-61727620.119265802</v>
      </c>
    </row>
    <row r="10176" spans="1:2" x14ac:dyDescent="0.3">
      <c r="A10176">
        <v>156</v>
      </c>
      <c r="B10176">
        <v>-61557533.8452335</v>
      </c>
    </row>
    <row r="10177" spans="1:2" x14ac:dyDescent="0.3">
      <c r="A10177">
        <v>157</v>
      </c>
      <c r="B10177">
        <v>-61544280.992590599</v>
      </c>
    </row>
    <row r="10178" spans="1:2" x14ac:dyDescent="0.3">
      <c r="A10178">
        <v>158</v>
      </c>
      <c r="B10178">
        <v>-61540143.6800934</v>
      </c>
    </row>
    <row r="10179" spans="1:2" x14ac:dyDescent="0.3">
      <c r="A10179">
        <v>159</v>
      </c>
      <c r="B10179">
        <v>-61465731.820238397</v>
      </c>
    </row>
    <row r="10180" spans="1:2" x14ac:dyDescent="0.3">
      <c r="A10180">
        <v>160</v>
      </c>
      <c r="B10180">
        <v>-61417438.054348402</v>
      </c>
    </row>
    <row r="10181" spans="1:2" x14ac:dyDescent="0.3">
      <c r="A10181">
        <v>161</v>
      </c>
      <c r="B10181">
        <v>-61388603.3172203</v>
      </c>
    </row>
    <row r="10182" spans="1:2" x14ac:dyDescent="0.3">
      <c r="A10182">
        <v>162</v>
      </c>
      <c r="B10182">
        <v>-61310698.750818104</v>
      </c>
    </row>
    <row r="10183" spans="1:2" x14ac:dyDescent="0.3">
      <c r="A10183">
        <v>163</v>
      </c>
      <c r="B10183">
        <v>-61202342.0337632</v>
      </c>
    </row>
    <row r="10184" spans="1:2" x14ac:dyDescent="0.3">
      <c r="A10184">
        <v>164</v>
      </c>
      <c r="B10184">
        <v>-61175564.269906402</v>
      </c>
    </row>
    <row r="10185" spans="1:2" x14ac:dyDescent="0.3">
      <c r="A10185">
        <v>165</v>
      </c>
      <c r="B10185">
        <v>-61121678.2931927</v>
      </c>
    </row>
    <row r="10186" spans="1:2" x14ac:dyDescent="0.3">
      <c r="A10186">
        <v>166</v>
      </c>
      <c r="B10186">
        <v>-61102582.346994899</v>
      </c>
    </row>
    <row r="10187" spans="1:2" x14ac:dyDescent="0.3">
      <c r="A10187">
        <v>167</v>
      </c>
      <c r="B10187">
        <v>-61024115.462927997</v>
      </c>
    </row>
    <row r="10188" spans="1:2" x14ac:dyDescent="0.3">
      <c r="A10188">
        <v>168</v>
      </c>
      <c r="B10188">
        <v>-61002437.6607932</v>
      </c>
    </row>
    <row r="10189" spans="1:2" x14ac:dyDescent="0.3">
      <c r="A10189">
        <v>169</v>
      </c>
      <c r="B10189">
        <v>-60997436.090402097</v>
      </c>
    </row>
    <row r="10190" spans="1:2" x14ac:dyDescent="0.3">
      <c r="A10190">
        <v>170</v>
      </c>
      <c r="B10190">
        <v>-60976724.048107304</v>
      </c>
    </row>
    <row r="10191" spans="1:2" x14ac:dyDescent="0.3">
      <c r="A10191">
        <v>171</v>
      </c>
      <c r="B10191">
        <v>-60949925.867704697</v>
      </c>
    </row>
    <row r="10192" spans="1:2" x14ac:dyDescent="0.3">
      <c r="A10192">
        <v>172</v>
      </c>
      <c r="B10192">
        <v>-60859949.3885267</v>
      </c>
    </row>
    <row r="10193" spans="1:2" x14ac:dyDescent="0.3">
      <c r="A10193">
        <v>173</v>
      </c>
      <c r="B10193">
        <v>-60754107.072041497</v>
      </c>
    </row>
    <row r="10194" spans="1:2" x14ac:dyDescent="0.3">
      <c r="A10194">
        <v>174</v>
      </c>
      <c r="B10194">
        <v>-60713213.034500502</v>
      </c>
    </row>
    <row r="10195" spans="1:2" x14ac:dyDescent="0.3">
      <c r="A10195">
        <v>175</v>
      </c>
      <c r="B10195">
        <v>-60684928.863721602</v>
      </c>
    </row>
    <row r="10196" spans="1:2" x14ac:dyDescent="0.3">
      <c r="A10196">
        <v>176</v>
      </c>
      <c r="B10196">
        <v>-60669311.830839902</v>
      </c>
    </row>
    <row r="10197" spans="1:2" x14ac:dyDescent="0.3">
      <c r="A10197">
        <v>177</v>
      </c>
      <c r="B10197">
        <v>-60189663.884015501</v>
      </c>
    </row>
    <row r="10198" spans="1:2" x14ac:dyDescent="0.3">
      <c r="A10198">
        <v>178</v>
      </c>
      <c r="B10198">
        <v>-60031748.042119697</v>
      </c>
    </row>
    <row r="10199" spans="1:2" x14ac:dyDescent="0.3">
      <c r="A10199">
        <v>179</v>
      </c>
      <c r="B10199">
        <v>-60016636.663337298</v>
      </c>
    </row>
    <row r="10200" spans="1:2" x14ac:dyDescent="0.3">
      <c r="A10200">
        <v>180</v>
      </c>
      <c r="B10200">
        <v>-59989899.664197899</v>
      </c>
    </row>
    <row r="10201" spans="1:2" x14ac:dyDescent="0.3">
      <c r="A10201">
        <v>181</v>
      </c>
      <c r="B10201">
        <v>-59953358.821192302</v>
      </c>
    </row>
    <row r="10202" spans="1:2" x14ac:dyDescent="0.3">
      <c r="A10202">
        <v>182</v>
      </c>
      <c r="B10202">
        <v>-59933929.016011998</v>
      </c>
    </row>
    <row r="10203" spans="1:2" x14ac:dyDescent="0.3">
      <c r="A10203">
        <v>183</v>
      </c>
      <c r="B10203">
        <v>-59891637.852805696</v>
      </c>
    </row>
    <row r="10204" spans="1:2" x14ac:dyDescent="0.3">
      <c r="A10204">
        <v>184</v>
      </c>
      <c r="B10204">
        <v>-59833929.251065299</v>
      </c>
    </row>
    <row r="10205" spans="1:2" x14ac:dyDescent="0.3">
      <c r="A10205">
        <v>185</v>
      </c>
      <c r="B10205">
        <v>-59751778.401914902</v>
      </c>
    </row>
    <row r="10206" spans="1:2" x14ac:dyDescent="0.3">
      <c r="A10206">
        <v>186</v>
      </c>
      <c r="B10206">
        <v>-59723900.169959903</v>
      </c>
    </row>
    <row r="10207" spans="1:2" x14ac:dyDescent="0.3">
      <c r="A10207">
        <v>187</v>
      </c>
      <c r="B10207">
        <v>-59691163.960115299</v>
      </c>
    </row>
    <row r="10208" spans="1:2" x14ac:dyDescent="0.3">
      <c r="A10208">
        <v>188</v>
      </c>
      <c r="B10208">
        <v>-59600723.775643602</v>
      </c>
    </row>
    <row r="10209" spans="1:2" x14ac:dyDescent="0.3">
      <c r="A10209">
        <v>189</v>
      </c>
      <c r="B10209">
        <v>-59580133.547103301</v>
      </c>
    </row>
    <row r="10210" spans="1:2" x14ac:dyDescent="0.3">
      <c r="A10210">
        <v>190</v>
      </c>
      <c r="B10210">
        <v>-59539410.1530964</v>
      </c>
    </row>
    <row r="10211" spans="1:2" x14ac:dyDescent="0.3">
      <c r="A10211">
        <v>191</v>
      </c>
      <c r="B10211">
        <v>-59466764.665805303</v>
      </c>
    </row>
    <row r="10212" spans="1:2" x14ac:dyDescent="0.3">
      <c r="A10212">
        <v>192</v>
      </c>
      <c r="B10212">
        <v>-59395157.716898397</v>
      </c>
    </row>
    <row r="10213" spans="1:2" x14ac:dyDescent="0.3">
      <c r="A10213">
        <v>193</v>
      </c>
      <c r="B10213">
        <v>-59384513.479572102</v>
      </c>
    </row>
    <row r="10214" spans="1:2" x14ac:dyDescent="0.3">
      <c r="A10214">
        <v>194</v>
      </c>
      <c r="B10214">
        <v>-59380687.406466797</v>
      </c>
    </row>
    <row r="10215" spans="1:2" x14ac:dyDescent="0.3">
      <c r="A10215">
        <v>195</v>
      </c>
      <c r="B10215">
        <v>-59363957.394020103</v>
      </c>
    </row>
    <row r="10216" spans="1:2" x14ac:dyDescent="0.3">
      <c r="A10216">
        <v>196</v>
      </c>
      <c r="B10216">
        <v>-59347943.258438699</v>
      </c>
    </row>
    <row r="10217" spans="1:2" x14ac:dyDescent="0.3">
      <c r="A10217">
        <v>197</v>
      </c>
      <c r="B10217">
        <v>-59306620.354884803</v>
      </c>
    </row>
    <row r="10218" spans="1:2" x14ac:dyDescent="0.3">
      <c r="A10218">
        <v>198</v>
      </c>
      <c r="B10218">
        <v>-59259006.268237703</v>
      </c>
    </row>
    <row r="10219" spans="1:2" x14ac:dyDescent="0.3">
      <c r="A10219">
        <v>199</v>
      </c>
      <c r="B10219">
        <v>-59244052.629926503</v>
      </c>
    </row>
    <row r="10220" spans="1:2" x14ac:dyDescent="0.3">
      <c r="A10220">
        <v>200</v>
      </c>
      <c r="B10220">
        <v>-59243598.819394402</v>
      </c>
    </row>
    <row r="10221" spans="1:2" x14ac:dyDescent="0.3">
      <c r="A10221">
        <v>201</v>
      </c>
      <c r="B10221">
        <v>-59235188.0982605</v>
      </c>
    </row>
    <row r="10222" spans="1:2" x14ac:dyDescent="0.3">
      <c r="A10222">
        <v>202</v>
      </c>
      <c r="B10222">
        <v>-59194364.904582404</v>
      </c>
    </row>
    <row r="10223" spans="1:2" x14ac:dyDescent="0.3">
      <c r="A10223">
        <v>203</v>
      </c>
      <c r="B10223">
        <v>-59129033.863538198</v>
      </c>
    </row>
    <row r="10224" spans="1:2" x14ac:dyDescent="0.3">
      <c r="A10224">
        <v>204</v>
      </c>
      <c r="B10224">
        <v>-59108386.1015727</v>
      </c>
    </row>
    <row r="10225" spans="1:2" x14ac:dyDescent="0.3">
      <c r="A10225">
        <v>205</v>
      </c>
      <c r="B10225">
        <v>-59077058.290175699</v>
      </c>
    </row>
    <row r="10226" spans="1:2" x14ac:dyDescent="0.3">
      <c r="A10226">
        <v>206</v>
      </c>
      <c r="B10226">
        <v>-59040816.0207408</v>
      </c>
    </row>
    <row r="10227" spans="1:2" x14ac:dyDescent="0.3">
      <c r="A10227">
        <v>207</v>
      </c>
      <c r="B10227">
        <v>-58976158.791467004</v>
      </c>
    </row>
    <row r="10228" spans="1:2" x14ac:dyDescent="0.3">
      <c r="A10228">
        <v>208</v>
      </c>
      <c r="B10228">
        <v>-58960254.140583999</v>
      </c>
    </row>
    <row r="10229" spans="1:2" x14ac:dyDescent="0.3">
      <c r="A10229">
        <v>209</v>
      </c>
      <c r="B10229">
        <v>-58866884.558651596</v>
      </c>
    </row>
    <row r="10230" spans="1:2" x14ac:dyDescent="0.3">
      <c r="A10230">
        <v>210</v>
      </c>
      <c r="B10230">
        <v>-58865158.325224198</v>
      </c>
    </row>
    <row r="10231" spans="1:2" x14ac:dyDescent="0.3">
      <c r="A10231">
        <v>211</v>
      </c>
      <c r="B10231">
        <v>-58751335.380866803</v>
      </c>
    </row>
    <row r="10232" spans="1:2" x14ac:dyDescent="0.3">
      <c r="A10232">
        <v>212</v>
      </c>
      <c r="B10232">
        <v>-58692350.960409202</v>
      </c>
    </row>
    <row r="10233" spans="1:2" x14ac:dyDescent="0.3">
      <c r="A10233">
        <v>213</v>
      </c>
      <c r="B10233">
        <v>-58622241.984383099</v>
      </c>
    </row>
    <row r="10234" spans="1:2" x14ac:dyDescent="0.3">
      <c r="A10234">
        <v>214</v>
      </c>
      <c r="B10234">
        <v>-58612528.941801801</v>
      </c>
    </row>
    <row r="10235" spans="1:2" x14ac:dyDescent="0.3">
      <c r="A10235">
        <v>215</v>
      </c>
      <c r="B10235">
        <v>-58481174.435133502</v>
      </c>
    </row>
    <row r="10236" spans="1:2" x14ac:dyDescent="0.3">
      <c r="A10236">
        <v>216</v>
      </c>
      <c r="B10236">
        <v>-58392429.883491598</v>
      </c>
    </row>
    <row r="10237" spans="1:2" x14ac:dyDescent="0.3">
      <c r="A10237">
        <v>217</v>
      </c>
      <c r="B10237">
        <v>-58381742.066472799</v>
      </c>
    </row>
    <row r="10238" spans="1:2" x14ac:dyDescent="0.3">
      <c r="A10238">
        <v>218</v>
      </c>
      <c r="B10238">
        <v>-58374613.727847502</v>
      </c>
    </row>
    <row r="10239" spans="1:2" x14ac:dyDescent="0.3">
      <c r="A10239">
        <v>219</v>
      </c>
      <c r="B10239">
        <v>-58307139.248057999</v>
      </c>
    </row>
    <row r="10240" spans="1:2" x14ac:dyDescent="0.3">
      <c r="A10240">
        <v>220</v>
      </c>
      <c r="B10240">
        <v>-58233171.795248903</v>
      </c>
    </row>
    <row r="10241" spans="1:2" x14ac:dyDescent="0.3">
      <c r="A10241">
        <v>221</v>
      </c>
      <c r="B10241">
        <v>-58231940.830123</v>
      </c>
    </row>
    <row r="10242" spans="1:2" x14ac:dyDescent="0.3">
      <c r="A10242">
        <v>222</v>
      </c>
      <c r="B10242">
        <v>-58203729.845873699</v>
      </c>
    </row>
    <row r="10243" spans="1:2" x14ac:dyDescent="0.3">
      <c r="A10243">
        <v>223</v>
      </c>
      <c r="B10243">
        <v>-58094971.939138003</v>
      </c>
    </row>
    <row r="10244" spans="1:2" x14ac:dyDescent="0.3">
      <c r="A10244">
        <v>224</v>
      </c>
      <c r="B10244">
        <v>-58068579.063256197</v>
      </c>
    </row>
    <row r="10245" spans="1:2" x14ac:dyDescent="0.3">
      <c r="A10245">
        <v>225</v>
      </c>
      <c r="B10245">
        <v>-58053768.793752097</v>
      </c>
    </row>
    <row r="10246" spans="1:2" x14ac:dyDescent="0.3">
      <c r="A10246">
        <v>226</v>
      </c>
      <c r="B10246">
        <v>-58030200.273732699</v>
      </c>
    </row>
    <row r="10247" spans="1:2" x14ac:dyDescent="0.3">
      <c r="A10247">
        <v>227</v>
      </c>
      <c r="B10247">
        <v>-58013406.395095699</v>
      </c>
    </row>
    <row r="10248" spans="1:2" x14ac:dyDescent="0.3">
      <c r="A10248">
        <v>228</v>
      </c>
      <c r="B10248">
        <v>-57995818.867908403</v>
      </c>
    </row>
    <row r="10249" spans="1:2" x14ac:dyDescent="0.3">
      <c r="A10249">
        <v>229</v>
      </c>
      <c r="B10249">
        <v>-57979864.190339997</v>
      </c>
    </row>
    <row r="10250" spans="1:2" x14ac:dyDescent="0.3">
      <c r="A10250">
        <v>230</v>
      </c>
      <c r="B10250">
        <v>-57924726.303765997</v>
      </c>
    </row>
    <row r="10251" spans="1:2" x14ac:dyDescent="0.3">
      <c r="A10251">
        <v>231</v>
      </c>
      <c r="B10251">
        <v>-57912472.886195198</v>
      </c>
    </row>
    <row r="10252" spans="1:2" x14ac:dyDescent="0.3">
      <c r="A10252">
        <v>232</v>
      </c>
      <c r="B10252">
        <v>-57728756.133015104</v>
      </c>
    </row>
    <row r="10253" spans="1:2" x14ac:dyDescent="0.3">
      <c r="A10253">
        <v>233</v>
      </c>
      <c r="B10253">
        <v>-57711277.202648103</v>
      </c>
    </row>
    <row r="10254" spans="1:2" x14ac:dyDescent="0.3">
      <c r="A10254">
        <v>234</v>
      </c>
      <c r="B10254">
        <v>-57704363.751227699</v>
      </c>
    </row>
    <row r="10255" spans="1:2" x14ac:dyDescent="0.3">
      <c r="A10255">
        <v>235</v>
      </c>
      <c r="B10255">
        <v>-57655265.2435489</v>
      </c>
    </row>
    <row r="10256" spans="1:2" x14ac:dyDescent="0.3">
      <c r="A10256">
        <v>236</v>
      </c>
      <c r="B10256">
        <v>-57589881.471382201</v>
      </c>
    </row>
    <row r="10257" spans="1:2" x14ac:dyDescent="0.3">
      <c r="A10257">
        <v>237</v>
      </c>
      <c r="B10257">
        <v>-57544878.621315397</v>
      </c>
    </row>
    <row r="10258" spans="1:2" x14ac:dyDescent="0.3">
      <c r="A10258">
        <v>238</v>
      </c>
      <c r="B10258">
        <v>-57409251.516794898</v>
      </c>
    </row>
    <row r="10259" spans="1:2" x14ac:dyDescent="0.3">
      <c r="A10259">
        <v>239</v>
      </c>
      <c r="B10259">
        <v>-57311941.154843703</v>
      </c>
    </row>
    <row r="10260" spans="1:2" x14ac:dyDescent="0.3">
      <c r="A10260">
        <v>240</v>
      </c>
      <c r="B10260">
        <v>-57244066.792779997</v>
      </c>
    </row>
    <row r="10261" spans="1:2" x14ac:dyDescent="0.3">
      <c r="A10261">
        <v>241</v>
      </c>
      <c r="B10261">
        <v>-57184717.241439097</v>
      </c>
    </row>
    <row r="10262" spans="1:2" x14ac:dyDescent="0.3">
      <c r="A10262">
        <v>242</v>
      </c>
      <c r="B10262">
        <v>-57127948.820760898</v>
      </c>
    </row>
    <row r="10263" spans="1:2" x14ac:dyDescent="0.3">
      <c r="A10263">
        <v>243</v>
      </c>
      <c r="B10263">
        <v>-57053435.337248899</v>
      </c>
    </row>
    <row r="10264" spans="1:2" x14ac:dyDescent="0.3">
      <c r="A10264">
        <v>244</v>
      </c>
      <c r="B10264">
        <v>-56962712.714876503</v>
      </c>
    </row>
    <row r="10265" spans="1:2" x14ac:dyDescent="0.3">
      <c r="A10265">
        <v>245</v>
      </c>
      <c r="B10265">
        <v>-56948212.483910203</v>
      </c>
    </row>
    <row r="10266" spans="1:2" x14ac:dyDescent="0.3">
      <c r="A10266">
        <v>246</v>
      </c>
      <c r="B10266">
        <v>-56945978.198901802</v>
      </c>
    </row>
    <row r="10267" spans="1:2" x14ac:dyDescent="0.3">
      <c r="A10267">
        <v>247</v>
      </c>
      <c r="B10267">
        <v>-56931862.541112199</v>
      </c>
    </row>
    <row r="10268" spans="1:2" x14ac:dyDescent="0.3">
      <c r="A10268">
        <v>248</v>
      </c>
      <c r="B10268">
        <v>-56879200.174696602</v>
      </c>
    </row>
    <row r="10269" spans="1:2" x14ac:dyDescent="0.3">
      <c r="A10269">
        <v>249</v>
      </c>
      <c r="B10269">
        <v>-56831819.465356901</v>
      </c>
    </row>
    <row r="10270" spans="1:2" x14ac:dyDescent="0.3">
      <c r="A10270">
        <v>250</v>
      </c>
      <c r="B10270">
        <v>-56643306.618481897</v>
      </c>
    </row>
    <row r="10271" spans="1:2" x14ac:dyDescent="0.3">
      <c r="A10271">
        <v>251</v>
      </c>
      <c r="B10271">
        <v>-56628815.433086403</v>
      </c>
    </row>
    <row r="10272" spans="1:2" x14ac:dyDescent="0.3">
      <c r="A10272">
        <v>252</v>
      </c>
      <c r="B10272">
        <v>-56531788.881595202</v>
      </c>
    </row>
    <row r="10273" spans="1:2" x14ac:dyDescent="0.3">
      <c r="A10273">
        <v>253</v>
      </c>
      <c r="B10273">
        <v>-56428623.374432698</v>
      </c>
    </row>
    <row r="10274" spans="1:2" x14ac:dyDescent="0.3">
      <c r="A10274">
        <v>254</v>
      </c>
      <c r="B10274">
        <v>-56423061.117425598</v>
      </c>
    </row>
    <row r="10275" spans="1:2" x14ac:dyDescent="0.3">
      <c r="A10275">
        <v>255</v>
      </c>
      <c r="B10275">
        <v>-56367591.336927198</v>
      </c>
    </row>
    <row r="10276" spans="1:2" x14ac:dyDescent="0.3">
      <c r="A10276">
        <v>256</v>
      </c>
      <c r="B10276">
        <v>-56347610.928879499</v>
      </c>
    </row>
    <row r="10277" spans="1:2" x14ac:dyDescent="0.3">
      <c r="A10277">
        <v>257</v>
      </c>
      <c r="B10277">
        <v>-56336403.865608796</v>
      </c>
    </row>
    <row r="10278" spans="1:2" x14ac:dyDescent="0.3">
      <c r="A10278">
        <v>258</v>
      </c>
      <c r="B10278">
        <v>-56268477.402395099</v>
      </c>
    </row>
    <row r="10279" spans="1:2" x14ac:dyDescent="0.3">
      <c r="A10279">
        <v>259</v>
      </c>
      <c r="B10279">
        <v>-56209376.186011501</v>
      </c>
    </row>
    <row r="10280" spans="1:2" x14ac:dyDescent="0.3">
      <c r="A10280">
        <v>260</v>
      </c>
      <c r="B10280">
        <v>-56208215.208625302</v>
      </c>
    </row>
    <row r="10281" spans="1:2" x14ac:dyDescent="0.3">
      <c r="A10281">
        <v>261</v>
      </c>
      <c r="B10281">
        <v>-56206647.199826702</v>
      </c>
    </row>
    <row r="10282" spans="1:2" x14ac:dyDescent="0.3">
      <c r="A10282">
        <v>262</v>
      </c>
      <c r="B10282">
        <v>-56173180.377332799</v>
      </c>
    </row>
    <row r="10283" spans="1:2" x14ac:dyDescent="0.3">
      <c r="A10283">
        <v>263</v>
      </c>
      <c r="B10283">
        <v>-56165408.851704203</v>
      </c>
    </row>
    <row r="10284" spans="1:2" x14ac:dyDescent="0.3">
      <c r="A10284">
        <v>264</v>
      </c>
      <c r="B10284">
        <v>-56124452.118119098</v>
      </c>
    </row>
    <row r="10285" spans="1:2" x14ac:dyDescent="0.3">
      <c r="A10285">
        <v>265</v>
      </c>
      <c r="B10285">
        <v>-56095895.775428399</v>
      </c>
    </row>
    <row r="10286" spans="1:2" x14ac:dyDescent="0.3">
      <c r="A10286">
        <v>266</v>
      </c>
      <c r="B10286">
        <v>-56093587.896002397</v>
      </c>
    </row>
    <row r="10287" spans="1:2" x14ac:dyDescent="0.3">
      <c r="A10287">
        <v>267</v>
      </c>
      <c r="B10287">
        <v>-56049689.263228498</v>
      </c>
    </row>
    <row r="10288" spans="1:2" x14ac:dyDescent="0.3">
      <c r="A10288">
        <v>268</v>
      </c>
      <c r="B10288">
        <v>-56048089.158937298</v>
      </c>
    </row>
    <row r="10289" spans="1:2" x14ac:dyDescent="0.3">
      <c r="A10289">
        <v>269</v>
      </c>
      <c r="B10289">
        <v>-56008961.381924398</v>
      </c>
    </row>
    <row r="10290" spans="1:2" x14ac:dyDescent="0.3">
      <c r="A10290">
        <v>270</v>
      </c>
      <c r="B10290">
        <v>-55953681.397124998</v>
      </c>
    </row>
    <row r="10291" spans="1:2" x14ac:dyDescent="0.3">
      <c r="A10291">
        <v>271</v>
      </c>
      <c r="B10291">
        <v>-55942693.614701703</v>
      </c>
    </row>
    <row r="10292" spans="1:2" x14ac:dyDescent="0.3">
      <c r="A10292">
        <v>272</v>
      </c>
      <c r="B10292">
        <v>-55929604.082362801</v>
      </c>
    </row>
    <row r="10293" spans="1:2" x14ac:dyDescent="0.3">
      <c r="A10293">
        <v>273</v>
      </c>
      <c r="B10293">
        <v>-55907238.248595297</v>
      </c>
    </row>
    <row r="10294" spans="1:2" x14ac:dyDescent="0.3">
      <c r="A10294">
        <v>274</v>
      </c>
      <c r="B10294">
        <v>-55898004.8956258</v>
      </c>
    </row>
    <row r="10295" spans="1:2" x14ac:dyDescent="0.3">
      <c r="A10295">
        <v>275</v>
      </c>
      <c r="B10295">
        <v>-55894202.0889773</v>
      </c>
    </row>
    <row r="10296" spans="1:2" x14ac:dyDescent="0.3">
      <c r="A10296">
        <v>276</v>
      </c>
      <c r="B10296">
        <v>-55860019.873924002</v>
      </c>
    </row>
    <row r="10297" spans="1:2" x14ac:dyDescent="0.3">
      <c r="A10297">
        <v>277</v>
      </c>
      <c r="B10297">
        <v>-55832836.270647302</v>
      </c>
    </row>
    <row r="10298" spans="1:2" x14ac:dyDescent="0.3">
      <c r="A10298">
        <v>278</v>
      </c>
      <c r="B10298">
        <v>-55736599.1729699</v>
      </c>
    </row>
    <row r="10299" spans="1:2" x14ac:dyDescent="0.3">
      <c r="A10299">
        <v>279</v>
      </c>
      <c r="B10299">
        <v>-55734629.368777499</v>
      </c>
    </row>
    <row r="10300" spans="1:2" x14ac:dyDescent="0.3">
      <c r="A10300">
        <v>280</v>
      </c>
      <c r="B10300">
        <v>-55684981.428093903</v>
      </c>
    </row>
    <row r="10301" spans="1:2" x14ac:dyDescent="0.3">
      <c r="A10301">
        <v>281</v>
      </c>
      <c r="B10301">
        <v>-55669037.291990101</v>
      </c>
    </row>
    <row r="10302" spans="1:2" x14ac:dyDescent="0.3">
      <c r="A10302">
        <v>282</v>
      </c>
      <c r="B10302">
        <v>-55663008.765148401</v>
      </c>
    </row>
    <row r="10303" spans="1:2" x14ac:dyDescent="0.3">
      <c r="A10303">
        <v>283</v>
      </c>
      <c r="B10303">
        <v>-55640287.573503599</v>
      </c>
    </row>
    <row r="10304" spans="1:2" x14ac:dyDescent="0.3">
      <c r="A10304">
        <v>284</v>
      </c>
      <c r="B10304">
        <v>-55590847.512691401</v>
      </c>
    </row>
    <row r="10305" spans="1:2" x14ac:dyDescent="0.3">
      <c r="A10305">
        <v>285</v>
      </c>
      <c r="B10305">
        <v>-55578131.153709099</v>
      </c>
    </row>
    <row r="10306" spans="1:2" x14ac:dyDescent="0.3">
      <c r="A10306">
        <v>286</v>
      </c>
      <c r="B10306">
        <v>-55547774.467448004</v>
      </c>
    </row>
    <row r="10307" spans="1:2" x14ac:dyDescent="0.3">
      <c r="A10307">
        <v>287</v>
      </c>
      <c r="B10307">
        <v>-55432043.329608701</v>
      </c>
    </row>
    <row r="10308" spans="1:2" x14ac:dyDescent="0.3">
      <c r="A10308">
        <v>288</v>
      </c>
      <c r="B10308">
        <v>-55370114.548062399</v>
      </c>
    </row>
    <row r="10309" spans="1:2" x14ac:dyDescent="0.3">
      <c r="A10309">
        <v>289</v>
      </c>
      <c r="B10309">
        <v>-55367865.241408199</v>
      </c>
    </row>
    <row r="10310" spans="1:2" x14ac:dyDescent="0.3">
      <c r="A10310">
        <v>290</v>
      </c>
      <c r="B10310">
        <v>-55337504.596921898</v>
      </c>
    </row>
    <row r="10311" spans="1:2" x14ac:dyDescent="0.3">
      <c r="A10311">
        <v>291</v>
      </c>
      <c r="B10311">
        <v>-55296644.407329299</v>
      </c>
    </row>
    <row r="10312" spans="1:2" x14ac:dyDescent="0.3">
      <c r="A10312">
        <v>292</v>
      </c>
      <c r="B10312">
        <v>-55212159.353247002</v>
      </c>
    </row>
    <row r="10313" spans="1:2" x14ac:dyDescent="0.3">
      <c r="A10313">
        <v>293</v>
      </c>
      <c r="B10313">
        <v>-55110282.402866498</v>
      </c>
    </row>
    <row r="10314" spans="1:2" x14ac:dyDescent="0.3">
      <c r="A10314">
        <v>294</v>
      </c>
      <c r="B10314">
        <v>-55105430.334673703</v>
      </c>
    </row>
    <row r="10315" spans="1:2" x14ac:dyDescent="0.3">
      <c r="A10315">
        <v>295</v>
      </c>
      <c r="B10315">
        <v>-55101034.851828702</v>
      </c>
    </row>
    <row r="10316" spans="1:2" x14ac:dyDescent="0.3">
      <c r="A10316">
        <v>296</v>
      </c>
      <c r="B10316">
        <v>-55068692.057134703</v>
      </c>
    </row>
    <row r="10317" spans="1:2" x14ac:dyDescent="0.3">
      <c r="A10317">
        <v>297</v>
      </c>
      <c r="B10317">
        <v>-55048350.2278964</v>
      </c>
    </row>
    <row r="10318" spans="1:2" x14ac:dyDescent="0.3">
      <c r="A10318">
        <v>298</v>
      </c>
      <c r="B10318">
        <v>-55006405.1314971</v>
      </c>
    </row>
    <row r="10319" spans="1:2" x14ac:dyDescent="0.3">
      <c r="A10319">
        <v>299</v>
      </c>
      <c r="B10319">
        <v>-55000314.521909498</v>
      </c>
    </row>
    <row r="10320" spans="1:2" x14ac:dyDescent="0.3">
      <c r="A10320">
        <v>300</v>
      </c>
      <c r="B10320">
        <v>-54957626.9919613</v>
      </c>
    </row>
    <row r="10321" spans="1:2" x14ac:dyDescent="0.3">
      <c r="A10321">
        <v>301</v>
      </c>
      <c r="B10321">
        <v>-54932712.807443596</v>
      </c>
    </row>
    <row r="10322" spans="1:2" x14ac:dyDescent="0.3">
      <c r="A10322">
        <v>302</v>
      </c>
      <c r="B10322">
        <v>-54917306.490318403</v>
      </c>
    </row>
    <row r="10323" spans="1:2" x14ac:dyDescent="0.3">
      <c r="A10323">
        <v>303</v>
      </c>
      <c r="B10323">
        <v>-54914196.3981364</v>
      </c>
    </row>
    <row r="10324" spans="1:2" x14ac:dyDescent="0.3">
      <c r="A10324">
        <v>304</v>
      </c>
      <c r="B10324">
        <v>-54880716.750404701</v>
      </c>
    </row>
    <row r="10325" spans="1:2" x14ac:dyDescent="0.3">
      <c r="A10325">
        <v>305</v>
      </c>
      <c r="B10325">
        <v>-54822655.508206099</v>
      </c>
    </row>
    <row r="10326" spans="1:2" x14ac:dyDescent="0.3">
      <c r="A10326">
        <v>306</v>
      </c>
      <c r="B10326">
        <v>-54814836.619754799</v>
      </c>
    </row>
    <row r="10327" spans="1:2" x14ac:dyDescent="0.3">
      <c r="A10327">
        <v>307</v>
      </c>
      <c r="B10327">
        <v>-54801716.628515497</v>
      </c>
    </row>
    <row r="10328" spans="1:2" x14ac:dyDescent="0.3">
      <c r="A10328">
        <v>308</v>
      </c>
      <c r="B10328">
        <v>-54796460.387240097</v>
      </c>
    </row>
    <row r="10329" spans="1:2" x14ac:dyDescent="0.3">
      <c r="A10329">
        <v>309</v>
      </c>
      <c r="B10329">
        <v>-54750160.881775297</v>
      </c>
    </row>
    <row r="10330" spans="1:2" x14ac:dyDescent="0.3">
      <c r="A10330">
        <v>310</v>
      </c>
      <c r="B10330">
        <v>-54736352.904104702</v>
      </c>
    </row>
    <row r="10331" spans="1:2" x14ac:dyDescent="0.3">
      <c r="A10331">
        <v>311</v>
      </c>
      <c r="B10331">
        <v>-54732471.752055101</v>
      </c>
    </row>
    <row r="10332" spans="1:2" x14ac:dyDescent="0.3">
      <c r="A10332">
        <v>312</v>
      </c>
      <c r="B10332">
        <v>-54703719.434178904</v>
      </c>
    </row>
    <row r="10333" spans="1:2" x14ac:dyDescent="0.3">
      <c r="A10333">
        <v>313</v>
      </c>
      <c r="B10333">
        <v>-54642288.541035399</v>
      </c>
    </row>
    <row r="10334" spans="1:2" x14ac:dyDescent="0.3">
      <c r="A10334">
        <v>314</v>
      </c>
      <c r="B10334">
        <v>-54624175.894009501</v>
      </c>
    </row>
    <row r="10335" spans="1:2" x14ac:dyDescent="0.3">
      <c r="A10335">
        <v>315</v>
      </c>
      <c r="B10335">
        <v>-54592465.399864703</v>
      </c>
    </row>
    <row r="10336" spans="1:2" x14ac:dyDescent="0.3">
      <c r="A10336">
        <v>316</v>
      </c>
      <c r="B10336">
        <v>-54537839.3734475</v>
      </c>
    </row>
    <row r="10337" spans="1:2" x14ac:dyDescent="0.3">
      <c r="A10337">
        <v>317</v>
      </c>
      <c r="B10337">
        <v>-54466675.797272101</v>
      </c>
    </row>
    <row r="10338" spans="1:2" x14ac:dyDescent="0.3">
      <c r="A10338">
        <v>318</v>
      </c>
      <c r="B10338">
        <v>-54437141.053128302</v>
      </c>
    </row>
    <row r="10339" spans="1:2" x14ac:dyDescent="0.3">
      <c r="A10339">
        <v>319</v>
      </c>
      <c r="B10339">
        <v>-54417657.411806397</v>
      </c>
    </row>
    <row r="10340" spans="1:2" x14ac:dyDescent="0.3">
      <c r="A10340">
        <v>320</v>
      </c>
      <c r="B10340">
        <v>-54414387.9328079</v>
      </c>
    </row>
    <row r="10341" spans="1:2" x14ac:dyDescent="0.3">
      <c r="A10341">
        <v>321</v>
      </c>
      <c r="B10341">
        <v>-54410892.946512103</v>
      </c>
    </row>
    <row r="10342" spans="1:2" x14ac:dyDescent="0.3">
      <c r="A10342">
        <v>322</v>
      </c>
      <c r="B10342">
        <v>-54379741.379628502</v>
      </c>
    </row>
    <row r="10343" spans="1:2" x14ac:dyDescent="0.3">
      <c r="A10343">
        <v>323</v>
      </c>
      <c r="B10343">
        <v>-54356174.920602798</v>
      </c>
    </row>
    <row r="10344" spans="1:2" x14ac:dyDescent="0.3">
      <c r="A10344">
        <v>324</v>
      </c>
      <c r="B10344">
        <v>-54311904.054673597</v>
      </c>
    </row>
    <row r="10345" spans="1:2" x14ac:dyDescent="0.3">
      <c r="A10345">
        <v>325</v>
      </c>
      <c r="B10345">
        <v>-54296613.548375197</v>
      </c>
    </row>
    <row r="10346" spans="1:2" x14ac:dyDescent="0.3">
      <c r="A10346">
        <v>326</v>
      </c>
      <c r="B10346">
        <v>-54269037.777288303</v>
      </c>
    </row>
    <row r="10347" spans="1:2" x14ac:dyDescent="0.3">
      <c r="A10347">
        <v>327</v>
      </c>
      <c r="B10347">
        <v>-54268394.5040562</v>
      </c>
    </row>
    <row r="10348" spans="1:2" x14ac:dyDescent="0.3">
      <c r="A10348">
        <v>328</v>
      </c>
      <c r="B10348">
        <v>-54259538.496919297</v>
      </c>
    </row>
    <row r="10349" spans="1:2" x14ac:dyDescent="0.3">
      <c r="A10349">
        <v>329</v>
      </c>
      <c r="B10349">
        <v>-54249164.756283604</v>
      </c>
    </row>
    <row r="10350" spans="1:2" x14ac:dyDescent="0.3">
      <c r="A10350">
        <v>330</v>
      </c>
      <c r="B10350">
        <v>-54247032.834569499</v>
      </c>
    </row>
    <row r="10351" spans="1:2" x14ac:dyDescent="0.3">
      <c r="A10351">
        <v>331</v>
      </c>
      <c r="B10351">
        <v>-54178684.196590401</v>
      </c>
    </row>
    <row r="10352" spans="1:2" x14ac:dyDescent="0.3">
      <c r="A10352">
        <v>332</v>
      </c>
      <c r="B10352">
        <v>-54053912.378650501</v>
      </c>
    </row>
    <row r="10353" spans="1:2" x14ac:dyDescent="0.3">
      <c r="A10353">
        <v>333</v>
      </c>
      <c r="B10353">
        <v>-54043857.1022548</v>
      </c>
    </row>
    <row r="10354" spans="1:2" x14ac:dyDescent="0.3">
      <c r="A10354">
        <v>334</v>
      </c>
      <c r="B10354">
        <v>-54041943.799176298</v>
      </c>
    </row>
    <row r="10355" spans="1:2" x14ac:dyDescent="0.3">
      <c r="A10355">
        <v>335</v>
      </c>
      <c r="B10355">
        <v>-54024381.831015497</v>
      </c>
    </row>
    <row r="10356" spans="1:2" x14ac:dyDescent="0.3">
      <c r="A10356">
        <v>336</v>
      </c>
      <c r="B10356">
        <v>-53997909.143214896</v>
      </c>
    </row>
    <row r="10357" spans="1:2" x14ac:dyDescent="0.3">
      <c r="A10357">
        <v>337</v>
      </c>
      <c r="B10357">
        <v>-53886676.128553703</v>
      </c>
    </row>
    <row r="10358" spans="1:2" x14ac:dyDescent="0.3">
      <c r="A10358">
        <v>338</v>
      </c>
      <c r="B10358">
        <v>-53857903.918544501</v>
      </c>
    </row>
    <row r="10359" spans="1:2" x14ac:dyDescent="0.3">
      <c r="A10359">
        <v>339</v>
      </c>
      <c r="B10359">
        <v>-53840506.430372201</v>
      </c>
    </row>
    <row r="10360" spans="1:2" x14ac:dyDescent="0.3">
      <c r="A10360">
        <v>340</v>
      </c>
      <c r="B10360">
        <v>-53811735.326833896</v>
      </c>
    </row>
    <row r="10361" spans="1:2" x14ac:dyDescent="0.3">
      <c r="A10361">
        <v>341</v>
      </c>
      <c r="B10361">
        <v>-53745112.197959401</v>
      </c>
    </row>
    <row r="10362" spans="1:2" x14ac:dyDescent="0.3">
      <c r="A10362">
        <v>342</v>
      </c>
      <c r="B10362">
        <v>-53724532.359654397</v>
      </c>
    </row>
    <row r="10363" spans="1:2" x14ac:dyDescent="0.3">
      <c r="A10363">
        <v>343</v>
      </c>
      <c r="B10363">
        <v>-53714222.228103504</v>
      </c>
    </row>
    <row r="10364" spans="1:2" x14ac:dyDescent="0.3">
      <c r="A10364">
        <v>344</v>
      </c>
      <c r="B10364">
        <v>-53692457.282807998</v>
      </c>
    </row>
    <row r="10365" spans="1:2" x14ac:dyDescent="0.3">
      <c r="A10365">
        <v>345</v>
      </c>
      <c r="B10365">
        <v>-53575531.053262301</v>
      </c>
    </row>
    <row r="10366" spans="1:2" x14ac:dyDescent="0.3">
      <c r="A10366">
        <v>346</v>
      </c>
      <c r="B10366">
        <v>-53533105.139247902</v>
      </c>
    </row>
    <row r="10367" spans="1:2" x14ac:dyDescent="0.3">
      <c r="A10367">
        <v>347</v>
      </c>
      <c r="B10367">
        <v>-53490391.3739646</v>
      </c>
    </row>
    <row r="10368" spans="1:2" x14ac:dyDescent="0.3">
      <c r="A10368">
        <v>348</v>
      </c>
      <c r="B10368">
        <v>-53483727.221023299</v>
      </c>
    </row>
    <row r="10369" spans="1:2" x14ac:dyDescent="0.3">
      <c r="A10369">
        <v>349</v>
      </c>
      <c r="B10369">
        <v>-53481849.987442598</v>
      </c>
    </row>
    <row r="10370" spans="1:2" x14ac:dyDescent="0.3">
      <c r="A10370">
        <v>350</v>
      </c>
      <c r="B10370">
        <v>-53472585.312224999</v>
      </c>
    </row>
    <row r="10371" spans="1:2" x14ac:dyDescent="0.3">
      <c r="A10371">
        <v>351</v>
      </c>
      <c r="B10371">
        <v>-53471995.479143597</v>
      </c>
    </row>
    <row r="10372" spans="1:2" x14ac:dyDescent="0.3">
      <c r="A10372">
        <v>352</v>
      </c>
      <c r="B10372">
        <v>-53439995.916923001</v>
      </c>
    </row>
    <row r="10373" spans="1:2" x14ac:dyDescent="0.3">
      <c r="A10373">
        <v>353</v>
      </c>
      <c r="B10373">
        <v>-53391341.2033564</v>
      </c>
    </row>
    <row r="10374" spans="1:2" x14ac:dyDescent="0.3">
      <c r="A10374">
        <v>354</v>
      </c>
      <c r="B10374">
        <v>-53378630.118783303</v>
      </c>
    </row>
    <row r="10375" spans="1:2" x14ac:dyDescent="0.3">
      <c r="A10375">
        <v>355</v>
      </c>
      <c r="B10375">
        <v>-53278323.021152698</v>
      </c>
    </row>
    <row r="10376" spans="1:2" x14ac:dyDescent="0.3">
      <c r="A10376">
        <v>356</v>
      </c>
      <c r="B10376">
        <v>-53247158.441191003</v>
      </c>
    </row>
    <row r="10377" spans="1:2" x14ac:dyDescent="0.3">
      <c r="A10377">
        <v>357</v>
      </c>
      <c r="B10377">
        <v>-53240107.365763403</v>
      </c>
    </row>
    <row r="10378" spans="1:2" x14ac:dyDescent="0.3">
      <c r="A10378">
        <v>358</v>
      </c>
      <c r="B10378">
        <v>-53228056.689011298</v>
      </c>
    </row>
    <row r="10379" spans="1:2" x14ac:dyDescent="0.3">
      <c r="A10379">
        <v>359</v>
      </c>
      <c r="B10379">
        <v>-53213929.231429502</v>
      </c>
    </row>
    <row r="10380" spans="1:2" x14ac:dyDescent="0.3">
      <c r="A10380">
        <v>360</v>
      </c>
      <c r="B10380">
        <v>-53151134.904986799</v>
      </c>
    </row>
    <row r="10381" spans="1:2" x14ac:dyDescent="0.3">
      <c r="A10381">
        <v>361</v>
      </c>
      <c r="B10381">
        <v>-53033324.107464798</v>
      </c>
    </row>
    <row r="10382" spans="1:2" x14ac:dyDescent="0.3">
      <c r="A10382">
        <v>362</v>
      </c>
      <c r="B10382">
        <v>-53031565.077944897</v>
      </c>
    </row>
    <row r="10383" spans="1:2" x14ac:dyDescent="0.3">
      <c r="A10383">
        <v>363</v>
      </c>
      <c r="B10383">
        <v>-53028298.2830403</v>
      </c>
    </row>
    <row r="10384" spans="1:2" x14ac:dyDescent="0.3">
      <c r="A10384">
        <v>364</v>
      </c>
      <c r="B10384">
        <v>-52952184.450058103</v>
      </c>
    </row>
    <row r="10385" spans="1:2" x14ac:dyDescent="0.3">
      <c r="A10385">
        <v>365</v>
      </c>
      <c r="B10385">
        <v>-52930573.523898698</v>
      </c>
    </row>
    <row r="10386" spans="1:2" x14ac:dyDescent="0.3">
      <c r="A10386">
        <v>366</v>
      </c>
      <c r="B10386">
        <v>-52863541.6926696</v>
      </c>
    </row>
    <row r="10387" spans="1:2" x14ac:dyDescent="0.3">
      <c r="A10387">
        <v>367</v>
      </c>
      <c r="B10387">
        <v>-52829206.621093303</v>
      </c>
    </row>
    <row r="10388" spans="1:2" x14ac:dyDescent="0.3">
      <c r="A10388">
        <v>368</v>
      </c>
      <c r="B10388">
        <v>-52817085.082091197</v>
      </c>
    </row>
    <row r="10389" spans="1:2" x14ac:dyDescent="0.3">
      <c r="A10389">
        <v>369</v>
      </c>
      <c r="B10389">
        <v>-52803679.726609401</v>
      </c>
    </row>
    <row r="10390" spans="1:2" x14ac:dyDescent="0.3">
      <c r="A10390">
        <v>370</v>
      </c>
      <c r="B10390">
        <v>-52759341.451367296</v>
      </c>
    </row>
    <row r="10391" spans="1:2" x14ac:dyDescent="0.3">
      <c r="A10391">
        <v>371</v>
      </c>
      <c r="B10391">
        <v>-52736210.357155398</v>
      </c>
    </row>
    <row r="10392" spans="1:2" x14ac:dyDescent="0.3">
      <c r="A10392">
        <v>372</v>
      </c>
      <c r="B10392">
        <v>-52708239.387138203</v>
      </c>
    </row>
    <row r="10393" spans="1:2" x14ac:dyDescent="0.3">
      <c r="A10393">
        <v>373</v>
      </c>
      <c r="B10393">
        <v>-52684477.496479698</v>
      </c>
    </row>
    <row r="10394" spans="1:2" x14ac:dyDescent="0.3">
      <c r="A10394">
        <v>374</v>
      </c>
      <c r="B10394">
        <v>-52675313.587574601</v>
      </c>
    </row>
    <row r="10395" spans="1:2" x14ac:dyDescent="0.3">
      <c r="A10395">
        <v>375</v>
      </c>
      <c r="B10395">
        <v>-52661739.188428096</v>
      </c>
    </row>
    <row r="10396" spans="1:2" x14ac:dyDescent="0.3">
      <c r="A10396">
        <v>376</v>
      </c>
      <c r="B10396">
        <v>-52658812.318357997</v>
      </c>
    </row>
    <row r="10397" spans="1:2" x14ac:dyDescent="0.3">
      <c r="A10397">
        <v>377</v>
      </c>
      <c r="B10397">
        <v>-52619618.631013498</v>
      </c>
    </row>
    <row r="10398" spans="1:2" x14ac:dyDescent="0.3">
      <c r="A10398">
        <v>378</v>
      </c>
      <c r="B10398">
        <v>-52572618.878437698</v>
      </c>
    </row>
    <row r="10399" spans="1:2" x14ac:dyDescent="0.3">
      <c r="A10399">
        <v>379</v>
      </c>
      <c r="B10399">
        <v>-52539414.992251299</v>
      </c>
    </row>
    <row r="10400" spans="1:2" x14ac:dyDescent="0.3">
      <c r="A10400">
        <v>380</v>
      </c>
      <c r="B10400">
        <v>-52512565.037905797</v>
      </c>
    </row>
    <row r="10401" spans="1:2" x14ac:dyDescent="0.3">
      <c r="A10401">
        <v>381</v>
      </c>
      <c r="B10401">
        <v>-52482861.285623498</v>
      </c>
    </row>
    <row r="10402" spans="1:2" x14ac:dyDescent="0.3">
      <c r="A10402">
        <v>382</v>
      </c>
      <c r="B10402">
        <v>-52460456.489826404</v>
      </c>
    </row>
    <row r="10403" spans="1:2" x14ac:dyDescent="0.3">
      <c r="A10403">
        <v>383</v>
      </c>
      <c r="B10403">
        <v>-52418931.590394199</v>
      </c>
    </row>
    <row r="10404" spans="1:2" x14ac:dyDescent="0.3">
      <c r="A10404">
        <v>384</v>
      </c>
      <c r="B10404">
        <v>-52404208.111434102</v>
      </c>
    </row>
    <row r="10405" spans="1:2" x14ac:dyDescent="0.3">
      <c r="A10405">
        <v>385</v>
      </c>
      <c r="B10405">
        <v>-52300640.3928352</v>
      </c>
    </row>
    <row r="10406" spans="1:2" x14ac:dyDescent="0.3">
      <c r="A10406">
        <v>386</v>
      </c>
      <c r="B10406">
        <v>-52298086.352130003</v>
      </c>
    </row>
    <row r="10407" spans="1:2" x14ac:dyDescent="0.3">
      <c r="A10407">
        <v>387</v>
      </c>
      <c r="B10407">
        <v>-52226737.622396998</v>
      </c>
    </row>
    <row r="10408" spans="1:2" x14ac:dyDescent="0.3">
      <c r="A10408">
        <v>388</v>
      </c>
      <c r="B10408">
        <v>-52212159.193389103</v>
      </c>
    </row>
    <row r="10409" spans="1:2" x14ac:dyDescent="0.3">
      <c r="A10409">
        <v>389</v>
      </c>
      <c r="B10409">
        <v>-52185307.534928299</v>
      </c>
    </row>
    <row r="10410" spans="1:2" x14ac:dyDescent="0.3">
      <c r="A10410">
        <v>390</v>
      </c>
      <c r="B10410">
        <v>-52172607.969694301</v>
      </c>
    </row>
    <row r="10411" spans="1:2" x14ac:dyDescent="0.3">
      <c r="A10411">
        <v>391</v>
      </c>
      <c r="B10411">
        <v>-52014305.612531602</v>
      </c>
    </row>
    <row r="10412" spans="1:2" x14ac:dyDescent="0.3">
      <c r="A10412">
        <v>392</v>
      </c>
      <c r="B10412">
        <v>-52012135.044885203</v>
      </c>
    </row>
    <row r="10413" spans="1:2" x14ac:dyDescent="0.3">
      <c r="A10413">
        <v>393</v>
      </c>
      <c r="B10413">
        <v>-52001556.634121798</v>
      </c>
    </row>
    <row r="10414" spans="1:2" x14ac:dyDescent="0.3">
      <c r="A10414">
        <v>394</v>
      </c>
      <c r="B10414">
        <v>-51974153.8233089</v>
      </c>
    </row>
    <row r="10415" spans="1:2" x14ac:dyDescent="0.3">
      <c r="A10415">
        <v>395</v>
      </c>
      <c r="B10415">
        <v>-51955557.808090903</v>
      </c>
    </row>
    <row r="10416" spans="1:2" x14ac:dyDescent="0.3">
      <c r="A10416">
        <v>396</v>
      </c>
      <c r="B10416">
        <v>-51940054.989542402</v>
      </c>
    </row>
    <row r="10417" spans="1:2" x14ac:dyDescent="0.3">
      <c r="A10417">
        <v>397</v>
      </c>
      <c r="B10417">
        <v>-51917776.323356897</v>
      </c>
    </row>
    <row r="10418" spans="1:2" x14ac:dyDescent="0.3">
      <c r="A10418">
        <v>398</v>
      </c>
      <c r="B10418">
        <v>-51917645.446312897</v>
      </c>
    </row>
    <row r="10419" spans="1:2" x14ac:dyDescent="0.3">
      <c r="A10419">
        <v>399</v>
      </c>
      <c r="B10419">
        <v>-51874953.024158597</v>
      </c>
    </row>
    <row r="10420" spans="1:2" x14ac:dyDescent="0.3">
      <c r="A10420">
        <v>400</v>
      </c>
      <c r="B10420">
        <v>-51866561.860578403</v>
      </c>
    </row>
    <row r="10421" spans="1:2" x14ac:dyDescent="0.3">
      <c r="A10421">
        <v>401</v>
      </c>
      <c r="B10421">
        <v>-51805118.821463197</v>
      </c>
    </row>
    <row r="10422" spans="1:2" x14ac:dyDescent="0.3">
      <c r="A10422">
        <v>402</v>
      </c>
      <c r="B10422">
        <v>-51793632.297445498</v>
      </c>
    </row>
    <row r="10423" spans="1:2" x14ac:dyDescent="0.3">
      <c r="A10423">
        <v>403</v>
      </c>
      <c r="B10423">
        <v>-51754362.4881908</v>
      </c>
    </row>
    <row r="10424" spans="1:2" x14ac:dyDescent="0.3">
      <c r="A10424">
        <v>404</v>
      </c>
      <c r="B10424">
        <v>-51729303.347531296</v>
      </c>
    </row>
    <row r="10425" spans="1:2" x14ac:dyDescent="0.3">
      <c r="A10425">
        <v>405</v>
      </c>
      <c r="B10425">
        <v>-51726670.647832997</v>
      </c>
    </row>
    <row r="10426" spans="1:2" x14ac:dyDescent="0.3">
      <c r="A10426">
        <v>406</v>
      </c>
      <c r="B10426">
        <v>-51693489.452947497</v>
      </c>
    </row>
    <row r="10427" spans="1:2" x14ac:dyDescent="0.3">
      <c r="A10427">
        <v>407</v>
      </c>
      <c r="B10427">
        <v>-51633732.582821101</v>
      </c>
    </row>
    <row r="10428" spans="1:2" x14ac:dyDescent="0.3">
      <c r="A10428">
        <v>408</v>
      </c>
      <c r="B10428">
        <v>-51604057.657449402</v>
      </c>
    </row>
    <row r="10429" spans="1:2" x14ac:dyDescent="0.3">
      <c r="A10429">
        <v>409</v>
      </c>
      <c r="B10429">
        <v>-51520947.167591602</v>
      </c>
    </row>
    <row r="10430" spans="1:2" x14ac:dyDescent="0.3">
      <c r="A10430">
        <v>410</v>
      </c>
      <c r="B10430">
        <v>-51488105.895967104</v>
      </c>
    </row>
    <row r="10431" spans="1:2" x14ac:dyDescent="0.3">
      <c r="A10431">
        <v>411</v>
      </c>
      <c r="B10431">
        <v>-51486644.203181602</v>
      </c>
    </row>
    <row r="10432" spans="1:2" x14ac:dyDescent="0.3">
      <c r="A10432">
        <v>412</v>
      </c>
      <c r="B10432">
        <v>-51450953.502451703</v>
      </c>
    </row>
    <row r="10433" spans="1:2" x14ac:dyDescent="0.3">
      <c r="A10433">
        <v>413</v>
      </c>
      <c r="B10433">
        <v>-51415803.670540102</v>
      </c>
    </row>
    <row r="10434" spans="1:2" x14ac:dyDescent="0.3">
      <c r="A10434">
        <v>414</v>
      </c>
      <c r="B10434">
        <v>-51402939.565726399</v>
      </c>
    </row>
    <row r="10435" spans="1:2" x14ac:dyDescent="0.3">
      <c r="A10435">
        <v>415</v>
      </c>
      <c r="B10435">
        <v>-51395710.637810998</v>
      </c>
    </row>
    <row r="10436" spans="1:2" x14ac:dyDescent="0.3">
      <c r="A10436">
        <v>416</v>
      </c>
      <c r="B10436">
        <v>-51382128.461101398</v>
      </c>
    </row>
    <row r="10437" spans="1:2" x14ac:dyDescent="0.3">
      <c r="A10437">
        <v>417</v>
      </c>
      <c r="B10437">
        <v>-51330899.185863599</v>
      </c>
    </row>
    <row r="10438" spans="1:2" x14ac:dyDescent="0.3">
      <c r="A10438">
        <v>418</v>
      </c>
      <c r="B10438">
        <v>-51328295.977389097</v>
      </c>
    </row>
    <row r="10439" spans="1:2" x14ac:dyDescent="0.3">
      <c r="A10439">
        <v>419</v>
      </c>
      <c r="B10439">
        <v>-51303720.445294499</v>
      </c>
    </row>
    <row r="10440" spans="1:2" x14ac:dyDescent="0.3">
      <c r="A10440">
        <v>420</v>
      </c>
      <c r="B10440">
        <v>-51302039.033179097</v>
      </c>
    </row>
    <row r="10441" spans="1:2" x14ac:dyDescent="0.3">
      <c r="A10441">
        <v>421</v>
      </c>
      <c r="B10441">
        <v>-51275142.667667501</v>
      </c>
    </row>
    <row r="10442" spans="1:2" x14ac:dyDescent="0.3">
      <c r="A10442">
        <v>422</v>
      </c>
      <c r="B10442">
        <v>-51264432.863699898</v>
      </c>
    </row>
    <row r="10443" spans="1:2" x14ac:dyDescent="0.3">
      <c r="A10443">
        <v>423</v>
      </c>
      <c r="B10443">
        <v>-51215033.481147602</v>
      </c>
    </row>
    <row r="10444" spans="1:2" x14ac:dyDescent="0.3">
      <c r="A10444">
        <v>424</v>
      </c>
      <c r="B10444">
        <v>-51202433.959654301</v>
      </c>
    </row>
    <row r="10445" spans="1:2" x14ac:dyDescent="0.3">
      <c r="A10445">
        <v>425</v>
      </c>
      <c r="B10445">
        <v>-51186539.255950898</v>
      </c>
    </row>
    <row r="10446" spans="1:2" x14ac:dyDescent="0.3">
      <c r="A10446">
        <v>426</v>
      </c>
      <c r="B10446">
        <v>-51172612.690577798</v>
      </c>
    </row>
    <row r="10447" spans="1:2" x14ac:dyDescent="0.3">
      <c r="A10447">
        <v>427</v>
      </c>
      <c r="B10447">
        <v>-51140840.976279199</v>
      </c>
    </row>
    <row r="10448" spans="1:2" x14ac:dyDescent="0.3">
      <c r="A10448">
        <v>428</v>
      </c>
      <c r="B10448">
        <v>-51124433.557788096</v>
      </c>
    </row>
    <row r="10449" spans="1:2" x14ac:dyDescent="0.3">
      <c r="A10449">
        <v>429</v>
      </c>
      <c r="B10449">
        <v>-51119744.6538072</v>
      </c>
    </row>
    <row r="10450" spans="1:2" x14ac:dyDescent="0.3">
      <c r="A10450">
        <v>430</v>
      </c>
      <c r="B10450">
        <v>-51112306.591175601</v>
      </c>
    </row>
    <row r="10451" spans="1:2" x14ac:dyDescent="0.3">
      <c r="A10451">
        <v>431</v>
      </c>
      <c r="B10451">
        <v>-51090627.052338898</v>
      </c>
    </row>
    <row r="10452" spans="1:2" x14ac:dyDescent="0.3">
      <c r="A10452">
        <v>432</v>
      </c>
      <c r="B10452">
        <v>-51085082.424921997</v>
      </c>
    </row>
    <row r="10453" spans="1:2" x14ac:dyDescent="0.3">
      <c r="A10453">
        <v>433</v>
      </c>
      <c r="B10453">
        <v>-51050253.913459897</v>
      </c>
    </row>
    <row r="10454" spans="1:2" x14ac:dyDescent="0.3">
      <c r="A10454">
        <v>434</v>
      </c>
      <c r="B10454">
        <v>-51023752.083989099</v>
      </c>
    </row>
    <row r="10455" spans="1:2" x14ac:dyDescent="0.3">
      <c r="A10455">
        <v>435</v>
      </c>
      <c r="B10455">
        <v>-51004749.604557902</v>
      </c>
    </row>
    <row r="10456" spans="1:2" x14ac:dyDescent="0.3">
      <c r="A10456">
        <v>436</v>
      </c>
      <c r="B10456">
        <v>-50956983.146570504</v>
      </c>
    </row>
    <row r="10457" spans="1:2" x14ac:dyDescent="0.3">
      <c r="A10457">
        <v>437</v>
      </c>
      <c r="B10457">
        <v>-50882673.818195701</v>
      </c>
    </row>
    <row r="10458" spans="1:2" x14ac:dyDescent="0.3">
      <c r="A10458">
        <v>438</v>
      </c>
      <c r="B10458">
        <v>-50877243.280672297</v>
      </c>
    </row>
    <row r="10459" spans="1:2" x14ac:dyDescent="0.3">
      <c r="A10459">
        <v>439</v>
      </c>
      <c r="B10459">
        <v>-50863479.441988803</v>
      </c>
    </row>
    <row r="10460" spans="1:2" x14ac:dyDescent="0.3">
      <c r="A10460">
        <v>440</v>
      </c>
      <c r="B10460">
        <v>-50822432.167305604</v>
      </c>
    </row>
    <row r="10461" spans="1:2" x14ac:dyDescent="0.3">
      <c r="A10461">
        <v>441</v>
      </c>
      <c r="B10461">
        <v>-50820911.449269399</v>
      </c>
    </row>
    <row r="10462" spans="1:2" x14ac:dyDescent="0.3">
      <c r="A10462">
        <v>442</v>
      </c>
      <c r="B10462">
        <v>-50806780.985958003</v>
      </c>
    </row>
    <row r="10463" spans="1:2" x14ac:dyDescent="0.3">
      <c r="A10463">
        <v>443</v>
      </c>
      <c r="B10463">
        <v>-50782977.314971603</v>
      </c>
    </row>
    <row r="10464" spans="1:2" x14ac:dyDescent="0.3">
      <c r="A10464">
        <v>444</v>
      </c>
      <c r="B10464">
        <v>-50769112.2936799</v>
      </c>
    </row>
    <row r="10465" spans="1:2" x14ac:dyDescent="0.3">
      <c r="A10465">
        <v>445</v>
      </c>
      <c r="B10465">
        <v>-50753030.523736797</v>
      </c>
    </row>
    <row r="10466" spans="1:2" x14ac:dyDescent="0.3">
      <c r="A10466">
        <v>446</v>
      </c>
      <c r="B10466">
        <v>-50748561.056654602</v>
      </c>
    </row>
    <row r="10467" spans="1:2" x14ac:dyDescent="0.3">
      <c r="A10467">
        <v>447</v>
      </c>
      <c r="B10467">
        <v>-50714333.670795403</v>
      </c>
    </row>
    <row r="10468" spans="1:2" x14ac:dyDescent="0.3">
      <c r="A10468">
        <v>448</v>
      </c>
      <c r="B10468">
        <v>-50712889.576265097</v>
      </c>
    </row>
    <row r="10469" spans="1:2" x14ac:dyDescent="0.3">
      <c r="A10469">
        <v>449</v>
      </c>
      <c r="B10469">
        <v>-50705980.364913203</v>
      </c>
    </row>
    <row r="10470" spans="1:2" x14ac:dyDescent="0.3">
      <c r="A10470">
        <v>450</v>
      </c>
      <c r="B10470">
        <v>-50683103.518623099</v>
      </c>
    </row>
    <row r="10471" spans="1:2" x14ac:dyDescent="0.3">
      <c r="A10471">
        <v>451</v>
      </c>
      <c r="B10471">
        <v>-50676399.316513002</v>
      </c>
    </row>
    <row r="10472" spans="1:2" x14ac:dyDescent="0.3">
      <c r="A10472">
        <v>452</v>
      </c>
      <c r="B10472">
        <v>-50668988.468637697</v>
      </c>
    </row>
    <row r="10473" spans="1:2" x14ac:dyDescent="0.3">
      <c r="A10473">
        <v>453</v>
      </c>
      <c r="B10473">
        <v>-50658898.950435102</v>
      </c>
    </row>
    <row r="10474" spans="1:2" x14ac:dyDescent="0.3">
      <c r="A10474">
        <v>454</v>
      </c>
      <c r="B10474">
        <v>-50605688.401966803</v>
      </c>
    </row>
    <row r="10475" spans="1:2" x14ac:dyDescent="0.3">
      <c r="A10475">
        <v>455</v>
      </c>
      <c r="B10475">
        <v>-50559272.711079098</v>
      </c>
    </row>
    <row r="10476" spans="1:2" x14ac:dyDescent="0.3">
      <c r="A10476">
        <v>456</v>
      </c>
      <c r="B10476">
        <v>-50547618.530179799</v>
      </c>
    </row>
    <row r="10477" spans="1:2" x14ac:dyDescent="0.3">
      <c r="A10477">
        <v>457</v>
      </c>
      <c r="B10477">
        <v>-50545463.218119703</v>
      </c>
    </row>
    <row r="10478" spans="1:2" x14ac:dyDescent="0.3">
      <c r="A10478">
        <v>458</v>
      </c>
      <c r="B10478">
        <v>-50519902.957447797</v>
      </c>
    </row>
    <row r="10479" spans="1:2" x14ac:dyDescent="0.3">
      <c r="A10479">
        <v>459</v>
      </c>
      <c r="B10479">
        <v>-50511337.763259999</v>
      </c>
    </row>
    <row r="10480" spans="1:2" x14ac:dyDescent="0.3">
      <c r="A10480">
        <v>460</v>
      </c>
      <c r="B10480">
        <v>-50508364.276926398</v>
      </c>
    </row>
    <row r="10481" spans="1:2" x14ac:dyDescent="0.3">
      <c r="A10481">
        <v>461</v>
      </c>
      <c r="B10481">
        <v>-50499496.2530028</v>
      </c>
    </row>
    <row r="10482" spans="1:2" x14ac:dyDescent="0.3">
      <c r="A10482">
        <v>462</v>
      </c>
      <c r="B10482">
        <v>-50458630.266458303</v>
      </c>
    </row>
    <row r="10483" spans="1:2" x14ac:dyDescent="0.3">
      <c r="A10483">
        <v>463</v>
      </c>
      <c r="B10483">
        <v>-50448510.2625321</v>
      </c>
    </row>
    <row r="10484" spans="1:2" x14ac:dyDescent="0.3">
      <c r="A10484">
        <v>464</v>
      </c>
      <c r="B10484">
        <v>-50445427.400190704</v>
      </c>
    </row>
    <row r="10485" spans="1:2" x14ac:dyDescent="0.3">
      <c r="A10485">
        <v>465</v>
      </c>
      <c r="B10485">
        <v>-50407565.3207158</v>
      </c>
    </row>
    <row r="10486" spans="1:2" x14ac:dyDescent="0.3">
      <c r="A10486">
        <v>466</v>
      </c>
      <c r="B10486">
        <v>-50305048.526217103</v>
      </c>
    </row>
    <row r="10487" spans="1:2" x14ac:dyDescent="0.3">
      <c r="A10487">
        <v>467</v>
      </c>
      <c r="B10487">
        <v>-50295291.521750897</v>
      </c>
    </row>
    <row r="10488" spans="1:2" x14ac:dyDescent="0.3">
      <c r="A10488">
        <v>468</v>
      </c>
      <c r="B10488">
        <v>-50287738.750228301</v>
      </c>
    </row>
    <row r="10489" spans="1:2" x14ac:dyDescent="0.3">
      <c r="A10489">
        <v>469</v>
      </c>
      <c r="B10489">
        <v>-50265889.074094698</v>
      </c>
    </row>
    <row r="10490" spans="1:2" x14ac:dyDescent="0.3">
      <c r="A10490">
        <v>470</v>
      </c>
      <c r="B10490">
        <v>-50259051.690236397</v>
      </c>
    </row>
    <row r="10491" spans="1:2" x14ac:dyDescent="0.3">
      <c r="A10491">
        <v>471</v>
      </c>
      <c r="B10491">
        <v>-50256871.323328301</v>
      </c>
    </row>
    <row r="10492" spans="1:2" x14ac:dyDescent="0.3">
      <c r="A10492">
        <v>472</v>
      </c>
      <c r="B10492">
        <v>-50242156.541853897</v>
      </c>
    </row>
    <row r="10493" spans="1:2" x14ac:dyDescent="0.3">
      <c r="A10493">
        <v>473</v>
      </c>
      <c r="B10493">
        <v>-50214838.161311597</v>
      </c>
    </row>
    <row r="10494" spans="1:2" x14ac:dyDescent="0.3">
      <c r="A10494">
        <v>474</v>
      </c>
      <c r="B10494">
        <v>-50177092.831789598</v>
      </c>
    </row>
    <row r="10495" spans="1:2" x14ac:dyDescent="0.3">
      <c r="A10495">
        <v>475</v>
      </c>
      <c r="B10495">
        <v>-50129983.166350499</v>
      </c>
    </row>
    <row r="10496" spans="1:2" x14ac:dyDescent="0.3">
      <c r="A10496">
        <v>476</v>
      </c>
      <c r="B10496">
        <v>-50121125.772987798</v>
      </c>
    </row>
    <row r="10497" spans="1:2" x14ac:dyDescent="0.3">
      <c r="A10497">
        <v>477</v>
      </c>
      <c r="B10497">
        <v>-50082662.500308</v>
      </c>
    </row>
    <row r="10498" spans="1:2" x14ac:dyDescent="0.3">
      <c r="A10498">
        <v>478</v>
      </c>
      <c r="B10498">
        <v>-50078076.684759997</v>
      </c>
    </row>
    <row r="10499" spans="1:2" x14ac:dyDescent="0.3">
      <c r="A10499">
        <v>479</v>
      </c>
      <c r="B10499">
        <v>-50013128.156999096</v>
      </c>
    </row>
    <row r="10500" spans="1:2" x14ac:dyDescent="0.3">
      <c r="A10500">
        <v>480</v>
      </c>
      <c r="B10500">
        <v>-49960291.495066501</v>
      </c>
    </row>
    <row r="10501" spans="1:2" x14ac:dyDescent="0.3">
      <c r="A10501">
        <v>481</v>
      </c>
      <c r="B10501">
        <v>-49937013.335134298</v>
      </c>
    </row>
    <row r="10502" spans="1:2" x14ac:dyDescent="0.3">
      <c r="A10502">
        <v>482</v>
      </c>
      <c r="B10502">
        <v>-49880223.893213198</v>
      </c>
    </row>
    <row r="10503" spans="1:2" x14ac:dyDescent="0.3">
      <c r="A10503">
        <v>483</v>
      </c>
      <c r="B10503">
        <v>-49878230.9575895</v>
      </c>
    </row>
    <row r="10504" spans="1:2" x14ac:dyDescent="0.3">
      <c r="A10504">
        <v>484</v>
      </c>
      <c r="B10504">
        <v>-49858711.826875098</v>
      </c>
    </row>
    <row r="10505" spans="1:2" x14ac:dyDescent="0.3">
      <c r="A10505">
        <v>485</v>
      </c>
      <c r="B10505">
        <v>-49857100.324570201</v>
      </c>
    </row>
    <row r="10506" spans="1:2" x14ac:dyDescent="0.3">
      <c r="A10506">
        <v>486</v>
      </c>
      <c r="B10506">
        <v>-49845878.977541998</v>
      </c>
    </row>
    <row r="10507" spans="1:2" x14ac:dyDescent="0.3">
      <c r="A10507">
        <v>487</v>
      </c>
      <c r="B10507">
        <v>-49833260.957610898</v>
      </c>
    </row>
    <row r="10508" spans="1:2" x14ac:dyDescent="0.3">
      <c r="A10508">
        <v>488</v>
      </c>
      <c r="B10508">
        <v>-49815280.524628401</v>
      </c>
    </row>
    <row r="10509" spans="1:2" x14ac:dyDescent="0.3">
      <c r="A10509">
        <v>489</v>
      </c>
      <c r="B10509">
        <v>-49795148.470863901</v>
      </c>
    </row>
    <row r="10510" spans="1:2" x14ac:dyDescent="0.3">
      <c r="A10510">
        <v>490</v>
      </c>
      <c r="B10510">
        <v>-49774278.758977398</v>
      </c>
    </row>
    <row r="10511" spans="1:2" x14ac:dyDescent="0.3">
      <c r="A10511">
        <v>491</v>
      </c>
      <c r="B10511">
        <v>-49767073.320425101</v>
      </c>
    </row>
    <row r="10512" spans="1:2" x14ac:dyDescent="0.3">
      <c r="A10512">
        <v>492</v>
      </c>
      <c r="B10512">
        <v>-49762990.5556437</v>
      </c>
    </row>
    <row r="10513" spans="1:2" x14ac:dyDescent="0.3">
      <c r="A10513">
        <v>493</v>
      </c>
      <c r="B10513">
        <v>-49746179.854305498</v>
      </c>
    </row>
    <row r="10514" spans="1:2" x14ac:dyDescent="0.3">
      <c r="A10514">
        <v>494</v>
      </c>
      <c r="B10514">
        <v>-49740991.458663903</v>
      </c>
    </row>
    <row r="10515" spans="1:2" x14ac:dyDescent="0.3">
      <c r="A10515">
        <v>495</v>
      </c>
      <c r="B10515">
        <v>-49729708.484006301</v>
      </c>
    </row>
    <row r="10516" spans="1:2" x14ac:dyDescent="0.3">
      <c r="A10516">
        <v>496</v>
      </c>
      <c r="B10516">
        <v>-49701820.114235297</v>
      </c>
    </row>
    <row r="10517" spans="1:2" x14ac:dyDescent="0.3">
      <c r="A10517">
        <v>497</v>
      </c>
      <c r="B10517">
        <v>-49683099.163430102</v>
      </c>
    </row>
    <row r="10518" spans="1:2" x14ac:dyDescent="0.3">
      <c r="A10518">
        <v>498</v>
      </c>
      <c r="B10518">
        <v>-49668181.668573201</v>
      </c>
    </row>
    <row r="10519" spans="1:2" x14ac:dyDescent="0.3">
      <c r="A10519">
        <v>499</v>
      </c>
      <c r="B10519">
        <v>-49663118.113836303</v>
      </c>
    </row>
    <row r="10520" spans="1:2" x14ac:dyDescent="0.3">
      <c r="A10520">
        <v>500</v>
      </c>
      <c r="B10520">
        <v>-49659878.272281602</v>
      </c>
    </row>
    <row r="10521" spans="1:2" x14ac:dyDescent="0.3">
      <c r="A10521">
        <v>501</v>
      </c>
      <c r="B10521">
        <v>-49644962.484677203</v>
      </c>
    </row>
    <row r="10522" spans="1:2" x14ac:dyDescent="0.3">
      <c r="A10522">
        <v>502</v>
      </c>
      <c r="B10522">
        <v>-49637894.259284198</v>
      </c>
    </row>
    <row r="10523" spans="1:2" x14ac:dyDescent="0.3">
      <c r="A10523">
        <v>503</v>
      </c>
      <c r="B10523">
        <v>-49637080.175677098</v>
      </c>
    </row>
    <row r="10524" spans="1:2" x14ac:dyDescent="0.3">
      <c r="A10524">
        <v>504</v>
      </c>
      <c r="B10524">
        <v>-49627885.536031701</v>
      </c>
    </row>
    <row r="10525" spans="1:2" x14ac:dyDescent="0.3">
      <c r="A10525">
        <v>505</v>
      </c>
      <c r="B10525">
        <v>-49566096.6589242</v>
      </c>
    </row>
    <row r="10526" spans="1:2" x14ac:dyDescent="0.3">
      <c r="A10526">
        <v>506</v>
      </c>
      <c r="B10526">
        <v>-49514995.554100297</v>
      </c>
    </row>
    <row r="10527" spans="1:2" x14ac:dyDescent="0.3">
      <c r="A10527">
        <v>507</v>
      </c>
      <c r="B10527">
        <v>-49510721.0454676</v>
      </c>
    </row>
    <row r="10528" spans="1:2" x14ac:dyDescent="0.3">
      <c r="A10528">
        <v>508</v>
      </c>
      <c r="B10528">
        <v>-49504248.456937797</v>
      </c>
    </row>
    <row r="10529" spans="1:2" x14ac:dyDescent="0.3">
      <c r="A10529">
        <v>509</v>
      </c>
      <c r="B10529">
        <v>-49446990.9388429</v>
      </c>
    </row>
    <row r="10530" spans="1:2" x14ac:dyDescent="0.3">
      <c r="A10530">
        <v>510</v>
      </c>
      <c r="B10530">
        <v>-49429457.696453698</v>
      </c>
    </row>
    <row r="10531" spans="1:2" x14ac:dyDescent="0.3">
      <c r="A10531">
        <v>511</v>
      </c>
      <c r="B10531">
        <v>-49421272.232239701</v>
      </c>
    </row>
    <row r="10532" spans="1:2" x14ac:dyDescent="0.3">
      <c r="A10532">
        <v>512</v>
      </c>
      <c r="B10532">
        <v>-49409856.146228097</v>
      </c>
    </row>
    <row r="10533" spans="1:2" x14ac:dyDescent="0.3">
      <c r="A10533">
        <v>513</v>
      </c>
      <c r="B10533">
        <v>-49409301.0883862</v>
      </c>
    </row>
    <row r="10534" spans="1:2" x14ac:dyDescent="0.3">
      <c r="A10534">
        <v>514</v>
      </c>
      <c r="B10534">
        <v>-49355063.572018698</v>
      </c>
    </row>
    <row r="10535" spans="1:2" x14ac:dyDescent="0.3">
      <c r="A10535">
        <v>515</v>
      </c>
      <c r="B10535">
        <v>-49335636.262038</v>
      </c>
    </row>
    <row r="10536" spans="1:2" x14ac:dyDescent="0.3">
      <c r="A10536">
        <v>516</v>
      </c>
      <c r="B10536">
        <v>-49328059.769500501</v>
      </c>
    </row>
    <row r="10537" spans="1:2" x14ac:dyDescent="0.3">
      <c r="A10537">
        <v>517</v>
      </c>
      <c r="B10537">
        <v>-49324276.928536601</v>
      </c>
    </row>
    <row r="10538" spans="1:2" x14ac:dyDescent="0.3">
      <c r="A10538">
        <v>518</v>
      </c>
      <c r="B10538">
        <v>-49310060.097462103</v>
      </c>
    </row>
    <row r="10539" spans="1:2" x14ac:dyDescent="0.3">
      <c r="A10539">
        <v>519</v>
      </c>
      <c r="B10539">
        <v>-49301427.463958703</v>
      </c>
    </row>
    <row r="10540" spans="1:2" x14ac:dyDescent="0.3">
      <c r="A10540">
        <v>520</v>
      </c>
      <c r="B10540">
        <v>-49293543.640799798</v>
      </c>
    </row>
    <row r="10541" spans="1:2" x14ac:dyDescent="0.3">
      <c r="A10541">
        <v>521</v>
      </c>
      <c r="B10541">
        <v>-49270062.871826001</v>
      </c>
    </row>
    <row r="10542" spans="1:2" x14ac:dyDescent="0.3">
      <c r="A10542">
        <v>522</v>
      </c>
      <c r="B10542">
        <v>-49247788.684933104</v>
      </c>
    </row>
    <row r="10543" spans="1:2" x14ac:dyDescent="0.3">
      <c r="A10543">
        <v>523</v>
      </c>
      <c r="B10543">
        <v>-49243136.404970102</v>
      </c>
    </row>
    <row r="10544" spans="1:2" x14ac:dyDescent="0.3">
      <c r="A10544">
        <v>524</v>
      </c>
      <c r="B10544">
        <v>-49205936.008208297</v>
      </c>
    </row>
    <row r="10545" spans="1:2" x14ac:dyDescent="0.3">
      <c r="A10545">
        <v>525</v>
      </c>
      <c r="B10545">
        <v>-49196177.775070697</v>
      </c>
    </row>
    <row r="10546" spans="1:2" x14ac:dyDescent="0.3">
      <c r="A10546">
        <v>526</v>
      </c>
      <c r="B10546">
        <v>-49164636.315520696</v>
      </c>
    </row>
    <row r="10547" spans="1:2" x14ac:dyDescent="0.3">
      <c r="A10547">
        <v>527</v>
      </c>
      <c r="B10547">
        <v>-49140663.012654297</v>
      </c>
    </row>
    <row r="10548" spans="1:2" x14ac:dyDescent="0.3">
      <c r="A10548">
        <v>528</v>
      </c>
      <c r="B10548">
        <v>-49109969.033144303</v>
      </c>
    </row>
    <row r="10549" spans="1:2" x14ac:dyDescent="0.3">
      <c r="A10549">
        <v>529</v>
      </c>
      <c r="B10549">
        <v>-49074831.826079696</v>
      </c>
    </row>
    <row r="10550" spans="1:2" x14ac:dyDescent="0.3">
      <c r="A10550">
        <v>530</v>
      </c>
      <c r="B10550">
        <v>-49030568.701009899</v>
      </c>
    </row>
    <row r="10551" spans="1:2" x14ac:dyDescent="0.3">
      <c r="A10551">
        <v>531</v>
      </c>
      <c r="B10551">
        <v>-49005366.295890503</v>
      </c>
    </row>
    <row r="10552" spans="1:2" x14ac:dyDescent="0.3">
      <c r="A10552">
        <v>532</v>
      </c>
      <c r="B10552">
        <v>-48961157.853702702</v>
      </c>
    </row>
    <row r="10553" spans="1:2" x14ac:dyDescent="0.3">
      <c r="A10553">
        <v>533</v>
      </c>
      <c r="B10553">
        <v>-48874105.556743599</v>
      </c>
    </row>
    <row r="10554" spans="1:2" x14ac:dyDescent="0.3">
      <c r="A10554">
        <v>534</v>
      </c>
      <c r="B10554">
        <v>-48864292.643459201</v>
      </c>
    </row>
    <row r="10555" spans="1:2" x14ac:dyDescent="0.3">
      <c r="A10555">
        <v>535</v>
      </c>
      <c r="B10555">
        <v>-48829412.815923803</v>
      </c>
    </row>
    <row r="10556" spans="1:2" x14ac:dyDescent="0.3">
      <c r="A10556">
        <v>536</v>
      </c>
      <c r="B10556">
        <v>-48824887.719852597</v>
      </c>
    </row>
    <row r="10557" spans="1:2" x14ac:dyDescent="0.3">
      <c r="A10557">
        <v>537</v>
      </c>
      <c r="B10557">
        <v>-48824731.825709701</v>
      </c>
    </row>
    <row r="10558" spans="1:2" x14ac:dyDescent="0.3">
      <c r="A10558">
        <v>538</v>
      </c>
      <c r="B10558">
        <v>-48801428.503627501</v>
      </c>
    </row>
    <row r="10559" spans="1:2" x14ac:dyDescent="0.3">
      <c r="A10559">
        <v>539</v>
      </c>
      <c r="B10559">
        <v>-48797276.8658785</v>
      </c>
    </row>
    <row r="10560" spans="1:2" x14ac:dyDescent="0.3">
      <c r="A10560">
        <v>540</v>
      </c>
      <c r="B10560">
        <v>-48784524.672393098</v>
      </c>
    </row>
    <row r="10561" spans="1:2" x14ac:dyDescent="0.3">
      <c r="A10561">
        <v>541</v>
      </c>
      <c r="B10561">
        <v>-48683840.9190377</v>
      </c>
    </row>
    <row r="10562" spans="1:2" x14ac:dyDescent="0.3">
      <c r="A10562">
        <v>542</v>
      </c>
      <c r="B10562">
        <v>-48640117.146182999</v>
      </c>
    </row>
    <row r="10563" spans="1:2" x14ac:dyDescent="0.3">
      <c r="A10563">
        <v>543</v>
      </c>
      <c r="B10563">
        <v>-48636916.715279602</v>
      </c>
    </row>
    <row r="10564" spans="1:2" x14ac:dyDescent="0.3">
      <c r="A10564">
        <v>544</v>
      </c>
      <c r="B10564">
        <v>-48610908.980717398</v>
      </c>
    </row>
    <row r="10565" spans="1:2" x14ac:dyDescent="0.3">
      <c r="A10565">
        <v>545</v>
      </c>
      <c r="B10565">
        <v>-48589657.823665097</v>
      </c>
    </row>
    <row r="10566" spans="1:2" x14ac:dyDescent="0.3">
      <c r="A10566">
        <v>546</v>
      </c>
      <c r="B10566">
        <v>-48574885.816656902</v>
      </c>
    </row>
    <row r="10567" spans="1:2" x14ac:dyDescent="0.3">
      <c r="A10567">
        <v>547</v>
      </c>
      <c r="B10567">
        <v>-48543776.793355003</v>
      </c>
    </row>
    <row r="10568" spans="1:2" x14ac:dyDescent="0.3">
      <c r="A10568">
        <v>548</v>
      </c>
      <c r="B10568">
        <v>-48543190.567875497</v>
      </c>
    </row>
    <row r="10569" spans="1:2" x14ac:dyDescent="0.3">
      <c r="A10569">
        <v>549</v>
      </c>
      <c r="B10569">
        <v>-48473162.751709796</v>
      </c>
    </row>
    <row r="10570" spans="1:2" x14ac:dyDescent="0.3">
      <c r="A10570">
        <v>550</v>
      </c>
      <c r="B10570">
        <v>-48440959.7698313</v>
      </c>
    </row>
    <row r="10571" spans="1:2" x14ac:dyDescent="0.3">
      <c r="A10571">
        <v>551</v>
      </c>
      <c r="B10571">
        <v>-48433810.616753601</v>
      </c>
    </row>
    <row r="10572" spans="1:2" x14ac:dyDescent="0.3">
      <c r="A10572">
        <v>552</v>
      </c>
      <c r="B10572">
        <v>-48368717.223516896</v>
      </c>
    </row>
    <row r="10573" spans="1:2" x14ac:dyDescent="0.3">
      <c r="A10573">
        <v>553</v>
      </c>
      <c r="B10573">
        <v>-48341561.178833596</v>
      </c>
    </row>
    <row r="10574" spans="1:2" x14ac:dyDescent="0.3">
      <c r="A10574">
        <v>554</v>
      </c>
      <c r="B10574">
        <v>-48307737.926784299</v>
      </c>
    </row>
    <row r="10575" spans="1:2" x14ac:dyDescent="0.3">
      <c r="A10575">
        <v>555</v>
      </c>
      <c r="B10575">
        <v>-48293219.108672202</v>
      </c>
    </row>
    <row r="10576" spans="1:2" x14ac:dyDescent="0.3">
      <c r="A10576">
        <v>556</v>
      </c>
      <c r="B10576">
        <v>-48253013.561777897</v>
      </c>
    </row>
    <row r="10577" spans="1:2" x14ac:dyDescent="0.3">
      <c r="A10577">
        <v>557</v>
      </c>
      <c r="B10577">
        <v>-48244523.132527404</v>
      </c>
    </row>
    <row r="10578" spans="1:2" x14ac:dyDescent="0.3">
      <c r="A10578">
        <v>558</v>
      </c>
      <c r="B10578">
        <v>-48243611.189923801</v>
      </c>
    </row>
    <row r="10579" spans="1:2" x14ac:dyDescent="0.3">
      <c r="A10579">
        <v>559</v>
      </c>
      <c r="B10579">
        <v>-48230879.640424602</v>
      </c>
    </row>
    <row r="10580" spans="1:2" x14ac:dyDescent="0.3">
      <c r="A10580">
        <v>560</v>
      </c>
      <c r="B10580">
        <v>-48191663.374474503</v>
      </c>
    </row>
    <row r="10581" spans="1:2" x14ac:dyDescent="0.3">
      <c r="A10581">
        <v>561</v>
      </c>
      <c r="B10581">
        <v>-48176756.716573402</v>
      </c>
    </row>
    <row r="10582" spans="1:2" x14ac:dyDescent="0.3">
      <c r="A10582">
        <v>562</v>
      </c>
      <c r="B10582">
        <v>-48161991.230633996</v>
      </c>
    </row>
    <row r="10583" spans="1:2" x14ac:dyDescent="0.3">
      <c r="A10583">
        <v>563</v>
      </c>
      <c r="B10583">
        <v>-48158281.220872298</v>
      </c>
    </row>
    <row r="10584" spans="1:2" x14ac:dyDescent="0.3">
      <c r="A10584">
        <v>564</v>
      </c>
      <c r="B10584">
        <v>-48155374.485156499</v>
      </c>
    </row>
    <row r="10585" spans="1:2" x14ac:dyDescent="0.3">
      <c r="A10585">
        <v>565</v>
      </c>
      <c r="B10585">
        <v>-48135543.755573504</v>
      </c>
    </row>
    <row r="10586" spans="1:2" x14ac:dyDescent="0.3">
      <c r="A10586">
        <v>566</v>
      </c>
      <c r="B10586">
        <v>-48127297.852852002</v>
      </c>
    </row>
    <row r="10587" spans="1:2" x14ac:dyDescent="0.3">
      <c r="A10587">
        <v>567</v>
      </c>
      <c r="B10587">
        <v>-48113669.586005099</v>
      </c>
    </row>
    <row r="10588" spans="1:2" x14ac:dyDescent="0.3">
      <c r="A10588">
        <v>568</v>
      </c>
      <c r="B10588">
        <v>-48106809.902076699</v>
      </c>
    </row>
    <row r="10589" spans="1:2" x14ac:dyDescent="0.3">
      <c r="A10589">
        <v>569</v>
      </c>
      <c r="B10589">
        <v>-48065804.859086998</v>
      </c>
    </row>
    <row r="10590" spans="1:2" x14ac:dyDescent="0.3">
      <c r="A10590">
        <v>570</v>
      </c>
      <c r="B10590">
        <v>-48053809.594267897</v>
      </c>
    </row>
    <row r="10591" spans="1:2" x14ac:dyDescent="0.3">
      <c r="A10591">
        <v>571</v>
      </c>
      <c r="B10591">
        <v>-48026432.994475402</v>
      </c>
    </row>
    <row r="10592" spans="1:2" x14ac:dyDescent="0.3">
      <c r="A10592">
        <v>572</v>
      </c>
      <c r="B10592">
        <v>-48011019.650129303</v>
      </c>
    </row>
    <row r="10593" spans="1:2" x14ac:dyDescent="0.3">
      <c r="A10593">
        <v>573</v>
      </c>
      <c r="B10593">
        <v>-47986172.436449803</v>
      </c>
    </row>
    <row r="10594" spans="1:2" x14ac:dyDescent="0.3">
      <c r="A10594">
        <v>574</v>
      </c>
      <c r="B10594">
        <v>-47985022.258146197</v>
      </c>
    </row>
    <row r="10595" spans="1:2" x14ac:dyDescent="0.3">
      <c r="A10595">
        <v>575</v>
      </c>
      <c r="B10595">
        <v>-47966464.102076203</v>
      </c>
    </row>
    <row r="10596" spans="1:2" x14ac:dyDescent="0.3">
      <c r="A10596">
        <v>576</v>
      </c>
      <c r="B10596">
        <v>-47952855.758549698</v>
      </c>
    </row>
    <row r="10597" spans="1:2" x14ac:dyDescent="0.3">
      <c r="A10597">
        <v>577</v>
      </c>
      <c r="B10597">
        <v>-47941218.358745903</v>
      </c>
    </row>
    <row r="10598" spans="1:2" x14ac:dyDescent="0.3">
      <c r="A10598">
        <v>578</v>
      </c>
      <c r="B10598">
        <v>-47919241.490505397</v>
      </c>
    </row>
    <row r="10599" spans="1:2" x14ac:dyDescent="0.3">
      <c r="A10599">
        <v>579</v>
      </c>
      <c r="B10599">
        <v>-47907474.4373082</v>
      </c>
    </row>
    <row r="10600" spans="1:2" x14ac:dyDescent="0.3">
      <c r="A10600">
        <v>580</v>
      </c>
      <c r="B10600">
        <v>-47902728.802765898</v>
      </c>
    </row>
    <row r="10601" spans="1:2" x14ac:dyDescent="0.3">
      <c r="A10601">
        <v>581</v>
      </c>
      <c r="B10601">
        <v>-47799453.8258707</v>
      </c>
    </row>
    <row r="10602" spans="1:2" x14ac:dyDescent="0.3">
      <c r="A10602">
        <v>582</v>
      </c>
      <c r="B10602">
        <v>-47776070.2611688</v>
      </c>
    </row>
    <row r="10603" spans="1:2" x14ac:dyDescent="0.3">
      <c r="A10603">
        <v>583</v>
      </c>
      <c r="B10603">
        <v>-47706878.549115397</v>
      </c>
    </row>
    <row r="10604" spans="1:2" x14ac:dyDescent="0.3">
      <c r="A10604">
        <v>584</v>
      </c>
      <c r="B10604">
        <v>-47702980.042657398</v>
      </c>
    </row>
    <row r="10605" spans="1:2" x14ac:dyDescent="0.3">
      <c r="A10605">
        <v>585</v>
      </c>
      <c r="B10605">
        <v>-47654057.451434501</v>
      </c>
    </row>
    <row r="10606" spans="1:2" x14ac:dyDescent="0.3">
      <c r="A10606">
        <v>586</v>
      </c>
      <c r="B10606">
        <v>-47647010.971213102</v>
      </c>
    </row>
    <row r="10607" spans="1:2" x14ac:dyDescent="0.3">
      <c r="A10607">
        <v>587</v>
      </c>
      <c r="B10607">
        <v>-47634087.444856502</v>
      </c>
    </row>
    <row r="10608" spans="1:2" x14ac:dyDescent="0.3">
      <c r="A10608">
        <v>588</v>
      </c>
      <c r="B10608">
        <v>-47631471.942658097</v>
      </c>
    </row>
    <row r="10609" spans="1:2" x14ac:dyDescent="0.3">
      <c r="A10609">
        <v>589</v>
      </c>
      <c r="B10609">
        <v>-47627086.709791802</v>
      </c>
    </row>
    <row r="10610" spans="1:2" x14ac:dyDescent="0.3">
      <c r="A10610">
        <v>590</v>
      </c>
      <c r="B10610">
        <v>-47613992.226177998</v>
      </c>
    </row>
    <row r="10611" spans="1:2" x14ac:dyDescent="0.3">
      <c r="A10611">
        <v>591</v>
      </c>
      <c r="B10611">
        <v>-47613080.708195299</v>
      </c>
    </row>
    <row r="10612" spans="1:2" x14ac:dyDescent="0.3">
      <c r="A10612">
        <v>592</v>
      </c>
      <c r="B10612">
        <v>-47598536.386946097</v>
      </c>
    </row>
    <row r="10613" spans="1:2" x14ac:dyDescent="0.3">
      <c r="A10613">
        <v>593</v>
      </c>
      <c r="B10613">
        <v>-47590428.766045198</v>
      </c>
    </row>
    <row r="10614" spans="1:2" x14ac:dyDescent="0.3">
      <c r="A10614">
        <v>594</v>
      </c>
      <c r="B10614">
        <v>-47576459.2777218</v>
      </c>
    </row>
    <row r="10615" spans="1:2" x14ac:dyDescent="0.3">
      <c r="A10615">
        <v>595</v>
      </c>
      <c r="B10615">
        <v>-47554378.6040264</v>
      </c>
    </row>
    <row r="10616" spans="1:2" x14ac:dyDescent="0.3">
      <c r="A10616">
        <v>596</v>
      </c>
      <c r="B10616">
        <v>-47520139.094592497</v>
      </c>
    </row>
    <row r="10617" spans="1:2" x14ac:dyDescent="0.3">
      <c r="A10617">
        <v>597</v>
      </c>
      <c r="B10617">
        <v>-47488651.735518597</v>
      </c>
    </row>
    <row r="10618" spans="1:2" x14ac:dyDescent="0.3">
      <c r="A10618">
        <v>598</v>
      </c>
      <c r="B10618">
        <v>-47446985.010013998</v>
      </c>
    </row>
    <row r="10619" spans="1:2" x14ac:dyDescent="0.3">
      <c r="A10619">
        <v>599</v>
      </c>
      <c r="B10619">
        <v>-47437197.984585397</v>
      </c>
    </row>
    <row r="10620" spans="1:2" x14ac:dyDescent="0.3">
      <c r="A10620">
        <v>600</v>
      </c>
      <c r="B10620">
        <v>-47427020.528621599</v>
      </c>
    </row>
    <row r="10621" spans="1:2" x14ac:dyDescent="0.3">
      <c r="A10621">
        <v>601</v>
      </c>
      <c r="B10621">
        <v>-47359973.258183204</v>
      </c>
    </row>
    <row r="10622" spans="1:2" x14ac:dyDescent="0.3">
      <c r="A10622">
        <v>602</v>
      </c>
      <c r="B10622">
        <v>-47318300.651743501</v>
      </c>
    </row>
    <row r="10623" spans="1:2" x14ac:dyDescent="0.3">
      <c r="A10623">
        <v>603</v>
      </c>
      <c r="B10623">
        <v>-47312014.251936302</v>
      </c>
    </row>
    <row r="10624" spans="1:2" x14ac:dyDescent="0.3">
      <c r="A10624">
        <v>604</v>
      </c>
      <c r="B10624">
        <v>-47290587.592990801</v>
      </c>
    </row>
    <row r="10625" spans="1:2" x14ac:dyDescent="0.3">
      <c r="A10625">
        <v>605</v>
      </c>
      <c r="B10625">
        <v>-47269757.411571197</v>
      </c>
    </row>
    <row r="10626" spans="1:2" x14ac:dyDescent="0.3">
      <c r="A10626">
        <v>606</v>
      </c>
      <c r="B10626">
        <v>-47233368.576183699</v>
      </c>
    </row>
    <row r="10627" spans="1:2" x14ac:dyDescent="0.3">
      <c r="A10627">
        <v>607</v>
      </c>
      <c r="B10627">
        <v>-47231527.0235442</v>
      </c>
    </row>
    <row r="10628" spans="1:2" x14ac:dyDescent="0.3">
      <c r="A10628">
        <v>608</v>
      </c>
      <c r="B10628">
        <v>-47187690.838973798</v>
      </c>
    </row>
    <row r="10629" spans="1:2" x14ac:dyDescent="0.3">
      <c r="A10629">
        <v>609</v>
      </c>
      <c r="B10629">
        <v>-47175488.888181299</v>
      </c>
    </row>
    <row r="10630" spans="1:2" x14ac:dyDescent="0.3">
      <c r="A10630">
        <v>610</v>
      </c>
      <c r="B10630">
        <v>-47133460.565677702</v>
      </c>
    </row>
    <row r="10631" spans="1:2" x14ac:dyDescent="0.3">
      <c r="A10631">
        <v>611</v>
      </c>
      <c r="B10631">
        <v>-47127295.212228902</v>
      </c>
    </row>
    <row r="10632" spans="1:2" x14ac:dyDescent="0.3">
      <c r="A10632">
        <v>612</v>
      </c>
      <c r="B10632">
        <v>-47114111.144929603</v>
      </c>
    </row>
    <row r="10633" spans="1:2" x14ac:dyDescent="0.3">
      <c r="A10633">
        <v>613</v>
      </c>
      <c r="B10633">
        <v>-47076473.288300097</v>
      </c>
    </row>
    <row r="10634" spans="1:2" x14ac:dyDescent="0.3">
      <c r="A10634">
        <v>614</v>
      </c>
      <c r="B10634">
        <v>-47054338.145830803</v>
      </c>
    </row>
    <row r="10635" spans="1:2" x14ac:dyDescent="0.3">
      <c r="A10635">
        <v>615</v>
      </c>
      <c r="B10635">
        <v>-47048193.759448797</v>
      </c>
    </row>
    <row r="10636" spans="1:2" x14ac:dyDescent="0.3">
      <c r="A10636">
        <v>616</v>
      </c>
      <c r="B10636">
        <v>-47031225.143849798</v>
      </c>
    </row>
    <row r="10637" spans="1:2" x14ac:dyDescent="0.3">
      <c r="A10637">
        <v>617</v>
      </c>
      <c r="B10637">
        <v>-47029561.931739204</v>
      </c>
    </row>
    <row r="10638" spans="1:2" x14ac:dyDescent="0.3">
      <c r="A10638">
        <v>618</v>
      </c>
      <c r="B10638">
        <v>-46997092.561111197</v>
      </c>
    </row>
    <row r="10639" spans="1:2" x14ac:dyDescent="0.3">
      <c r="A10639">
        <v>619</v>
      </c>
      <c r="B10639">
        <v>-46996041.282757901</v>
      </c>
    </row>
    <row r="10640" spans="1:2" x14ac:dyDescent="0.3">
      <c r="A10640">
        <v>620</v>
      </c>
      <c r="B10640">
        <v>-46961148.155080199</v>
      </c>
    </row>
    <row r="10641" spans="1:2" x14ac:dyDescent="0.3">
      <c r="A10641">
        <v>621</v>
      </c>
      <c r="B10641">
        <v>-46946970.971421801</v>
      </c>
    </row>
    <row r="10642" spans="1:2" x14ac:dyDescent="0.3">
      <c r="A10642">
        <v>622</v>
      </c>
      <c r="B10642">
        <v>-46942327.078508101</v>
      </c>
    </row>
    <row r="10643" spans="1:2" x14ac:dyDescent="0.3">
      <c r="A10643">
        <v>623</v>
      </c>
      <c r="B10643">
        <v>-46941306.099381499</v>
      </c>
    </row>
    <row r="10644" spans="1:2" x14ac:dyDescent="0.3">
      <c r="A10644">
        <v>624</v>
      </c>
      <c r="B10644">
        <v>-46915499.9189303</v>
      </c>
    </row>
    <row r="10645" spans="1:2" x14ac:dyDescent="0.3">
      <c r="A10645">
        <v>625</v>
      </c>
      <c r="B10645">
        <v>-46890880.938738599</v>
      </c>
    </row>
    <row r="10646" spans="1:2" x14ac:dyDescent="0.3">
      <c r="A10646">
        <v>626</v>
      </c>
      <c r="B10646">
        <v>-46869120.1886096</v>
      </c>
    </row>
    <row r="10647" spans="1:2" x14ac:dyDescent="0.3">
      <c r="A10647">
        <v>627</v>
      </c>
      <c r="B10647">
        <v>-46837375.482552104</v>
      </c>
    </row>
    <row r="10648" spans="1:2" x14ac:dyDescent="0.3">
      <c r="A10648">
        <v>628</v>
      </c>
      <c r="B10648">
        <v>-46816289.597779498</v>
      </c>
    </row>
    <row r="10649" spans="1:2" x14ac:dyDescent="0.3">
      <c r="A10649">
        <v>629</v>
      </c>
      <c r="B10649">
        <v>-46812042.23432</v>
      </c>
    </row>
    <row r="10650" spans="1:2" x14ac:dyDescent="0.3">
      <c r="A10650">
        <v>630</v>
      </c>
      <c r="B10650">
        <v>-46792566.633451097</v>
      </c>
    </row>
    <row r="10651" spans="1:2" x14ac:dyDescent="0.3">
      <c r="A10651">
        <v>631</v>
      </c>
      <c r="B10651">
        <v>-46778814.288531303</v>
      </c>
    </row>
    <row r="10652" spans="1:2" x14ac:dyDescent="0.3">
      <c r="A10652">
        <v>632</v>
      </c>
      <c r="B10652">
        <v>-46769951.280410402</v>
      </c>
    </row>
    <row r="10653" spans="1:2" x14ac:dyDescent="0.3">
      <c r="A10653">
        <v>633</v>
      </c>
      <c r="B10653">
        <v>-46716325.924125701</v>
      </c>
    </row>
    <row r="10654" spans="1:2" x14ac:dyDescent="0.3">
      <c r="A10654">
        <v>634</v>
      </c>
      <c r="B10654">
        <v>-46713748.324469499</v>
      </c>
    </row>
    <row r="10655" spans="1:2" x14ac:dyDescent="0.3">
      <c r="A10655">
        <v>635</v>
      </c>
      <c r="B10655">
        <v>-46694759.206781097</v>
      </c>
    </row>
    <row r="10656" spans="1:2" x14ac:dyDescent="0.3">
      <c r="A10656">
        <v>636</v>
      </c>
      <c r="B10656">
        <v>-46678811.710982896</v>
      </c>
    </row>
    <row r="10657" spans="1:2" x14ac:dyDescent="0.3">
      <c r="A10657">
        <v>637</v>
      </c>
      <c r="B10657">
        <v>-46666155.392925702</v>
      </c>
    </row>
    <row r="10658" spans="1:2" x14ac:dyDescent="0.3">
      <c r="A10658">
        <v>638</v>
      </c>
      <c r="B10658">
        <v>-46655322.8666794</v>
      </c>
    </row>
    <row r="10659" spans="1:2" x14ac:dyDescent="0.3">
      <c r="A10659">
        <v>639</v>
      </c>
      <c r="B10659">
        <v>-46654764.780241303</v>
      </c>
    </row>
    <row r="10660" spans="1:2" x14ac:dyDescent="0.3">
      <c r="A10660">
        <v>640</v>
      </c>
      <c r="B10660">
        <v>-46648579.575998001</v>
      </c>
    </row>
    <row r="10661" spans="1:2" x14ac:dyDescent="0.3">
      <c r="A10661">
        <v>641</v>
      </c>
      <c r="B10661">
        <v>-46646357.288210899</v>
      </c>
    </row>
    <row r="10662" spans="1:2" x14ac:dyDescent="0.3">
      <c r="A10662">
        <v>642</v>
      </c>
      <c r="B10662">
        <v>-46639609.1061235</v>
      </c>
    </row>
    <row r="10663" spans="1:2" x14ac:dyDescent="0.3">
      <c r="A10663">
        <v>643</v>
      </c>
      <c r="B10663">
        <v>-46623916.254282497</v>
      </c>
    </row>
    <row r="10664" spans="1:2" x14ac:dyDescent="0.3">
      <c r="A10664">
        <v>644</v>
      </c>
      <c r="B10664">
        <v>-46615862.236065298</v>
      </c>
    </row>
    <row r="10665" spans="1:2" x14ac:dyDescent="0.3">
      <c r="A10665">
        <v>645</v>
      </c>
      <c r="B10665">
        <v>-46615461.857610203</v>
      </c>
    </row>
    <row r="10666" spans="1:2" x14ac:dyDescent="0.3">
      <c r="A10666">
        <v>646</v>
      </c>
      <c r="B10666">
        <v>-46544369.057310902</v>
      </c>
    </row>
    <row r="10667" spans="1:2" x14ac:dyDescent="0.3">
      <c r="A10667">
        <v>647</v>
      </c>
      <c r="B10667">
        <v>-46509869.622270599</v>
      </c>
    </row>
    <row r="10668" spans="1:2" x14ac:dyDescent="0.3">
      <c r="A10668">
        <v>648</v>
      </c>
      <c r="B10668">
        <v>-46491347.9337871</v>
      </c>
    </row>
    <row r="10669" spans="1:2" x14ac:dyDescent="0.3">
      <c r="A10669">
        <v>649</v>
      </c>
      <c r="B10669">
        <v>-46470544.120731696</v>
      </c>
    </row>
    <row r="10670" spans="1:2" x14ac:dyDescent="0.3">
      <c r="A10670">
        <v>650</v>
      </c>
      <c r="B10670">
        <v>-46469911.8605664</v>
      </c>
    </row>
    <row r="10671" spans="1:2" x14ac:dyDescent="0.3">
      <c r="A10671">
        <v>651</v>
      </c>
      <c r="B10671">
        <v>-46469048.7627865</v>
      </c>
    </row>
    <row r="10672" spans="1:2" x14ac:dyDescent="0.3">
      <c r="A10672">
        <v>652</v>
      </c>
      <c r="B10672">
        <v>-46449112.353869997</v>
      </c>
    </row>
    <row r="10673" spans="1:2" x14ac:dyDescent="0.3">
      <c r="A10673">
        <v>653</v>
      </c>
      <c r="B10673">
        <v>-46445712.389012598</v>
      </c>
    </row>
    <row r="10674" spans="1:2" x14ac:dyDescent="0.3">
      <c r="A10674">
        <v>654</v>
      </c>
      <c r="B10674">
        <v>-46425075.6695548</v>
      </c>
    </row>
    <row r="10675" spans="1:2" x14ac:dyDescent="0.3">
      <c r="A10675">
        <v>655</v>
      </c>
      <c r="B10675">
        <v>-46405515.029045001</v>
      </c>
    </row>
    <row r="10676" spans="1:2" x14ac:dyDescent="0.3">
      <c r="A10676">
        <v>656</v>
      </c>
      <c r="B10676">
        <v>-46363258.345043801</v>
      </c>
    </row>
    <row r="10677" spans="1:2" x14ac:dyDescent="0.3">
      <c r="A10677">
        <v>657</v>
      </c>
      <c r="B10677">
        <v>-46360222.665309899</v>
      </c>
    </row>
    <row r="10678" spans="1:2" x14ac:dyDescent="0.3">
      <c r="A10678">
        <v>658</v>
      </c>
      <c r="B10678">
        <v>-46352394.202441096</v>
      </c>
    </row>
    <row r="10679" spans="1:2" x14ac:dyDescent="0.3">
      <c r="A10679">
        <v>659</v>
      </c>
      <c r="B10679">
        <v>-46337966.146655098</v>
      </c>
    </row>
    <row r="10680" spans="1:2" x14ac:dyDescent="0.3">
      <c r="A10680">
        <v>660</v>
      </c>
      <c r="B10680">
        <v>-46331612.472604699</v>
      </c>
    </row>
    <row r="10681" spans="1:2" x14ac:dyDescent="0.3">
      <c r="A10681">
        <v>661</v>
      </c>
      <c r="B10681">
        <v>-46309854.824779101</v>
      </c>
    </row>
    <row r="10682" spans="1:2" x14ac:dyDescent="0.3">
      <c r="A10682">
        <v>662</v>
      </c>
      <c r="B10682">
        <v>-46299559.388935</v>
      </c>
    </row>
    <row r="10683" spans="1:2" x14ac:dyDescent="0.3">
      <c r="A10683">
        <v>663</v>
      </c>
      <c r="B10683">
        <v>-46291928.131476797</v>
      </c>
    </row>
    <row r="10684" spans="1:2" x14ac:dyDescent="0.3">
      <c r="A10684">
        <v>664</v>
      </c>
      <c r="B10684">
        <v>-46289605.798241697</v>
      </c>
    </row>
    <row r="10685" spans="1:2" x14ac:dyDescent="0.3">
      <c r="A10685">
        <v>665</v>
      </c>
      <c r="B10685">
        <v>-46263616.837416798</v>
      </c>
    </row>
    <row r="10686" spans="1:2" x14ac:dyDescent="0.3">
      <c r="A10686">
        <v>666</v>
      </c>
      <c r="B10686">
        <v>-46213142.700452901</v>
      </c>
    </row>
    <row r="10687" spans="1:2" x14ac:dyDescent="0.3">
      <c r="A10687">
        <v>667</v>
      </c>
      <c r="B10687">
        <v>-46183073.119187102</v>
      </c>
    </row>
    <row r="10688" spans="1:2" x14ac:dyDescent="0.3">
      <c r="A10688">
        <v>668</v>
      </c>
      <c r="B10688">
        <v>-46182816.103059202</v>
      </c>
    </row>
    <row r="10689" spans="1:2" x14ac:dyDescent="0.3">
      <c r="A10689">
        <v>669</v>
      </c>
      <c r="B10689">
        <v>-46170396.612850398</v>
      </c>
    </row>
    <row r="10690" spans="1:2" x14ac:dyDescent="0.3">
      <c r="A10690">
        <v>670</v>
      </c>
      <c r="B10690">
        <v>-46149024.610267602</v>
      </c>
    </row>
    <row r="10691" spans="1:2" x14ac:dyDescent="0.3">
      <c r="A10691">
        <v>671</v>
      </c>
      <c r="B10691">
        <v>-46146485.756755903</v>
      </c>
    </row>
    <row r="10692" spans="1:2" x14ac:dyDescent="0.3">
      <c r="A10692">
        <v>672</v>
      </c>
      <c r="B10692">
        <v>-46072116.476427801</v>
      </c>
    </row>
    <row r="10693" spans="1:2" x14ac:dyDescent="0.3">
      <c r="A10693">
        <v>673</v>
      </c>
      <c r="B10693">
        <v>-46070411.114564002</v>
      </c>
    </row>
    <row r="10694" spans="1:2" x14ac:dyDescent="0.3">
      <c r="A10694">
        <v>674</v>
      </c>
      <c r="B10694">
        <v>-46063529.220595002</v>
      </c>
    </row>
    <row r="10695" spans="1:2" x14ac:dyDescent="0.3">
      <c r="A10695">
        <v>675</v>
      </c>
      <c r="B10695">
        <v>-46055649.962839298</v>
      </c>
    </row>
    <row r="10696" spans="1:2" x14ac:dyDescent="0.3">
      <c r="A10696">
        <v>676</v>
      </c>
      <c r="B10696">
        <v>-46050995.586613998</v>
      </c>
    </row>
    <row r="10697" spans="1:2" x14ac:dyDescent="0.3">
      <c r="A10697">
        <v>677</v>
      </c>
      <c r="B10697">
        <v>-46041237.551843002</v>
      </c>
    </row>
    <row r="10698" spans="1:2" x14ac:dyDescent="0.3">
      <c r="A10698">
        <v>678</v>
      </c>
      <c r="B10698">
        <v>-46008303.607901499</v>
      </c>
    </row>
    <row r="10699" spans="1:2" x14ac:dyDescent="0.3">
      <c r="A10699">
        <v>679</v>
      </c>
      <c r="B10699">
        <v>-45989188.053926103</v>
      </c>
    </row>
    <row r="10700" spans="1:2" x14ac:dyDescent="0.3">
      <c r="A10700">
        <v>680</v>
      </c>
      <c r="B10700">
        <v>-45967509.4007487</v>
      </c>
    </row>
    <row r="10701" spans="1:2" x14ac:dyDescent="0.3">
      <c r="A10701">
        <v>681</v>
      </c>
      <c r="B10701">
        <v>-45965348.492971502</v>
      </c>
    </row>
    <row r="10702" spans="1:2" x14ac:dyDescent="0.3">
      <c r="A10702">
        <v>682</v>
      </c>
      <c r="B10702">
        <v>-45961680.736867502</v>
      </c>
    </row>
    <row r="10703" spans="1:2" x14ac:dyDescent="0.3">
      <c r="A10703">
        <v>683</v>
      </c>
      <c r="B10703">
        <v>-45944642.461276203</v>
      </c>
    </row>
    <row r="10704" spans="1:2" x14ac:dyDescent="0.3">
      <c r="A10704">
        <v>684</v>
      </c>
      <c r="B10704">
        <v>-45932377.880020604</v>
      </c>
    </row>
    <row r="10705" spans="1:2" x14ac:dyDescent="0.3">
      <c r="A10705">
        <v>685</v>
      </c>
      <c r="B10705">
        <v>-45918340.782294102</v>
      </c>
    </row>
    <row r="10706" spans="1:2" x14ac:dyDescent="0.3">
      <c r="A10706">
        <v>686</v>
      </c>
      <c r="B10706">
        <v>-45898085.350605302</v>
      </c>
    </row>
    <row r="10707" spans="1:2" x14ac:dyDescent="0.3">
      <c r="A10707">
        <v>687</v>
      </c>
      <c r="B10707">
        <v>-45837164.385086797</v>
      </c>
    </row>
    <row r="10708" spans="1:2" x14ac:dyDescent="0.3">
      <c r="A10708">
        <v>688</v>
      </c>
      <c r="B10708">
        <v>-45820748.589842997</v>
      </c>
    </row>
    <row r="10709" spans="1:2" x14ac:dyDescent="0.3">
      <c r="A10709">
        <v>689</v>
      </c>
      <c r="B10709">
        <v>-45818415.525465898</v>
      </c>
    </row>
    <row r="10710" spans="1:2" x14ac:dyDescent="0.3">
      <c r="A10710">
        <v>690</v>
      </c>
      <c r="B10710">
        <v>-45786295.015573002</v>
      </c>
    </row>
    <row r="10711" spans="1:2" x14ac:dyDescent="0.3">
      <c r="A10711">
        <v>691</v>
      </c>
      <c r="B10711">
        <v>-45778775.170871302</v>
      </c>
    </row>
    <row r="10712" spans="1:2" x14ac:dyDescent="0.3">
      <c r="A10712">
        <v>692</v>
      </c>
      <c r="B10712">
        <v>-45769641.783941202</v>
      </c>
    </row>
    <row r="10713" spans="1:2" x14ac:dyDescent="0.3">
      <c r="A10713">
        <v>693</v>
      </c>
      <c r="B10713">
        <v>-45766655.106031403</v>
      </c>
    </row>
    <row r="10714" spans="1:2" x14ac:dyDescent="0.3">
      <c r="A10714">
        <v>694</v>
      </c>
      <c r="B10714">
        <v>-45757071.083252802</v>
      </c>
    </row>
    <row r="10715" spans="1:2" x14ac:dyDescent="0.3">
      <c r="A10715">
        <v>695</v>
      </c>
      <c r="B10715">
        <v>-45754033.061912201</v>
      </c>
    </row>
    <row r="10716" spans="1:2" x14ac:dyDescent="0.3">
      <c r="A10716">
        <v>696</v>
      </c>
      <c r="B10716">
        <v>-45749295.616867498</v>
      </c>
    </row>
    <row r="10717" spans="1:2" x14ac:dyDescent="0.3">
      <c r="A10717">
        <v>697</v>
      </c>
      <c r="B10717">
        <v>-45749186.680703796</v>
      </c>
    </row>
    <row r="10718" spans="1:2" x14ac:dyDescent="0.3">
      <c r="A10718">
        <v>698</v>
      </c>
      <c r="B10718">
        <v>-45742423.3382122</v>
      </c>
    </row>
    <row r="10719" spans="1:2" x14ac:dyDescent="0.3">
      <c r="A10719">
        <v>699</v>
      </c>
      <c r="B10719">
        <v>-45732001.093121096</v>
      </c>
    </row>
    <row r="10720" spans="1:2" x14ac:dyDescent="0.3">
      <c r="A10720">
        <v>700</v>
      </c>
      <c r="B10720">
        <v>-45699587.8263392</v>
      </c>
    </row>
    <row r="10721" spans="1:2" x14ac:dyDescent="0.3">
      <c r="A10721">
        <v>701</v>
      </c>
      <c r="B10721">
        <v>-45664936.308414496</v>
      </c>
    </row>
    <row r="10722" spans="1:2" x14ac:dyDescent="0.3">
      <c r="A10722">
        <v>702</v>
      </c>
      <c r="B10722">
        <v>-45652231.218563199</v>
      </c>
    </row>
    <row r="10723" spans="1:2" x14ac:dyDescent="0.3">
      <c r="A10723">
        <v>703</v>
      </c>
      <c r="B10723">
        <v>-45646324.535903499</v>
      </c>
    </row>
    <row r="10724" spans="1:2" x14ac:dyDescent="0.3">
      <c r="A10724">
        <v>704</v>
      </c>
      <c r="B10724">
        <v>-45640786.892148301</v>
      </c>
    </row>
    <row r="10725" spans="1:2" x14ac:dyDescent="0.3">
      <c r="A10725">
        <v>705</v>
      </c>
      <c r="B10725">
        <v>-45638201.085492298</v>
      </c>
    </row>
    <row r="10726" spans="1:2" x14ac:dyDescent="0.3">
      <c r="A10726">
        <v>706</v>
      </c>
      <c r="B10726">
        <v>-45622497.003911197</v>
      </c>
    </row>
    <row r="10727" spans="1:2" x14ac:dyDescent="0.3">
      <c r="A10727">
        <v>707</v>
      </c>
      <c r="B10727">
        <v>-45612840.853808403</v>
      </c>
    </row>
    <row r="10728" spans="1:2" x14ac:dyDescent="0.3">
      <c r="A10728">
        <v>708</v>
      </c>
      <c r="B10728">
        <v>-45604510.809157804</v>
      </c>
    </row>
    <row r="10729" spans="1:2" x14ac:dyDescent="0.3">
      <c r="A10729">
        <v>709</v>
      </c>
      <c r="B10729">
        <v>-45582335.563661397</v>
      </c>
    </row>
    <row r="10730" spans="1:2" x14ac:dyDescent="0.3">
      <c r="A10730">
        <v>710</v>
      </c>
      <c r="B10730">
        <v>-45573170.401548699</v>
      </c>
    </row>
    <row r="10731" spans="1:2" x14ac:dyDescent="0.3">
      <c r="A10731">
        <v>711</v>
      </c>
      <c r="B10731">
        <v>-45544174.065713301</v>
      </c>
    </row>
    <row r="10732" spans="1:2" x14ac:dyDescent="0.3">
      <c r="A10732">
        <v>712</v>
      </c>
      <c r="B10732">
        <v>-45538982.503900699</v>
      </c>
    </row>
    <row r="10733" spans="1:2" x14ac:dyDescent="0.3">
      <c r="A10733">
        <v>713</v>
      </c>
      <c r="B10733">
        <v>-45525599.6069877</v>
      </c>
    </row>
    <row r="10734" spans="1:2" x14ac:dyDescent="0.3">
      <c r="A10734">
        <v>714</v>
      </c>
      <c r="B10734">
        <v>-45524338.801326402</v>
      </c>
    </row>
    <row r="10735" spans="1:2" x14ac:dyDescent="0.3">
      <c r="A10735">
        <v>715</v>
      </c>
      <c r="B10735">
        <v>-45516484.798319504</v>
      </c>
    </row>
    <row r="10736" spans="1:2" x14ac:dyDescent="0.3">
      <c r="A10736">
        <v>716</v>
      </c>
      <c r="B10736">
        <v>-45498400.5351156</v>
      </c>
    </row>
    <row r="10737" spans="1:2" x14ac:dyDescent="0.3">
      <c r="A10737">
        <v>717</v>
      </c>
      <c r="B10737">
        <v>-45490559.9505191</v>
      </c>
    </row>
    <row r="10738" spans="1:2" x14ac:dyDescent="0.3">
      <c r="A10738">
        <v>718</v>
      </c>
      <c r="B10738">
        <v>-45456181.447678097</v>
      </c>
    </row>
    <row r="10739" spans="1:2" x14ac:dyDescent="0.3">
      <c r="A10739">
        <v>719</v>
      </c>
      <c r="B10739">
        <v>-45398317.795294397</v>
      </c>
    </row>
    <row r="10740" spans="1:2" x14ac:dyDescent="0.3">
      <c r="A10740">
        <v>720</v>
      </c>
      <c r="B10740">
        <v>-45389883.853352703</v>
      </c>
    </row>
    <row r="10741" spans="1:2" x14ac:dyDescent="0.3">
      <c r="A10741">
        <v>721</v>
      </c>
      <c r="B10741">
        <v>-45353835.3675486</v>
      </c>
    </row>
    <row r="10742" spans="1:2" x14ac:dyDescent="0.3">
      <c r="A10742">
        <v>722</v>
      </c>
      <c r="B10742">
        <v>-45350752.072454698</v>
      </c>
    </row>
    <row r="10743" spans="1:2" x14ac:dyDescent="0.3">
      <c r="A10743">
        <v>723</v>
      </c>
      <c r="B10743">
        <v>-45315851.704742603</v>
      </c>
    </row>
    <row r="10744" spans="1:2" x14ac:dyDescent="0.3">
      <c r="A10744">
        <v>724</v>
      </c>
      <c r="B10744">
        <v>-45306585.077352203</v>
      </c>
    </row>
    <row r="10745" spans="1:2" x14ac:dyDescent="0.3">
      <c r="A10745">
        <v>725</v>
      </c>
      <c r="B10745">
        <v>-45294247.272082403</v>
      </c>
    </row>
    <row r="10746" spans="1:2" x14ac:dyDescent="0.3">
      <c r="A10746">
        <v>726</v>
      </c>
      <c r="B10746">
        <v>-45278633.306738503</v>
      </c>
    </row>
    <row r="10747" spans="1:2" x14ac:dyDescent="0.3">
      <c r="A10747">
        <v>727</v>
      </c>
      <c r="B10747">
        <v>-45257247.054452501</v>
      </c>
    </row>
    <row r="10748" spans="1:2" x14ac:dyDescent="0.3">
      <c r="A10748">
        <v>728</v>
      </c>
      <c r="B10748">
        <v>-45235665.206496596</v>
      </c>
    </row>
    <row r="10749" spans="1:2" x14ac:dyDescent="0.3">
      <c r="A10749">
        <v>729</v>
      </c>
      <c r="B10749">
        <v>-45216655.2562695</v>
      </c>
    </row>
    <row r="10750" spans="1:2" x14ac:dyDescent="0.3">
      <c r="A10750">
        <v>730</v>
      </c>
      <c r="B10750">
        <v>-45161399.223011099</v>
      </c>
    </row>
    <row r="10751" spans="1:2" x14ac:dyDescent="0.3">
      <c r="A10751">
        <v>731</v>
      </c>
      <c r="B10751">
        <v>-45154450.276390702</v>
      </c>
    </row>
    <row r="10752" spans="1:2" x14ac:dyDescent="0.3">
      <c r="A10752">
        <v>732</v>
      </c>
      <c r="B10752">
        <v>-45136338.842898302</v>
      </c>
    </row>
    <row r="10753" spans="1:2" x14ac:dyDescent="0.3">
      <c r="A10753">
        <v>733</v>
      </c>
      <c r="B10753">
        <v>-45126394.551955797</v>
      </c>
    </row>
    <row r="10754" spans="1:2" x14ac:dyDescent="0.3">
      <c r="A10754">
        <v>734</v>
      </c>
      <c r="B10754">
        <v>-45123141.5682448</v>
      </c>
    </row>
    <row r="10755" spans="1:2" x14ac:dyDescent="0.3">
      <c r="A10755">
        <v>735</v>
      </c>
      <c r="B10755">
        <v>-45122497.267320499</v>
      </c>
    </row>
    <row r="10756" spans="1:2" x14ac:dyDescent="0.3">
      <c r="A10756">
        <v>736</v>
      </c>
      <c r="B10756">
        <v>-45121314.9431886</v>
      </c>
    </row>
    <row r="10757" spans="1:2" x14ac:dyDescent="0.3">
      <c r="A10757">
        <v>737</v>
      </c>
      <c r="B10757">
        <v>-45107352.4899868</v>
      </c>
    </row>
    <row r="10758" spans="1:2" x14ac:dyDescent="0.3">
      <c r="A10758">
        <v>738</v>
      </c>
      <c r="B10758">
        <v>-45098261.783836797</v>
      </c>
    </row>
    <row r="10759" spans="1:2" x14ac:dyDescent="0.3">
      <c r="A10759">
        <v>739</v>
      </c>
      <c r="B10759">
        <v>-45082511.898249298</v>
      </c>
    </row>
    <row r="10760" spans="1:2" x14ac:dyDescent="0.3">
      <c r="A10760">
        <v>740</v>
      </c>
      <c r="B10760">
        <v>-45080448.8143714</v>
      </c>
    </row>
    <row r="10761" spans="1:2" x14ac:dyDescent="0.3">
      <c r="A10761">
        <v>741</v>
      </c>
      <c r="B10761">
        <v>-45042168.083990902</v>
      </c>
    </row>
    <row r="10762" spans="1:2" x14ac:dyDescent="0.3">
      <c r="A10762">
        <v>742</v>
      </c>
      <c r="B10762">
        <v>-45031390.004855901</v>
      </c>
    </row>
    <row r="10763" spans="1:2" x14ac:dyDescent="0.3">
      <c r="A10763">
        <v>743</v>
      </c>
      <c r="B10763">
        <v>-45018553.8653538</v>
      </c>
    </row>
    <row r="10764" spans="1:2" x14ac:dyDescent="0.3">
      <c r="A10764">
        <v>744</v>
      </c>
      <c r="B10764">
        <v>-45007330.308032401</v>
      </c>
    </row>
    <row r="10765" spans="1:2" x14ac:dyDescent="0.3">
      <c r="A10765">
        <v>745</v>
      </c>
      <c r="B10765">
        <v>-45001756.649295501</v>
      </c>
    </row>
    <row r="10766" spans="1:2" x14ac:dyDescent="0.3">
      <c r="A10766">
        <v>746</v>
      </c>
      <c r="B10766">
        <v>-44946812.195910797</v>
      </c>
    </row>
    <row r="10767" spans="1:2" x14ac:dyDescent="0.3">
      <c r="A10767">
        <v>747</v>
      </c>
      <c r="B10767">
        <v>-44924328.505861402</v>
      </c>
    </row>
    <row r="10768" spans="1:2" x14ac:dyDescent="0.3">
      <c r="A10768">
        <v>748</v>
      </c>
      <c r="B10768">
        <v>-44902915.201945201</v>
      </c>
    </row>
    <row r="10769" spans="1:2" x14ac:dyDescent="0.3">
      <c r="A10769">
        <v>749</v>
      </c>
      <c r="B10769">
        <v>-44894226.256541103</v>
      </c>
    </row>
    <row r="10770" spans="1:2" x14ac:dyDescent="0.3">
      <c r="A10770">
        <v>750</v>
      </c>
      <c r="B10770">
        <v>-44894121.195942998</v>
      </c>
    </row>
    <row r="10771" spans="1:2" x14ac:dyDescent="0.3">
      <c r="A10771">
        <v>751</v>
      </c>
      <c r="B10771">
        <v>-44878861.1703199</v>
      </c>
    </row>
    <row r="10772" spans="1:2" x14ac:dyDescent="0.3">
      <c r="A10772">
        <v>752</v>
      </c>
      <c r="B10772">
        <v>-44876315.171112202</v>
      </c>
    </row>
    <row r="10773" spans="1:2" x14ac:dyDescent="0.3">
      <c r="A10773">
        <v>753</v>
      </c>
      <c r="B10773">
        <v>-44873323.6894693</v>
      </c>
    </row>
    <row r="10774" spans="1:2" x14ac:dyDescent="0.3">
      <c r="A10774">
        <v>754</v>
      </c>
      <c r="B10774">
        <v>-44861056.308005497</v>
      </c>
    </row>
    <row r="10775" spans="1:2" x14ac:dyDescent="0.3">
      <c r="A10775">
        <v>755</v>
      </c>
      <c r="B10775">
        <v>-44852134.354721598</v>
      </c>
    </row>
    <row r="10776" spans="1:2" x14ac:dyDescent="0.3">
      <c r="A10776">
        <v>756</v>
      </c>
      <c r="B10776">
        <v>-44852133.198505603</v>
      </c>
    </row>
    <row r="10777" spans="1:2" x14ac:dyDescent="0.3">
      <c r="A10777">
        <v>757</v>
      </c>
      <c r="B10777">
        <v>-44848254.854855001</v>
      </c>
    </row>
    <row r="10778" spans="1:2" x14ac:dyDescent="0.3">
      <c r="A10778">
        <v>758</v>
      </c>
      <c r="B10778">
        <v>-44830503.502518199</v>
      </c>
    </row>
    <row r="10779" spans="1:2" x14ac:dyDescent="0.3">
      <c r="A10779">
        <v>759</v>
      </c>
      <c r="B10779">
        <v>-44828607.818451703</v>
      </c>
    </row>
    <row r="10780" spans="1:2" x14ac:dyDescent="0.3">
      <c r="A10780">
        <v>760</v>
      </c>
      <c r="B10780">
        <v>-44794531.524684899</v>
      </c>
    </row>
    <row r="10781" spans="1:2" x14ac:dyDescent="0.3">
      <c r="A10781">
        <v>761</v>
      </c>
      <c r="B10781">
        <v>-44695084.705637701</v>
      </c>
    </row>
    <row r="10782" spans="1:2" x14ac:dyDescent="0.3">
      <c r="A10782">
        <v>762</v>
      </c>
      <c r="B10782">
        <v>-44692773.300713703</v>
      </c>
    </row>
    <row r="10783" spans="1:2" x14ac:dyDescent="0.3">
      <c r="A10783">
        <v>763</v>
      </c>
      <c r="B10783">
        <v>-44656319.078183703</v>
      </c>
    </row>
    <row r="10784" spans="1:2" x14ac:dyDescent="0.3">
      <c r="A10784">
        <v>764</v>
      </c>
      <c r="B10784">
        <v>-44644768.227811702</v>
      </c>
    </row>
    <row r="10785" spans="1:2" x14ac:dyDescent="0.3">
      <c r="A10785">
        <v>765</v>
      </c>
      <c r="B10785">
        <v>-44640664.826472603</v>
      </c>
    </row>
    <row r="10786" spans="1:2" x14ac:dyDescent="0.3">
      <c r="A10786">
        <v>766</v>
      </c>
      <c r="B10786">
        <v>-44633716.983990103</v>
      </c>
    </row>
    <row r="10787" spans="1:2" x14ac:dyDescent="0.3">
      <c r="A10787">
        <v>767</v>
      </c>
      <c r="B10787">
        <v>-44620705.570575602</v>
      </c>
    </row>
    <row r="10788" spans="1:2" x14ac:dyDescent="0.3">
      <c r="A10788">
        <v>768</v>
      </c>
      <c r="B10788">
        <v>-44558295.752184503</v>
      </c>
    </row>
    <row r="10789" spans="1:2" x14ac:dyDescent="0.3">
      <c r="A10789">
        <v>769</v>
      </c>
      <c r="B10789">
        <v>-44545949.685029402</v>
      </c>
    </row>
    <row r="10790" spans="1:2" x14ac:dyDescent="0.3">
      <c r="A10790">
        <v>770</v>
      </c>
      <c r="B10790">
        <v>-44539290.811971799</v>
      </c>
    </row>
    <row r="10791" spans="1:2" x14ac:dyDescent="0.3">
      <c r="A10791">
        <v>771</v>
      </c>
      <c r="B10791">
        <v>-44531314.528076902</v>
      </c>
    </row>
    <row r="10792" spans="1:2" x14ac:dyDescent="0.3">
      <c r="A10792">
        <v>772</v>
      </c>
      <c r="B10792">
        <v>-44523579.047851503</v>
      </c>
    </row>
    <row r="10793" spans="1:2" x14ac:dyDescent="0.3">
      <c r="A10793">
        <v>773</v>
      </c>
      <c r="B10793">
        <v>-44513749.018942103</v>
      </c>
    </row>
    <row r="10794" spans="1:2" x14ac:dyDescent="0.3">
      <c r="A10794">
        <v>774</v>
      </c>
      <c r="B10794">
        <v>-44507627.508000001</v>
      </c>
    </row>
    <row r="10795" spans="1:2" x14ac:dyDescent="0.3">
      <c r="A10795">
        <v>775</v>
      </c>
      <c r="B10795">
        <v>-44488894.713868901</v>
      </c>
    </row>
    <row r="10796" spans="1:2" x14ac:dyDescent="0.3">
      <c r="A10796">
        <v>776</v>
      </c>
      <c r="B10796">
        <v>-44479529.463146299</v>
      </c>
    </row>
    <row r="10797" spans="1:2" x14ac:dyDescent="0.3">
      <c r="A10797">
        <v>777</v>
      </c>
      <c r="B10797">
        <v>-44467815.8832426</v>
      </c>
    </row>
    <row r="10798" spans="1:2" x14ac:dyDescent="0.3">
      <c r="A10798">
        <v>778</v>
      </c>
      <c r="B10798">
        <v>-44450131.027426504</v>
      </c>
    </row>
    <row r="10799" spans="1:2" x14ac:dyDescent="0.3">
      <c r="A10799">
        <v>779</v>
      </c>
      <c r="B10799">
        <v>-44440277.194179699</v>
      </c>
    </row>
    <row r="10800" spans="1:2" x14ac:dyDescent="0.3">
      <c r="A10800">
        <v>780</v>
      </c>
      <c r="B10800">
        <v>-44428485.829928398</v>
      </c>
    </row>
    <row r="10801" spans="1:2" x14ac:dyDescent="0.3">
      <c r="A10801">
        <v>781</v>
      </c>
      <c r="B10801">
        <v>-44426674.937379599</v>
      </c>
    </row>
    <row r="10802" spans="1:2" x14ac:dyDescent="0.3">
      <c r="A10802">
        <v>782</v>
      </c>
      <c r="B10802">
        <v>-44423101.399218097</v>
      </c>
    </row>
    <row r="10803" spans="1:2" x14ac:dyDescent="0.3">
      <c r="A10803">
        <v>783</v>
      </c>
      <c r="B10803">
        <v>-44419907.555623598</v>
      </c>
    </row>
    <row r="10804" spans="1:2" x14ac:dyDescent="0.3">
      <c r="A10804">
        <v>784</v>
      </c>
      <c r="B10804">
        <v>-44407904.326983601</v>
      </c>
    </row>
    <row r="10805" spans="1:2" x14ac:dyDescent="0.3">
      <c r="A10805">
        <v>785</v>
      </c>
      <c r="B10805">
        <v>-44391374.102564096</v>
      </c>
    </row>
    <row r="10806" spans="1:2" x14ac:dyDescent="0.3">
      <c r="A10806">
        <v>786</v>
      </c>
      <c r="B10806">
        <v>-44371503.242836602</v>
      </c>
    </row>
    <row r="10807" spans="1:2" x14ac:dyDescent="0.3">
      <c r="A10807">
        <v>787</v>
      </c>
      <c r="B10807">
        <v>-44364155.5945452</v>
      </c>
    </row>
    <row r="10808" spans="1:2" x14ac:dyDescent="0.3">
      <c r="A10808">
        <v>788</v>
      </c>
      <c r="B10808">
        <v>-44351467.499086201</v>
      </c>
    </row>
    <row r="10809" spans="1:2" x14ac:dyDescent="0.3">
      <c r="A10809">
        <v>789</v>
      </c>
      <c r="B10809">
        <v>-44344254.066335499</v>
      </c>
    </row>
    <row r="10810" spans="1:2" x14ac:dyDescent="0.3">
      <c r="A10810">
        <v>790</v>
      </c>
      <c r="B10810">
        <v>-44323340.115794301</v>
      </c>
    </row>
    <row r="10811" spans="1:2" x14ac:dyDescent="0.3">
      <c r="A10811">
        <v>791</v>
      </c>
      <c r="B10811">
        <v>-44285589.000045598</v>
      </c>
    </row>
    <row r="10812" spans="1:2" x14ac:dyDescent="0.3">
      <c r="A10812">
        <v>792</v>
      </c>
      <c r="B10812">
        <v>-44282168.287097797</v>
      </c>
    </row>
    <row r="10813" spans="1:2" x14ac:dyDescent="0.3">
      <c r="A10813">
        <v>793</v>
      </c>
      <c r="B10813">
        <v>-44267484.256391503</v>
      </c>
    </row>
    <row r="10814" spans="1:2" x14ac:dyDescent="0.3">
      <c r="A10814">
        <v>794</v>
      </c>
      <c r="B10814">
        <v>-44241748.730825096</v>
      </c>
    </row>
    <row r="10815" spans="1:2" x14ac:dyDescent="0.3">
      <c r="A10815">
        <v>795</v>
      </c>
      <c r="B10815">
        <v>-44240242.416850202</v>
      </c>
    </row>
    <row r="10816" spans="1:2" x14ac:dyDescent="0.3">
      <c r="A10816">
        <v>796</v>
      </c>
      <c r="B10816">
        <v>-44233446.316412203</v>
      </c>
    </row>
    <row r="10817" spans="1:2" x14ac:dyDescent="0.3">
      <c r="A10817">
        <v>797</v>
      </c>
      <c r="B10817">
        <v>-44219696.381520003</v>
      </c>
    </row>
    <row r="10818" spans="1:2" x14ac:dyDescent="0.3">
      <c r="A10818">
        <v>798</v>
      </c>
      <c r="B10818">
        <v>-44197768.113350801</v>
      </c>
    </row>
    <row r="10819" spans="1:2" x14ac:dyDescent="0.3">
      <c r="A10819">
        <v>799</v>
      </c>
      <c r="B10819">
        <v>-44188623.258534797</v>
      </c>
    </row>
    <row r="10820" spans="1:2" x14ac:dyDescent="0.3">
      <c r="A10820">
        <v>800</v>
      </c>
      <c r="B10820">
        <v>-44184592.313902304</v>
      </c>
    </row>
    <row r="10821" spans="1:2" x14ac:dyDescent="0.3">
      <c r="A10821">
        <v>801</v>
      </c>
      <c r="B10821">
        <v>-44180820.175790504</v>
      </c>
    </row>
    <row r="10822" spans="1:2" x14ac:dyDescent="0.3">
      <c r="A10822">
        <v>802</v>
      </c>
      <c r="B10822">
        <v>-44180478.171365701</v>
      </c>
    </row>
    <row r="10823" spans="1:2" x14ac:dyDescent="0.3">
      <c r="A10823">
        <v>803</v>
      </c>
      <c r="B10823">
        <v>-44179380.189120203</v>
      </c>
    </row>
    <row r="10824" spans="1:2" x14ac:dyDescent="0.3">
      <c r="A10824">
        <v>804</v>
      </c>
      <c r="B10824">
        <v>-44171357.373707898</v>
      </c>
    </row>
    <row r="10825" spans="1:2" x14ac:dyDescent="0.3">
      <c r="A10825">
        <v>805</v>
      </c>
      <c r="B10825">
        <v>-44156866.795679003</v>
      </c>
    </row>
    <row r="10826" spans="1:2" x14ac:dyDescent="0.3">
      <c r="A10826">
        <v>806</v>
      </c>
      <c r="B10826">
        <v>-44154998.459785201</v>
      </c>
    </row>
    <row r="10827" spans="1:2" x14ac:dyDescent="0.3">
      <c r="A10827">
        <v>807</v>
      </c>
      <c r="B10827">
        <v>-44134857.951535903</v>
      </c>
    </row>
    <row r="10828" spans="1:2" x14ac:dyDescent="0.3">
      <c r="A10828">
        <v>808</v>
      </c>
      <c r="B10828">
        <v>-44130386.249033898</v>
      </c>
    </row>
    <row r="10829" spans="1:2" x14ac:dyDescent="0.3">
      <c r="A10829">
        <v>809</v>
      </c>
      <c r="B10829">
        <v>-44113014.471487403</v>
      </c>
    </row>
    <row r="10830" spans="1:2" x14ac:dyDescent="0.3">
      <c r="A10830">
        <v>810</v>
      </c>
      <c r="B10830">
        <v>-44080785.8724038</v>
      </c>
    </row>
    <row r="10831" spans="1:2" x14ac:dyDescent="0.3">
      <c r="A10831">
        <v>811</v>
      </c>
      <c r="B10831">
        <v>-44074774.572069801</v>
      </c>
    </row>
    <row r="10832" spans="1:2" x14ac:dyDescent="0.3">
      <c r="A10832">
        <v>812</v>
      </c>
      <c r="B10832">
        <v>-44072405.423771799</v>
      </c>
    </row>
    <row r="10833" spans="1:2" x14ac:dyDescent="0.3">
      <c r="A10833">
        <v>813</v>
      </c>
      <c r="B10833">
        <v>-44059093.967497803</v>
      </c>
    </row>
    <row r="10834" spans="1:2" x14ac:dyDescent="0.3">
      <c r="A10834">
        <v>814</v>
      </c>
      <c r="B10834">
        <v>-44057766.006150201</v>
      </c>
    </row>
    <row r="10835" spans="1:2" x14ac:dyDescent="0.3">
      <c r="A10835">
        <v>815</v>
      </c>
      <c r="B10835">
        <v>-44045712.924001597</v>
      </c>
    </row>
    <row r="10836" spans="1:2" x14ac:dyDescent="0.3">
      <c r="A10836">
        <v>816</v>
      </c>
      <c r="B10836">
        <v>-44017191.324779898</v>
      </c>
    </row>
    <row r="10837" spans="1:2" x14ac:dyDescent="0.3">
      <c r="A10837">
        <v>817</v>
      </c>
      <c r="B10837">
        <v>-43990658.085362397</v>
      </c>
    </row>
    <row r="10838" spans="1:2" x14ac:dyDescent="0.3">
      <c r="A10838">
        <v>818</v>
      </c>
      <c r="B10838">
        <v>-43968004.020040102</v>
      </c>
    </row>
    <row r="10839" spans="1:2" x14ac:dyDescent="0.3">
      <c r="A10839">
        <v>819</v>
      </c>
      <c r="B10839">
        <v>-43962103.196681596</v>
      </c>
    </row>
    <row r="10840" spans="1:2" x14ac:dyDescent="0.3">
      <c r="A10840">
        <v>820</v>
      </c>
      <c r="B10840">
        <v>-43956574.138800099</v>
      </c>
    </row>
    <row r="10841" spans="1:2" x14ac:dyDescent="0.3">
      <c r="A10841">
        <v>821</v>
      </c>
      <c r="B10841">
        <v>-43944636.686990999</v>
      </c>
    </row>
    <row r="10842" spans="1:2" x14ac:dyDescent="0.3">
      <c r="A10842">
        <v>822</v>
      </c>
      <c r="B10842">
        <v>-43927362.684860401</v>
      </c>
    </row>
    <row r="10843" spans="1:2" x14ac:dyDescent="0.3">
      <c r="A10843">
        <v>823</v>
      </c>
      <c r="B10843">
        <v>-43911544.123726398</v>
      </c>
    </row>
    <row r="10844" spans="1:2" x14ac:dyDescent="0.3">
      <c r="A10844">
        <v>824</v>
      </c>
      <c r="B10844">
        <v>-43896541.853604503</v>
      </c>
    </row>
    <row r="10845" spans="1:2" x14ac:dyDescent="0.3">
      <c r="A10845">
        <v>825</v>
      </c>
      <c r="B10845">
        <v>-43891112.461321898</v>
      </c>
    </row>
    <row r="10846" spans="1:2" x14ac:dyDescent="0.3">
      <c r="A10846">
        <v>826</v>
      </c>
      <c r="B10846">
        <v>-43881167.712332301</v>
      </c>
    </row>
    <row r="10847" spans="1:2" x14ac:dyDescent="0.3">
      <c r="A10847">
        <v>827</v>
      </c>
      <c r="B10847">
        <v>-43858392.4573116</v>
      </c>
    </row>
    <row r="10848" spans="1:2" x14ac:dyDescent="0.3">
      <c r="A10848">
        <v>828</v>
      </c>
      <c r="B10848">
        <v>-43851212.988607101</v>
      </c>
    </row>
    <row r="10849" spans="1:2" x14ac:dyDescent="0.3">
      <c r="A10849">
        <v>829</v>
      </c>
      <c r="B10849">
        <v>-43850855.594217002</v>
      </c>
    </row>
    <row r="10850" spans="1:2" x14ac:dyDescent="0.3">
      <c r="A10850">
        <v>830</v>
      </c>
      <c r="B10850">
        <v>-43844513.316133201</v>
      </c>
    </row>
    <row r="10851" spans="1:2" x14ac:dyDescent="0.3">
      <c r="A10851">
        <v>831</v>
      </c>
      <c r="B10851">
        <v>-43827932.992484704</v>
      </c>
    </row>
    <row r="10852" spans="1:2" x14ac:dyDescent="0.3">
      <c r="A10852">
        <v>832</v>
      </c>
      <c r="B10852">
        <v>-43808591.567102298</v>
      </c>
    </row>
    <row r="10853" spans="1:2" x14ac:dyDescent="0.3">
      <c r="A10853">
        <v>833</v>
      </c>
      <c r="B10853">
        <v>-43800815.560004801</v>
      </c>
    </row>
    <row r="10854" spans="1:2" x14ac:dyDescent="0.3">
      <c r="A10854">
        <v>834</v>
      </c>
      <c r="B10854">
        <v>-43787137.310783803</v>
      </c>
    </row>
    <row r="10855" spans="1:2" x14ac:dyDescent="0.3">
      <c r="A10855">
        <v>835</v>
      </c>
      <c r="B10855">
        <v>-43777352.442834899</v>
      </c>
    </row>
    <row r="10856" spans="1:2" x14ac:dyDescent="0.3">
      <c r="A10856">
        <v>836</v>
      </c>
      <c r="B10856">
        <v>-43766962.959850498</v>
      </c>
    </row>
    <row r="10857" spans="1:2" x14ac:dyDescent="0.3">
      <c r="A10857">
        <v>837</v>
      </c>
      <c r="B10857">
        <v>-43753192.1273937</v>
      </c>
    </row>
    <row r="10858" spans="1:2" x14ac:dyDescent="0.3">
      <c r="A10858">
        <v>838</v>
      </c>
      <c r="B10858">
        <v>-43750262.024058402</v>
      </c>
    </row>
    <row r="10859" spans="1:2" x14ac:dyDescent="0.3">
      <c r="A10859">
        <v>839</v>
      </c>
      <c r="B10859">
        <v>-43749995.152277097</v>
      </c>
    </row>
    <row r="10860" spans="1:2" x14ac:dyDescent="0.3">
      <c r="A10860">
        <v>840</v>
      </c>
      <c r="B10860">
        <v>-43746883.967253402</v>
      </c>
    </row>
    <row r="10861" spans="1:2" x14ac:dyDescent="0.3">
      <c r="A10861">
        <v>841</v>
      </c>
      <c r="B10861">
        <v>-43744216.971591301</v>
      </c>
    </row>
    <row r="10862" spans="1:2" x14ac:dyDescent="0.3">
      <c r="A10862">
        <v>842</v>
      </c>
      <c r="B10862">
        <v>-43742503.910018601</v>
      </c>
    </row>
    <row r="10863" spans="1:2" x14ac:dyDescent="0.3">
      <c r="A10863">
        <v>843</v>
      </c>
      <c r="B10863">
        <v>-43706889.329116702</v>
      </c>
    </row>
    <row r="10864" spans="1:2" x14ac:dyDescent="0.3">
      <c r="A10864">
        <v>844</v>
      </c>
      <c r="B10864">
        <v>-43705836.151057303</v>
      </c>
    </row>
    <row r="10865" spans="1:2" x14ac:dyDescent="0.3">
      <c r="A10865">
        <v>845</v>
      </c>
      <c r="B10865">
        <v>-43699245.026294</v>
      </c>
    </row>
    <row r="10866" spans="1:2" x14ac:dyDescent="0.3">
      <c r="A10866">
        <v>846</v>
      </c>
      <c r="B10866">
        <v>-43689521.886897199</v>
      </c>
    </row>
    <row r="10867" spans="1:2" x14ac:dyDescent="0.3">
      <c r="A10867">
        <v>847</v>
      </c>
      <c r="B10867">
        <v>-43684236.388186797</v>
      </c>
    </row>
    <row r="10868" spans="1:2" x14ac:dyDescent="0.3">
      <c r="A10868">
        <v>848</v>
      </c>
      <c r="B10868">
        <v>-43671581.558459803</v>
      </c>
    </row>
    <row r="10869" spans="1:2" x14ac:dyDescent="0.3">
      <c r="A10869">
        <v>849</v>
      </c>
      <c r="B10869">
        <v>-43667722.679360099</v>
      </c>
    </row>
    <row r="10870" spans="1:2" x14ac:dyDescent="0.3">
      <c r="A10870">
        <v>850</v>
      </c>
      <c r="B10870">
        <v>-43657777.698516697</v>
      </c>
    </row>
    <row r="10871" spans="1:2" x14ac:dyDescent="0.3">
      <c r="A10871">
        <v>851</v>
      </c>
      <c r="B10871">
        <v>-43657709.090020701</v>
      </c>
    </row>
    <row r="10872" spans="1:2" x14ac:dyDescent="0.3">
      <c r="A10872">
        <v>852</v>
      </c>
      <c r="B10872">
        <v>-43650248.325283296</v>
      </c>
    </row>
    <row r="10873" spans="1:2" x14ac:dyDescent="0.3">
      <c r="A10873">
        <v>853</v>
      </c>
      <c r="B10873">
        <v>-43645793.116931297</v>
      </c>
    </row>
    <row r="10874" spans="1:2" x14ac:dyDescent="0.3">
      <c r="A10874">
        <v>854</v>
      </c>
      <c r="B10874">
        <v>-43592166.556068398</v>
      </c>
    </row>
    <row r="10875" spans="1:2" x14ac:dyDescent="0.3">
      <c r="A10875">
        <v>855</v>
      </c>
      <c r="B10875">
        <v>-43587913.110099301</v>
      </c>
    </row>
    <row r="10876" spans="1:2" x14ac:dyDescent="0.3">
      <c r="A10876">
        <v>856</v>
      </c>
      <c r="B10876">
        <v>-43586383.674218103</v>
      </c>
    </row>
    <row r="10877" spans="1:2" x14ac:dyDescent="0.3">
      <c r="A10877">
        <v>857</v>
      </c>
      <c r="B10877">
        <v>-43583608.005356804</v>
      </c>
    </row>
    <row r="10878" spans="1:2" x14ac:dyDescent="0.3">
      <c r="A10878">
        <v>858</v>
      </c>
      <c r="B10878">
        <v>-43577751.998815998</v>
      </c>
    </row>
    <row r="10879" spans="1:2" x14ac:dyDescent="0.3">
      <c r="A10879">
        <v>859</v>
      </c>
      <c r="B10879">
        <v>-43574732.523310401</v>
      </c>
    </row>
    <row r="10880" spans="1:2" x14ac:dyDescent="0.3">
      <c r="A10880">
        <v>860</v>
      </c>
      <c r="B10880">
        <v>-43569059.982863799</v>
      </c>
    </row>
    <row r="10881" spans="1:2" x14ac:dyDescent="0.3">
      <c r="A10881">
        <v>861</v>
      </c>
      <c r="B10881">
        <v>-43567502.960984401</v>
      </c>
    </row>
    <row r="10882" spans="1:2" x14ac:dyDescent="0.3">
      <c r="A10882">
        <v>862</v>
      </c>
      <c r="B10882">
        <v>-43532045.229620501</v>
      </c>
    </row>
    <row r="10883" spans="1:2" x14ac:dyDescent="0.3">
      <c r="A10883">
        <v>863</v>
      </c>
      <c r="B10883">
        <v>-43530258.442113698</v>
      </c>
    </row>
    <row r="10884" spans="1:2" x14ac:dyDescent="0.3">
      <c r="A10884">
        <v>864</v>
      </c>
      <c r="B10884">
        <v>-43526071.712911598</v>
      </c>
    </row>
    <row r="10885" spans="1:2" x14ac:dyDescent="0.3">
      <c r="A10885">
        <v>865</v>
      </c>
      <c r="B10885">
        <v>-43508594.392549001</v>
      </c>
    </row>
    <row r="10886" spans="1:2" x14ac:dyDescent="0.3">
      <c r="A10886">
        <v>866</v>
      </c>
      <c r="B10886">
        <v>-43483200.153548501</v>
      </c>
    </row>
    <row r="10887" spans="1:2" x14ac:dyDescent="0.3">
      <c r="A10887">
        <v>867</v>
      </c>
      <c r="B10887">
        <v>-43470518.213764399</v>
      </c>
    </row>
    <row r="10888" spans="1:2" x14ac:dyDescent="0.3">
      <c r="A10888">
        <v>868</v>
      </c>
      <c r="B10888">
        <v>-43456342.377669901</v>
      </c>
    </row>
    <row r="10889" spans="1:2" x14ac:dyDescent="0.3">
      <c r="A10889">
        <v>869</v>
      </c>
      <c r="B10889">
        <v>-43446246.3977542</v>
      </c>
    </row>
    <row r="10890" spans="1:2" x14ac:dyDescent="0.3">
      <c r="A10890">
        <v>870</v>
      </c>
      <c r="B10890">
        <v>-43442562.601911299</v>
      </c>
    </row>
    <row r="10891" spans="1:2" x14ac:dyDescent="0.3">
      <c r="A10891">
        <v>871</v>
      </c>
      <c r="B10891">
        <v>-43440576.341945603</v>
      </c>
    </row>
    <row r="10892" spans="1:2" x14ac:dyDescent="0.3">
      <c r="A10892">
        <v>872</v>
      </c>
      <c r="B10892">
        <v>-43434064.226624899</v>
      </c>
    </row>
    <row r="10893" spans="1:2" x14ac:dyDescent="0.3">
      <c r="A10893">
        <v>873</v>
      </c>
      <c r="B10893">
        <v>-43390802.297350302</v>
      </c>
    </row>
    <row r="10894" spans="1:2" x14ac:dyDescent="0.3">
      <c r="A10894">
        <v>874</v>
      </c>
      <c r="B10894">
        <v>-43382353.769201703</v>
      </c>
    </row>
    <row r="10895" spans="1:2" x14ac:dyDescent="0.3">
      <c r="A10895">
        <v>875</v>
      </c>
      <c r="B10895">
        <v>-43380571.242780998</v>
      </c>
    </row>
    <row r="10896" spans="1:2" x14ac:dyDescent="0.3">
      <c r="A10896">
        <v>876</v>
      </c>
      <c r="B10896">
        <v>-43359075.9669092</v>
      </c>
    </row>
    <row r="10897" spans="1:2" x14ac:dyDescent="0.3">
      <c r="A10897">
        <v>877</v>
      </c>
      <c r="B10897">
        <v>-43328595.290881202</v>
      </c>
    </row>
    <row r="10898" spans="1:2" x14ac:dyDescent="0.3">
      <c r="A10898">
        <v>878</v>
      </c>
      <c r="B10898">
        <v>-43308522.275311098</v>
      </c>
    </row>
    <row r="10899" spans="1:2" x14ac:dyDescent="0.3">
      <c r="A10899">
        <v>879</v>
      </c>
      <c r="B10899">
        <v>-43306180.8489912</v>
      </c>
    </row>
    <row r="10900" spans="1:2" x14ac:dyDescent="0.3">
      <c r="A10900">
        <v>880</v>
      </c>
      <c r="B10900">
        <v>-43300984.0422813</v>
      </c>
    </row>
    <row r="10901" spans="1:2" x14ac:dyDescent="0.3">
      <c r="A10901">
        <v>881</v>
      </c>
      <c r="B10901">
        <v>-43295798.702478804</v>
      </c>
    </row>
    <row r="10902" spans="1:2" x14ac:dyDescent="0.3">
      <c r="A10902">
        <v>882</v>
      </c>
      <c r="B10902">
        <v>-43287986.165587403</v>
      </c>
    </row>
    <row r="10903" spans="1:2" x14ac:dyDescent="0.3">
      <c r="A10903">
        <v>883</v>
      </c>
      <c r="B10903">
        <v>-43282659.280791603</v>
      </c>
    </row>
    <row r="10904" spans="1:2" x14ac:dyDescent="0.3">
      <c r="A10904">
        <v>884</v>
      </c>
      <c r="B10904">
        <v>-43282170.601250596</v>
      </c>
    </row>
    <row r="10905" spans="1:2" x14ac:dyDescent="0.3">
      <c r="A10905">
        <v>885</v>
      </c>
      <c r="B10905">
        <v>-43274219.530356199</v>
      </c>
    </row>
    <row r="10906" spans="1:2" x14ac:dyDescent="0.3">
      <c r="A10906">
        <v>886</v>
      </c>
      <c r="B10906">
        <v>-43265811.445549898</v>
      </c>
    </row>
    <row r="10907" spans="1:2" x14ac:dyDescent="0.3">
      <c r="A10907">
        <v>887</v>
      </c>
      <c r="B10907">
        <v>-43257822.628638998</v>
      </c>
    </row>
    <row r="10908" spans="1:2" x14ac:dyDescent="0.3">
      <c r="A10908">
        <v>888</v>
      </c>
      <c r="B10908">
        <v>-43253187.232084297</v>
      </c>
    </row>
    <row r="10909" spans="1:2" x14ac:dyDescent="0.3">
      <c r="A10909">
        <v>889</v>
      </c>
      <c r="B10909">
        <v>-43229327.514891699</v>
      </c>
    </row>
    <row r="10910" spans="1:2" x14ac:dyDescent="0.3">
      <c r="A10910">
        <v>890</v>
      </c>
      <c r="B10910">
        <v>-43204529.646135896</v>
      </c>
    </row>
    <row r="10911" spans="1:2" x14ac:dyDescent="0.3">
      <c r="A10911">
        <v>891</v>
      </c>
      <c r="B10911">
        <v>-43200006.394424103</v>
      </c>
    </row>
    <row r="10912" spans="1:2" x14ac:dyDescent="0.3">
      <c r="A10912">
        <v>892</v>
      </c>
      <c r="B10912">
        <v>-43192043.016290098</v>
      </c>
    </row>
    <row r="10913" spans="1:2" x14ac:dyDescent="0.3">
      <c r="A10913">
        <v>893</v>
      </c>
      <c r="B10913">
        <v>-43190504.858823404</v>
      </c>
    </row>
    <row r="10914" spans="1:2" x14ac:dyDescent="0.3">
      <c r="A10914">
        <v>894</v>
      </c>
      <c r="B10914">
        <v>-43169639.538424999</v>
      </c>
    </row>
    <row r="10915" spans="1:2" x14ac:dyDescent="0.3">
      <c r="A10915">
        <v>895</v>
      </c>
      <c r="B10915">
        <v>-43162826.580021001</v>
      </c>
    </row>
    <row r="10916" spans="1:2" x14ac:dyDescent="0.3">
      <c r="A10916">
        <v>896</v>
      </c>
      <c r="B10916">
        <v>-43161043.611071602</v>
      </c>
    </row>
    <row r="10917" spans="1:2" x14ac:dyDescent="0.3">
      <c r="A10917">
        <v>897</v>
      </c>
      <c r="B10917">
        <v>-43140685.143335901</v>
      </c>
    </row>
    <row r="10918" spans="1:2" x14ac:dyDescent="0.3">
      <c r="A10918">
        <v>898</v>
      </c>
      <c r="B10918">
        <v>-43102343.238772497</v>
      </c>
    </row>
    <row r="10919" spans="1:2" x14ac:dyDescent="0.3">
      <c r="A10919">
        <v>899</v>
      </c>
      <c r="B10919">
        <v>-43095152.330364197</v>
      </c>
    </row>
    <row r="10920" spans="1:2" x14ac:dyDescent="0.3">
      <c r="A10920">
        <v>900</v>
      </c>
      <c r="B10920">
        <v>-43074803.7450798</v>
      </c>
    </row>
    <row r="10921" spans="1:2" x14ac:dyDescent="0.3">
      <c r="A10921">
        <v>901</v>
      </c>
      <c r="B10921">
        <v>-43072939.028723396</v>
      </c>
    </row>
    <row r="10922" spans="1:2" x14ac:dyDescent="0.3">
      <c r="A10922">
        <v>902</v>
      </c>
      <c r="B10922">
        <v>-43070947.845074698</v>
      </c>
    </row>
    <row r="10923" spans="1:2" x14ac:dyDescent="0.3">
      <c r="A10923">
        <v>903</v>
      </c>
      <c r="B10923">
        <v>-43049204.120018899</v>
      </c>
    </row>
    <row r="10924" spans="1:2" x14ac:dyDescent="0.3">
      <c r="A10924">
        <v>904</v>
      </c>
      <c r="B10924">
        <v>-43028059.256200202</v>
      </c>
    </row>
    <row r="10925" spans="1:2" x14ac:dyDescent="0.3">
      <c r="A10925">
        <v>905</v>
      </c>
      <c r="B10925">
        <v>-43020723.966558799</v>
      </c>
    </row>
    <row r="10926" spans="1:2" x14ac:dyDescent="0.3">
      <c r="A10926">
        <v>906</v>
      </c>
      <c r="B10926">
        <v>-42999550.734122001</v>
      </c>
    </row>
    <row r="10927" spans="1:2" x14ac:dyDescent="0.3">
      <c r="A10927">
        <v>907</v>
      </c>
      <c r="B10927">
        <v>-42998456.246766597</v>
      </c>
    </row>
    <row r="10928" spans="1:2" x14ac:dyDescent="0.3">
      <c r="A10928">
        <v>908</v>
      </c>
      <c r="B10928">
        <v>-42997240.303591304</v>
      </c>
    </row>
    <row r="10929" spans="1:2" x14ac:dyDescent="0.3">
      <c r="A10929">
        <v>909</v>
      </c>
      <c r="B10929">
        <v>-42985385.434349701</v>
      </c>
    </row>
    <row r="10930" spans="1:2" x14ac:dyDescent="0.3">
      <c r="A10930">
        <v>910</v>
      </c>
      <c r="B10930">
        <v>-42984855.655007802</v>
      </c>
    </row>
    <row r="10931" spans="1:2" x14ac:dyDescent="0.3">
      <c r="A10931">
        <v>911</v>
      </c>
      <c r="B10931">
        <v>-42977361.928319603</v>
      </c>
    </row>
    <row r="10932" spans="1:2" x14ac:dyDescent="0.3">
      <c r="A10932">
        <v>912</v>
      </c>
      <c r="B10932">
        <v>-42967061.361964203</v>
      </c>
    </row>
    <row r="10933" spans="1:2" x14ac:dyDescent="0.3">
      <c r="A10933">
        <v>913</v>
      </c>
      <c r="B10933">
        <v>-42942107.864076696</v>
      </c>
    </row>
    <row r="10934" spans="1:2" x14ac:dyDescent="0.3">
      <c r="A10934">
        <v>914</v>
      </c>
      <c r="B10934">
        <v>-42924112.3078015</v>
      </c>
    </row>
    <row r="10935" spans="1:2" x14ac:dyDescent="0.3">
      <c r="A10935">
        <v>915</v>
      </c>
      <c r="B10935">
        <v>-42906380.721089698</v>
      </c>
    </row>
    <row r="10936" spans="1:2" x14ac:dyDescent="0.3">
      <c r="A10936">
        <v>916</v>
      </c>
      <c r="B10936">
        <v>-42894421.936779097</v>
      </c>
    </row>
    <row r="10937" spans="1:2" x14ac:dyDescent="0.3">
      <c r="A10937">
        <v>917</v>
      </c>
      <c r="B10937">
        <v>-42889967.979558103</v>
      </c>
    </row>
    <row r="10938" spans="1:2" x14ac:dyDescent="0.3">
      <c r="A10938">
        <v>918</v>
      </c>
      <c r="B10938">
        <v>-42882970.804108098</v>
      </c>
    </row>
    <row r="10939" spans="1:2" x14ac:dyDescent="0.3">
      <c r="A10939">
        <v>919</v>
      </c>
      <c r="B10939">
        <v>-42882450.375015698</v>
      </c>
    </row>
    <row r="10940" spans="1:2" x14ac:dyDescent="0.3">
      <c r="A10940">
        <v>920</v>
      </c>
      <c r="B10940">
        <v>-42859135.615087703</v>
      </c>
    </row>
    <row r="10941" spans="1:2" x14ac:dyDescent="0.3">
      <c r="A10941">
        <v>921</v>
      </c>
      <c r="B10941">
        <v>-42854721.134529904</v>
      </c>
    </row>
    <row r="10942" spans="1:2" x14ac:dyDescent="0.3">
      <c r="A10942">
        <v>922</v>
      </c>
      <c r="B10942">
        <v>-42831719.227004804</v>
      </c>
    </row>
    <row r="10943" spans="1:2" x14ac:dyDescent="0.3">
      <c r="A10943">
        <v>923</v>
      </c>
      <c r="B10943">
        <v>-42830677.466375701</v>
      </c>
    </row>
    <row r="10944" spans="1:2" x14ac:dyDescent="0.3">
      <c r="A10944">
        <v>924</v>
      </c>
      <c r="B10944">
        <v>-42820588.696518302</v>
      </c>
    </row>
    <row r="10945" spans="1:2" x14ac:dyDescent="0.3">
      <c r="A10945">
        <v>925</v>
      </c>
      <c r="B10945">
        <v>-42816750.322052702</v>
      </c>
    </row>
    <row r="10946" spans="1:2" x14ac:dyDescent="0.3">
      <c r="A10946">
        <v>926</v>
      </c>
      <c r="B10946">
        <v>-42812554.7050597</v>
      </c>
    </row>
    <row r="10947" spans="1:2" x14ac:dyDescent="0.3">
      <c r="A10947">
        <v>927</v>
      </c>
      <c r="B10947">
        <v>-42798460.703698501</v>
      </c>
    </row>
    <row r="10948" spans="1:2" x14ac:dyDescent="0.3">
      <c r="A10948">
        <v>928</v>
      </c>
      <c r="B10948">
        <v>-42798248.434732303</v>
      </c>
    </row>
    <row r="10949" spans="1:2" x14ac:dyDescent="0.3">
      <c r="A10949">
        <v>929</v>
      </c>
      <c r="B10949">
        <v>-42772376.1754485</v>
      </c>
    </row>
    <row r="10950" spans="1:2" x14ac:dyDescent="0.3">
      <c r="A10950">
        <v>930</v>
      </c>
      <c r="B10950">
        <v>-42771946.307386599</v>
      </c>
    </row>
    <row r="10951" spans="1:2" x14ac:dyDescent="0.3">
      <c r="A10951">
        <v>931</v>
      </c>
      <c r="B10951">
        <v>-42760475.976358399</v>
      </c>
    </row>
    <row r="10952" spans="1:2" x14ac:dyDescent="0.3">
      <c r="A10952">
        <v>932</v>
      </c>
      <c r="B10952">
        <v>-42742479.762016401</v>
      </c>
    </row>
    <row r="10953" spans="1:2" x14ac:dyDescent="0.3">
      <c r="A10953">
        <v>933</v>
      </c>
      <c r="B10953">
        <v>-42733719.1453394</v>
      </c>
    </row>
    <row r="10954" spans="1:2" x14ac:dyDescent="0.3">
      <c r="A10954">
        <v>934</v>
      </c>
      <c r="B10954">
        <v>-42733212.987915397</v>
      </c>
    </row>
    <row r="10955" spans="1:2" x14ac:dyDescent="0.3">
      <c r="A10955">
        <v>935</v>
      </c>
      <c r="B10955">
        <v>-42657190.274847597</v>
      </c>
    </row>
    <row r="10956" spans="1:2" x14ac:dyDescent="0.3">
      <c r="A10956">
        <v>936</v>
      </c>
      <c r="B10956">
        <v>-42651165.239646301</v>
      </c>
    </row>
    <row r="10957" spans="1:2" x14ac:dyDescent="0.3">
      <c r="A10957">
        <v>937</v>
      </c>
      <c r="B10957">
        <v>-42648246.3971586</v>
      </c>
    </row>
    <row r="10958" spans="1:2" x14ac:dyDescent="0.3">
      <c r="A10958">
        <v>938</v>
      </c>
      <c r="B10958">
        <v>-42645535.120980397</v>
      </c>
    </row>
    <row r="10959" spans="1:2" x14ac:dyDescent="0.3">
      <c r="A10959">
        <v>939</v>
      </c>
      <c r="B10959">
        <v>-42623207.570065103</v>
      </c>
    </row>
    <row r="10960" spans="1:2" x14ac:dyDescent="0.3">
      <c r="A10960">
        <v>940</v>
      </c>
      <c r="B10960">
        <v>-42618735.1035721</v>
      </c>
    </row>
    <row r="10961" spans="1:2" x14ac:dyDescent="0.3">
      <c r="A10961">
        <v>941</v>
      </c>
      <c r="B10961">
        <v>-42614448.227130301</v>
      </c>
    </row>
    <row r="10962" spans="1:2" x14ac:dyDescent="0.3">
      <c r="A10962">
        <v>942</v>
      </c>
      <c r="B10962">
        <v>-42611608.338853903</v>
      </c>
    </row>
    <row r="10963" spans="1:2" x14ac:dyDescent="0.3">
      <c r="A10963">
        <v>943</v>
      </c>
      <c r="B10963">
        <v>-42606414.1077886</v>
      </c>
    </row>
    <row r="10964" spans="1:2" x14ac:dyDescent="0.3">
      <c r="A10964">
        <v>944</v>
      </c>
      <c r="B10964">
        <v>-42594605.735869102</v>
      </c>
    </row>
    <row r="10965" spans="1:2" x14ac:dyDescent="0.3">
      <c r="A10965">
        <v>945</v>
      </c>
      <c r="B10965">
        <v>-42589601.914618403</v>
      </c>
    </row>
    <row r="10966" spans="1:2" x14ac:dyDescent="0.3">
      <c r="A10966">
        <v>946</v>
      </c>
      <c r="B10966">
        <v>-42582693.052704103</v>
      </c>
    </row>
    <row r="10967" spans="1:2" x14ac:dyDescent="0.3">
      <c r="A10967">
        <v>947</v>
      </c>
      <c r="B10967">
        <v>-42578504.002275199</v>
      </c>
    </row>
    <row r="10968" spans="1:2" x14ac:dyDescent="0.3">
      <c r="A10968">
        <v>948</v>
      </c>
      <c r="B10968">
        <v>-42575712.188041396</v>
      </c>
    </row>
    <row r="10969" spans="1:2" x14ac:dyDescent="0.3">
      <c r="A10969">
        <v>949</v>
      </c>
      <c r="B10969">
        <v>-42572190.1547959</v>
      </c>
    </row>
    <row r="10970" spans="1:2" x14ac:dyDescent="0.3">
      <c r="A10970">
        <v>950</v>
      </c>
      <c r="B10970">
        <v>-42566894.143495902</v>
      </c>
    </row>
    <row r="10971" spans="1:2" x14ac:dyDescent="0.3">
      <c r="A10971">
        <v>951</v>
      </c>
      <c r="B10971">
        <v>-42561559.894416504</v>
      </c>
    </row>
    <row r="10972" spans="1:2" x14ac:dyDescent="0.3">
      <c r="A10972">
        <v>952</v>
      </c>
      <c r="B10972">
        <v>-42559785.140087299</v>
      </c>
    </row>
    <row r="10973" spans="1:2" x14ac:dyDescent="0.3">
      <c r="A10973">
        <v>953</v>
      </c>
      <c r="B10973">
        <v>-42548984.100919798</v>
      </c>
    </row>
    <row r="10974" spans="1:2" x14ac:dyDescent="0.3">
      <c r="A10974">
        <v>954</v>
      </c>
      <c r="B10974">
        <v>-42525005.853562899</v>
      </c>
    </row>
    <row r="10975" spans="1:2" x14ac:dyDescent="0.3">
      <c r="A10975">
        <v>955</v>
      </c>
      <c r="B10975">
        <v>-42486721.570377901</v>
      </c>
    </row>
    <row r="10976" spans="1:2" x14ac:dyDescent="0.3">
      <c r="A10976">
        <v>956</v>
      </c>
      <c r="B10976">
        <v>-42476723.9599718</v>
      </c>
    </row>
    <row r="10977" spans="1:2" x14ac:dyDescent="0.3">
      <c r="A10977">
        <v>957</v>
      </c>
      <c r="B10977">
        <v>-42456401.766604602</v>
      </c>
    </row>
    <row r="10978" spans="1:2" x14ac:dyDescent="0.3">
      <c r="A10978">
        <v>958</v>
      </c>
      <c r="B10978">
        <v>-42442721.395098902</v>
      </c>
    </row>
    <row r="10979" spans="1:2" x14ac:dyDescent="0.3">
      <c r="A10979">
        <v>959</v>
      </c>
      <c r="B10979">
        <v>-42436674.675466299</v>
      </c>
    </row>
    <row r="10980" spans="1:2" x14ac:dyDescent="0.3">
      <c r="A10980">
        <v>960</v>
      </c>
      <c r="B10980">
        <v>-42412269.9088462</v>
      </c>
    </row>
    <row r="10981" spans="1:2" x14ac:dyDescent="0.3">
      <c r="A10981">
        <v>961</v>
      </c>
      <c r="B10981">
        <v>-42397004.222865298</v>
      </c>
    </row>
    <row r="10982" spans="1:2" x14ac:dyDescent="0.3">
      <c r="A10982">
        <v>962</v>
      </c>
      <c r="B10982">
        <v>-42386830.229828902</v>
      </c>
    </row>
    <row r="10983" spans="1:2" x14ac:dyDescent="0.3">
      <c r="A10983">
        <v>963</v>
      </c>
      <c r="B10983">
        <v>-42367484.965237901</v>
      </c>
    </row>
    <row r="10984" spans="1:2" x14ac:dyDescent="0.3">
      <c r="A10984">
        <v>964</v>
      </c>
      <c r="B10984">
        <v>-42362087.702204503</v>
      </c>
    </row>
    <row r="10985" spans="1:2" x14ac:dyDescent="0.3">
      <c r="A10985">
        <v>965</v>
      </c>
      <c r="B10985">
        <v>-42354365.619100399</v>
      </c>
    </row>
    <row r="10986" spans="1:2" x14ac:dyDescent="0.3">
      <c r="A10986">
        <v>966</v>
      </c>
      <c r="B10986">
        <v>-42351593.836357601</v>
      </c>
    </row>
    <row r="10987" spans="1:2" x14ac:dyDescent="0.3">
      <c r="A10987">
        <v>967</v>
      </c>
      <c r="B10987">
        <v>-42337384.913290702</v>
      </c>
    </row>
    <row r="10988" spans="1:2" x14ac:dyDescent="0.3">
      <c r="A10988">
        <v>968</v>
      </c>
      <c r="B10988">
        <v>-42336614.382224903</v>
      </c>
    </row>
    <row r="10989" spans="1:2" x14ac:dyDescent="0.3">
      <c r="A10989">
        <v>969</v>
      </c>
      <c r="B10989">
        <v>-42306050.765444398</v>
      </c>
    </row>
    <row r="10990" spans="1:2" x14ac:dyDescent="0.3">
      <c r="A10990">
        <v>970</v>
      </c>
      <c r="B10990">
        <v>-42297823.314154603</v>
      </c>
    </row>
    <row r="10991" spans="1:2" x14ac:dyDescent="0.3">
      <c r="A10991">
        <v>971</v>
      </c>
      <c r="B10991">
        <v>-42287014.542576797</v>
      </c>
    </row>
    <row r="10992" spans="1:2" x14ac:dyDescent="0.3">
      <c r="A10992">
        <v>972</v>
      </c>
      <c r="B10992">
        <v>-42277557.0084185</v>
      </c>
    </row>
    <row r="10993" spans="1:2" x14ac:dyDescent="0.3">
      <c r="A10993">
        <v>973</v>
      </c>
      <c r="B10993">
        <v>-42261475.686116301</v>
      </c>
    </row>
    <row r="10994" spans="1:2" x14ac:dyDescent="0.3">
      <c r="A10994">
        <v>974</v>
      </c>
      <c r="B10994">
        <v>-42255950.303617999</v>
      </c>
    </row>
    <row r="10995" spans="1:2" x14ac:dyDescent="0.3">
      <c r="A10995">
        <v>975</v>
      </c>
      <c r="B10995">
        <v>-42247606.537619099</v>
      </c>
    </row>
    <row r="10996" spans="1:2" x14ac:dyDescent="0.3">
      <c r="A10996">
        <v>976</v>
      </c>
      <c r="B10996">
        <v>-42227297.216886103</v>
      </c>
    </row>
    <row r="10997" spans="1:2" x14ac:dyDescent="0.3">
      <c r="A10997">
        <v>977</v>
      </c>
      <c r="B10997">
        <v>-42218813.2814546</v>
      </c>
    </row>
    <row r="10998" spans="1:2" x14ac:dyDescent="0.3">
      <c r="A10998">
        <v>978</v>
      </c>
      <c r="B10998">
        <v>-42210040.748670101</v>
      </c>
    </row>
    <row r="10999" spans="1:2" x14ac:dyDescent="0.3">
      <c r="A10999">
        <v>979</v>
      </c>
      <c r="B10999">
        <v>-42203284.887536399</v>
      </c>
    </row>
    <row r="11000" spans="1:2" x14ac:dyDescent="0.3">
      <c r="A11000">
        <v>980</v>
      </c>
      <c r="B11000">
        <v>-42190699.516120501</v>
      </c>
    </row>
    <row r="11001" spans="1:2" x14ac:dyDescent="0.3">
      <c r="A11001">
        <v>981</v>
      </c>
      <c r="B11001">
        <v>-42186818.593076602</v>
      </c>
    </row>
    <row r="11002" spans="1:2" x14ac:dyDescent="0.3">
      <c r="A11002">
        <v>982</v>
      </c>
      <c r="B11002">
        <v>-42177240.065140501</v>
      </c>
    </row>
    <row r="11003" spans="1:2" x14ac:dyDescent="0.3">
      <c r="A11003">
        <v>983</v>
      </c>
      <c r="B11003">
        <v>-42169951.070972897</v>
      </c>
    </row>
    <row r="11004" spans="1:2" x14ac:dyDescent="0.3">
      <c r="A11004">
        <v>984</v>
      </c>
      <c r="B11004">
        <v>-42163690.952432103</v>
      </c>
    </row>
    <row r="11005" spans="1:2" x14ac:dyDescent="0.3">
      <c r="A11005">
        <v>985</v>
      </c>
      <c r="B11005">
        <v>-42134939.962639101</v>
      </c>
    </row>
    <row r="11006" spans="1:2" x14ac:dyDescent="0.3">
      <c r="A11006">
        <v>986</v>
      </c>
      <c r="B11006">
        <v>-42128456.206873298</v>
      </c>
    </row>
    <row r="11007" spans="1:2" x14ac:dyDescent="0.3">
      <c r="A11007">
        <v>987</v>
      </c>
      <c r="B11007">
        <v>-42121839.103524998</v>
      </c>
    </row>
    <row r="11008" spans="1:2" x14ac:dyDescent="0.3">
      <c r="A11008">
        <v>988</v>
      </c>
      <c r="B11008">
        <v>-42120459.540729798</v>
      </c>
    </row>
    <row r="11009" spans="1:2" x14ac:dyDescent="0.3">
      <c r="A11009">
        <v>989</v>
      </c>
      <c r="B11009">
        <v>-42117392.106620997</v>
      </c>
    </row>
    <row r="11010" spans="1:2" x14ac:dyDescent="0.3">
      <c r="A11010">
        <v>990</v>
      </c>
      <c r="B11010">
        <v>-42108754.018588498</v>
      </c>
    </row>
    <row r="11011" spans="1:2" x14ac:dyDescent="0.3">
      <c r="A11011">
        <v>991</v>
      </c>
      <c r="B11011">
        <v>-42101910.822525501</v>
      </c>
    </row>
    <row r="11012" spans="1:2" x14ac:dyDescent="0.3">
      <c r="A11012">
        <v>992</v>
      </c>
      <c r="B11012">
        <v>-42069257.306204997</v>
      </c>
    </row>
    <row r="11013" spans="1:2" x14ac:dyDescent="0.3">
      <c r="A11013">
        <v>993</v>
      </c>
      <c r="B11013">
        <v>-42064051.669564098</v>
      </c>
    </row>
    <row r="11014" spans="1:2" x14ac:dyDescent="0.3">
      <c r="A11014">
        <v>994</v>
      </c>
      <c r="B11014">
        <v>-42044828.756840497</v>
      </c>
    </row>
    <row r="11015" spans="1:2" x14ac:dyDescent="0.3">
      <c r="A11015">
        <v>995</v>
      </c>
      <c r="B11015">
        <v>-42042111.737782501</v>
      </c>
    </row>
    <row r="11016" spans="1:2" x14ac:dyDescent="0.3">
      <c r="A11016">
        <v>996</v>
      </c>
      <c r="B11016">
        <v>-42036704.057750598</v>
      </c>
    </row>
    <row r="11017" spans="1:2" x14ac:dyDescent="0.3">
      <c r="A11017">
        <v>997</v>
      </c>
      <c r="B11017">
        <v>-42036248.2786339</v>
      </c>
    </row>
    <row r="11018" spans="1:2" x14ac:dyDescent="0.3">
      <c r="A11018">
        <v>998</v>
      </c>
      <c r="B11018">
        <v>-42027735.933268599</v>
      </c>
    </row>
    <row r="11019" spans="1:2" x14ac:dyDescent="0.3">
      <c r="A11019">
        <v>999</v>
      </c>
      <c r="B11019">
        <v>-42015889.644470803</v>
      </c>
    </row>
    <row r="11020" spans="1:2" x14ac:dyDescent="0.3">
      <c r="A11020">
        <v>1000</v>
      </c>
      <c r="B11020">
        <v>-41994067.741009802</v>
      </c>
    </row>
    <row r="11021" spans="1:2" x14ac:dyDescent="0.3">
      <c r="A11021">
        <v>1001</v>
      </c>
      <c r="B11021">
        <v>-41992712.3805779</v>
      </c>
    </row>
    <row r="11022" spans="1:2" x14ac:dyDescent="0.3">
      <c r="A11022">
        <v>1002</v>
      </c>
      <c r="B11022">
        <v>-41988771.900989302</v>
      </c>
    </row>
    <row r="11023" spans="1:2" x14ac:dyDescent="0.3">
      <c r="A11023">
        <v>1003</v>
      </c>
      <c r="B11023">
        <v>-41985937.895547703</v>
      </c>
    </row>
    <row r="11024" spans="1:2" x14ac:dyDescent="0.3">
      <c r="A11024">
        <v>1004</v>
      </c>
      <c r="B11024">
        <v>-41979720.052103497</v>
      </c>
    </row>
    <row r="11025" spans="1:2" x14ac:dyDescent="0.3">
      <c r="A11025">
        <v>1005</v>
      </c>
      <c r="B11025">
        <v>-41979503.883486196</v>
      </c>
    </row>
    <row r="11026" spans="1:2" x14ac:dyDescent="0.3">
      <c r="A11026">
        <v>1006</v>
      </c>
      <c r="B11026">
        <v>-41963227.799080901</v>
      </c>
    </row>
    <row r="11027" spans="1:2" x14ac:dyDescent="0.3">
      <c r="A11027">
        <v>1007</v>
      </c>
      <c r="B11027">
        <v>-41960736.723631904</v>
      </c>
    </row>
    <row r="11028" spans="1:2" x14ac:dyDescent="0.3">
      <c r="A11028">
        <v>1008</v>
      </c>
      <c r="B11028">
        <v>-41958084.459067397</v>
      </c>
    </row>
    <row r="11029" spans="1:2" x14ac:dyDescent="0.3">
      <c r="A11029">
        <v>1009</v>
      </c>
      <c r="B11029">
        <v>-41946036.607653499</v>
      </c>
    </row>
    <row r="11030" spans="1:2" x14ac:dyDescent="0.3">
      <c r="A11030">
        <v>1010</v>
      </c>
      <c r="B11030">
        <v>-41932498.655454703</v>
      </c>
    </row>
    <row r="11031" spans="1:2" x14ac:dyDescent="0.3">
      <c r="A11031">
        <v>1011</v>
      </c>
      <c r="B11031">
        <v>-41926631.131469503</v>
      </c>
    </row>
    <row r="11032" spans="1:2" x14ac:dyDescent="0.3">
      <c r="A11032">
        <v>1012</v>
      </c>
      <c r="B11032">
        <v>-41921524.115222</v>
      </c>
    </row>
    <row r="11033" spans="1:2" x14ac:dyDescent="0.3">
      <c r="A11033">
        <v>1013</v>
      </c>
      <c r="B11033">
        <v>-41903548.650359698</v>
      </c>
    </row>
    <row r="11034" spans="1:2" x14ac:dyDescent="0.3">
      <c r="A11034">
        <v>1014</v>
      </c>
      <c r="B11034">
        <v>-41893524.2760837</v>
      </c>
    </row>
    <row r="11035" spans="1:2" x14ac:dyDescent="0.3">
      <c r="A11035">
        <v>1015</v>
      </c>
      <c r="B11035">
        <v>-41893435.267921098</v>
      </c>
    </row>
    <row r="11036" spans="1:2" x14ac:dyDescent="0.3">
      <c r="A11036">
        <v>1016</v>
      </c>
      <c r="B11036">
        <v>-41890788.279040404</v>
      </c>
    </row>
    <row r="11037" spans="1:2" x14ac:dyDescent="0.3">
      <c r="A11037">
        <v>1017</v>
      </c>
      <c r="B11037">
        <v>-41871911.958238699</v>
      </c>
    </row>
    <row r="11038" spans="1:2" x14ac:dyDescent="0.3">
      <c r="A11038">
        <v>1018</v>
      </c>
      <c r="B11038">
        <v>-41857747.103082299</v>
      </c>
    </row>
    <row r="11039" spans="1:2" x14ac:dyDescent="0.3">
      <c r="A11039">
        <v>1019</v>
      </c>
      <c r="B11039">
        <v>-41837673.6775034</v>
      </c>
    </row>
    <row r="11040" spans="1:2" x14ac:dyDescent="0.3">
      <c r="A11040">
        <v>1020</v>
      </c>
      <c r="B11040">
        <v>-41837217.968753397</v>
      </c>
    </row>
    <row r="11041" spans="1:2" x14ac:dyDescent="0.3">
      <c r="A11041">
        <v>1021</v>
      </c>
      <c r="B11041">
        <v>-41815798.699064799</v>
      </c>
    </row>
    <row r="11042" spans="1:2" x14ac:dyDescent="0.3">
      <c r="A11042">
        <v>1022</v>
      </c>
      <c r="B11042">
        <v>-41812317.635442801</v>
      </c>
    </row>
    <row r="11043" spans="1:2" x14ac:dyDescent="0.3">
      <c r="A11043">
        <v>1023</v>
      </c>
      <c r="B11043">
        <v>-41802828.419084698</v>
      </c>
    </row>
    <row r="11044" spans="1:2" x14ac:dyDescent="0.3">
      <c r="A11044">
        <v>1024</v>
      </c>
      <c r="B11044">
        <v>-41802394.9542403</v>
      </c>
    </row>
    <row r="11045" spans="1:2" x14ac:dyDescent="0.3">
      <c r="A11045">
        <v>1025</v>
      </c>
      <c r="B11045">
        <v>-41796431.703216597</v>
      </c>
    </row>
    <row r="11046" spans="1:2" x14ac:dyDescent="0.3">
      <c r="A11046">
        <v>1026</v>
      </c>
      <c r="B11046">
        <v>-41795576.583602503</v>
      </c>
    </row>
    <row r="11047" spans="1:2" x14ac:dyDescent="0.3">
      <c r="A11047">
        <v>1027</v>
      </c>
      <c r="B11047">
        <v>-41787004.325547002</v>
      </c>
    </row>
    <row r="11048" spans="1:2" x14ac:dyDescent="0.3">
      <c r="A11048">
        <v>1028</v>
      </c>
      <c r="B11048">
        <v>-41746613.591081902</v>
      </c>
    </row>
    <row r="11049" spans="1:2" x14ac:dyDescent="0.3">
      <c r="A11049">
        <v>1029</v>
      </c>
      <c r="B11049">
        <v>-41741873.592489101</v>
      </c>
    </row>
    <row r="11050" spans="1:2" x14ac:dyDescent="0.3">
      <c r="A11050">
        <v>1030</v>
      </c>
      <c r="B11050">
        <v>-41727152.356897697</v>
      </c>
    </row>
    <row r="11051" spans="1:2" x14ac:dyDescent="0.3">
      <c r="A11051">
        <v>1031</v>
      </c>
      <c r="B11051">
        <v>-41722700.621407099</v>
      </c>
    </row>
    <row r="11052" spans="1:2" x14ac:dyDescent="0.3">
      <c r="A11052">
        <v>1032</v>
      </c>
      <c r="B11052">
        <v>-41721959.144461803</v>
      </c>
    </row>
    <row r="11053" spans="1:2" x14ac:dyDescent="0.3">
      <c r="A11053">
        <v>1033</v>
      </c>
      <c r="B11053">
        <v>-41716691.3851704</v>
      </c>
    </row>
    <row r="11054" spans="1:2" x14ac:dyDescent="0.3">
      <c r="A11054">
        <v>1034</v>
      </c>
      <c r="B11054">
        <v>-41715827.540738598</v>
      </c>
    </row>
    <row r="11055" spans="1:2" x14ac:dyDescent="0.3">
      <c r="A11055">
        <v>1035</v>
      </c>
      <c r="B11055">
        <v>-41698295.2435738</v>
      </c>
    </row>
    <row r="11056" spans="1:2" x14ac:dyDescent="0.3">
      <c r="A11056">
        <v>1036</v>
      </c>
      <c r="B11056">
        <v>-41696713.8830235</v>
      </c>
    </row>
    <row r="11057" spans="1:2" x14ac:dyDescent="0.3">
      <c r="A11057">
        <v>1037</v>
      </c>
      <c r="B11057">
        <v>-41693773.619979203</v>
      </c>
    </row>
    <row r="11058" spans="1:2" x14ac:dyDescent="0.3">
      <c r="A11058">
        <v>1038</v>
      </c>
      <c r="B11058">
        <v>-41672872.575260803</v>
      </c>
    </row>
    <row r="11059" spans="1:2" x14ac:dyDescent="0.3">
      <c r="A11059">
        <v>1039</v>
      </c>
      <c r="B11059">
        <v>-41667310.355177797</v>
      </c>
    </row>
    <row r="11060" spans="1:2" x14ac:dyDescent="0.3">
      <c r="A11060">
        <v>1040</v>
      </c>
      <c r="B11060">
        <v>-41646742.153431199</v>
      </c>
    </row>
    <row r="11061" spans="1:2" x14ac:dyDescent="0.3">
      <c r="A11061">
        <v>1041</v>
      </c>
      <c r="B11061">
        <v>-41642196.9756741</v>
      </c>
    </row>
    <row r="11062" spans="1:2" x14ac:dyDescent="0.3">
      <c r="A11062">
        <v>1042</v>
      </c>
      <c r="B11062">
        <v>-41635688.4333148</v>
      </c>
    </row>
    <row r="11063" spans="1:2" x14ac:dyDescent="0.3">
      <c r="A11063">
        <v>1043</v>
      </c>
      <c r="B11063">
        <v>-41620497.096021198</v>
      </c>
    </row>
    <row r="11064" spans="1:2" x14ac:dyDescent="0.3">
      <c r="A11064">
        <v>1044</v>
      </c>
      <c r="B11064">
        <v>-41603906.250294402</v>
      </c>
    </row>
    <row r="11065" spans="1:2" x14ac:dyDescent="0.3">
      <c r="A11065">
        <v>1045</v>
      </c>
      <c r="B11065">
        <v>-41597802.823473401</v>
      </c>
    </row>
    <row r="11066" spans="1:2" x14ac:dyDescent="0.3">
      <c r="A11066">
        <v>1046</v>
      </c>
      <c r="B11066">
        <v>-41585407.907434203</v>
      </c>
    </row>
    <row r="11067" spans="1:2" x14ac:dyDescent="0.3">
      <c r="A11067">
        <v>1047</v>
      </c>
      <c r="B11067">
        <v>-41575997.836897701</v>
      </c>
    </row>
    <row r="11068" spans="1:2" x14ac:dyDescent="0.3">
      <c r="A11068">
        <v>1048</v>
      </c>
      <c r="B11068">
        <v>-41573302.822162099</v>
      </c>
    </row>
    <row r="11069" spans="1:2" x14ac:dyDescent="0.3">
      <c r="A11069">
        <v>1049</v>
      </c>
      <c r="B11069">
        <v>-41567766.915966898</v>
      </c>
    </row>
    <row r="11070" spans="1:2" x14ac:dyDescent="0.3">
      <c r="A11070">
        <v>1050</v>
      </c>
      <c r="B11070">
        <v>-41559686.8059837</v>
      </c>
    </row>
    <row r="11071" spans="1:2" x14ac:dyDescent="0.3">
      <c r="A11071">
        <v>1051</v>
      </c>
      <c r="B11071">
        <v>-41545272.897505403</v>
      </c>
    </row>
    <row r="11072" spans="1:2" x14ac:dyDescent="0.3">
      <c r="A11072">
        <v>1052</v>
      </c>
      <c r="B11072">
        <v>-41538117.289953597</v>
      </c>
    </row>
    <row r="11073" spans="1:2" x14ac:dyDescent="0.3">
      <c r="A11073">
        <v>1053</v>
      </c>
      <c r="B11073">
        <v>-41530071.659200303</v>
      </c>
    </row>
    <row r="11074" spans="1:2" x14ac:dyDescent="0.3">
      <c r="A11074">
        <v>1054</v>
      </c>
      <c r="B11074">
        <v>-41529210.185758904</v>
      </c>
    </row>
    <row r="11075" spans="1:2" x14ac:dyDescent="0.3">
      <c r="A11075">
        <v>1055</v>
      </c>
      <c r="B11075">
        <v>-41517148.303969704</v>
      </c>
    </row>
    <row r="11076" spans="1:2" x14ac:dyDescent="0.3">
      <c r="A11076">
        <v>1056</v>
      </c>
      <c r="B11076">
        <v>-41483437.126945399</v>
      </c>
    </row>
    <row r="11077" spans="1:2" x14ac:dyDescent="0.3">
      <c r="A11077">
        <v>1057</v>
      </c>
      <c r="B11077">
        <v>-41481689.053637497</v>
      </c>
    </row>
    <row r="11078" spans="1:2" x14ac:dyDescent="0.3">
      <c r="A11078">
        <v>1058</v>
      </c>
      <c r="B11078">
        <v>-41468887.0280843</v>
      </c>
    </row>
    <row r="11079" spans="1:2" x14ac:dyDescent="0.3">
      <c r="A11079">
        <v>1059</v>
      </c>
      <c r="B11079">
        <v>-41457725.279178701</v>
      </c>
    </row>
    <row r="11080" spans="1:2" x14ac:dyDescent="0.3">
      <c r="A11080">
        <v>1060</v>
      </c>
      <c r="B11080">
        <v>-41430738.341025703</v>
      </c>
    </row>
    <row r="11081" spans="1:2" x14ac:dyDescent="0.3">
      <c r="A11081">
        <v>1061</v>
      </c>
      <c r="B11081">
        <v>-41427479.649743997</v>
      </c>
    </row>
    <row r="11082" spans="1:2" x14ac:dyDescent="0.3">
      <c r="A11082">
        <v>1062</v>
      </c>
      <c r="B11082">
        <v>-41420509.943866201</v>
      </c>
    </row>
    <row r="11083" spans="1:2" x14ac:dyDescent="0.3">
      <c r="A11083">
        <v>1063</v>
      </c>
      <c r="B11083">
        <v>-41406504.616445303</v>
      </c>
    </row>
    <row r="11084" spans="1:2" x14ac:dyDescent="0.3">
      <c r="A11084">
        <v>1064</v>
      </c>
      <c r="B11084">
        <v>-41396539.486616597</v>
      </c>
    </row>
    <row r="11085" spans="1:2" x14ac:dyDescent="0.3">
      <c r="A11085">
        <v>1065</v>
      </c>
      <c r="B11085">
        <v>-41388424.926532201</v>
      </c>
    </row>
    <row r="11086" spans="1:2" x14ac:dyDescent="0.3">
      <c r="A11086">
        <v>1066</v>
      </c>
      <c r="B11086">
        <v>-41388328.581250697</v>
      </c>
    </row>
    <row r="11087" spans="1:2" x14ac:dyDescent="0.3">
      <c r="A11087">
        <v>1067</v>
      </c>
      <c r="B11087">
        <v>-41383841.685626097</v>
      </c>
    </row>
    <row r="11088" spans="1:2" x14ac:dyDescent="0.3">
      <c r="A11088">
        <v>1068</v>
      </c>
      <c r="B11088">
        <v>-41381747.769231997</v>
      </c>
    </row>
    <row r="11089" spans="1:2" x14ac:dyDescent="0.3">
      <c r="A11089">
        <v>1069</v>
      </c>
      <c r="B11089">
        <v>-41380381.907575801</v>
      </c>
    </row>
    <row r="11090" spans="1:2" x14ac:dyDescent="0.3">
      <c r="A11090">
        <v>1070</v>
      </c>
      <c r="B11090">
        <v>-41366870.069402702</v>
      </c>
    </row>
    <row r="11091" spans="1:2" x14ac:dyDescent="0.3">
      <c r="A11091">
        <v>1071</v>
      </c>
      <c r="B11091">
        <v>-41361966.565485798</v>
      </c>
    </row>
    <row r="11092" spans="1:2" x14ac:dyDescent="0.3">
      <c r="A11092">
        <v>1072</v>
      </c>
      <c r="B11092">
        <v>-41339339.075424701</v>
      </c>
    </row>
    <row r="11093" spans="1:2" x14ac:dyDescent="0.3">
      <c r="A11093">
        <v>1073</v>
      </c>
      <c r="B11093">
        <v>-41330077.259351298</v>
      </c>
    </row>
    <row r="11094" spans="1:2" x14ac:dyDescent="0.3">
      <c r="A11094">
        <v>1074</v>
      </c>
      <c r="B11094">
        <v>-41322059.330183901</v>
      </c>
    </row>
    <row r="11095" spans="1:2" x14ac:dyDescent="0.3">
      <c r="A11095">
        <v>1075</v>
      </c>
      <c r="B11095">
        <v>-41307929.138484001</v>
      </c>
    </row>
    <row r="11096" spans="1:2" x14ac:dyDescent="0.3">
      <c r="A11096">
        <v>1076</v>
      </c>
      <c r="B11096">
        <v>-41292463.137744099</v>
      </c>
    </row>
    <row r="11097" spans="1:2" x14ac:dyDescent="0.3">
      <c r="A11097">
        <v>1077</v>
      </c>
      <c r="B11097">
        <v>-41285941.1947174</v>
      </c>
    </row>
    <row r="11098" spans="1:2" x14ac:dyDescent="0.3">
      <c r="A11098">
        <v>1078</v>
      </c>
      <c r="B11098">
        <v>-41273206.429451898</v>
      </c>
    </row>
    <row r="11099" spans="1:2" x14ac:dyDescent="0.3">
      <c r="A11099">
        <v>1079</v>
      </c>
      <c r="B11099">
        <v>-41266523.429583602</v>
      </c>
    </row>
    <row r="11100" spans="1:2" x14ac:dyDescent="0.3">
      <c r="A11100">
        <v>1080</v>
      </c>
      <c r="B11100">
        <v>-41261876.626717299</v>
      </c>
    </row>
    <row r="11101" spans="1:2" x14ac:dyDescent="0.3">
      <c r="A11101">
        <v>1081</v>
      </c>
      <c r="B11101">
        <v>-41255849.513152801</v>
      </c>
    </row>
    <row r="11102" spans="1:2" x14ac:dyDescent="0.3">
      <c r="A11102">
        <v>1082</v>
      </c>
      <c r="B11102">
        <v>-41253838.351492599</v>
      </c>
    </row>
    <row r="11103" spans="1:2" x14ac:dyDescent="0.3">
      <c r="A11103">
        <v>1083</v>
      </c>
      <c r="B11103">
        <v>-41252737.426243298</v>
      </c>
    </row>
    <row r="11104" spans="1:2" x14ac:dyDescent="0.3">
      <c r="A11104">
        <v>1084</v>
      </c>
      <c r="B11104">
        <v>-41214041.832051702</v>
      </c>
    </row>
    <row r="11105" spans="1:2" x14ac:dyDescent="0.3">
      <c r="A11105">
        <v>1085</v>
      </c>
      <c r="B11105">
        <v>-41213523.7991243</v>
      </c>
    </row>
    <row r="11106" spans="1:2" x14ac:dyDescent="0.3">
      <c r="A11106">
        <v>1086</v>
      </c>
      <c r="B11106">
        <v>-41199903.2021835</v>
      </c>
    </row>
    <row r="11107" spans="1:2" x14ac:dyDescent="0.3">
      <c r="A11107">
        <v>1087</v>
      </c>
      <c r="B11107">
        <v>-41187093.352336697</v>
      </c>
    </row>
    <row r="11108" spans="1:2" x14ac:dyDescent="0.3">
      <c r="A11108">
        <v>1088</v>
      </c>
      <c r="B11108">
        <v>-41177376.201137297</v>
      </c>
    </row>
    <row r="11109" spans="1:2" x14ac:dyDescent="0.3">
      <c r="A11109">
        <v>1089</v>
      </c>
      <c r="B11109">
        <v>-41167847.392736301</v>
      </c>
    </row>
    <row r="11110" spans="1:2" x14ac:dyDescent="0.3">
      <c r="A11110">
        <v>1090</v>
      </c>
      <c r="B11110">
        <v>-41132455.9294286</v>
      </c>
    </row>
    <row r="11111" spans="1:2" x14ac:dyDescent="0.3">
      <c r="A11111">
        <v>1091</v>
      </c>
      <c r="B11111">
        <v>-41120759.1793117</v>
      </c>
    </row>
    <row r="11112" spans="1:2" x14ac:dyDescent="0.3">
      <c r="A11112">
        <v>1092</v>
      </c>
      <c r="B11112">
        <v>-41116127.866255</v>
      </c>
    </row>
    <row r="11113" spans="1:2" x14ac:dyDescent="0.3">
      <c r="A11113">
        <v>1093</v>
      </c>
      <c r="B11113">
        <v>-41100550.951770797</v>
      </c>
    </row>
    <row r="11114" spans="1:2" x14ac:dyDescent="0.3">
      <c r="A11114">
        <v>1094</v>
      </c>
      <c r="B11114">
        <v>-41091573.540270999</v>
      </c>
    </row>
    <row r="11115" spans="1:2" x14ac:dyDescent="0.3">
      <c r="A11115">
        <v>1095</v>
      </c>
      <c r="B11115">
        <v>-41091445.1496341</v>
      </c>
    </row>
    <row r="11116" spans="1:2" x14ac:dyDescent="0.3">
      <c r="A11116">
        <v>1096</v>
      </c>
      <c r="B11116">
        <v>-41084097.990607597</v>
      </c>
    </row>
    <row r="11117" spans="1:2" x14ac:dyDescent="0.3">
      <c r="A11117">
        <v>1097</v>
      </c>
      <c r="B11117">
        <v>-41057320.880232602</v>
      </c>
    </row>
    <row r="11118" spans="1:2" x14ac:dyDescent="0.3">
      <c r="A11118">
        <v>1098</v>
      </c>
      <c r="B11118">
        <v>-41052694.2400029</v>
      </c>
    </row>
    <row r="11119" spans="1:2" x14ac:dyDescent="0.3">
      <c r="A11119">
        <v>1099</v>
      </c>
      <c r="B11119">
        <v>-41024211.826305598</v>
      </c>
    </row>
    <row r="11120" spans="1:2" x14ac:dyDescent="0.3">
      <c r="A11120">
        <v>1100</v>
      </c>
      <c r="B11120">
        <v>-41003383.323175602</v>
      </c>
    </row>
    <row r="11121" spans="1:2" x14ac:dyDescent="0.3">
      <c r="A11121">
        <v>1101</v>
      </c>
      <c r="B11121">
        <v>-40993282.668627203</v>
      </c>
    </row>
    <row r="11122" spans="1:2" x14ac:dyDescent="0.3">
      <c r="A11122">
        <v>1102</v>
      </c>
      <c r="B11122">
        <v>-40989929.390501998</v>
      </c>
    </row>
    <row r="11123" spans="1:2" x14ac:dyDescent="0.3">
      <c r="A11123">
        <v>1103</v>
      </c>
      <c r="B11123">
        <v>-40985029.225565203</v>
      </c>
    </row>
    <row r="11124" spans="1:2" x14ac:dyDescent="0.3">
      <c r="A11124">
        <v>1104</v>
      </c>
      <c r="B11124">
        <v>-40977863.123138003</v>
      </c>
    </row>
    <row r="11125" spans="1:2" x14ac:dyDescent="0.3">
      <c r="A11125">
        <v>1105</v>
      </c>
      <c r="B11125">
        <v>-40974208.438377701</v>
      </c>
    </row>
    <row r="11126" spans="1:2" x14ac:dyDescent="0.3">
      <c r="A11126">
        <v>1106</v>
      </c>
      <c r="B11126">
        <v>-40973221.252600498</v>
      </c>
    </row>
    <row r="11127" spans="1:2" x14ac:dyDescent="0.3">
      <c r="A11127">
        <v>1107</v>
      </c>
      <c r="B11127">
        <v>-40968581.209574997</v>
      </c>
    </row>
    <row r="11128" spans="1:2" x14ac:dyDescent="0.3">
      <c r="A11128">
        <v>1108</v>
      </c>
      <c r="B11128">
        <v>-40960937.759540997</v>
      </c>
    </row>
    <row r="11129" spans="1:2" x14ac:dyDescent="0.3">
      <c r="A11129">
        <v>1109</v>
      </c>
      <c r="B11129">
        <v>-40957276.0645665</v>
      </c>
    </row>
    <row r="11130" spans="1:2" x14ac:dyDescent="0.3">
      <c r="A11130">
        <v>1110</v>
      </c>
      <c r="B11130">
        <v>-40953648.827791601</v>
      </c>
    </row>
    <row r="11131" spans="1:2" x14ac:dyDescent="0.3">
      <c r="A11131">
        <v>1111</v>
      </c>
      <c r="B11131">
        <v>-40947519.307069398</v>
      </c>
    </row>
    <row r="11132" spans="1:2" x14ac:dyDescent="0.3">
      <c r="A11132">
        <v>1112</v>
      </c>
      <c r="B11132">
        <v>-40926621.628291301</v>
      </c>
    </row>
    <row r="11133" spans="1:2" x14ac:dyDescent="0.3">
      <c r="A11133">
        <v>1113</v>
      </c>
      <c r="B11133">
        <v>-40922640.735623501</v>
      </c>
    </row>
    <row r="11134" spans="1:2" x14ac:dyDescent="0.3">
      <c r="A11134">
        <v>1114</v>
      </c>
      <c r="B11134">
        <v>-40910529.055501796</v>
      </c>
    </row>
    <row r="11135" spans="1:2" x14ac:dyDescent="0.3">
      <c r="A11135">
        <v>1115</v>
      </c>
      <c r="B11135">
        <v>-40902158.807445601</v>
      </c>
    </row>
    <row r="11136" spans="1:2" x14ac:dyDescent="0.3">
      <c r="A11136">
        <v>1116</v>
      </c>
      <c r="B11136">
        <v>-40897139.7275334</v>
      </c>
    </row>
    <row r="11137" spans="1:2" x14ac:dyDescent="0.3">
      <c r="A11137">
        <v>1117</v>
      </c>
      <c r="B11137">
        <v>-40894665.701337203</v>
      </c>
    </row>
    <row r="11138" spans="1:2" x14ac:dyDescent="0.3">
      <c r="A11138">
        <v>1118</v>
      </c>
      <c r="B11138">
        <v>-40893096.157650501</v>
      </c>
    </row>
    <row r="11139" spans="1:2" x14ac:dyDescent="0.3">
      <c r="A11139">
        <v>1119</v>
      </c>
      <c r="B11139">
        <v>-40848217.992891602</v>
      </c>
    </row>
    <row r="11140" spans="1:2" x14ac:dyDescent="0.3">
      <c r="A11140">
        <v>1120</v>
      </c>
      <c r="B11140">
        <v>-40834571.990358099</v>
      </c>
    </row>
    <row r="11141" spans="1:2" x14ac:dyDescent="0.3">
      <c r="A11141">
        <v>1121</v>
      </c>
      <c r="B11141">
        <v>-40827718.793404303</v>
      </c>
    </row>
    <row r="11142" spans="1:2" x14ac:dyDescent="0.3">
      <c r="A11142">
        <v>1122</v>
      </c>
      <c r="B11142">
        <v>-40814364.037266999</v>
      </c>
    </row>
    <row r="11143" spans="1:2" x14ac:dyDescent="0.3">
      <c r="A11143">
        <v>1123</v>
      </c>
      <c r="B11143">
        <v>-40814048.566262104</v>
      </c>
    </row>
    <row r="11144" spans="1:2" x14ac:dyDescent="0.3">
      <c r="A11144">
        <v>1124</v>
      </c>
      <c r="B11144">
        <v>-40809717.631213501</v>
      </c>
    </row>
    <row r="11145" spans="1:2" x14ac:dyDescent="0.3">
      <c r="A11145">
        <v>1125</v>
      </c>
      <c r="B11145">
        <v>-40803926.777852297</v>
      </c>
    </row>
    <row r="11146" spans="1:2" x14ac:dyDescent="0.3">
      <c r="A11146">
        <v>1126</v>
      </c>
      <c r="B11146">
        <v>-40759360.304319799</v>
      </c>
    </row>
    <row r="11147" spans="1:2" x14ac:dyDescent="0.3">
      <c r="A11147">
        <v>1127</v>
      </c>
      <c r="B11147">
        <v>-40758215.043972902</v>
      </c>
    </row>
    <row r="11148" spans="1:2" x14ac:dyDescent="0.3">
      <c r="A11148">
        <v>1128</v>
      </c>
      <c r="B11148">
        <v>-40735368.664764397</v>
      </c>
    </row>
    <row r="11149" spans="1:2" x14ac:dyDescent="0.3">
      <c r="A11149">
        <v>1129</v>
      </c>
      <c r="B11149">
        <v>-40733901.985204197</v>
      </c>
    </row>
    <row r="11150" spans="1:2" x14ac:dyDescent="0.3">
      <c r="A11150">
        <v>1130</v>
      </c>
      <c r="B11150">
        <v>-40731748.161651097</v>
      </c>
    </row>
    <row r="11151" spans="1:2" x14ac:dyDescent="0.3">
      <c r="A11151">
        <v>1131</v>
      </c>
      <c r="B11151">
        <v>-40730701.506979503</v>
      </c>
    </row>
    <row r="11152" spans="1:2" x14ac:dyDescent="0.3">
      <c r="A11152">
        <v>1132</v>
      </c>
      <c r="B11152">
        <v>-40728380.774616599</v>
      </c>
    </row>
    <row r="11153" spans="1:2" x14ac:dyDescent="0.3">
      <c r="A11153">
        <v>1133</v>
      </c>
      <c r="B11153">
        <v>-40720984.384196602</v>
      </c>
    </row>
    <row r="11154" spans="1:2" x14ac:dyDescent="0.3">
      <c r="A11154">
        <v>1134</v>
      </c>
      <c r="B11154">
        <v>-40706775.382746503</v>
      </c>
    </row>
    <row r="11155" spans="1:2" x14ac:dyDescent="0.3">
      <c r="A11155">
        <v>1135</v>
      </c>
      <c r="B11155">
        <v>-40691186.708866298</v>
      </c>
    </row>
    <row r="11156" spans="1:2" x14ac:dyDescent="0.3">
      <c r="A11156">
        <v>1136</v>
      </c>
      <c r="B11156">
        <v>-40686700.834413998</v>
      </c>
    </row>
    <row r="11157" spans="1:2" x14ac:dyDescent="0.3">
      <c r="A11157">
        <v>1137</v>
      </c>
      <c r="B11157">
        <v>-40674159.086586699</v>
      </c>
    </row>
    <row r="11158" spans="1:2" x14ac:dyDescent="0.3">
      <c r="A11158">
        <v>1138</v>
      </c>
      <c r="B11158">
        <v>-40670610.207867801</v>
      </c>
    </row>
    <row r="11159" spans="1:2" x14ac:dyDescent="0.3">
      <c r="A11159">
        <v>1139</v>
      </c>
      <c r="B11159">
        <v>-40662744.498139702</v>
      </c>
    </row>
    <row r="11160" spans="1:2" x14ac:dyDescent="0.3">
      <c r="A11160">
        <v>1140</v>
      </c>
      <c r="B11160">
        <v>-40654526.720440596</v>
      </c>
    </row>
    <row r="11161" spans="1:2" x14ac:dyDescent="0.3">
      <c r="A11161">
        <v>1141</v>
      </c>
      <c r="B11161">
        <v>-40653815.219438702</v>
      </c>
    </row>
    <row r="11162" spans="1:2" x14ac:dyDescent="0.3">
      <c r="A11162">
        <v>1142</v>
      </c>
      <c r="B11162">
        <v>-40643775.969803199</v>
      </c>
    </row>
    <row r="11163" spans="1:2" x14ac:dyDescent="0.3">
      <c r="A11163">
        <v>1143</v>
      </c>
      <c r="B11163">
        <v>-40640684.842952602</v>
      </c>
    </row>
    <row r="11164" spans="1:2" x14ac:dyDescent="0.3">
      <c r="A11164">
        <v>1144</v>
      </c>
      <c r="B11164">
        <v>-40632247.198997699</v>
      </c>
    </row>
    <row r="11165" spans="1:2" x14ac:dyDescent="0.3">
      <c r="A11165">
        <v>1145</v>
      </c>
      <c r="B11165">
        <v>-40625631.857518002</v>
      </c>
    </row>
    <row r="11166" spans="1:2" x14ac:dyDescent="0.3">
      <c r="A11166">
        <v>1146</v>
      </c>
      <c r="B11166">
        <v>-40615880.1413332</v>
      </c>
    </row>
    <row r="11167" spans="1:2" x14ac:dyDescent="0.3">
      <c r="A11167">
        <v>1147</v>
      </c>
      <c r="B11167">
        <v>-40613282.637822099</v>
      </c>
    </row>
    <row r="11168" spans="1:2" x14ac:dyDescent="0.3">
      <c r="A11168">
        <v>1148</v>
      </c>
      <c r="B11168">
        <v>-40606080.577604599</v>
      </c>
    </row>
    <row r="11169" spans="1:2" x14ac:dyDescent="0.3">
      <c r="A11169">
        <v>1149</v>
      </c>
      <c r="B11169">
        <v>-40602623.386220299</v>
      </c>
    </row>
    <row r="11170" spans="1:2" x14ac:dyDescent="0.3">
      <c r="A11170">
        <v>1150</v>
      </c>
      <c r="B11170">
        <v>-40602530.056264997</v>
      </c>
    </row>
    <row r="11171" spans="1:2" x14ac:dyDescent="0.3">
      <c r="A11171">
        <v>1151</v>
      </c>
      <c r="B11171">
        <v>-40566650.871845499</v>
      </c>
    </row>
    <row r="11172" spans="1:2" x14ac:dyDescent="0.3">
      <c r="A11172">
        <v>1152</v>
      </c>
      <c r="B11172">
        <v>-40553070.393248998</v>
      </c>
    </row>
    <row r="11173" spans="1:2" x14ac:dyDescent="0.3">
      <c r="A11173">
        <v>1153</v>
      </c>
      <c r="B11173">
        <v>-40538837.547358297</v>
      </c>
    </row>
    <row r="11174" spans="1:2" x14ac:dyDescent="0.3">
      <c r="A11174">
        <v>1154</v>
      </c>
      <c r="B11174">
        <v>-40537128.854689397</v>
      </c>
    </row>
    <row r="11175" spans="1:2" x14ac:dyDescent="0.3">
      <c r="A11175">
        <v>1155</v>
      </c>
      <c r="B11175">
        <v>-40518900.335536301</v>
      </c>
    </row>
    <row r="11176" spans="1:2" x14ac:dyDescent="0.3">
      <c r="A11176">
        <v>1156</v>
      </c>
      <c r="B11176">
        <v>-40514308.227124304</v>
      </c>
    </row>
    <row r="11177" spans="1:2" x14ac:dyDescent="0.3">
      <c r="A11177">
        <v>1157</v>
      </c>
      <c r="B11177">
        <v>-40507940.645552203</v>
      </c>
    </row>
    <row r="11178" spans="1:2" x14ac:dyDescent="0.3">
      <c r="A11178">
        <v>1158</v>
      </c>
      <c r="B11178">
        <v>-40506263.124260902</v>
      </c>
    </row>
    <row r="11179" spans="1:2" x14ac:dyDescent="0.3">
      <c r="A11179">
        <v>1159</v>
      </c>
      <c r="B11179">
        <v>-40501188.839002997</v>
      </c>
    </row>
    <row r="11180" spans="1:2" x14ac:dyDescent="0.3">
      <c r="A11180">
        <v>1160</v>
      </c>
      <c r="B11180">
        <v>-40490567.028075099</v>
      </c>
    </row>
    <row r="11181" spans="1:2" x14ac:dyDescent="0.3">
      <c r="A11181">
        <v>1161</v>
      </c>
      <c r="B11181">
        <v>-40476370.603666797</v>
      </c>
    </row>
    <row r="11182" spans="1:2" x14ac:dyDescent="0.3">
      <c r="A11182">
        <v>1162</v>
      </c>
      <c r="B11182">
        <v>-40470161.248703197</v>
      </c>
    </row>
    <row r="11183" spans="1:2" x14ac:dyDescent="0.3">
      <c r="A11183">
        <v>1163</v>
      </c>
      <c r="B11183">
        <v>-40464561.103936099</v>
      </c>
    </row>
    <row r="11184" spans="1:2" x14ac:dyDescent="0.3">
      <c r="A11184">
        <v>1164</v>
      </c>
      <c r="B11184">
        <v>-40463593.461597003</v>
      </c>
    </row>
    <row r="11185" spans="1:2" x14ac:dyDescent="0.3">
      <c r="A11185">
        <v>1165</v>
      </c>
      <c r="B11185">
        <v>-40462282.919829398</v>
      </c>
    </row>
    <row r="11186" spans="1:2" x14ac:dyDescent="0.3">
      <c r="A11186">
        <v>1166</v>
      </c>
      <c r="B11186">
        <v>-40421096.802020401</v>
      </c>
    </row>
    <row r="11187" spans="1:2" x14ac:dyDescent="0.3">
      <c r="A11187">
        <v>1167</v>
      </c>
      <c r="B11187">
        <v>-40413646.8231638</v>
      </c>
    </row>
    <row r="11188" spans="1:2" x14ac:dyDescent="0.3">
      <c r="A11188">
        <v>1168</v>
      </c>
      <c r="B11188">
        <v>-40401680.280441903</v>
      </c>
    </row>
    <row r="11189" spans="1:2" x14ac:dyDescent="0.3">
      <c r="A11189">
        <v>1169</v>
      </c>
      <c r="B11189">
        <v>-40395314.912225597</v>
      </c>
    </row>
    <row r="11190" spans="1:2" x14ac:dyDescent="0.3">
      <c r="A11190">
        <v>1170</v>
      </c>
      <c r="B11190">
        <v>-40384290.170028999</v>
      </c>
    </row>
    <row r="11191" spans="1:2" x14ac:dyDescent="0.3">
      <c r="A11191">
        <v>1171</v>
      </c>
      <c r="B11191">
        <v>-40380552.950667903</v>
      </c>
    </row>
    <row r="11192" spans="1:2" x14ac:dyDescent="0.3">
      <c r="A11192">
        <v>1172</v>
      </c>
      <c r="B11192">
        <v>-40362246.321817003</v>
      </c>
    </row>
    <row r="11193" spans="1:2" x14ac:dyDescent="0.3">
      <c r="A11193">
        <v>1173</v>
      </c>
      <c r="B11193">
        <v>-40319567.828393899</v>
      </c>
    </row>
    <row r="11194" spans="1:2" x14ac:dyDescent="0.3">
      <c r="A11194">
        <v>1174</v>
      </c>
      <c r="B11194">
        <v>-40318655.914016701</v>
      </c>
    </row>
    <row r="11195" spans="1:2" x14ac:dyDescent="0.3">
      <c r="A11195">
        <v>1175</v>
      </c>
      <c r="B11195">
        <v>-40315888.618398897</v>
      </c>
    </row>
    <row r="11196" spans="1:2" x14ac:dyDescent="0.3">
      <c r="A11196">
        <v>1176</v>
      </c>
      <c r="B11196">
        <v>-40313716.639962398</v>
      </c>
    </row>
    <row r="11197" spans="1:2" x14ac:dyDescent="0.3">
      <c r="A11197">
        <v>1177</v>
      </c>
      <c r="B11197">
        <v>-40303873.534840897</v>
      </c>
    </row>
    <row r="11198" spans="1:2" x14ac:dyDescent="0.3">
      <c r="A11198">
        <v>1178</v>
      </c>
      <c r="B11198">
        <v>-40303106.3883432</v>
      </c>
    </row>
    <row r="11199" spans="1:2" x14ac:dyDescent="0.3">
      <c r="A11199">
        <v>1179</v>
      </c>
      <c r="B11199">
        <v>-40292461.945221499</v>
      </c>
    </row>
    <row r="11200" spans="1:2" x14ac:dyDescent="0.3">
      <c r="A11200">
        <v>1180</v>
      </c>
      <c r="B11200">
        <v>-40286984.142424397</v>
      </c>
    </row>
    <row r="11201" spans="1:2" x14ac:dyDescent="0.3">
      <c r="A11201">
        <v>1181</v>
      </c>
      <c r="B11201">
        <v>-40278398.965036601</v>
      </c>
    </row>
    <row r="11202" spans="1:2" x14ac:dyDescent="0.3">
      <c r="A11202">
        <v>1182</v>
      </c>
      <c r="B11202">
        <v>-40259025.999623798</v>
      </c>
    </row>
    <row r="11203" spans="1:2" x14ac:dyDescent="0.3">
      <c r="A11203">
        <v>1183</v>
      </c>
      <c r="B11203">
        <v>-40240873.453727499</v>
      </c>
    </row>
    <row r="11204" spans="1:2" x14ac:dyDescent="0.3">
      <c r="A11204">
        <v>1184</v>
      </c>
      <c r="B11204">
        <v>-40229824.825396903</v>
      </c>
    </row>
    <row r="11205" spans="1:2" x14ac:dyDescent="0.3">
      <c r="A11205">
        <v>1185</v>
      </c>
      <c r="B11205">
        <v>-40222365.392356597</v>
      </c>
    </row>
    <row r="11206" spans="1:2" x14ac:dyDescent="0.3">
      <c r="A11206">
        <v>1186</v>
      </c>
      <c r="B11206">
        <v>-40217706.422133103</v>
      </c>
    </row>
    <row r="11207" spans="1:2" x14ac:dyDescent="0.3">
      <c r="A11207">
        <v>1187</v>
      </c>
      <c r="B11207">
        <v>-40217062.244715899</v>
      </c>
    </row>
    <row r="11208" spans="1:2" x14ac:dyDescent="0.3">
      <c r="A11208">
        <v>1188</v>
      </c>
      <c r="B11208">
        <v>-40214130.012643002</v>
      </c>
    </row>
    <row r="11209" spans="1:2" x14ac:dyDescent="0.3">
      <c r="A11209">
        <v>1189</v>
      </c>
      <c r="B11209">
        <v>-40205172.637948997</v>
      </c>
    </row>
    <row r="11210" spans="1:2" x14ac:dyDescent="0.3">
      <c r="A11210">
        <v>1190</v>
      </c>
      <c r="B11210">
        <v>-40201671.668174401</v>
      </c>
    </row>
    <row r="11211" spans="1:2" x14ac:dyDescent="0.3">
      <c r="A11211">
        <v>1191</v>
      </c>
      <c r="B11211">
        <v>-40196107.795438796</v>
      </c>
    </row>
    <row r="11212" spans="1:2" x14ac:dyDescent="0.3">
      <c r="A11212">
        <v>1192</v>
      </c>
      <c r="B11212">
        <v>-40186972.669837698</v>
      </c>
    </row>
    <row r="11213" spans="1:2" x14ac:dyDescent="0.3">
      <c r="A11213">
        <v>1193</v>
      </c>
      <c r="B11213">
        <v>-40185070.230148897</v>
      </c>
    </row>
    <row r="11214" spans="1:2" x14ac:dyDescent="0.3">
      <c r="A11214">
        <v>1194</v>
      </c>
      <c r="B11214">
        <v>-40180957.174293302</v>
      </c>
    </row>
    <row r="11215" spans="1:2" x14ac:dyDescent="0.3">
      <c r="A11215">
        <v>1195</v>
      </c>
      <c r="B11215">
        <v>-40168267.957235903</v>
      </c>
    </row>
    <row r="11216" spans="1:2" x14ac:dyDescent="0.3">
      <c r="A11216">
        <v>1196</v>
      </c>
      <c r="B11216">
        <v>-40135661.530827798</v>
      </c>
    </row>
    <row r="11217" spans="1:2" x14ac:dyDescent="0.3">
      <c r="A11217">
        <v>1197</v>
      </c>
      <c r="B11217">
        <v>-40132749.488882899</v>
      </c>
    </row>
    <row r="11218" spans="1:2" x14ac:dyDescent="0.3">
      <c r="A11218">
        <v>1198</v>
      </c>
      <c r="B11218">
        <v>-40132725.816105202</v>
      </c>
    </row>
    <row r="11219" spans="1:2" x14ac:dyDescent="0.3">
      <c r="A11219">
        <v>1199</v>
      </c>
      <c r="B11219">
        <v>-40123210.126049303</v>
      </c>
    </row>
    <row r="11220" spans="1:2" x14ac:dyDescent="0.3">
      <c r="A11220">
        <v>1200</v>
      </c>
      <c r="B11220">
        <v>-40120394.444105901</v>
      </c>
    </row>
    <row r="11221" spans="1:2" x14ac:dyDescent="0.3">
      <c r="A11221">
        <v>1201</v>
      </c>
      <c r="B11221">
        <v>-40116087.964527898</v>
      </c>
    </row>
    <row r="11222" spans="1:2" x14ac:dyDescent="0.3">
      <c r="A11222">
        <v>1202</v>
      </c>
      <c r="B11222">
        <v>-40114172.095281601</v>
      </c>
    </row>
    <row r="11223" spans="1:2" x14ac:dyDescent="0.3">
      <c r="A11223">
        <v>1203</v>
      </c>
      <c r="B11223">
        <v>-40108746.1551544</v>
      </c>
    </row>
    <row r="11224" spans="1:2" x14ac:dyDescent="0.3">
      <c r="A11224">
        <v>1204</v>
      </c>
      <c r="B11224">
        <v>-40098726.514252</v>
      </c>
    </row>
    <row r="11225" spans="1:2" x14ac:dyDescent="0.3">
      <c r="A11225">
        <v>1205</v>
      </c>
      <c r="B11225">
        <v>-40098219.397900201</v>
      </c>
    </row>
    <row r="11226" spans="1:2" x14ac:dyDescent="0.3">
      <c r="A11226">
        <v>1206</v>
      </c>
      <c r="B11226">
        <v>-40095030.978995301</v>
      </c>
    </row>
    <row r="11227" spans="1:2" x14ac:dyDescent="0.3">
      <c r="A11227">
        <v>1207</v>
      </c>
      <c r="B11227">
        <v>-40086670.863880098</v>
      </c>
    </row>
    <row r="11228" spans="1:2" x14ac:dyDescent="0.3">
      <c r="A11228">
        <v>1208</v>
      </c>
      <c r="B11228">
        <v>-40074470.285775296</v>
      </c>
    </row>
    <row r="11229" spans="1:2" x14ac:dyDescent="0.3">
      <c r="A11229">
        <v>1209</v>
      </c>
      <c r="B11229">
        <v>-40067557.856671304</v>
      </c>
    </row>
    <row r="11230" spans="1:2" x14ac:dyDescent="0.3">
      <c r="A11230">
        <v>1210</v>
      </c>
      <c r="B11230">
        <v>-40063960.532343298</v>
      </c>
    </row>
    <row r="11231" spans="1:2" x14ac:dyDescent="0.3">
      <c r="A11231">
        <v>1211</v>
      </c>
      <c r="B11231">
        <v>-40063434.616640903</v>
      </c>
    </row>
    <row r="11232" spans="1:2" x14ac:dyDescent="0.3">
      <c r="A11232">
        <v>1212</v>
      </c>
      <c r="B11232">
        <v>-40045234.8442325</v>
      </c>
    </row>
    <row r="11233" spans="1:2" x14ac:dyDescent="0.3">
      <c r="A11233">
        <v>1213</v>
      </c>
      <c r="B11233">
        <v>-40026854.889708303</v>
      </c>
    </row>
    <row r="11234" spans="1:2" x14ac:dyDescent="0.3">
      <c r="A11234">
        <v>1214</v>
      </c>
      <c r="B11234">
        <v>-40003563.248110898</v>
      </c>
    </row>
    <row r="11235" spans="1:2" x14ac:dyDescent="0.3">
      <c r="A11235">
        <v>1215</v>
      </c>
      <c r="B11235">
        <v>-40001302.462685198</v>
      </c>
    </row>
    <row r="11236" spans="1:2" x14ac:dyDescent="0.3">
      <c r="A11236">
        <v>1216</v>
      </c>
      <c r="B11236">
        <v>-39992624.071512699</v>
      </c>
    </row>
    <row r="11237" spans="1:2" x14ac:dyDescent="0.3">
      <c r="A11237">
        <v>1217</v>
      </c>
      <c r="B11237">
        <v>-39987023.584389597</v>
      </c>
    </row>
    <row r="11238" spans="1:2" x14ac:dyDescent="0.3">
      <c r="A11238">
        <v>1218</v>
      </c>
      <c r="B11238">
        <v>-39977555.361775599</v>
      </c>
    </row>
    <row r="11239" spans="1:2" x14ac:dyDescent="0.3">
      <c r="A11239">
        <v>1219</v>
      </c>
      <c r="B11239">
        <v>-39976542.889150001</v>
      </c>
    </row>
    <row r="11240" spans="1:2" x14ac:dyDescent="0.3">
      <c r="A11240">
        <v>1220</v>
      </c>
      <c r="B11240">
        <v>-39935798.516618602</v>
      </c>
    </row>
    <row r="11241" spans="1:2" x14ac:dyDescent="0.3">
      <c r="A11241">
        <v>1221</v>
      </c>
      <c r="B11241">
        <v>-39934740.4990879</v>
      </c>
    </row>
    <row r="11242" spans="1:2" x14ac:dyDescent="0.3">
      <c r="A11242">
        <v>1222</v>
      </c>
      <c r="B11242">
        <v>-39932393.413983397</v>
      </c>
    </row>
    <row r="11243" spans="1:2" x14ac:dyDescent="0.3">
      <c r="A11243">
        <v>1223</v>
      </c>
      <c r="B11243">
        <v>-39924190.3012622</v>
      </c>
    </row>
    <row r="11244" spans="1:2" x14ac:dyDescent="0.3">
      <c r="A11244">
        <v>1224</v>
      </c>
      <c r="B11244">
        <v>-39916295.638252199</v>
      </c>
    </row>
    <row r="11245" spans="1:2" x14ac:dyDescent="0.3">
      <c r="A11245">
        <v>1225</v>
      </c>
      <c r="B11245">
        <v>-39913773.788823597</v>
      </c>
    </row>
    <row r="11246" spans="1:2" x14ac:dyDescent="0.3">
      <c r="A11246">
        <v>1226</v>
      </c>
      <c r="B11246">
        <v>-39910046.016086802</v>
      </c>
    </row>
    <row r="11247" spans="1:2" x14ac:dyDescent="0.3">
      <c r="A11247">
        <v>1227</v>
      </c>
      <c r="B11247">
        <v>-39888246.086747698</v>
      </c>
    </row>
    <row r="11248" spans="1:2" x14ac:dyDescent="0.3">
      <c r="A11248">
        <v>1228</v>
      </c>
      <c r="B11248">
        <v>-39885827.263185799</v>
      </c>
    </row>
    <row r="11249" spans="1:2" x14ac:dyDescent="0.3">
      <c r="A11249">
        <v>1229</v>
      </c>
      <c r="B11249">
        <v>-39880530.682876498</v>
      </c>
    </row>
    <row r="11250" spans="1:2" x14ac:dyDescent="0.3">
      <c r="A11250">
        <v>1230</v>
      </c>
      <c r="B11250">
        <v>-39875548.345246397</v>
      </c>
    </row>
    <row r="11251" spans="1:2" x14ac:dyDescent="0.3">
      <c r="A11251">
        <v>1231</v>
      </c>
      <c r="B11251">
        <v>-39871855.516979903</v>
      </c>
    </row>
    <row r="11252" spans="1:2" x14ac:dyDescent="0.3">
      <c r="A11252">
        <v>1232</v>
      </c>
      <c r="B11252">
        <v>-39857337.771271199</v>
      </c>
    </row>
    <row r="11253" spans="1:2" x14ac:dyDescent="0.3">
      <c r="A11253">
        <v>1233</v>
      </c>
      <c r="B11253">
        <v>-39856059.5568932</v>
      </c>
    </row>
    <row r="11254" spans="1:2" x14ac:dyDescent="0.3">
      <c r="A11254">
        <v>1234</v>
      </c>
      <c r="B11254">
        <v>-39848416.1004375</v>
      </c>
    </row>
    <row r="11255" spans="1:2" x14ac:dyDescent="0.3">
      <c r="A11255">
        <v>1235</v>
      </c>
      <c r="B11255">
        <v>-39845273.113310203</v>
      </c>
    </row>
    <row r="11256" spans="1:2" x14ac:dyDescent="0.3">
      <c r="A11256">
        <v>1236</v>
      </c>
      <c r="B11256">
        <v>-39830025.699419297</v>
      </c>
    </row>
    <row r="11257" spans="1:2" x14ac:dyDescent="0.3">
      <c r="A11257">
        <v>1237</v>
      </c>
      <c r="B11257">
        <v>-39827556.222216897</v>
      </c>
    </row>
    <row r="11258" spans="1:2" x14ac:dyDescent="0.3">
      <c r="A11258">
        <v>1238</v>
      </c>
      <c r="B11258">
        <v>-39822342.0897329</v>
      </c>
    </row>
    <row r="11259" spans="1:2" x14ac:dyDescent="0.3">
      <c r="A11259">
        <v>1239</v>
      </c>
      <c r="B11259">
        <v>-39820598.739202</v>
      </c>
    </row>
    <row r="11260" spans="1:2" x14ac:dyDescent="0.3">
      <c r="A11260">
        <v>1240</v>
      </c>
      <c r="B11260">
        <v>-39818461.368060596</v>
      </c>
    </row>
    <row r="11261" spans="1:2" x14ac:dyDescent="0.3">
      <c r="A11261">
        <v>1241</v>
      </c>
      <c r="B11261">
        <v>-39801661.0291235</v>
      </c>
    </row>
    <row r="11262" spans="1:2" x14ac:dyDescent="0.3">
      <c r="A11262">
        <v>1242</v>
      </c>
      <c r="B11262">
        <v>-39794645.3511222</v>
      </c>
    </row>
    <row r="11263" spans="1:2" x14ac:dyDescent="0.3">
      <c r="A11263">
        <v>1243</v>
      </c>
      <c r="B11263">
        <v>-39773419.701654501</v>
      </c>
    </row>
    <row r="11264" spans="1:2" x14ac:dyDescent="0.3">
      <c r="A11264">
        <v>1244</v>
      </c>
      <c r="B11264">
        <v>-39754580.899142303</v>
      </c>
    </row>
    <row r="11265" spans="1:2" x14ac:dyDescent="0.3">
      <c r="A11265">
        <v>1245</v>
      </c>
      <c r="B11265">
        <v>-39746674.263362601</v>
      </c>
    </row>
    <row r="11266" spans="1:2" x14ac:dyDescent="0.3">
      <c r="A11266">
        <v>1246</v>
      </c>
      <c r="B11266">
        <v>-39728934.556847699</v>
      </c>
    </row>
    <row r="11267" spans="1:2" x14ac:dyDescent="0.3">
      <c r="A11267">
        <v>1247</v>
      </c>
      <c r="B11267">
        <v>-39724402.176013701</v>
      </c>
    </row>
    <row r="11268" spans="1:2" x14ac:dyDescent="0.3">
      <c r="A11268">
        <v>1248</v>
      </c>
      <c r="B11268">
        <v>-39723893.831682198</v>
      </c>
    </row>
    <row r="11269" spans="1:2" x14ac:dyDescent="0.3">
      <c r="A11269">
        <v>1249</v>
      </c>
      <c r="B11269">
        <v>-39716837.053549297</v>
      </c>
    </row>
    <row r="11270" spans="1:2" x14ac:dyDescent="0.3">
      <c r="A11270">
        <v>1250</v>
      </c>
      <c r="B11270">
        <v>-39712811.074013799</v>
      </c>
    </row>
    <row r="11271" spans="1:2" x14ac:dyDescent="0.3">
      <c r="A11271">
        <v>1251</v>
      </c>
      <c r="B11271">
        <v>-39711852.367260203</v>
      </c>
    </row>
    <row r="11272" spans="1:2" x14ac:dyDescent="0.3">
      <c r="A11272">
        <v>1252</v>
      </c>
      <c r="B11272">
        <v>-39704264.126148596</v>
      </c>
    </row>
    <row r="11273" spans="1:2" x14ac:dyDescent="0.3">
      <c r="A11273">
        <v>1253</v>
      </c>
      <c r="B11273">
        <v>-39703750.2216435</v>
      </c>
    </row>
    <row r="11274" spans="1:2" x14ac:dyDescent="0.3">
      <c r="A11274">
        <v>1254</v>
      </c>
      <c r="B11274">
        <v>-39698160.418997698</v>
      </c>
    </row>
    <row r="11275" spans="1:2" x14ac:dyDescent="0.3">
      <c r="A11275">
        <v>1255</v>
      </c>
      <c r="B11275">
        <v>-39664432.296301</v>
      </c>
    </row>
    <row r="11276" spans="1:2" x14ac:dyDescent="0.3">
      <c r="A11276">
        <v>1256</v>
      </c>
      <c r="B11276">
        <v>-39643227.535284102</v>
      </c>
    </row>
    <row r="11277" spans="1:2" x14ac:dyDescent="0.3">
      <c r="A11277">
        <v>1257</v>
      </c>
      <c r="B11277">
        <v>-39628564.4286571</v>
      </c>
    </row>
    <row r="11278" spans="1:2" x14ac:dyDescent="0.3">
      <c r="A11278">
        <v>1258</v>
      </c>
      <c r="B11278">
        <v>-39620586.511532903</v>
      </c>
    </row>
    <row r="11279" spans="1:2" x14ac:dyDescent="0.3">
      <c r="A11279">
        <v>1259</v>
      </c>
      <c r="B11279">
        <v>-39590698.0222978</v>
      </c>
    </row>
    <row r="11280" spans="1:2" x14ac:dyDescent="0.3">
      <c r="A11280">
        <v>1260</v>
      </c>
      <c r="B11280">
        <v>-39589437.469759397</v>
      </c>
    </row>
    <row r="11281" spans="1:2" x14ac:dyDescent="0.3">
      <c r="A11281">
        <v>1261</v>
      </c>
      <c r="B11281">
        <v>-39581920.961160503</v>
      </c>
    </row>
    <row r="11282" spans="1:2" x14ac:dyDescent="0.3">
      <c r="A11282">
        <v>1262</v>
      </c>
      <c r="B11282">
        <v>-39567432.857711598</v>
      </c>
    </row>
    <row r="11283" spans="1:2" x14ac:dyDescent="0.3">
      <c r="A11283">
        <v>1263</v>
      </c>
      <c r="B11283">
        <v>-39560900.639742002</v>
      </c>
    </row>
    <row r="11284" spans="1:2" x14ac:dyDescent="0.3">
      <c r="A11284">
        <v>1264</v>
      </c>
      <c r="B11284">
        <v>-39527544.155109502</v>
      </c>
    </row>
    <row r="11285" spans="1:2" x14ac:dyDescent="0.3">
      <c r="A11285">
        <v>1265</v>
      </c>
      <c r="B11285">
        <v>-39523007.279184699</v>
      </c>
    </row>
    <row r="11286" spans="1:2" x14ac:dyDescent="0.3">
      <c r="A11286">
        <v>1266</v>
      </c>
      <c r="B11286">
        <v>-39517951.256623797</v>
      </c>
    </row>
    <row r="11287" spans="1:2" x14ac:dyDescent="0.3">
      <c r="A11287">
        <v>1267</v>
      </c>
      <c r="B11287">
        <v>-39515580.907881103</v>
      </c>
    </row>
    <row r="11288" spans="1:2" x14ac:dyDescent="0.3">
      <c r="A11288">
        <v>1268</v>
      </c>
      <c r="B11288">
        <v>-39512927.488964804</v>
      </c>
    </row>
    <row r="11289" spans="1:2" x14ac:dyDescent="0.3">
      <c r="A11289">
        <v>1269</v>
      </c>
      <c r="B11289">
        <v>-39503354.997645497</v>
      </c>
    </row>
    <row r="11290" spans="1:2" x14ac:dyDescent="0.3">
      <c r="A11290">
        <v>1270</v>
      </c>
      <c r="B11290">
        <v>-39491298.194701798</v>
      </c>
    </row>
    <row r="11291" spans="1:2" x14ac:dyDescent="0.3">
      <c r="A11291">
        <v>1271</v>
      </c>
      <c r="B11291">
        <v>-39485192.967167102</v>
      </c>
    </row>
    <row r="11292" spans="1:2" x14ac:dyDescent="0.3">
      <c r="A11292">
        <v>1272</v>
      </c>
      <c r="B11292">
        <v>-39451067.1342628</v>
      </c>
    </row>
    <row r="11293" spans="1:2" x14ac:dyDescent="0.3">
      <c r="A11293">
        <v>1273</v>
      </c>
      <c r="B11293">
        <v>-39448820.135665797</v>
      </c>
    </row>
    <row r="11294" spans="1:2" x14ac:dyDescent="0.3">
      <c r="A11294">
        <v>1274</v>
      </c>
      <c r="B11294">
        <v>-39442204.897342697</v>
      </c>
    </row>
    <row r="11295" spans="1:2" x14ac:dyDescent="0.3">
      <c r="A11295">
        <v>1275</v>
      </c>
      <c r="B11295">
        <v>-39427598.358358599</v>
      </c>
    </row>
    <row r="11296" spans="1:2" x14ac:dyDescent="0.3">
      <c r="A11296">
        <v>1276</v>
      </c>
      <c r="B11296">
        <v>-39419287.6476795</v>
      </c>
    </row>
    <row r="11297" spans="1:2" x14ac:dyDescent="0.3">
      <c r="A11297">
        <v>1277</v>
      </c>
      <c r="B11297">
        <v>-39396674.526553802</v>
      </c>
    </row>
    <row r="11298" spans="1:2" x14ac:dyDescent="0.3">
      <c r="A11298">
        <v>1278</v>
      </c>
      <c r="B11298">
        <v>-39389722.449849397</v>
      </c>
    </row>
    <row r="11299" spans="1:2" x14ac:dyDescent="0.3">
      <c r="A11299">
        <v>1279</v>
      </c>
      <c r="B11299">
        <v>-39387372.895758197</v>
      </c>
    </row>
    <row r="11300" spans="1:2" x14ac:dyDescent="0.3">
      <c r="A11300">
        <v>1280</v>
      </c>
      <c r="B11300">
        <v>-39384114.662193201</v>
      </c>
    </row>
    <row r="11301" spans="1:2" x14ac:dyDescent="0.3">
      <c r="A11301">
        <v>1281</v>
      </c>
      <c r="B11301">
        <v>-39381786.398135401</v>
      </c>
    </row>
    <row r="11302" spans="1:2" x14ac:dyDescent="0.3">
      <c r="A11302">
        <v>1282</v>
      </c>
      <c r="B11302">
        <v>-39369133.950681098</v>
      </c>
    </row>
    <row r="11303" spans="1:2" x14ac:dyDescent="0.3">
      <c r="A11303">
        <v>1283</v>
      </c>
      <c r="B11303">
        <v>-39366673.9530968</v>
      </c>
    </row>
    <row r="11304" spans="1:2" x14ac:dyDescent="0.3">
      <c r="A11304">
        <v>1284</v>
      </c>
      <c r="B11304">
        <v>-39350472.075083502</v>
      </c>
    </row>
    <row r="11305" spans="1:2" x14ac:dyDescent="0.3">
      <c r="A11305">
        <v>1285</v>
      </c>
      <c r="B11305">
        <v>-39347873.124072701</v>
      </c>
    </row>
    <row r="11306" spans="1:2" x14ac:dyDescent="0.3">
      <c r="A11306">
        <v>1286</v>
      </c>
      <c r="B11306">
        <v>-39338891.524278603</v>
      </c>
    </row>
    <row r="11307" spans="1:2" x14ac:dyDescent="0.3">
      <c r="A11307">
        <v>1287</v>
      </c>
      <c r="B11307">
        <v>-39336482.274719998</v>
      </c>
    </row>
    <row r="11308" spans="1:2" x14ac:dyDescent="0.3">
      <c r="A11308">
        <v>1288</v>
      </c>
      <c r="B11308">
        <v>-39334501.248063698</v>
      </c>
    </row>
    <row r="11309" spans="1:2" x14ac:dyDescent="0.3">
      <c r="A11309">
        <v>1289</v>
      </c>
      <c r="B11309">
        <v>-39331571.357292101</v>
      </c>
    </row>
    <row r="11310" spans="1:2" x14ac:dyDescent="0.3">
      <c r="A11310">
        <v>1290</v>
      </c>
      <c r="B11310">
        <v>-39321097.2313108</v>
      </c>
    </row>
    <row r="11311" spans="1:2" x14ac:dyDescent="0.3">
      <c r="A11311">
        <v>1291</v>
      </c>
      <c r="B11311">
        <v>-39317594.667909801</v>
      </c>
    </row>
    <row r="11312" spans="1:2" x14ac:dyDescent="0.3">
      <c r="A11312">
        <v>1292</v>
      </c>
      <c r="B11312">
        <v>-39302263.373101898</v>
      </c>
    </row>
    <row r="11313" spans="1:2" x14ac:dyDescent="0.3">
      <c r="A11313">
        <v>1293</v>
      </c>
      <c r="B11313">
        <v>-39300021.402424</v>
      </c>
    </row>
    <row r="11314" spans="1:2" x14ac:dyDescent="0.3">
      <c r="A11314">
        <v>1294</v>
      </c>
      <c r="B11314">
        <v>-39298194.548180602</v>
      </c>
    </row>
    <row r="11315" spans="1:2" x14ac:dyDescent="0.3">
      <c r="A11315">
        <v>1295</v>
      </c>
      <c r="B11315">
        <v>-39295529.474251702</v>
      </c>
    </row>
    <row r="11316" spans="1:2" x14ac:dyDescent="0.3">
      <c r="A11316">
        <v>1296</v>
      </c>
      <c r="B11316">
        <v>-39294791.063570902</v>
      </c>
    </row>
    <row r="11317" spans="1:2" x14ac:dyDescent="0.3">
      <c r="A11317">
        <v>1297</v>
      </c>
      <c r="B11317">
        <v>-39287576.702768497</v>
      </c>
    </row>
    <row r="11318" spans="1:2" x14ac:dyDescent="0.3">
      <c r="A11318">
        <v>1298</v>
      </c>
      <c r="B11318">
        <v>-39280348.177957699</v>
      </c>
    </row>
    <row r="11319" spans="1:2" x14ac:dyDescent="0.3">
      <c r="A11319">
        <v>1299</v>
      </c>
      <c r="B11319">
        <v>-39274985.413984001</v>
      </c>
    </row>
    <row r="11320" spans="1:2" x14ac:dyDescent="0.3">
      <c r="A11320">
        <v>1300</v>
      </c>
      <c r="B11320">
        <v>-39264629.848599203</v>
      </c>
    </row>
    <row r="11321" spans="1:2" x14ac:dyDescent="0.3">
      <c r="A11321">
        <v>1301</v>
      </c>
      <c r="B11321">
        <v>-39264193.348412499</v>
      </c>
    </row>
    <row r="11322" spans="1:2" x14ac:dyDescent="0.3">
      <c r="A11322">
        <v>1302</v>
      </c>
      <c r="B11322">
        <v>-39259925.3112849</v>
      </c>
    </row>
    <row r="11323" spans="1:2" x14ac:dyDescent="0.3">
      <c r="A11323">
        <v>1303</v>
      </c>
      <c r="B11323">
        <v>-39243169.277370699</v>
      </c>
    </row>
    <row r="11324" spans="1:2" x14ac:dyDescent="0.3">
      <c r="A11324">
        <v>1304</v>
      </c>
      <c r="B11324">
        <v>-39238138.062817901</v>
      </c>
    </row>
    <row r="11325" spans="1:2" x14ac:dyDescent="0.3">
      <c r="A11325">
        <v>1305</v>
      </c>
      <c r="B11325">
        <v>-39216225.837295897</v>
      </c>
    </row>
    <row r="11326" spans="1:2" x14ac:dyDescent="0.3">
      <c r="A11326">
        <v>1306</v>
      </c>
      <c r="B11326">
        <v>-39209100.618476301</v>
      </c>
    </row>
    <row r="11327" spans="1:2" x14ac:dyDescent="0.3">
      <c r="A11327">
        <v>1307</v>
      </c>
      <c r="B11327">
        <v>-39205343.564901501</v>
      </c>
    </row>
    <row r="11328" spans="1:2" x14ac:dyDescent="0.3">
      <c r="A11328">
        <v>1308</v>
      </c>
      <c r="B11328">
        <v>-39197524.1184237</v>
      </c>
    </row>
    <row r="11329" spans="1:2" x14ac:dyDescent="0.3">
      <c r="A11329">
        <v>1309</v>
      </c>
      <c r="B11329">
        <v>-39185167.288310997</v>
      </c>
    </row>
    <row r="11330" spans="1:2" x14ac:dyDescent="0.3">
      <c r="A11330">
        <v>1310</v>
      </c>
      <c r="B11330">
        <v>-39181738.898721002</v>
      </c>
    </row>
    <row r="11331" spans="1:2" x14ac:dyDescent="0.3">
      <c r="A11331">
        <v>1311</v>
      </c>
      <c r="B11331">
        <v>-39169338.2016697</v>
      </c>
    </row>
    <row r="11332" spans="1:2" x14ac:dyDescent="0.3">
      <c r="A11332">
        <v>1312</v>
      </c>
      <c r="B11332">
        <v>-39165770.519815698</v>
      </c>
    </row>
    <row r="11333" spans="1:2" x14ac:dyDescent="0.3">
      <c r="A11333">
        <v>1313</v>
      </c>
      <c r="B11333">
        <v>-39164444.4753621</v>
      </c>
    </row>
    <row r="11334" spans="1:2" x14ac:dyDescent="0.3">
      <c r="A11334">
        <v>1314</v>
      </c>
      <c r="B11334">
        <v>-39155182.012052298</v>
      </c>
    </row>
    <row r="11335" spans="1:2" x14ac:dyDescent="0.3">
      <c r="A11335">
        <v>1315</v>
      </c>
      <c r="B11335">
        <v>-39144630.5237948</v>
      </c>
    </row>
    <row r="11336" spans="1:2" x14ac:dyDescent="0.3">
      <c r="A11336">
        <v>1316</v>
      </c>
      <c r="B11336">
        <v>-39122573.612342797</v>
      </c>
    </row>
    <row r="11337" spans="1:2" x14ac:dyDescent="0.3">
      <c r="A11337">
        <v>1317</v>
      </c>
      <c r="B11337">
        <v>-39061796.237155698</v>
      </c>
    </row>
    <row r="11338" spans="1:2" x14ac:dyDescent="0.3">
      <c r="A11338">
        <v>1318</v>
      </c>
      <c r="B11338">
        <v>-39056677.225923501</v>
      </c>
    </row>
    <row r="11339" spans="1:2" x14ac:dyDescent="0.3">
      <c r="A11339">
        <v>1319</v>
      </c>
      <c r="B11339">
        <v>-39051623.382905804</v>
      </c>
    </row>
    <row r="11340" spans="1:2" x14ac:dyDescent="0.3">
      <c r="A11340">
        <v>1320</v>
      </c>
      <c r="B11340">
        <v>-39033458.355465598</v>
      </c>
    </row>
    <row r="11341" spans="1:2" x14ac:dyDescent="0.3">
      <c r="A11341">
        <v>1321</v>
      </c>
      <c r="B11341">
        <v>-39033029.984984599</v>
      </c>
    </row>
    <row r="11342" spans="1:2" x14ac:dyDescent="0.3">
      <c r="A11342">
        <v>1322</v>
      </c>
      <c r="B11342">
        <v>-39005788.539003901</v>
      </c>
    </row>
    <row r="11343" spans="1:2" x14ac:dyDescent="0.3">
      <c r="A11343">
        <v>1323</v>
      </c>
      <c r="B11343">
        <v>-38976192.5176863</v>
      </c>
    </row>
    <row r="11344" spans="1:2" x14ac:dyDescent="0.3">
      <c r="A11344">
        <v>1324</v>
      </c>
      <c r="B11344">
        <v>-38974399.981155202</v>
      </c>
    </row>
    <row r="11345" spans="1:2" x14ac:dyDescent="0.3">
      <c r="A11345">
        <v>1325</v>
      </c>
      <c r="B11345">
        <v>-38972286.423378803</v>
      </c>
    </row>
    <row r="11346" spans="1:2" x14ac:dyDescent="0.3">
      <c r="A11346">
        <v>1326</v>
      </c>
      <c r="B11346">
        <v>-38956955.343262002</v>
      </c>
    </row>
    <row r="11347" spans="1:2" x14ac:dyDescent="0.3">
      <c r="A11347">
        <v>1327</v>
      </c>
      <c r="B11347">
        <v>-38951907.610774398</v>
      </c>
    </row>
    <row r="11348" spans="1:2" x14ac:dyDescent="0.3">
      <c r="A11348">
        <v>1328</v>
      </c>
      <c r="B11348">
        <v>-38950930.311584704</v>
      </c>
    </row>
    <row r="11349" spans="1:2" x14ac:dyDescent="0.3">
      <c r="A11349">
        <v>1329</v>
      </c>
      <c r="B11349">
        <v>-38941543.697697803</v>
      </c>
    </row>
    <row r="11350" spans="1:2" x14ac:dyDescent="0.3">
      <c r="A11350">
        <v>1330</v>
      </c>
      <c r="B11350">
        <v>-38940636.5359561</v>
      </c>
    </row>
    <row r="11351" spans="1:2" x14ac:dyDescent="0.3">
      <c r="A11351">
        <v>1331</v>
      </c>
      <c r="B11351">
        <v>-38933827.427432597</v>
      </c>
    </row>
    <row r="11352" spans="1:2" x14ac:dyDescent="0.3">
      <c r="A11352">
        <v>1332</v>
      </c>
      <c r="B11352">
        <v>-38930336.646948099</v>
      </c>
    </row>
    <row r="11353" spans="1:2" x14ac:dyDescent="0.3">
      <c r="A11353">
        <v>1333</v>
      </c>
      <c r="B11353">
        <v>-38910282.122162797</v>
      </c>
    </row>
    <row r="11354" spans="1:2" x14ac:dyDescent="0.3">
      <c r="A11354">
        <v>1334</v>
      </c>
      <c r="B11354">
        <v>-38888721.5291069</v>
      </c>
    </row>
    <row r="11355" spans="1:2" x14ac:dyDescent="0.3">
      <c r="A11355">
        <v>1335</v>
      </c>
      <c r="B11355">
        <v>-38874980.286348902</v>
      </c>
    </row>
    <row r="11356" spans="1:2" x14ac:dyDescent="0.3">
      <c r="A11356">
        <v>1336</v>
      </c>
      <c r="B11356">
        <v>-38873248.260962002</v>
      </c>
    </row>
    <row r="11357" spans="1:2" x14ac:dyDescent="0.3">
      <c r="A11357">
        <v>1337</v>
      </c>
      <c r="B11357">
        <v>-38870888.7794322</v>
      </c>
    </row>
    <row r="11358" spans="1:2" x14ac:dyDescent="0.3">
      <c r="A11358">
        <v>1338</v>
      </c>
      <c r="B11358">
        <v>-38868391.679692499</v>
      </c>
    </row>
    <row r="11359" spans="1:2" x14ac:dyDescent="0.3">
      <c r="A11359">
        <v>1339</v>
      </c>
      <c r="B11359">
        <v>-38867593.842306003</v>
      </c>
    </row>
    <row r="11360" spans="1:2" x14ac:dyDescent="0.3">
      <c r="A11360">
        <v>1340</v>
      </c>
      <c r="B11360">
        <v>-38866710.202383198</v>
      </c>
    </row>
    <row r="11361" spans="1:2" x14ac:dyDescent="0.3">
      <c r="A11361">
        <v>1341</v>
      </c>
      <c r="B11361">
        <v>-38861689.517577797</v>
      </c>
    </row>
    <row r="11362" spans="1:2" x14ac:dyDescent="0.3">
      <c r="A11362">
        <v>1342</v>
      </c>
      <c r="B11362">
        <v>-38848253.091507897</v>
      </c>
    </row>
    <row r="11363" spans="1:2" x14ac:dyDescent="0.3">
      <c r="A11363">
        <v>1343</v>
      </c>
      <c r="B11363">
        <v>-38845098.232232504</v>
      </c>
    </row>
    <row r="11364" spans="1:2" x14ac:dyDescent="0.3">
      <c r="A11364">
        <v>1344</v>
      </c>
      <c r="B11364">
        <v>-38820783.787229702</v>
      </c>
    </row>
    <row r="11365" spans="1:2" x14ac:dyDescent="0.3">
      <c r="A11365">
        <v>1345</v>
      </c>
      <c r="B11365">
        <v>-38800204.902156502</v>
      </c>
    </row>
    <row r="11366" spans="1:2" x14ac:dyDescent="0.3">
      <c r="A11366">
        <v>1346</v>
      </c>
      <c r="B11366">
        <v>-38789732.744508803</v>
      </c>
    </row>
    <row r="11367" spans="1:2" x14ac:dyDescent="0.3">
      <c r="A11367">
        <v>1347</v>
      </c>
      <c r="B11367">
        <v>-38788142.218641102</v>
      </c>
    </row>
    <row r="11368" spans="1:2" x14ac:dyDescent="0.3">
      <c r="A11368">
        <v>1348</v>
      </c>
      <c r="B11368">
        <v>-38762060.666059099</v>
      </c>
    </row>
    <row r="11369" spans="1:2" x14ac:dyDescent="0.3">
      <c r="A11369">
        <v>1349</v>
      </c>
      <c r="B11369">
        <v>-38757578.294164203</v>
      </c>
    </row>
    <row r="11370" spans="1:2" x14ac:dyDescent="0.3">
      <c r="A11370">
        <v>1350</v>
      </c>
      <c r="B11370">
        <v>-38737469.997262701</v>
      </c>
    </row>
    <row r="11371" spans="1:2" x14ac:dyDescent="0.3">
      <c r="A11371">
        <v>1351</v>
      </c>
      <c r="B11371">
        <v>-38732338.070795499</v>
      </c>
    </row>
    <row r="11372" spans="1:2" x14ac:dyDescent="0.3">
      <c r="A11372">
        <v>1352</v>
      </c>
      <c r="B11372">
        <v>-38720447.592063598</v>
      </c>
    </row>
    <row r="11373" spans="1:2" x14ac:dyDescent="0.3">
      <c r="A11373">
        <v>1353</v>
      </c>
      <c r="B11373">
        <v>-38716148.118645601</v>
      </c>
    </row>
    <row r="11374" spans="1:2" x14ac:dyDescent="0.3">
      <c r="A11374">
        <v>1354</v>
      </c>
      <c r="B11374">
        <v>-38712967.7786007</v>
      </c>
    </row>
    <row r="11375" spans="1:2" x14ac:dyDescent="0.3">
      <c r="A11375">
        <v>1355</v>
      </c>
      <c r="B11375">
        <v>-38709262.245410703</v>
      </c>
    </row>
    <row r="11376" spans="1:2" x14ac:dyDescent="0.3">
      <c r="A11376">
        <v>1356</v>
      </c>
      <c r="B11376">
        <v>-38694465.521379702</v>
      </c>
    </row>
    <row r="11377" spans="1:2" x14ac:dyDescent="0.3">
      <c r="A11377">
        <v>1357</v>
      </c>
      <c r="B11377">
        <v>-38688216.573956802</v>
      </c>
    </row>
    <row r="11378" spans="1:2" x14ac:dyDescent="0.3">
      <c r="A11378">
        <v>1358</v>
      </c>
      <c r="B11378">
        <v>-38676800.010953501</v>
      </c>
    </row>
    <row r="11379" spans="1:2" x14ac:dyDescent="0.3">
      <c r="A11379">
        <v>1359</v>
      </c>
      <c r="B11379">
        <v>-38674688.292019203</v>
      </c>
    </row>
    <row r="11380" spans="1:2" x14ac:dyDescent="0.3">
      <c r="A11380">
        <v>1360</v>
      </c>
      <c r="B11380">
        <v>-38666168.622184902</v>
      </c>
    </row>
    <row r="11381" spans="1:2" x14ac:dyDescent="0.3">
      <c r="A11381">
        <v>1361</v>
      </c>
      <c r="B11381">
        <v>-38659028.634673499</v>
      </c>
    </row>
    <row r="11382" spans="1:2" x14ac:dyDescent="0.3">
      <c r="A11382">
        <v>1362</v>
      </c>
      <c r="B11382">
        <v>-38652291.552224703</v>
      </c>
    </row>
    <row r="11383" spans="1:2" x14ac:dyDescent="0.3">
      <c r="A11383">
        <v>1363</v>
      </c>
      <c r="B11383">
        <v>-38652077.481087297</v>
      </c>
    </row>
    <row r="11384" spans="1:2" x14ac:dyDescent="0.3">
      <c r="A11384">
        <v>1364</v>
      </c>
      <c r="B11384">
        <v>-38650957.301985301</v>
      </c>
    </row>
    <row r="11385" spans="1:2" x14ac:dyDescent="0.3">
      <c r="A11385">
        <v>1365</v>
      </c>
      <c r="B11385">
        <v>-38647572.8436139</v>
      </c>
    </row>
    <row r="11386" spans="1:2" x14ac:dyDescent="0.3">
      <c r="A11386">
        <v>1366</v>
      </c>
      <c r="B11386">
        <v>-38646774.135817103</v>
      </c>
    </row>
    <row r="11387" spans="1:2" x14ac:dyDescent="0.3">
      <c r="A11387">
        <v>1367</v>
      </c>
      <c r="B11387">
        <v>-38644917.022370599</v>
      </c>
    </row>
    <row r="11388" spans="1:2" x14ac:dyDescent="0.3">
      <c r="A11388">
        <v>1368</v>
      </c>
      <c r="B11388">
        <v>-38644252.812619701</v>
      </c>
    </row>
    <row r="11389" spans="1:2" x14ac:dyDescent="0.3">
      <c r="A11389">
        <v>1369</v>
      </c>
      <c r="B11389">
        <v>-38625534.440046899</v>
      </c>
    </row>
    <row r="11390" spans="1:2" x14ac:dyDescent="0.3">
      <c r="A11390">
        <v>1370</v>
      </c>
      <c r="B11390">
        <v>-38607679.410094999</v>
      </c>
    </row>
    <row r="11391" spans="1:2" x14ac:dyDescent="0.3">
      <c r="A11391">
        <v>1371</v>
      </c>
      <c r="B11391">
        <v>-38590360.822182901</v>
      </c>
    </row>
    <row r="11392" spans="1:2" x14ac:dyDescent="0.3">
      <c r="A11392">
        <v>1372</v>
      </c>
      <c r="B11392">
        <v>-38585182.322180197</v>
      </c>
    </row>
    <row r="11393" spans="1:2" x14ac:dyDescent="0.3">
      <c r="A11393">
        <v>1373</v>
      </c>
      <c r="B11393">
        <v>-38580842.630420201</v>
      </c>
    </row>
    <row r="11394" spans="1:2" x14ac:dyDescent="0.3">
      <c r="A11394">
        <v>1374</v>
      </c>
      <c r="B11394">
        <v>-38574413.8375756</v>
      </c>
    </row>
    <row r="11395" spans="1:2" x14ac:dyDescent="0.3">
      <c r="A11395">
        <v>1375</v>
      </c>
      <c r="B11395">
        <v>-38573233.055830203</v>
      </c>
    </row>
    <row r="11396" spans="1:2" x14ac:dyDescent="0.3">
      <c r="A11396">
        <v>1376</v>
      </c>
      <c r="B11396">
        <v>-38571861.876125</v>
      </c>
    </row>
    <row r="11397" spans="1:2" x14ac:dyDescent="0.3">
      <c r="A11397">
        <v>1377</v>
      </c>
      <c r="B11397">
        <v>-38569504.225486897</v>
      </c>
    </row>
    <row r="11398" spans="1:2" x14ac:dyDescent="0.3">
      <c r="A11398">
        <v>1378</v>
      </c>
      <c r="B11398">
        <v>-38551764.575325802</v>
      </c>
    </row>
    <row r="11399" spans="1:2" x14ac:dyDescent="0.3">
      <c r="A11399">
        <v>1379</v>
      </c>
      <c r="B11399">
        <v>-38550172.290436603</v>
      </c>
    </row>
    <row r="11400" spans="1:2" x14ac:dyDescent="0.3">
      <c r="A11400">
        <v>1380</v>
      </c>
      <c r="B11400">
        <v>-38539871.880572803</v>
      </c>
    </row>
    <row r="11401" spans="1:2" x14ac:dyDescent="0.3">
      <c r="A11401">
        <v>1381</v>
      </c>
      <c r="B11401">
        <v>-38534474.911478899</v>
      </c>
    </row>
    <row r="11402" spans="1:2" x14ac:dyDescent="0.3">
      <c r="A11402">
        <v>1382</v>
      </c>
      <c r="B11402">
        <v>-38529440.777080603</v>
      </c>
    </row>
    <row r="11403" spans="1:2" x14ac:dyDescent="0.3">
      <c r="A11403">
        <v>1383</v>
      </c>
      <c r="B11403">
        <v>-38521562.2152173</v>
      </c>
    </row>
    <row r="11404" spans="1:2" x14ac:dyDescent="0.3">
      <c r="A11404">
        <v>1384</v>
      </c>
      <c r="B11404">
        <v>-38500920.764713801</v>
      </c>
    </row>
    <row r="11405" spans="1:2" x14ac:dyDescent="0.3">
      <c r="A11405">
        <v>1385</v>
      </c>
      <c r="B11405">
        <v>-38482229.491738103</v>
      </c>
    </row>
    <row r="11406" spans="1:2" x14ac:dyDescent="0.3">
      <c r="A11406">
        <v>1386</v>
      </c>
      <c r="B11406">
        <v>-38472090.279979497</v>
      </c>
    </row>
    <row r="11407" spans="1:2" x14ac:dyDescent="0.3">
      <c r="A11407">
        <v>1387</v>
      </c>
      <c r="B11407">
        <v>-38457093.708868399</v>
      </c>
    </row>
    <row r="11408" spans="1:2" x14ac:dyDescent="0.3">
      <c r="A11408">
        <v>1388</v>
      </c>
      <c r="B11408">
        <v>-38445745.557295397</v>
      </c>
    </row>
    <row r="11409" spans="1:2" x14ac:dyDescent="0.3">
      <c r="A11409">
        <v>1389</v>
      </c>
      <c r="B11409">
        <v>-38441089.265218303</v>
      </c>
    </row>
    <row r="11410" spans="1:2" x14ac:dyDescent="0.3">
      <c r="A11410">
        <v>1390</v>
      </c>
      <c r="B11410">
        <v>-38440659.315601803</v>
      </c>
    </row>
    <row r="11411" spans="1:2" x14ac:dyDescent="0.3">
      <c r="A11411">
        <v>1391</v>
      </c>
      <c r="B11411">
        <v>-38439986.8113489</v>
      </c>
    </row>
    <row r="11412" spans="1:2" x14ac:dyDescent="0.3">
      <c r="A11412">
        <v>1392</v>
      </c>
      <c r="B11412">
        <v>-38428636.514034197</v>
      </c>
    </row>
    <row r="11413" spans="1:2" x14ac:dyDescent="0.3">
      <c r="A11413">
        <v>1393</v>
      </c>
      <c r="B11413">
        <v>-38415149.589567304</v>
      </c>
    </row>
    <row r="11414" spans="1:2" x14ac:dyDescent="0.3">
      <c r="A11414">
        <v>1394</v>
      </c>
      <c r="B11414">
        <v>-38395105.263844602</v>
      </c>
    </row>
    <row r="11415" spans="1:2" x14ac:dyDescent="0.3">
      <c r="A11415">
        <v>1395</v>
      </c>
      <c r="B11415">
        <v>-38388548.944914602</v>
      </c>
    </row>
    <row r="11416" spans="1:2" x14ac:dyDescent="0.3">
      <c r="A11416">
        <v>1396</v>
      </c>
      <c r="B11416">
        <v>-38385979.603879698</v>
      </c>
    </row>
    <row r="11417" spans="1:2" x14ac:dyDescent="0.3">
      <c r="A11417">
        <v>1397</v>
      </c>
      <c r="B11417">
        <v>-38384015.680813797</v>
      </c>
    </row>
    <row r="11418" spans="1:2" x14ac:dyDescent="0.3">
      <c r="A11418">
        <v>1398</v>
      </c>
      <c r="B11418">
        <v>-38378325.3311074</v>
      </c>
    </row>
    <row r="11419" spans="1:2" x14ac:dyDescent="0.3">
      <c r="A11419">
        <v>1399</v>
      </c>
      <c r="B11419">
        <v>-38367043.3315873</v>
      </c>
    </row>
    <row r="11420" spans="1:2" x14ac:dyDescent="0.3">
      <c r="A11420">
        <v>1400</v>
      </c>
      <c r="B11420">
        <v>-38352916.822771899</v>
      </c>
    </row>
    <row r="11421" spans="1:2" x14ac:dyDescent="0.3">
      <c r="A11421">
        <v>1401</v>
      </c>
      <c r="B11421">
        <v>-38348923.973395899</v>
      </c>
    </row>
    <row r="11422" spans="1:2" x14ac:dyDescent="0.3">
      <c r="A11422">
        <v>1402</v>
      </c>
      <c r="B11422">
        <v>-38325660.540293403</v>
      </c>
    </row>
    <row r="11423" spans="1:2" x14ac:dyDescent="0.3">
      <c r="A11423">
        <v>1403</v>
      </c>
      <c r="B11423">
        <v>-38315585.401546501</v>
      </c>
    </row>
    <row r="11424" spans="1:2" x14ac:dyDescent="0.3">
      <c r="A11424">
        <v>1404</v>
      </c>
      <c r="B11424">
        <v>-38297653.940081298</v>
      </c>
    </row>
    <row r="11425" spans="1:2" x14ac:dyDescent="0.3">
      <c r="A11425">
        <v>1405</v>
      </c>
      <c r="B11425">
        <v>-38287025.298312299</v>
      </c>
    </row>
    <row r="11426" spans="1:2" x14ac:dyDescent="0.3">
      <c r="A11426">
        <v>1406</v>
      </c>
      <c r="B11426">
        <v>-38267469.757206403</v>
      </c>
    </row>
    <row r="11427" spans="1:2" x14ac:dyDescent="0.3">
      <c r="A11427">
        <v>1407</v>
      </c>
      <c r="B11427">
        <v>-38266702.687632702</v>
      </c>
    </row>
    <row r="11428" spans="1:2" x14ac:dyDescent="0.3">
      <c r="A11428">
        <v>1408</v>
      </c>
      <c r="B11428">
        <v>-38264133.756542698</v>
      </c>
    </row>
    <row r="11429" spans="1:2" x14ac:dyDescent="0.3">
      <c r="A11429">
        <v>1409</v>
      </c>
      <c r="B11429">
        <v>-38245798.520598702</v>
      </c>
    </row>
    <row r="11430" spans="1:2" x14ac:dyDescent="0.3">
      <c r="A11430">
        <v>1410</v>
      </c>
      <c r="B11430">
        <v>-38242954.721671201</v>
      </c>
    </row>
    <row r="11431" spans="1:2" x14ac:dyDescent="0.3">
      <c r="A11431">
        <v>1411</v>
      </c>
      <c r="B11431">
        <v>-38237435.378065102</v>
      </c>
    </row>
    <row r="11432" spans="1:2" x14ac:dyDescent="0.3">
      <c r="A11432">
        <v>1412</v>
      </c>
      <c r="B11432">
        <v>-38225405.474159002</v>
      </c>
    </row>
    <row r="11433" spans="1:2" x14ac:dyDescent="0.3">
      <c r="A11433">
        <v>1413</v>
      </c>
      <c r="B11433">
        <v>-38200525.050362803</v>
      </c>
    </row>
    <row r="11434" spans="1:2" x14ac:dyDescent="0.3">
      <c r="A11434">
        <v>1414</v>
      </c>
      <c r="B11434">
        <v>-38196834.4411055</v>
      </c>
    </row>
    <row r="11435" spans="1:2" x14ac:dyDescent="0.3">
      <c r="A11435">
        <v>1415</v>
      </c>
      <c r="B11435">
        <v>-38194734.392269798</v>
      </c>
    </row>
    <row r="11436" spans="1:2" x14ac:dyDescent="0.3">
      <c r="A11436">
        <v>1416</v>
      </c>
      <c r="B11436">
        <v>-38188073.887255304</v>
      </c>
    </row>
    <row r="11437" spans="1:2" x14ac:dyDescent="0.3">
      <c r="A11437">
        <v>1417</v>
      </c>
      <c r="B11437">
        <v>-38187799.0088332</v>
      </c>
    </row>
    <row r="11438" spans="1:2" x14ac:dyDescent="0.3">
      <c r="A11438">
        <v>1418</v>
      </c>
      <c r="B11438">
        <v>-38181936.944781899</v>
      </c>
    </row>
    <row r="11439" spans="1:2" x14ac:dyDescent="0.3">
      <c r="A11439">
        <v>1419</v>
      </c>
      <c r="B11439">
        <v>-38162443.688461997</v>
      </c>
    </row>
    <row r="11440" spans="1:2" x14ac:dyDescent="0.3">
      <c r="A11440">
        <v>1420</v>
      </c>
      <c r="B11440">
        <v>-38160144.328636304</v>
      </c>
    </row>
    <row r="11441" spans="1:2" x14ac:dyDescent="0.3">
      <c r="A11441">
        <v>1421</v>
      </c>
      <c r="B11441">
        <v>-38150198.258074597</v>
      </c>
    </row>
    <row r="11442" spans="1:2" x14ac:dyDescent="0.3">
      <c r="A11442">
        <v>1422</v>
      </c>
      <c r="B11442">
        <v>-38127991.652159497</v>
      </c>
    </row>
    <row r="11443" spans="1:2" x14ac:dyDescent="0.3">
      <c r="A11443">
        <v>1423</v>
      </c>
      <c r="B11443">
        <v>-38112394.890597403</v>
      </c>
    </row>
    <row r="11444" spans="1:2" x14ac:dyDescent="0.3">
      <c r="A11444">
        <v>1424</v>
      </c>
      <c r="B11444">
        <v>-38109340.240602396</v>
      </c>
    </row>
    <row r="11445" spans="1:2" x14ac:dyDescent="0.3">
      <c r="A11445">
        <v>1425</v>
      </c>
      <c r="B11445">
        <v>-38103195.391034096</v>
      </c>
    </row>
    <row r="11446" spans="1:2" x14ac:dyDescent="0.3">
      <c r="A11446">
        <v>1426</v>
      </c>
      <c r="B11446">
        <v>-38101881.348377503</v>
      </c>
    </row>
    <row r="11447" spans="1:2" x14ac:dyDescent="0.3">
      <c r="A11447">
        <v>1427</v>
      </c>
      <c r="B11447">
        <v>-38100870.731755704</v>
      </c>
    </row>
    <row r="11448" spans="1:2" x14ac:dyDescent="0.3">
      <c r="A11448">
        <v>1428</v>
      </c>
      <c r="B11448">
        <v>-38097482.050825901</v>
      </c>
    </row>
    <row r="11449" spans="1:2" x14ac:dyDescent="0.3">
      <c r="A11449">
        <v>1429</v>
      </c>
      <c r="B11449">
        <v>-38097284.388967901</v>
      </c>
    </row>
    <row r="11450" spans="1:2" x14ac:dyDescent="0.3">
      <c r="A11450">
        <v>1430</v>
      </c>
      <c r="B11450">
        <v>-38095842.626575999</v>
      </c>
    </row>
    <row r="11451" spans="1:2" x14ac:dyDescent="0.3">
      <c r="A11451">
        <v>1431</v>
      </c>
      <c r="B11451">
        <v>-38089273.811262198</v>
      </c>
    </row>
    <row r="11452" spans="1:2" x14ac:dyDescent="0.3">
      <c r="A11452">
        <v>1432</v>
      </c>
      <c r="B11452">
        <v>-38082411.883535601</v>
      </c>
    </row>
    <row r="11453" spans="1:2" x14ac:dyDescent="0.3">
      <c r="A11453">
        <v>1433</v>
      </c>
      <c r="B11453">
        <v>-38079436.857404202</v>
      </c>
    </row>
    <row r="11454" spans="1:2" x14ac:dyDescent="0.3">
      <c r="A11454">
        <v>1434</v>
      </c>
      <c r="B11454">
        <v>-38056118.520704001</v>
      </c>
    </row>
    <row r="11455" spans="1:2" x14ac:dyDescent="0.3">
      <c r="A11455">
        <v>1435</v>
      </c>
      <c r="B11455">
        <v>-38044660.844757497</v>
      </c>
    </row>
    <row r="11456" spans="1:2" x14ac:dyDescent="0.3">
      <c r="A11456">
        <v>1436</v>
      </c>
      <c r="B11456">
        <v>-38042116.075820103</v>
      </c>
    </row>
    <row r="11457" spans="1:2" x14ac:dyDescent="0.3">
      <c r="A11457">
        <v>1437</v>
      </c>
      <c r="B11457">
        <v>-38031162.744642802</v>
      </c>
    </row>
    <row r="11458" spans="1:2" x14ac:dyDescent="0.3">
      <c r="A11458">
        <v>1438</v>
      </c>
      <c r="B11458">
        <v>-38016164.867647603</v>
      </c>
    </row>
    <row r="11459" spans="1:2" x14ac:dyDescent="0.3">
      <c r="A11459">
        <v>1439</v>
      </c>
      <c r="B11459">
        <v>-37993925.306266002</v>
      </c>
    </row>
    <row r="11460" spans="1:2" x14ac:dyDescent="0.3">
      <c r="A11460">
        <v>1440</v>
      </c>
      <c r="B11460">
        <v>-37993875.521487802</v>
      </c>
    </row>
    <row r="11461" spans="1:2" x14ac:dyDescent="0.3">
      <c r="A11461">
        <v>1441</v>
      </c>
      <c r="B11461">
        <v>-37980498.631096102</v>
      </c>
    </row>
    <row r="11462" spans="1:2" x14ac:dyDescent="0.3">
      <c r="A11462">
        <v>1442</v>
      </c>
      <c r="B11462">
        <v>-37971013.496235996</v>
      </c>
    </row>
    <row r="11463" spans="1:2" x14ac:dyDescent="0.3">
      <c r="A11463">
        <v>1443</v>
      </c>
      <c r="B11463">
        <v>-37969394.760235101</v>
      </c>
    </row>
    <row r="11464" spans="1:2" x14ac:dyDescent="0.3">
      <c r="A11464">
        <v>1444</v>
      </c>
      <c r="B11464">
        <v>-37954928.345829003</v>
      </c>
    </row>
    <row r="11465" spans="1:2" x14ac:dyDescent="0.3">
      <c r="A11465">
        <v>1445</v>
      </c>
      <c r="B11465">
        <v>-37954275.001116499</v>
      </c>
    </row>
    <row r="11466" spans="1:2" x14ac:dyDescent="0.3">
      <c r="A11466">
        <v>1446</v>
      </c>
      <c r="B11466">
        <v>-37953781.758839503</v>
      </c>
    </row>
    <row r="11467" spans="1:2" x14ac:dyDescent="0.3">
      <c r="A11467">
        <v>1447</v>
      </c>
      <c r="B11467">
        <v>-37951587.013341799</v>
      </c>
    </row>
    <row r="11468" spans="1:2" x14ac:dyDescent="0.3">
      <c r="A11468">
        <v>1448</v>
      </c>
      <c r="B11468">
        <v>-37948721.145773597</v>
      </c>
    </row>
    <row r="11469" spans="1:2" x14ac:dyDescent="0.3">
      <c r="A11469">
        <v>1449</v>
      </c>
      <c r="B11469">
        <v>-37943416.913945802</v>
      </c>
    </row>
    <row r="11470" spans="1:2" x14ac:dyDescent="0.3">
      <c r="A11470">
        <v>1450</v>
      </c>
      <c r="B11470">
        <v>-37942576.2096828</v>
      </c>
    </row>
    <row r="11471" spans="1:2" x14ac:dyDescent="0.3">
      <c r="A11471">
        <v>1451</v>
      </c>
      <c r="B11471">
        <v>-37928481.063147098</v>
      </c>
    </row>
    <row r="11472" spans="1:2" x14ac:dyDescent="0.3">
      <c r="A11472">
        <v>1452</v>
      </c>
      <c r="B11472">
        <v>-37924469.684907399</v>
      </c>
    </row>
    <row r="11473" spans="1:2" x14ac:dyDescent="0.3">
      <c r="A11473">
        <v>1453</v>
      </c>
      <c r="B11473">
        <v>-37924136.825803302</v>
      </c>
    </row>
    <row r="11474" spans="1:2" x14ac:dyDescent="0.3">
      <c r="A11474">
        <v>1454</v>
      </c>
      <c r="B11474">
        <v>-37919743.595254101</v>
      </c>
    </row>
    <row r="11475" spans="1:2" x14ac:dyDescent="0.3">
      <c r="A11475">
        <v>1455</v>
      </c>
      <c r="B11475">
        <v>-37919135.089993797</v>
      </c>
    </row>
    <row r="11476" spans="1:2" x14ac:dyDescent="0.3">
      <c r="A11476">
        <v>1456</v>
      </c>
      <c r="B11476">
        <v>-37913245.9723638</v>
      </c>
    </row>
    <row r="11477" spans="1:2" x14ac:dyDescent="0.3">
      <c r="A11477">
        <v>1457</v>
      </c>
      <c r="B11477">
        <v>-37908859.634112403</v>
      </c>
    </row>
    <row r="11478" spans="1:2" x14ac:dyDescent="0.3">
      <c r="A11478">
        <v>1458</v>
      </c>
      <c r="B11478">
        <v>-37907176.7074093</v>
      </c>
    </row>
    <row r="11479" spans="1:2" x14ac:dyDescent="0.3">
      <c r="A11479">
        <v>1459</v>
      </c>
      <c r="B11479">
        <v>-37906488.755573101</v>
      </c>
    </row>
    <row r="11480" spans="1:2" x14ac:dyDescent="0.3">
      <c r="A11480">
        <v>1460</v>
      </c>
      <c r="B11480">
        <v>-37903340.1895018</v>
      </c>
    </row>
    <row r="11481" spans="1:2" x14ac:dyDescent="0.3">
      <c r="A11481">
        <v>1461</v>
      </c>
      <c r="B11481">
        <v>-37890025.584804401</v>
      </c>
    </row>
    <row r="11482" spans="1:2" x14ac:dyDescent="0.3">
      <c r="A11482">
        <v>1462</v>
      </c>
      <c r="B11482">
        <v>-37884196.176983103</v>
      </c>
    </row>
    <row r="11483" spans="1:2" x14ac:dyDescent="0.3">
      <c r="A11483">
        <v>1463</v>
      </c>
      <c r="B11483">
        <v>-37870279.547063902</v>
      </c>
    </row>
    <row r="11484" spans="1:2" x14ac:dyDescent="0.3">
      <c r="A11484">
        <v>1464</v>
      </c>
      <c r="B11484">
        <v>-37869398.8762113</v>
      </c>
    </row>
    <row r="11485" spans="1:2" x14ac:dyDescent="0.3">
      <c r="A11485">
        <v>1465</v>
      </c>
      <c r="B11485">
        <v>-37866563.369047701</v>
      </c>
    </row>
    <row r="11486" spans="1:2" x14ac:dyDescent="0.3">
      <c r="A11486">
        <v>1466</v>
      </c>
      <c r="B11486">
        <v>-37861155.049245797</v>
      </c>
    </row>
    <row r="11487" spans="1:2" x14ac:dyDescent="0.3">
      <c r="A11487">
        <v>1467</v>
      </c>
      <c r="B11487">
        <v>-37857495.614315897</v>
      </c>
    </row>
    <row r="11488" spans="1:2" x14ac:dyDescent="0.3">
      <c r="A11488">
        <v>1468</v>
      </c>
      <c r="B11488">
        <v>-37848824.506913699</v>
      </c>
    </row>
    <row r="11489" spans="1:2" x14ac:dyDescent="0.3">
      <c r="A11489">
        <v>1469</v>
      </c>
      <c r="B11489">
        <v>-37844038.713748999</v>
      </c>
    </row>
    <row r="11490" spans="1:2" x14ac:dyDescent="0.3">
      <c r="A11490">
        <v>1470</v>
      </c>
      <c r="B11490">
        <v>-37836954.088849403</v>
      </c>
    </row>
    <row r="11491" spans="1:2" x14ac:dyDescent="0.3">
      <c r="A11491">
        <v>1471</v>
      </c>
      <c r="B11491">
        <v>-37835589.429016501</v>
      </c>
    </row>
    <row r="11492" spans="1:2" x14ac:dyDescent="0.3">
      <c r="A11492">
        <v>1472</v>
      </c>
      <c r="B11492">
        <v>-37830097.753432103</v>
      </c>
    </row>
    <row r="11493" spans="1:2" x14ac:dyDescent="0.3">
      <c r="A11493">
        <v>1473</v>
      </c>
      <c r="B11493">
        <v>-37816479.340590701</v>
      </c>
    </row>
    <row r="11494" spans="1:2" x14ac:dyDescent="0.3">
      <c r="A11494">
        <v>1474</v>
      </c>
      <c r="B11494">
        <v>-37799283.384487599</v>
      </c>
    </row>
    <row r="11495" spans="1:2" x14ac:dyDescent="0.3">
      <c r="A11495">
        <v>1475</v>
      </c>
      <c r="B11495">
        <v>-37797265.674034201</v>
      </c>
    </row>
    <row r="11496" spans="1:2" x14ac:dyDescent="0.3">
      <c r="A11496">
        <v>1476</v>
      </c>
      <c r="B11496">
        <v>-37795245.424813204</v>
      </c>
    </row>
    <row r="11497" spans="1:2" x14ac:dyDescent="0.3">
      <c r="A11497">
        <v>1477</v>
      </c>
      <c r="B11497">
        <v>-37784313.074299403</v>
      </c>
    </row>
    <row r="11498" spans="1:2" x14ac:dyDescent="0.3">
      <c r="A11498">
        <v>1478</v>
      </c>
      <c r="B11498">
        <v>-37780780.897460401</v>
      </c>
    </row>
    <row r="11499" spans="1:2" x14ac:dyDescent="0.3">
      <c r="A11499">
        <v>1479</v>
      </c>
      <c r="B11499">
        <v>-37779424.714798301</v>
      </c>
    </row>
    <row r="11500" spans="1:2" x14ac:dyDescent="0.3">
      <c r="A11500">
        <v>1480</v>
      </c>
      <c r="B11500">
        <v>-37772046.539420299</v>
      </c>
    </row>
    <row r="11501" spans="1:2" x14ac:dyDescent="0.3">
      <c r="A11501">
        <v>1481</v>
      </c>
      <c r="B11501">
        <v>-37769864.697075397</v>
      </c>
    </row>
    <row r="11502" spans="1:2" x14ac:dyDescent="0.3">
      <c r="A11502">
        <v>1482</v>
      </c>
      <c r="B11502">
        <v>-37756323.281381398</v>
      </c>
    </row>
    <row r="11503" spans="1:2" x14ac:dyDescent="0.3">
      <c r="A11503">
        <v>1483</v>
      </c>
      <c r="B11503">
        <v>-37753075.450665601</v>
      </c>
    </row>
    <row r="11504" spans="1:2" x14ac:dyDescent="0.3">
      <c r="A11504">
        <v>1484</v>
      </c>
      <c r="B11504">
        <v>-37748022.201371104</v>
      </c>
    </row>
    <row r="11505" spans="1:2" x14ac:dyDescent="0.3">
      <c r="A11505">
        <v>1485</v>
      </c>
      <c r="B11505">
        <v>-37746277.780032597</v>
      </c>
    </row>
    <row r="11506" spans="1:2" x14ac:dyDescent="0.3">
      <c r="A11506">
        <v>1486</v>
      </c>
      <c r="B11506">
        <v>-37726641.178548001</v>
      </c>
    </row>
    <row r="11507" spans="1:2" x14ac:dyDescent="0.3">
      <c r="A11507">
        <v>1487</v>
      </c>
      <c r="B11507">
        <v>-37721734.865745403</v>
      </c>
    </row>
    <row r="11508" spans="1:2" x14ac:dyDescent="0.3">
      <c r="A11508">
        <v>1488</v>
      </c>
      <c r="B11508">
        <v>-37712654.111663297</v>
      </c>
    </row>
    <row r="11509" spans="1:2" x14ac:dyDescent="0.3">
      <c r="A11509">
        <v>1489</v>
      </c>
      <c r="B11509">
        <v>-37711554.229509197</v>
      </c>
    </row>
    <row r="11510" spans="1:2" x14ac:dyDescent="0.3">
      <c r="A11510">
        <v>1490</v>
      </c>
      <c r="B11510">
        <v>-37711313.068341203</v>
      </c>
    </row>
    <row r="11511" spans="1:2" x14ac:dyDescent="0.3">
      <c r="A11511">
        <v>1491</v>
      </c>
      <c r="B11511">
        <v>-37706209.294103898</v>
      </c>
    </row>
    <row r="11512" spans="1:2" x14ac:dyDescent="0.3">
      <c r="A11512">
        <v>1492</v>
      </c>
      <c r="B11512">
        <v>-37705167.747980297</v>
      </c>
    </row>
    <row r="11513" spans="1:2" x14ac:dyDescent="0.3">
      <c r="A11513">
        <v>1493</v>
      </c>
      <c r="B11513">
        <v>-37701317.559832402</v>
      </c>
    </row>
    <row r="11514" spans="1:2" x14ac:dyDescent="0.3">
      <c r="A11514">
        <v>1494</v>
      </c>
      <c r="B11514">
        <v>-37690087.556526601</v>
      </c>
    </row>
    <row r="11515" spans="1:2" x14ac:dyDescent="0.3">
      <c r="A11515">
        <v>1495</v>
      </c>
      <c r="B11515">
        <v>-37689353.372566998</v>
      </c>
    </row>
    <row r="11516" spans="1:2" x14ac:dyDescent="0.3">
      <c r="A11516">
        <v>1496</v>
      </c>
      <c r="B11516">
        <v>-37688454.032726496</v>
      </c>
    </row>
    <row r="11517" spans="1:2" x14ac:dyDescent="0.3">
      <c r="A11517">
        <v>1497</v>
      </c>
      <c r="B11517">
        <v>-37688449.965318598</v>
      </c>
    </row>
    <row r="11518" spans="1:2" x14ac:dyDescent="0.3">
      <c r="A11518">
        <v>1498</v>
      </c>
      <c r="B11518">
        <v>-37686143.6760794</v>
      </c>
    </row>
    <row r="11519" spans="1:2" x14ac:dyDescent="0.3">
      <c r="A11519">
        <v>1499</v>
      </c>
      <c r="B11519">
        <v>-37683177.4123061</v>
      </c>
    </row>
    <row r="11520" spans="1:2" x14ac:dyDescent="0.3">
      <c r="A11520">
        <v>1500</v>
      </c>
      <c r="B11520">
        <v>-37661999.102194801</v>
      </c>
    </row>
    <row r="11521" spans="1:2" x14ac:dyDescent="0.3">
      <c r="A11521">
        <v>1501</v>
      </c>
      <c r="B11521">
        <v>-37659172.314063102</v>
      </c>
    </row>
    <row r="11522" spans="1:2" x14ac:dyDescent="0.3">
      <c r="A11522">
        <v>1502</v>
      </c>
      <c r="B11522">
        <v>-37651212.776291199</v>
      </c>
    </row>
    <row r="11523" spans="1:2" x14ac:dyDescent="0.3">
      <c r="A11523">
        <v>1503</v>
      </c>
      <c r="B11523">
        <v>-37650752.042696998</v>
      </c>
    </row>
    <row r="11524" spans="1:2" x14ac:dyDescent="0.3">
      <c r="A11524">
        <v>1504</v>
      </c>
      <c r="B11524">
        <v>-37642050.129674099</v>
      </c>
    </row>
    <row r="11525" spans="1:2" x14ac:dyDescent="0.3">
      <c r="A11525">
        <v>1505</v>
      </c>
      <c r="B11525">
        <v>-37639295.217507303</v>
      </c>
    </row>
    <row r="11526" spans="1:2" x14ac:dyDescent="0.3">
      <c r="A11526">
        <v>1506</v>
      </c>
      <c r="B11526">
        <v>-37639237.496174298</v>
      </c>
    </row>
    <row r="11527" spans="1:2" x14ac:dyDescent="0.3">
      <c r="A11527">
        <v>1507</v>
      </c>
      <c r="B11527">
        <v>-37638585.879606098</v>
      </c>
    </row>
    <row r="11528" spans="1:2" x14ac:dyDescent="0.3">
      <c r="A11528">
        <v>1508</v>
      </c>
      <c r="B11528">
        <v>-37638109.192166299</v>
      </c>
    </row>
    <row r="11529" spans="1:2" x14ac:dyDescent="0.3">
      <c r="A11529">
        <v>1509</v>
      </c>
      <c r="B11529">
        <v>-37633200.551946297</v>
      </c>
    </row>
    <row r="11530" spans="1:2" x14ac:dyDescent="0.3">
      <c r="A11530">
        <v>1510</v>
      </c>
      <c r="B11530">
        <v>-37625687.619721703</v>
      </c>
    </row>
    <row r="11531" spans="1:2" x14ac:dyDescent="0.3">
      <c r="A11531">
        <v>1511</v>
      </c>
      <c r="B11531">
        <v>-37616083.546343997</v>
      </c>
    </row>
    <row r="11532" spans="1:2" x14ac:dyDescent="0.3">
      <c r="A11532">
        <v>1512</v>
      </c>
      <c r="B11532">
        <v>-37614051.863504902</v>
      </c>
    </row>
    <row r="11533" spans="1:2" x14ac:dyDescent="0.3">
      <c r="A11533">
        <v>1513</v>
      </c>
      <c r="B11533">
        <v>-37600234.5201241</v>
      </c>
    </row>
    <row r="11534" spans="1:2" x14ac:dyDescent="0.3">
      <c r="A11534">
        <v>1514</v>
      </c>
      <c r="B11534">
        <v>-37588283.2573369</v>
      </c>
    </row>
    <row r="11535" spans="1:2" x14ac:dyDescent="0.3">
      <c r="A11535">
        <v>1515</v>
      </c>
      <c r="B11535">
        <v>-37586042.310209297</v>
      </c>
    </row>
    <row r="11536" spans="1:2" x14ac:dyDescent="0.3">
      <c r="A11536">
        <v>1516</v>
      </c>
      <c r="B11536">
        <v>-37571645.557207197</v>
      </c>
    </row>
    <row r="11537" spans="1:2" x14ac:dyDescent="0.3">
      <c r="A11537">
        <v>1517</v>
      </c>
      <c r="B11537">
        <v>-37557208.286560804</v>
      </c>
    </row>
    <row r="11538" spans="1:2" x14ac:dyDescent="0.3">
      <c r="A11538">
        <v>1518</v>
      </c>
      <c r="B11538">
        <v>-37553401.430431902</v>
      </c>
    </row>
    <row r="11539" spans="1:2" x14ac:dyDescent="0.3">
      <c r="A11539">
        <v>1519</v>
      </c>
      <c r="B11539">
        <v>-37527089.532533497</v>
      </c>
    </row>
    <row r="11540" spans="1:2" x14ac:dyDescent="0.3">
      <c r="A11540">
        <v>1520</v>
      </c>
      <c r="B11540">
        <v>-37526575.163730003</v>
      </c>
    </row>
    <row r="11541" spans="1:2" x14ac:dyDescent="0.3">
      <c r="A11541">
        <v>1521</v>
      </c>
      <c r="B11541">
        <v>-37510238.134126499</v>
      </c>
    </row>
    <row r="11542" spans="1:2" x14ac:dyDescent="0.3">
      <c r="A11542">
        <v>1522</v>
      </c>
      <c r="B11542">
        <v>-37502479.978180297</v>
      </c>
    </row>
    <row r="11543" spans="1:2" x14ac:dyDescent="0.3">
      <c r="A11543">
        <v>1523</v>
      </c>
      <c r="B11543">
        <v>-37494591.619014598</v>
      </c>
    </row>
    <row r="11544" spans="1:2" x14ac:dyDescent="0.3">
      <c r="A11544">
        <v>1524</v>
      </c>
      <c r="B11544">
        <v>-37484739.001199201</v>
      </c>
    </row>
    <row r="11545" spans="1:2" x14ac:dyDescent="0.3">
      <c r="A11545">
        <v>1525</v>
      </c>
      <c r="B11545">
        <v>-37483900.573076099</v>
      </c>
    </row>
    <row r="11546" spans="1:2" x14ac:dyDescent="0.3">
      <c r="A11546">
        <v>1526</v>
      </c>
      <c r="B11546">
        <v>-37481031.105090298</v>
      </c>
    </row>
    <row r="11547" spans="1:2" x14ac:dyDescent="0.3">
      <c r="A11547">
        <v>1527</v>
      </c>
      <c r="B11547">
        <v>-37480711.313040301</v>
      </c>
    </row>
    <row r="11548" spans="1:2" x14ac:dyDescent="0.3">
      <c r="A11548">
        <v>1528</v>
      </c>
      <c r="B11548">
        <v>-37478681.162193701</v>
      </c>
    </row>
    <row r="11549" spans="1:2" x14ac:dyDescent="0.3">
      <c r="A11549">
        <v>1529</v>
      </c>
      <c r="B11549">
        <v>-37466366.318512298</v>
      </c>
    </row>
    <row r="11550" spans="1:2" x14ac:dyDescent="0.3">
      <c r="A11550">
        <v>1530</v>
      </c>
      <c r="B11550">
        <v>-37459964.178398699</v>
      </c>
    </row>
    <row r="11551" spans="1:2" x14ac:dyDescent="0.3">
      <c r="A11551">
        <v>1531</v>
      </c>
      <c r="B11551">
        <v>-37457429.772900604</v>
      </c>
    </row>
    <row r="11552" spans="1:2" x14ac:dyDescent="0.3">
      <c r="A11552">
        <v>1532</v>
      </c>
      <c r="B11552">
        <v>-37452530.121274903</v>
      </c>
    </row>
    <row r="11553" spans="1:2" x14ac:dyDescent="0.3">
      <c r="A11553">
        <v>1533</v>
      </c>
      <c r="B11553">
        <v>-37450751.202915899</v>
      </c>
    </row>
    <row r="11554" spans="1:2" x14ac:dyDescent="0.3">
      <c r="A11554">
        <v>1534</v>
      </c>
      <c r="B11554">
        <v>-37442963.956928901</v>
      </c>
    </row>
    <row r="11555" spans="1:2" x14ac:dyDescent="0.3">
      <c r="A11555">
        <v>1535</v>
      </c>
      <c r="B11555">
        <v>-37435745.217704199</v>
      </c>
    </row>
    <row r="11556" spans="1:2" x14ac:dyDescent="0.3">
      <c r="A11556">
        <v>1536</v>
      </c>
      <c r="B11556">
        <v>-37434815.9552176</v>
      </c>
    </row>
    <row r="11557" spans="1:2" x14ac:dyDescent="0.3">
      <c r="A11557">
        <v>1537</v>
      </c>
      <c r="B11557">
        <v>-37425916.180201702</v>
      </c>
    </row>
    <row r="11558" spans="1:2" x14ac:dyDescent="0.3">
      <c r="A11558">
        <v>1538</v>
      </c>
      <c r="B11558">
        <v>-37417345.994100802</v>
      </c>
    </row>
    <row r="11559" spans="1:2" x14ac:dyDescent="0.3">
      <c r="A11559">
        <v>1539</v>
      </c>
      <c r="B11559">
        <v>-37416986.0526326</v>
      </c>
    </row>
    <row r="11560" spans="1:2" x14ac:dyDescent="0.3">
      <c r="A11560">
        <v>1540</v>
      </c>
      <c r="B11560">
        <v>-37411938.169337898</v>
      </c>
    </row>
    <row r="11561" spans="1:2" x14ac:dyDescent="0.3">
      <c r="A11561">
        <v>1541</v>
      </c>
      <c r="B11561">
        <v>-37410254.3873045</v>
      </c>
    </row>
    <row r="11562" spans="1:2" x14ac:dyDescent="0.3">
      <c r="A11562">
        <v>1542</v>
      </c>
      <c r="B11562">
        <v>-37407550.988516398</v>
      </c>
    </row>
    <row r="11563" spans="1:2" x14ac:dyDescent="0.3">
      <c r="A11563">
        <v>1543</v>
      </c>
      <c r="B11563">
        <v>-37400292.512430102</v>
      </c>
    </row>
    <row r="11564" spans="1:2" x14ac:dyDescent="0.3">
      <c r="A11564">
        <v>1544</v>
      </c>
      <c r="B11564">
        <v>-37388386.345542997</v>
      </c>
    </row>
    <row r="11565" spans="1:2" x14ac:dyDescent="0.3">
      <c r="A11565">
        <v>1545</v>
      </c>
      <c r="B11565">
        <v>-37387770.706689604</v>
      </c>
    </row>
    <row r="11566" spans="1:2" x14ac:dyDescent="0.3">
      <c r="A11566">
        <v>1546</v>
      </c>
      <c r="B11566">
        <v>-37383247.005408697</v>
      </c>
    </row>
    <row r="11567" spans="1:2" x14ac:dyDescent="0.3">
      <c r="A11567">
        <v>1547</v>
      </c>
      <c r="B11567">
        <v>-37376776.064166598</v>
      </c>
    </row>
    <row r="11568" spans="1:2" x14ac:dyDescent="0.3">
      <c r="A11568">
        <v>1548</v>
      </c>
      <c r="B11568">
        <v>-37375830.628257804</v>
      </c>
    </row>
    <row r="11569" spans="1:2" x14ac:dyDescent="0.3">
      <c r="A11569">
        <v>1549</v>
      </c>
      <c r="B11569">
        <v>-37371694.877238899</v>
      </c>
    </row>
    <row r="11570" spans="1:2" x14ac:dyDescent="0.3">
      <c r="A11570">
        <v>1550</v>
      </c>
      <c r="B11570">
        <v>-37366499.306615703</v>
      </c>
    </row>
    <row r="11571" spans="1:2" x14ac:dyDescent="0.3">
      <c r="A11571">
        <v>1551</v>
      </c>
      <c r="B11571">
        <v>-37362067.2572136</v>
      </c>
    </row>
    <row r="11572" spans="1:2" x14ac:dyDescent="0.3">
      <c r="A11572">
        <v>1552</v>
      </c>
      <c r="B11572">
        <v>-37350586.7493788</v>
      </c>
    </row>
    <row r="11573" spans="1:2" x14ac:dyDescent="0.3">
      <c r="A11573">
        <v>1553</v>
      </c>
      <c r="B11573">
        <v>-37350268.264629297</v>
      </c>
    </row>
    <row r="11574" spans="1:2" x14ac:dyDescent="0.3">
      <c r="A11574">
        <v>1554</v>
      </c>
      <c r="B11574">
        <v>-37350033.468759298</v>
      </c>
    </row>
    <row r="11575" spans="1:2" x14ac:dyDescent="0.3">
      <c r="A11575">
        <v>1555</v>
      </c>
      <c r="B11575">
        <v>-37348272.357724801</v>
      </c>
    </row>
    <row r="11576" spans="1:2" x14ac:dyDescent="0.3">
      <c r="A11576">
        <v>1556</v>
      </c>
      <c r="B11576">
        <v>-37346693.735301703</v>
      </c>
    </row>
    <row r="11577" spans="1:2" x14ac:dyDescent="0.3">
      <c r="A11577">
        <v>1557</v>
      </c>
      <c r="B11577">
        <v>-37338416.863142103</v>
      </c>
    </row>
    <row r="11578" spans="1:2" x14ac:dyDescent="0.3">
      <c r="A11578">
        <v>1558</v>
      </c>
      <c r="B11578">
        <v>-37332870.361305699</v>
      </c>
    </row>
    <row r="11579" spans="1:2" x14ac:dyDescent="0.3">
      <c r="A11579">
        <v>1559</v>
      </c>
      <c r="B11579">
        <v>-37318383.888183601</v>
      </c>
    </row>
    <row r="11580" spans="1:2" x14ac:dyDescent="0.3">
      <c r="A11580">
        <v>1560</v>
      </c>
      <c r="B11580">
        <v>-37308604.558006696</v>
      </c>
    </row>
    <row r="11581" spans="1:2" x14ac:dyDescent="0.3">
      <c r="A11581">
        <v>1561</v>
      </c>
      <c r="B11581">
        <v>-37303787.070974499</v>
      </c>
    </row>
    <row r="11582" spans="1:2" x14ac:dyDescent="0.3">
      <c r="A11582">
        <v>1562</v>
      </c>
      <c r="B11582">
        <v>-37294990.134849697</v>
      </c>
    </row>
    <row r="11583" spans="1:2" x14ac:dyDescent="0.3">
      <c r="A11583">
        <v>1563</v>
      </c>
      <c r="B11583">
        <v>-37294786.685794801</v>
      </c>
    </row>
    <row r="11584" spans="1:2" x14ac:dyDescent="0.3">
      <c r="A11584">
        <v>1564</v>
      </c>
      <c r="B11584">
        <v>-37293370.2726539</v>
      </c>
    </row>
    <row r="11585" spans="1:2" x14ac:dyDescent="0.3">
      <c r="A11585">
        <v>1565</v>
      </c>
      <c r="B11585">
        <v>-37288666.106763102</v>
      </c>
    </row>
    <row r="11586" spans="1:2" x14ac:dyDescent="0.3">
      <c r="A11586">
        <v>1566</v>
      </c>
      <c r="B11586">
        <v>-37278469.6490089</v>
      </c>
    </row>
    <row r="11587" spans="1:2" x14ac:dyDescent="0.3">
      <c r="A11587">
        <v>1567</v>
      </c>
      <c r="B11587">
        <v>-37269781.956788801</v>
      </c>
    </row>
    <row r="11588" spans="1:2" x14ac:dyDescent="0.3">
      <c r="A11588">
        <v>1568</v>
      </c>
      <c r="B11588">
        <v>-37264073.217743598</v>
      </c>
    </row>
    <row r="11589" spans="1:2" x14ac:dyDescent="0.3">
      <c r="A11589">
        <v>1569</v>
      </c>
      <c r="B11589">
        <v>-37256533.476758502</v>
      </c>
    </row>
    <row r="11590" spans="1:2" x14ac:dyDescent="0.3">
      <c r="A11590">
        <v>1570</v>
      </c>
      <c r="B11590">
        <v>-37253831.632730097</v>
      </c>
    </row>
    <row r="11591" spans="1:2" x14ac:dyDescent="0.3">
      <c r="A11591">
        <v>1571</v>
      </c>
      <c r="B11591">
        <v>-37248023.625917502</v>
      </c>
    </row>
    <row r="11592" spans="1:2" x14ac:dyDescent="0.3">
      <c r="A11592">
        <v>1572</v>
      </c>
      <c r="B11592">
        <v>-37240824.552850202</v>
      </c>
    </row>
    <row r="11593" spans="1:2" x14ac:dyDescent="0.3">
      <c r="A11593">
        <v>1573</v>
      </c>
      <c r="B11593">
        <v>-37239745.225026399</v>
      </c>
    </row>
    <row r="11594" spans="1:2" x14ac:dyDescent="0.3">
      <c r="A11594">
        <v>1574</v>
      </c>
      <c r="B11594">
        <v>-37239683.504627801</v>
      </c>
    </row>
    <row r="11595" spans="1:2" x14ac:dyDescent="0.3">
      <c r="A11595">
        <v>1575</v>
      </c>
      <c r="B11595">
        <v>-37235462.222631298</v>
      </c>
    </row>
    <row r="11596" spans="1:2" x14ac:dyDescent="0.3">
      <c r="A11596">
        <v>1576</v>
      </c>
      <c r="B11596">
        <v>-37235334.2785521</v>
      </c>
    </row>
    <row r="11597" spans="1:2" x14ac:dyDescent="0.3">
      <c r="A11597">
        <v>1577</v>
      </c>
      <c r="B11597">
        <v>-37234145.411165901</v>
      </c>
    </row>
    <row r="11598" spans="1:2" x14ac:dyDescent="0.3">
      <c r="A11598">
        <v>1578</v>
      </c>
      <c r="B11598">
        <v>-37234004.392910101</v>
      </c>
    </row>
    <row r="11599" spans="1:2" x14ac:dyDescent="0.3">
      <c r="A11599">
        <v>1579</v>
      </c>
      <c r="B11599">
        <v>-37228776.3138199</v>
      </c>
    </row>
    <row r="11600" spans="1:2" x14ac:dyDescent="0.3">
      <c r="A11600">
        <v>1580</v>
      </c>
      <c r="B11600">
        <v>-37224815.399206102</v>
      </c>
    </row>
    <row r="11601" spans="1:2" x14ac:dyDescent="0.3">
      <c r="A11601">
        <v>1581</v>
      </c>
      <c r="B11601">
        <v>-37213397.249295503</v>
      </c>
    </row>
    <row r="11602" spans="1:2" x14ac:dyDescent="0.3">
      <c r="A11602">
        <v>1582</v>
      </c>
      <c r="B11602">
        <v>-37202812.2497034</v>
      </c>
    </row>
    <row r="11603" spans="1:2" x14ac:dyDescent="0.3">
      <c r="A11603">
        <v>1583</v>
      </c>
      <c r="B11603">
        <v>-37199761.579275899</v>
      </c>
    </row>
    <row r="11604" spans="1:2" x14ac:dyDescent="0.3">
      <c r="A11604">
        <v>1584</v>
      </c>
      <c r="B11604">
        <v>-37198063.466856301</v>
      </c>
    </row>
    <row r="11605" spans="1:2" x14ac:dyDescent="0.3">
      <c r="A11605">
        <v>1585</v>
      </c>
      <c r="B11605">
        <v>-37182763.679810703</v>
      </c>
    </row>
    <row r="11606" spans="1:2" x14ac:dyDescent="0.3">
      <c r="A11606">
        <v>1586</v>
      </c>
      <c r="B11606">
        <v>-37175832.065569401</v>
      </c>
    </row>
    <row r="11607" spans="1:2" x14ac:dyDescent="0.3">
      <c r="A11607">
        <v>1587</v>
      </c>
      <c r="B11607">
        <v>-37174417.350503698</v>
      </c>
    </row>
    <row r="11608" spans="1:2" x14ac:dyDescent="0.3">
      <c r="A11608">
        <v>1588</v>
      </c>
      <c r="B11608">
        <v>-37173536.357418202</v>
      </c>
    </row>
    <row r="11609" spans="1:2" x14ac:dyDescent="0.3">
      <c r="A11609">
        <v>1589</v>
      </c>
      <c r="B11609">
        <v>-37172211.051171601</v>
      </c>
    </row>
    <row r="11610" spans="1:2" x14ac:dyDescent="0.3">
      <c r="A11610">
        <v>1590</v>
      </c>
      <c r="B11610">
        <v>-37168543.3292026</v>
      </c>
    </row>
    <row r="11611" spans="1:2" x14ac:dyDescent="0.3">
      <c r="A11611">
        <v>1591</v>
      </c>
      <c r="B11611">
        <v>-37160730.864006102</v>
      </c>
    </row>
    <row r="11612" spans="1:2" x14ac:dyDescent="0.3">
      <c r="A11612">
        <v>1592</v>
      </c>
      <c r="B11612">
        <v>-37158691.9420994</v>
      </c>
    </row>
    <row r="11613" spans="1:2" x14ac:dyDescent="0.3">
      <c r="A11613">
        <v>1593</v>
      </c>
      <c r="B11613">
        <v>-37155929.585353903</v>
      </c>
    </row>
    <row r="11614" spans="1:2" x14ac:dyDescent="0.3">
      <c r="A11614">
        <v>1594</v>
      </c>
      <c r="B11614">
        <v>-37152258.625411801</v>
      </c>
    </row>
    <row r="11615" spans="1:2" x14ac:dyDescent="0.3">
      <c r="A11615">
        <v>1595</v>
      </c>
      <c r="B11615">
        <v>-37147156.949345499</v>
      </c>
    </row>
    <row r="11616" spans="1:2" x14ac:dyDescent="0.3">
      <c r="A11616">
        <v>1596</v>
      </c>
      <c r="B11616">
        <v>-37144002.970106602</v>
      </c>
    </row>
    <row r="11617" spans="1:2" x14ac:dyDescent="0.3">
      <c r="A11617">
        <v>1597</v>
      </c>
      <c r="B11617">
        <v>-37117961.6421699</v>
      </c>
    </row>
    <row r="11618" spans="1:2" x14ac:dyDescent="0.3">
      <c r="A11618">
        <v>1598</v>
      </c>
      <c r="B11618">
        <v>-37110030.217509396</v>
      </c>
    </row>
    <row r="11619" spans="1:2" x14ac:dyDescent="0.3">
      <c r="A11619">
        <v>1599</v>
      </c>
      <c r="B11619">
        <v>-37107046.816516697</v>
      </c>
    </row>
    <row r="11620" spans="1:2" x14ac:dyDescent="0.3">
      <c r="A11620">
        <v>1600</v>
      </c>
      <c r="B11620">
        <v>-37088026.572266698</v>
      </c>
    </row>
    <row r="11621" spans="1:2" x14ac:dyDescent="0.3">
      <c r="A11621">
        <v>1601</v>
      </c>
      <c r="B11621">
        <v>-37085755.9422637</v>
      </c>
    </row>
    <row r="11622" spans="1:2" x14ac:dyDescent="0.3">
      <c r="A11622">
        <v>1602</v>
      </c>
      <c r="B11622">
        <v>-37085461.901060201</v>
      </c>
    </row>
    <row r="11623" spans="1:2" x14ac:dyDescent="0.3">
      <c r="A11623">
        <v>1603</v>
      </c>
      <c r="B11623">
        <v>-37083857.109885097</v>
      </c>
    </row>
    <row r="11624" spans="1:2" x14ac:dyDescent="0.3">
      <c r="A11624">
        <v>1604</v>
      </c>
      <c r="B11624">
        <v>-37072308.901858903</v>
      </c>
    </row>
    <row r="11625" spans="1:2" x14ac:dyDescent="0.3">
      <c r="A11625">
        <v>1605</v>
      </c>
      <c r="B11625">
        <v>-37067587.0156409</v>
      </c>
    </row>
    <row r="11626" spans="1:2" x14ac:dyDescent="0.3">
      <c r="A11626">
        <v>1606</v>
      </c>
      <c r="B11626">
        <v>-37063964.851068899</v>
      </c>
    </row>
    <row r="11627" spans="1:2" x14ac:dyDescent="0.3">
      <c r="A11627">
        <v>1607</v>
      </c>
      <c r="B11627">
        <v>-37054263.693327598</v>
      </c>
    </row>
    <row r="11628" spans="1:2" x14ac:dyDescent="0.3">
      <c r="A11628">
        <v>1608</v>
      </c>
      <c r="B11628">
        <v>-37051179.954972804</v>
      </c>
    </row>
    <row r="11629" spans="1:2" x14ac:dyDescent="0.3">
      <c r="A11629">
        <v>1609</v>
      </c>
      <c r="B11629">
        <v>-37050030.581407703</v>
      </c>
    </row>
    <row r="11630" spans="1:2" x14ac:dyDescent="0.3">
      <c r="A11630">
        <v>1610</v>
      </c>
      <c r="B11630">
        <v>-37044628.695294701</v>
      </c>
    </row>
    <row r="11631" spans="1:2" x14ac:dyDescent="0.3">
      <c r="A11631">
        <v>1611</v>
      </c>
      <c r="B11631">
        <v>-37043519.9975494</v>
      </c>
    </row>
    <row r="11632" spans="1:2" x14ac:dyDescent="0.3">
      <c r="A11632">
        <v>1612</v>
      </c>
      <c r="B11632">
        <v>-37029807.398511998</v>
      </c>
    </row>
    <row r="11633" spans="1:2" x14ac:dyDescent="0.3">
      <c r="A11633">
        <v>1613</v>
      </c>
      <c r="B11633">
        <v>-37019781.354511499</v>
      </c>
    </row>
    <row r="11634" spans="1:2" x14ac:dyDescent="0.3">
      <c r="A11634">
        <v>1614</v>
      </c>
      <c r="B11634">
        <v>-37010610.170117497</v>
      </c>
    </row>
    <row r="11635" spans="1:2" x14ac:dyDescent="0.3">
      <c r="A11635">
        <v>1615</v>
      </c>
      <c r="B11635">
        <v>-37003063.554497004</v>
      </c>
    </row>
    <row r="11636" spans="1:2" x14ac:dyDescent="0.3">
      <c r="A11636">
        <v>1616</v>
      </c>
      <c r="B11636">
        <v>-37001512.766641296</v>
      </c>
    </row>
    <row r="11637" spans="1:2" x14ac:dyDescent="0.3">
      <c r="A11637">
        <v>1617</v>
      </c>
      <c r="B11637">
        <v>-36992909.7309964</v>
      </c>
    </row>
    <row r="11638" spans="1:2" x14ac:dyDescent="0.3">
      <c r="A11638">
        <v>1618</v>
      </c>
      <c r="B11638">
        <v>-36992010.588303097</v>
      </c>
    </row>
    <row r="11639" spans="1:2" x14ac:dyDescent="0.3">
      <c r="A11639">
        <v>1619</v>
      </c>
      <c r="B11639">
        <v>-36989296.484896801</v>
      </c>
    </row>
    <row r="11640" spans="1:2" x14ac:dyDescent="0.3">
      <c r="A11640">
        <v>1620</v>
      </c>
      <c r="B11640">
        <v>-36969619.333168499</v>
      </c>
    </row>
    <row r="11641" spans="1:2" x14ac:dyDescent="0.3">
      <c r="A11641">
        <v>1621</v>
      </c>
      <c r="B11641">
        <v>-36967391.4313839</v>
      </c>
    </row>
    <row r="11642" spans="1:2" x14ac:dyDescent="0.3">
      <c r="A11642">
        <v>1622</v>
      </c>
      <c r="B11642">
        <v>-36942364.114590302</v>
      </c>
    </row>
    <row r="11643" spans="1:2" x14ac:dyDescent="0.3">
      <c r="A11643">
        <v>1623</v>
      </c>
      <c r="B11643">
        <v>-36939090.8649837</v>
      </c>
    </row>
    <row r="11644" spans="1:2" x14ac:dyDescent="0.3">
      <c r="A11644">
        <v>1624</v>
      </c>
      <c r="B11644">
        <v>-36933942.952766299</v>
      </c>
    </row>
    <row r="11645" spans="1:2" x14ac:dyDescent="0.3">
      <c r="A11645">
        <v>1625</v>
      </c>
      <c r="B11645">
        <v>-36932852.199925199</v>
      </c>
    </row>
    <row r="11646" spans="1:2" x14ac:dyDescent="0.3">
      <c r="A11646">
        <v>1626</v>
      </c>
      <c r="B11646">
        <v>-36922958.7818795</v>
      </c>
    </row>
    <row r="11647" spans="1:2" x14ac:dyDescent="0.3">
      <c r="A11647">
        <v>1627</v>
      </c>
      <c r="B11647">
        <v>-36921613.089499503</v>
      </c>
    </row>
    <row r="11648" spans="1:2" x14ac:dyDescent="0.3">
      <c r="A11648">
        <v>1628</v>
      </c>
      <c r="B11648">
        <v>-36916518.645694397</v>
      </c>
    </row>
    <row r="11649" spans="1:2" x14ac:dyDescent="0.3">
      <c r="A11649">
        <v>1629</v>
      </c>
      <c r="B11649">
        <v>-36913217.345660403</v>
      </c>
    </row>
    <row r="11650" spans="1:2" x14ac:dyDescent="0.3">
      <c r="A11650">
        <v>1630</v>
      </c>
      <c r="B11650">
        <v>-36905604.834105998</v>
      </c>
    </row>
    <row r="11651" spans="1:2" x14ac:dyDescent="0.3">
      <c r="A11651">
        <v>1631</v>
      </c>
      <c r="B11651">
        <v>-36897645.646802098</v>
      </c>
    </row>
    <row r="11652" spans="1:2" x14ac:dyDescent="0.3">
      <c r="A11652">
        <v>1632</v>
      </c>
      <c r="B11652">
        <v>-36892005.704357103</v>
      </c>
    </row>
    <row r="11653" spans="1:2" x14ac:dyDescent="0.3">
      <c r="A11653">
        <v>1633</v>
      </c>
      <c r="B11653">
        <v>-36887717.175722398</v>
      </c>
    </row>
    <row r="11654" spans="1:2" x14ac:dyDescent="0.3">
      <c r="A11654">
        <v>1634</v>
      </c>
      <c r="B11654">
        <v>-36877445.043261997</v>
      </c>
    </row>
    <row r="11655" spans="1:2" x14ac:dyDescent="0.3">
      <c r="A11655">
        <v>1635</v>
      </c>
      <c r="B11655">
        <v>-36874380.151498601</v>
      </c>
    </row>
    <row r="11656" spans="1:2" x14ac:dyDescent="0.3">
      <c r="A11656">
        <v>1636</v>
      </c>
      <c r="B11656">
        <v>-36868909.180327304</v>
      </c>
    </row>
    <row r="11657" spans="1:2" x14ac:dyDescent="0.3">
      <c r="A11657">
        <v>1637</v>
      </c>
      <c r="B11657">
        <v>-36864795.443857901</v>
      </c>
    </row>
    <row r="11658" spans="1:2" x14ac:dyDescent="0.3">
      <c r="A11658">
        <v>1638</v>
      </c>
      <c r="B11658">
        <v>-36851124.536788099</v>
      </c>
    </row>
    <row r="11659" spans="1:2" x14ac:dyDescent="0.3">
      <c r="A11659">
        <v>1639</v>
      </c>
      <c r="B11659">
        <v>-36845438.186598003</v>
      </c>
    </row>
    <row r="11660" spans="1:2" x14ac:dyDescent="0.3">
      <c r="A11660">
        <v>1640</v>
      </c>
      <c r="B11660">
        <v>-36837977.268845402</v>
      </c>
    </row>
    <row r="11661" spans="1:2" x14ac:dyDescent="0.3">
      <c r="A11661">
        <v>1641</v>
      </c>
      <c r="B11661">
        <v>-36834734.724844001</v>
      </c>
    </row>
    <row r="11662" spans="1:2" x14ac:dyDescent="0.3">
      <c r="A11662">
        <v>1642</v>
      </c>
      <c r="B11662">
        <v>-36831366.5301947</v>
      </c>
    </row>
    <row r="11663" spans="1:2" x14ac:dyDescent="0.3">
      <c r="A11663">
        <v>1643</v>
      </c>
      <c r="B11663">
        <v>-36827673.594249398</v>
      </c>
    </row>
    <row r="11664" spans="1:2" x14ac:dyDescent="0.3">
      <c r="A11664">
        <v>1644</v>
      </c>
      <c r="B11664">
        <v>-36827382.491618797</v>
      </c>
    </row>
    <row r="11665" spans="1:2" x14ac:dyDescent="0.3">
      <c r="A11665">
        <v>1645</v>
      </c>
      <c r="B11665">
        <v>-36826455.798444897</v>
      </c>
    </row>
    <row r="11666" spans="1:2" x14ac:dyDescent="0.3">
      <c r="A11666">
        <v>1646</v>
      </c>
      <c r="B11666">
        <v>-36797728.951724701</v>
      </c>
    </row>
    <row r="11667" spans="1:2" x14ac:dyDescent="0.3">
      <c r="A11667">
        <v>1647</v>
      </c>
      <c r="B11667">
        <v>-36791816.941486999</v>
      </c>
    </row>
    <row r="11668" spans="1:2" x14ac:dyDescent="0.3">
      <c r="A11668">
        <v>1648</v>
      </c>
      <c r="B11668">
        <v>-36786306.964722998</v>
      </c>
    </row>
    <row r="11669" spans="1:2" x14ac:dyDescent="0.3">
      <c r="A11669">
        <v>1649</v>
      </c>
      <c r="B11669">
        <v>-36785151.191304304</v>
      </c>
    </row>
    <row r="11670" spans="1:2" x14ac:dyDescent="0.3">
      <c r="A11670">
        <v>1650</v>
      </c>
      <c r="B11670">
        <v>-36779716.6102539</v>
      </c>
    </row>
    <row r="11671" spans="1:2" x14ac:dyDescent="0.3">
      <c r="A11671">
        <v>1651</v>
      </c>
      <c r="B11671">
        <v>-36779495.404779904</v>
      </c>
    </row>
    <row r="11672" spans="1:2" x14ac:dyDescent="0.3">
      <c r="A11672">
        <v>1652</v>
      </c>
      <c r="B11672">
        <v>-36749769.953241803</v>
      </c>
    </row>
    <row r="11673" spans="1:2" x14ac:dyDescent="0.3">
      <c r="A11673">
        <v>1653</v>
      </c>
      <c r="B11673">
        <v>-36747454.017751299</v>
      </c>
    </row>
    <row r="11674" spans="1:2" x14ac:dyDescent="0.3">
      <c r="A11674">
        <v>1654</v>
      </c>
      <c r="B11674">
        <v>-36745692.953929499</v>
      </c>
    </row>
    <row r="11675" spans="1:2" x14ac:dyDescent="0.3">
      <c r="A11675">
        <v>1655</v>
      </c>
      <c r="B11675">
        <v>-36743936.3781671</v>
      </c>
    </row>
    <row r="11676" spans="1:2" x14ac:dyDescent="0.3">
      <c r="A11676">
        <v>1656</v>
      </c>
      <c r="B11676">
        <v>-36736322.450820602</v>
      </c>
    </row>
    <row r="11677" spans="1:2" x14ac:dyDescent="0.3">
      <c r="A11677">
        <v>1657</v>
      </c>
      <c r="B11677">
        <v>-36726786.792160504</v>
      </c>
    </row>
    <row r="11678" spans="1:2" x14ac:dyDescent="0.3">
      <c r="A11678">
        <v>1658</v>
      </c>
      <c r="B11678">
        <v>-36706938.054260597</v>
      </c>
    </row>
    <row r="11679" spans="1:2" x14ac:dyDescent="0.3">
      <c r="A11679">
        <v>1659</v>
      </c>
      <c r="B11679">
        <v>-36698187.063542403</v>
      </c>
    </row>
    <row r="11680" spans="1:2" x14ac:dyDescent="0.3">
      <c r="A11680">
        <v>1660</v>
      </c>
      <c r="B11680">
        <v>-36682737.393762901</v>
      </c>
    </row>
    <row r="11681" spans="1:2" x14ac:dyDescent="0.3">
      <c r="A11681">
        <v>1661</v>
      </c>
      <c r="B11681">
        <v>-36681469.4797123</v>
      </c>
    </row>
    <row r="11682" spans="1:2" x14ac:dyDescent="0.3">
      <c r="A11682">
        <v>1662</v>
      </c>
      <c r="B11682">
        <v>-36677793.296436504</v>
      </c>
    </row>
    <row r="11683" spans="1:2" x14ac:dyDescent="0.3">
      <c r="A11683">
        <v>1663</v>
      </c>
      <c r="B11683">
        <v>-36676375.549217001</v>
      </c>
    </row>
    <row r="11684" spans="1:2" x14ac:dyDescent="0.3">
      <c r="A11684">
        <v>1664</v>
      </c>
      <c r="B11684">
        <v>-36673858.035227701</v>
      </c>
    </row>
    <row r="11685" spans="1:2" x14ac:dyDescent="0.3">
      <c r="A11685">
        <v>1665</v>
      </c>
      <c r="B11685">
        <v>-36664608.225393601</v>
      </c>
    </row>
    <row r="11686" spans="1:2" x14ac:dyDescent="0.3">
      <c r="A11686">
        <v>1666</v>
      </c>
      <c r="B11686">
        <v>-36661934.324162498</v>
      </c>
    </row>
    <row r="11687" spans="1:2" x14ac:dyDescent="0.3">
      <c r="A11687">
        <v>1667</v>
      </c>
      <c r="B11687">
        <v>-36660953.8115163</v>
      </c>
    </row>
    <row r="11688" spans="1:2" x14ac:dyDescent="0.3">
      <c r="A11688">
        <v>1668</v>
      </c>
      <c r="B11688">
        <v>-36659138.318711802</v>
      </c>
    </row>
    <row r="11689" spans="1:2" x14ac:dyDescent="0.3">
      <c r="A11689">
        <v>1669</v>
      </c>
      <c r="B11689">
        <v>-36652279.940036699</v>
      </c>
    </row>
    <row r="11690" spans="1:2" x14ac:dyDescent="0.3">
      <c r="A11690">
        <v>1670</v>
      </c>
      <c r="B11690">
        <v>-36641688.672273897</v>
      </c>
    </row>
    <row r="11691" spans="1:2" x14ac:dyDescent="0.3">
      <c r="A11691">
        <v>1671</v>
      </c>
      <c r="B11691">
        <v>-36636841.099038102</v>
      </c>
    </row>
    <row r="11692" spans="1:2" x14ac:dyDescent="0.3">
      <c r="A11692">
        <v>1672</v>
      </c>
      <c r="B11692">
        <v>-36631164.1011075</v>
      </c>
    </row>
    <row r="11693" spans="1:2" x14ac:dyDescent="0.3">
      <c r="A11693">
        <v>1673</v>
      </c>
      <c r="B11693">
        <v>-36631091.021694697</v>
      </c>
    </row>
    <row r="11694" spans="1:2" x14ac:dyDescent="0.3">
      <c r="A11694">
        <v>1674</v>
      </c>
      <c r="B11694">
        <v>-36624897.5888796</v>
      </c>
    </row>
    <row r="11695" spans="1:2" x14ac:dyDescent="0.3">
      <c r="A11695">
        <v>1675</v>
      </c>
      <c r="B11695">
        <v>-36622167.789915897</v>
      </c>
    </row>
    <row r="11696" spans="1:2" x14ac:dyDescent="0.3">
      <c r="A11696">
        <v>1676</v>
      </c>
      <c r="B11696">
        <v>-36620913.552946404</v>
      </c>
    </row>
    <row r="11697" spans="1:2" x14ac:dyDescent="0.3">
      <c r="A11697">
        <v>1677</v>
      </c>
      <c r="B11697">
        <v>-36620279.148267202</v>
      </c>
    </row>
    <row r="11698" spans="1:2" x14ac:dyDescent="0.3">
      <c r="A11698">
        <v>1678</v>
      </c>
      <c r="B11698">
        <v>-36604172.646453999</v>
      </c>
    </row>
    <row r="11699" spans="1:2" x14ac:dyDescent="0.3">
      <c r="A11699">
        <v>1679</v>
      </c>
      <c r="B11699">
        <v>-36599207.368947104</v>
      </c>
    </row>
    <row r="11700" spans="1:2" x14ac:dyDescent="0.3">
      <c r="A11700">
        <v>1680</v>
      </c>
      <c r="B11700">
        <v>-36595264.213172697</v>
      </c>
    </row>
    <row r="11701" spans="1:2" x14ac:dyDescent="0.3">
      <c r="A11701">
        <v>1681</v>
      </c>
      <c r="B11701">
        <v>-36593570.257799797</v>
      </c>
    </row>
    <row r="11702" spans="1:2" x14ac:dyDescent="0.3">
      <c r="A11702">
        <v>1682</v>
      </c>
      <c r="B11702">
        <v>-36579958.171160899</v>
      </c>
    </row>
    <row r="11703" spans="1:2" x14ac:dyDescent="0.3">
      <c r="A11703">
        <v>1683</v>
      </c>
      <c r="B11703">
        <v>-36579281.551072903</v>
      </c>
    </row>
    <row r="11704" spans="1:2" x14ac:dyDescent="0.3">
      <c r="A11704">
        <v>1684</v>
      </c>
      <c r="B11704">
        <v>-36578812.931596197</v>
      </c>
    </row>
    <row r="11705" spans="1:2" x14ac:dyDescent="0.3">
      <c r="A11705">
        <v>1685</v>
      </c>
      <c r="B11705">
        <v>-36577550.747159697</v>
      </c>
    </row>
    <row r="11706" spans="1:2" x14ac:dyDescent="0.3">
      <c r="A11706">
        <v>1686</v>
      </c>
      <c r="B11706">
        <v>-36574006.733023003</v>
      </c>
    </row>
    <row r="11707" spans="1:2" x14ac:dyDescent="0.3">
      <c r="A11707">
        <v>1687</v>
      </c>
      <c r="B11707">
        <v>-36556638.314530902</v>
      </c>
    </row>
    <row r="11708" spans="1:2" x14ac:dyDescent="0.3">
      <c r="A11708">
        <v>1688</v>
      </c>
      <c r="B11708">
        <v>-36540486.494416803</v>
      </c>
    </row>
    <row r="11709" spans="1:2" x14ac:dyDescent="0.3">
      <c r="A11709">
        <v>1689</v>
      </c>
      <c r="B11709">
        <v>-36536424.711709604</v>
      </c>
    </row>
    <row r="11710" spans="1:2" x14ac:dyDescent="0.3">
      <c r="A11710">
        <v>1690</v>
      </c>
      <c r="B11710">
        <v>-36526585.197694503</v>
      </c>
    </row>
    <row r="11711" spans="1:2" x14ac:dyDescent="0.3">
      <c r="A11711">
        <v>1691</v>
      </c>
      <c r="B11711">
        <v>-36521977.438781597</v>
      </c>
    </row>
    <row r="11712" spans="1:2" x14ac:dyDescent="0.3">
      <c r="A11712">
        <v>1692</v>
      </c>
      <c r="B11712">
        <v>-36521972.765995301</v>
      </c>
    </row>
    <row r="11713" spans="1:2" x14ac:dyDescent="0.3">
      <c r="A11713">
        <v>1693</v>
      </c>
      <c r="B11713">
        <v>-36520684.464827999</v>
      </c>
    </row>
    <row r="11714" spans="1:2" x14ac:dyDescent="0.3">
      <c r="A11714">
        <v>1694</v>
      </c>
      <c r="B11714">
        <v>-36518453.234221801</v>
      </c>
    </row>
    <row r="11715" spans="1:2" x14ac:dyDescent="0.3">
      <c r="A11715">
        <v>1695</v>
      </c>
      <c r="B11715">
        <v>-36516794.890185297</v>
      </c>
    </row>
    <row r="11716" spans="1:2" x14ac:dyDescent="0.3">
      <c r="A11716">
        <v>1696</v>
      </c>
      <c r="B11716">
        <v>-36515308.259244703</v>
      </c>
    </row>
    <row r="11717" spans="1:2" x14ac:dyDescent="0.3">
      <c r="A11717">
        <v>1697</v>
      </c>
      <c r="B11717">
        <v>-36514973.701475598</v>
      </c>
    </row>
    <row r="11718" spans="1:2" x14ac:dyDescent="0.3">
      <c r="A11718">
        <v>1698</v>
      </c>
      <c r="B11718">
        <v>-36501351.465043299</v>
      </c>
    </row>
    <row r="11719" spans="1:2" x14ac:dyDescent="0.3">
      <c r="A11719">
        <v>1699</v>
      </c>
      <c r="B11719">
        <v>-36498747.4733987</v>
      </c>
    </row>
    <row r="11720" spans="1:2" x14ac:dyDescent="0.3">
      <c r="A11720">
        <v>1700</v>
      </c>
      <c r="B11720">
        <v>-36498462.222988799</v>
      </c>
    </row>
    <row r="11721" spans="1:2" x14ac:dyDescent="0.3">
      <c r="A11721">
        <v>1701</v>
      </c>
      <c r="B11721">
        <v>-36496255.8166425</v>
      </c>
    </row>
    <row r="11722" spans="1:2" x14ac:dyDescent="0.3">
      <c r="A11722">
        <v>1702</v>
      </c>
      <c r="B11722">
        <v>-36494701.788107902</v>
      </c>
    </row>
    <row r="11723" spans="1:2" x14ac:dyDescent="0.3">
      <c r="A11723">
        <v>1703</v>
      </c>
      <c r="B11723">
        <v>-36485565.950571001</v>
      </c>
    </row>
    <row r="11724" spans="1:2" x14ac:dyDescent="0.3">
      <c r="A11724">
        <v>1704</v>
      </c>
      <c r="B11724">
        <v>-36485339.093236901</v>
      </c>
    </row>
    <row r="11725" spans="1:2" x14ac:dyDescent="0.3">
      <c r="A11725">
        <v>1705</v>
      </c>
      <c r="B11725">
        <v>-36484428.794596002</v>
      </c>
    </row>
    <row r="11726" spans="1:2" x14ac:dyDescent="0.3">
      <c r="A11726">
        <v>1706</v>
      </c>
      <c r="B11726">
        <v>-36479915.826666102</v>
      </c>
    </row>
    <row r="11727" spans="1:2" x14ac:dyDescent="0.3">
      <c r="A11727">
        <v>1707</v>
      </c>
      <c r="B11727">
        <v>-36476336.238935903</v>
      </c>
    </row>
    <row r="11728" spans="1:2" x14ac:dyDescent="0.3">
      <c r="A11728">
        <v>1708</v>
      </c>
      <c r="B11728">
        <v>-36474030.982474297</v>
      </c>
    </row>
    <row r="11729" spans="1:2" x14ac:dyDescent="0.3">
      <c r="A11729">
        <v>1709</v>
      </c>
      <c r="B11729">
        <v>-36471884.157973103</v>
      </c>
    </row>
    <row r="11730" spans="1:2" x14ac:dyDescent="0.3">
      <c r="A11730">
        <v>1710</v>
      </c>
      <c r="B11730">
        <v>-36469810.7510456</v>
      </c>
    </row>
    <row r="11731" spans="1:2" x14ac:dyDescent="0.3">
      <c r="A11731">
        <v>1711</v>
      </c>
      <c r="B11731">
        <v>-36448184.230197102</v>
      </c>
    </row>
    <row r="11732" spans="1:2" x14ac:dyDescent="0.3">
      <c r="A11732">
        <v>1712</v>
      </c>
      <c r="B11732">
        <v>-36437754.249111399</v>
      </c>
    </row>
    <row r="11733" spans="1:2" x14ac:dyDescent="0.3">
      <c r="A11733">
        <v>1713</v>
      </c>
      <c r="B11733">
        <v>-36431425.9499842</v>
      </c>
    </row>
    <row r="11734" spans="1:2" x14ac:dyDescent="0.3">
      <c r="A11734">
        <v>1714</v>
      </c>
      <c r="B11734">
        <v>-36430456.207571201</v>
      </c>
    </row>
    <row r="11735" spans="1:2" x14ac:dyDescent="0.3">
      <c r="A11735">
        <v>1715</v>
      </c>
      <c r="B11735">
        <v>-36430098.730204001</v>
      </c>
    </row>
    <row r="11736" spans="1:2" x14ac:dyDescent="0.3">
      <c r="A11736">
        <v>1716</v>
      </c>
      <c r="B11736">
        <v>-36427207.969419397</v>
      </c>
    </row>
    <row r="11737" spans="1:2" x14ac:dyDescent="0.3">
      <c r="A11737">
        <v>1717</v>
      </c>
      <c r="B11737">
        <v>-36423228.211112998</v>
      </c>
    </row>
    <row r="11738" spans="1:2" x14ac:dyDescent="0.3">
      <c r="A11738">
        <v>1718</v>
      </c>
      <c r="B11738">
        <v>-36417197.822574697</v>
      </c>
    </row>
    <row r="11739" spans="1:2" x14ac:dyDescent="0.3">
      <c r="A11739">
        <v>1719</v>
      </c>
      <c r="B11739">
        <v>-36410210.258955099</v>
      </c>
    </row>
    <row r="11740" spans="1:2" x14ac:dyDescent="0.3">
      <c r="A11740">
        <v>1720</v>
      </c>
      <c r="B11740">
        <v>-36404730.108416997</v>
      </c>
    </row>
    <row r="11741" spans="1:2" x14ac:dyDescent="0.3">
      <c r="A11741">
        <v>1721</v>
      </c>
      <c r="B11741">
        <v>-36401930.2617331</v>
      </c>
    </row>
    <row r="11742" spans="1:2" x14ac:dyDescent="0.3">
      <c r="A11742">
        <v>1722</v>
      </c>
      <c r="B11742">
        <v>-36401497.0158315</v>
      </c>
    </row>
    <row r="11743" spans="1:2" x14ac:dyDescent="0.3">
      <c r="A11743">
        <v>1723</v>
      </c>
      <c r="B11743">
        <v>-36391371.265704401</v>
      </c>
    </row>
    <row r="11744" spans="1:2" x14ac:dyDescent="0.3">
      <c r="A11744">
        <v>1724</v>
      </c>
      <c r="B11744">
        <v>-36388181.561047897</v>
      </c>
    </row>
    <row r="11745" spans="1:2" x14ac:dyDescent="0.3">
      <c r="A11745">
        <v>1725</v>
      </c>
      <c r="B11745">
        <v>-36386340.410309598</v>
      </c>
    </row>
    <row r="11746" spans="1:2" x14ac:dyDescent="0.3">
      <c r="A11746">
        <v>1726</v>
      </c>
      <c r="B11746">
        <v>-36381351.450183503</v>
      </c>
    </row>
    <row r="11747" spans="1:2" x14ac:dyDescent="0.3">
      <c r="A11747">
        <v>1727</v>
      </c>
      <c r="B11747">
        <v>-36379885.219912603</v>
      </c>
    </row>
    <row r="11748" spans="1:2" x14ac:dyDescent="0.3">
      <c r="A11748">
        <v>1728</v>
      </c>
      <c r="B11748">
        <v>-36367656.769549601</v>
      </c>
    </row>
    <row r="11749" spans="1:2" x14ac:dyDescent="0.3">
      <c r="A11749">
        <v>1729</v>
      </c>
      <c r="B11749">
        <v>-36340140.160425097</v>
      </c>
    </row>
    <row r="11750" spans="1:2" x14ac:dyDescent="0.3">
      <c r="A11750">
        <v>1730</v>
      </c>
      <c r="B11750">
        <v>-36336881.3056693</v>
      </c>
    </row>
    <row r="11751" spans="1:2" x14ac:dyDescent="0.3">
      <c r="A11751">
        <v>1731</v>
      </c>
      <c r="B11751">
        <v>-36328302.410350204</v>
      </c>
    </row>
    <row r="11752" spans="1:2" x14ac:dyDescent="0.3">
      <c r="A11752">
        <v>1732</v>
      </c>
      <c r="B11752">
        <v>-36326630.624512799</v>
      </c>
    </row>
    <row r="11753" spans="1:2" x14ac:dyDescent="0.3">
      <c r="A11753">
        <v>1733</v>
      </c>
      <c r="B11753">
        <v>-36326355.8017077</v>
      </c>
    </row>
    <row r="11754" spans="1:2" x14ac:dyDescent="0.3">
      <c r="A11754">
        <v>1734</v>
      </c>
      <c r="B11754">
        <v>-36313128.542402796</v>
      </c>
    </row>
    <row r="11755" spans="1:2" x14ac:dyDescent="0.3">
      <c r="A11755">
        <v>1735</v>
      </c>
      <c r="B11755">
        <v>-36312708.6914813</v>
      </c>
    </row>
    <row r="11756" spans="1:2" x14ac:dyDescent="0.3">
      <c r="A11756">
        <v>1736</v>
      </c>
      <c r="B11756">
        <v>-36310094.030480899</v>
      </c>
    </row>
    <row r="11757" spans="1:2" x14ac:dyDescent="0.3">
      <c r="A11757">
        <v>1737</v>
      </c>
      <c r="B11757">
        <v>-36307088.004087403</v>
      </c>
    </row>
    <row r="11758" spans="1:2" x14ac:dyDescent="0.3">
      <c r="A11758">
        <v>1738</v>
      </c>
      <c r="B11758">
        <v>-36303503.109510504</v>
      </c>
    </row>
    <row r="11759" spans="1:2" x14ac:dyDescent="0.3">
      <c r="A11759">
        <v>1739</v>
      </c>
      <c r="B11759">
        <v>-36297251.005343199</v>
      </c>
    </row>
    <row r="11760" spans="1:2" x14ac:dyDescent="0.3">
      <c r="A11760">
        <v>1740</v>
      </c>
      <c r="B11760">
        <v>-36293891.577958897</v>
      </c>
    </row>
    <row r="11761" spans="1:2" x14ac:dyDescent="0.3">
      <c r="A11761">
        <v>1741</v>
      </c>
      <c r="B11761">
        <v>-36275481.086258002</v>
      </c>
    </row>
    <row r="11762" spans="1:2" x14ac:dyDescent="0.3">
      <c r="A11762">
        <v>1742</v>
      </c>
      <c r="B11762">
        <v>-36267214.202756099</v>
      </c>
    </row>
    <row r="11763" spans="1:2" x14ac:dyDescent="0.3">
      <c r="A11763">
        <v>1743</v>
      </c>
      <c r="B11763">
        <v>-36264561.7600585</v>
      </c>
    </row>
    <row r="11764" spans="1:2" x14ac:dyDescent="0.3">
      <c r="A11764">
        <v>1744</v>
      </c>
      <c r="B11764">
        <v>-36259720.295143798</v>
      </c>
    </row>
    <row r="11765" spans="1:2" x14ac:dyDescent="0.3">
      <c r="A11765">
        <v>1745</v>
      </c>
      <c r="B11765">
        <v>-36257803.395438403</v>
      </c>
    </row>
    <row r="11766" spans="1:2" x14ac:dyDescent="0.3">
      <c r="A11766">
        <v>1746</v>
      </c>
      <c r="B11766">
        <v>-36251210.106522702</v>
      </c>
    </row>
    <row r="11767" spans="1:2" x14ac:dyDescent="0.3">
      <c r="A11767">
        <v>1747</v>
      </c>
      <c r="B11767">
        <v>-36248012.614283703</v>
      </c>
    </row>
    <row r="11768" spans="1:2" x14ac:dyDescent="0.3">
      <c r="A11768">
        <v>1748</v>
      </c>
      <c r="B11768">
        <v>-36239097.540883802</v>
      </c>
    </row>
    <row r="11769" spans="1:2" x14ac:dyDescent="0.3">
      <c r="A11769">
        <v>1749</v>
      </c>
      <c r="B11769">
        <v>-36238112.947270498</v>
      </c>
    </row>
    <row r="11770" spans="1:2" x14ac:dyDescent="0.3">
      <c r="A11770">
        <v>1750</v>
      </c>
      <c r="B11770">
        <v>-36236875.015847899</v>
      </c>
    </row>
    <row r="11771" spans="1:2" x14ac:dyDescent="0.3">
      <c r="A11771">
        <v>1751</v>
      </c>
      <c r="B11771">
        <v>-36236840.4507294</v>
      </c>
    </row>
    <row r="11772" spans="1:2" x14ac:dyDescent="0.3">
      <c r="A11772">
        <v>1752</v>
      </c>
      <c r="B11772">
        <v>-36234515.323992804</v>
      </c>
    </row>
    <row r="11773" spans="1:2" x14ac:dyDescent="0.3">
      <c r="A11773">
        <v>1753</v>
      </c>
      <c r="B11773">
        <v>-36232924.393581897</v>
      </c>
    </row>
    <row r="11774" spans="1:2" x14ac:dyDescent="0.3">
      <c r="A11774">
        <v>1754</v>
      </c>
      <c r="B11774">
        <v>-36227355.1311469</v>
      </c>
    </row>
    <row r="11775" spans="1:2" x14ac:dyDescent="0.3">
      <c r="A11775">
        <v>1755</v>
      </c>
      <c r="B11775">
        <v>-36226088.393292204</v>
      </c>
    </row>
    <row r="11776" spans="1:2" x14ac:dyDescent="0.3">
      <c r="A11776">
        <v>1756</v>
      </c>
      <c r="B11776">
        <v>-36225805.4618413</v>
      </c>
    </row>
    <row r="11777" spans="1:2" x14ac:dyDescent="0.3">
      <c r="A11777">
        <v>1757</v>
      </c>
      <c r="B11777">
        <v>-36222444.245868199</v>
      </c>
    </row>
    <row r="11778" spans="1:2" x14ac:dyDescent="0.3">
      <c r="A11778">
        <v>1758</v>
      </c>
      <c r="B11778">
        <v>-36207456.116462201</v>
      </c>
    </row>
    <row r="11779" spans="1:2" x14ac:dyDescent="0.3">
      <c r="A11779">
        <v>1759</v>
      </c>
      <c r="B11779">
        <v>-36205630.6897671</v>
      </c>
    </row>
    <row r="11780" spans="1:2" x14ac:dyDescent="0.3">
      <c r="A11780">
        <v>1760</v>
      </c>
      <c r="B11780">
        <v>-36201465.137410499</v>
      </c>
    </row>
    <row r="11781" spans="1:2" x14ac:dyDescent="0.3">
      <c r="A11781">
        <v>1761</v>
      </c>
      <c r="B11781">
        <v>-36199867.924041599</v>
      </c>
    </row>
    <row r="11782" spans="1:2" x14ac:dyDescent="0.3">
      <c r="A11782">
        <v>1762</v>
      </c>
      <c r="B11782">
        <v>-36197118.973072797</v>
      </c>
    </row>
    <row r="11783" spans="1:2" x14ac:dyDescent="0.3">
      <c r="A11783">
        <v>1763</v>
      </c>
      <c r="B11783">
        <v>-36195916.244865797</v>
      </c>
    </row>
    <row r="11784" spans="1:2" x14ac:dyDescent="0.3">
      <c r="A11784">
        <v>1764</v>
      </c>
      <c r="B11784">
        <v>-36193630.723749898</v>
      </c>
    </row>
    <row r="11785" spans="1:2" x14ac:dyDescent="0.3">
      <c r="A11785">
        <v>1765</v>
      </c>
      <c r="B11785">
        <v>-36183714.166001998</v>
      </c>
    </row>
    <row r="11786" spans="1:2" x14ac:dyDescent="0.3">
      <c r="A11786">
        <v>1766</v>
      </c>
      <c r="B11786">
        <v>-36180686.2325866</v>
      </c>
    </row>
    <row r="11787" spans="1:2" x14ac:dyDescent="0.3">
      <c r="A11787">
        <v>1767</v>
      </c>
      <c r="B11787">
        <v>-36179121.150026903</v>
      </c>
    </row>
    <row r="11788" spans="1:2" x14ac:dyDescent="0.3">
      <c r="A11788">
        <v>1768</v>
      </c>
      <c r="B11788">
        <v>-36174053.046799898</v>
      </c>
    </row>
    <row r="11789" spans="1:2" x14ac:dyDescent="0.3">
      <c r="A11789">
        <v>1769</v>
      </c>
      <c r="B11789">
        <v>-36173691.859222397</v>
      </c>
    </row>
    <row r="11790" spans="1:2" x14ac:dyDescent="0.3">
      <c r="A11790">
        <v>1770</v>
      </c>
      <c r="B11790">
        <v>-36169028.111773901</v>
      </c>
    </row>
    <row r="11791" spans="1:2" x14ac:dyDescent="0.3">
      <c r="A11791">
        <v>1771</v>
      </c>
      <c r="B11791">
        <v>-36167456.767798103</v>
      </c>
    </row>
    <row r="11792" spans="1:2" x14ac:dyDescent="0.3">
      <c r="A11792">
        <v>1772</v>
      </c>
      <c r="B11792">
        <v>-36162303.617650896</v>
      </c>
    </row>
    <row r="11793" spans="1:2" x14ac:dyDescent="0.3">
      <c r="A11793">
        <v>1773</v>
      </c>
      <c r="B11793">
        <v>-36142397.287730299</v>
      </c>
    </row>
    <row r="11794" spans="1:2" x14ac:dyDescent="0.3">
      <c r="A11794">
        <v>1774</v>
      </c>
      <c r="B11794">
        <v>-36141256.698370099</v>
      </c>
    </row>
    <row r="11795" spans="1:2" x14ac:dyDescent="0.3">
      <c r="A11795">
        <v>1775</v>
      </c>
      <c r="B11795">
        <v>-36139704.0655386</v>
      </c>
    </row>
    <row r="11796" spans="1:2" x14ac:dyDescent="0.3">
      <c r="A11796">
        <v>1776</v>
      </c>
      <c r="B11796">
        <v>-36138971.001235202</v>
      </c>
    </row>
    <row r="11797" spans="1:2" x14ac:dyDescent="0.3">
      <c r="A11797">
        <v>1777</v>
      </c>
      <c r="B11797">
        <v>-36137398.553616397</v>
      </c>
    </row>
    <row r="11798" spans="1:2" x14ac:dyDescent="0.3">
      <c r="A11798">
        <v>1778</v>
      </c>
      <c r="B11798">
        <v>-36134554.5426552</v>
      </c>
    </row>
    <row r="11799" spans="1:2" x14ac:dyDescent="0.3">
      <c r="A11799">
        <v>1779</v>
      </c>
      <c r="B11799">
        <v>-36125337.111530401</v>
      </c>
    </row>
    <row r="11800" spans="1:2" x14ac:dyDescent="0.3">
      <c r="A11800">
        <v>1780</v>
      </c>
      <c r="B11800">
        <v>-36120212.920455098</v>
      </c>
    </row>
    <row r="11801" spans="1:2" x14ac:dyDescent="0.3">
      <c r="A11801">
        <v>1781</v>
      </c>
      <c r="B11801">
        <v>-36118704.1312529</v>
      </c>
    </row>
    <row r="11802" spans="1:2" x14ac:dyDescent="0.3">
      <c r="A11802">
        <v>1782</v>
      </c>
      <c r="B11802">
        <v>-36108823.974118903</v>
      </c>
    </row>
    <row r="11803" spans="1:2" x14ac:dyDescent="0.3">
      <c r="A11803">
        <v>1783</v>
      </c>
      <c r="B11803">
        <v>-36107034.671501704</v>
      </c>
    </row>
    <row r="11804" spans="1:2" x14ac:dyDescent="0.3">
      <c r="A11804">
        <v>1784</v>
      </c>
      <c r="B11804">
        <v>-36099877.651694402</v>
      </c>
    </row>
    <row r="11805" spans="1:2" x14ac:dyDescent="0.3">
      <c r="A11805">
        <v>1785</v>
      </c>
      <c r="B11805">
        <v>-36099760.768753402</v>
      </c>
    </row>
    <row r="11806" spans="1:2" x14ac:dyDescent="0.3">
      <c r="A11806">
        <v>1786</v>
      </c>
      <c r="B11806">
        <v>-36089779.889389798</v>
      </c>
    </row>
    <row r="11807" spans="1:2" x14ac:dyDescent="0.3">
      <c r="A11807">
        <v>1787</v>
      </c>
      <c r="B11807">
        <v>-36076011.383296102</v>
      </c>
    </row>
    <row r="11808" spans="1:2" x14ac:dyDescent="0.3">
      <c r="A11808">
        <v>1788</v>
      </c>
      <c r="B11808">
        <v>-36075573.158405401</v>
      </c>
    </row>
    <row r="11809" spans="1:2" x14ac:dyDescent="0.3">
      <c r="A11809">
        <v>1789</v>
      </c>
      <c r="B11809">
        <v>-36072440.787850603</v>
      </c>
    </row>
    <row r="11810" spans="1:2" x14ac:dyDescent="0.3">
      <c r="A11810">
        <v>1790</v>
      </c>
      <c r="B11810">
        <v>-36070854.786354899</v>
      </c>
    </row>
    <row r="11811" spans="1:2" x14ac:dyDescent="0.3">
      <c r="A11811">
        <v>1791</v>
      </c>
      <c r="B11811">
        <v>-36070585.550244801</v>
      </c>
    </row>
    <row r="11812" spans="1:2" x14ac:dyDescent="0.3">
      <c r="A11812">
        <v>1792</v>
      </c>
      <c r="B11812">
        <v>-36067268.4218207</v>
      </c>
    </row>
    <row r="11813" spans="1:2" x14ac:dyDescent="0.3">
      <c r="A11813">
        <v>1793</v>
      </c>
      <c r="B11813">
        <v>-36063209.956299096</v>
      </c>
    </row>
    <row r="11814" spans="1:2" x14ac:dyDescent="0.3">
      <c r="A11814">
        <v>1794</v>
      </c>
      <c r="B11814">
        <v>-36057871.748562597</v>
      </c>
    </row>
    <row r="11815" spans="1:2" x14ac:dyDescent="0.3">
      <c r="A11815">
        <v>1795</v>
      </c>
      <c r="B11815">
        <v>-36053513.3481699</v>
      </c>
    </row>
    <row r="11816" spans="1:2" x14ac:dyDescent="0.3">
      <c r="A11816">
        <v>1796</v>
      </c>
      <c r="B11816">
        <v>-36044412.444721699</v>
      </c>
    </row>
    <row r="11817" spans="1:2" x14ac:dyDescent="0.3">
      <c r="A11817">
        <v>1797</v>
      </c>
      <c r="B11817">
        <v>-36040953.531337798</v>
      </c>
    </row>
    <row r="11818" spans="1:2" x14ac:dyDescent="0.3">
      <c r="A11818">
        <v>1798</v>
      </c>
      <c r="B11818">
        <v>-36036215.015155897</v>
      </c>
    </row>
    <row r="11819" spans="1:2" x14ac:dyDescent="0.3">
      <c r="A11819">
        <v>1799</v>
      </c>
      <c r="B11819">
        <v>-36033021.022948802</v>
      </c>
    </row>
    <row r="11820" spans="1:2" x14ac:dyDescent="0.3">
      <c r="A11820">
        <v>1800</v>
      </c>
      <c r="B11820">
        <v>-36011942.977246799</v>
      </c>
    </row>
    <row r="11821" spans="1:2" x14ac:dyDescent="0.3">
      <c r="A11821">
        <v>1801</v>
      </c>
      <c r="B11821">
        <v>-36006186.965722501</v>
      </c>
    </row>
    <row r="11822" spans="1:2" x14ac:dyDescent="0.3">
      <c r="A11822">
        <v>1802</v>
      </c>
      <c r="B11822">
        <v>-36004288.055840299</v>
      </c>
    </row>
    <row r="11823" spans="1:2" x14ac:dyDescent="0.3">
      <c r="A11823">
        <v>1803</v>
      </c>
      <c r="B11823">
        <v>-36002901.167829402</v>
      </c>
    </row>
    <row r="11824" spans="1:2" x14ac:dyDescent="0.3">
      <c r="A11824">
        <v>1804</v>
      </c>
      <c r="B11824">
        <v>-35999844.342723697</v>
      </c>
    </row>
    <row r="11825" spans="1:2" x14ac:dyDescent="0.3">
      <c r="A11825">
        <v>1805</v>
      </c>
      <c r="B11825">
        <v>-35998153.822458297</v>
      </c>
    </row>
    <row r="11826" spans="1:2" x14ac:dyDescent="0.3">
      <c r="A11826">
        <v>1806</v>
      </c>
      <c r="B11826">
        <v>-35997523.191216297</v>
      </c>
    </row>
    <row r="11827" spans="1:2" x14ac:dyDescent="0.3">
      <c r="A11827">
        <v>1807</v>
      </c>
      <c r="B11827">
        <v>-35991747.849780202</v>
      </c>
    </row>
    <row r="11828" spans="1:2" x14ac:dyDescent="0.3">
      <c r="A11828">
        <v>1808</v>
      </c>
      <c r="B11828">
        <v>-35986110.047488697</v>
      </c>
    </row>
    <row r="11829" spans="1:2" x14ac:dyDescent="0.3">
      <c r="A11829">
        <v>1809</v>
      </c>
      <c r="B11829">
        <v>-35978613.965736501</v>
      </c>
    </row>
    <row r="11830" spans="1:2" x14ac:dyDescent="0.3">
      <c r="A11830">
        <v>1810</v>
      </c>
      <c r="B11830">
        <v>-35977206.9404229</v>
      </c>
    </row>
    <row r="11831" spans="1:2" x14ac:dyDescent="0.3">
      <c r="A11831">
        <v>1811</v>
      </c>
      <c r="B11831">
        <v>-35965357.821017399</v>
      </c>
    </row>
    <row r="11832" spans="1:2" x14ac:dyDescent="0.3">
      <c r="A11832">
        <v>1812</v>
      </c>
      <c r="B11832">
        <v>-35962181.524291202</v>
      </c>
    </row>
    <row r="11833" spans="1:2" x14ac:dyDescent="0.3">
      <c r="A11833">
        <v>1813</v>
      </c>
      <c r="B11833">
        <v>-35961320.971589498</v>
      </c>
    </row>
    <row r="11834" spans="1:2" x14ac:dyDescent="0.3">
      <c r="A11834">
        <v>1814</v>
      </c>
      <c r="B11834">
        <v>-35950666.305625603</v>
      </c>
    </row>
    <row r="11835" spans="1:2" x14ac:dyDescent="0.3">
      <c r="A11835">
        <v>1815</v>
      </c>
      <c r="B11835">
        <v>-35935923.034583099</v>
      </c>
    </row>
    <row r="11836" spans="1:2" x14ac:dyDescent="0.3">
      <c r="A11836">
        <v>1816</v>
      </c>
      <c r="B11836">
        <v>-35933963.232461199</v>
      </c>
    </row>
    <row r="11837" spans="1:2" x14ac:dyDescent="0.3">
      <c r="A11837">
        <v>1817</v>
      </c>
      <c r="B11837">
        <v>-35917512.855137102</v>
      </c>
    </row>
    <row r="11838" spans="1:2" x14ac:dyDescent="0.3">
      <c r="A11838">
        <v>1818</v>
      </c>
      <c r="B11838">
        <v>-35916679.174750403</v>
      </c>
    </row>
    <row r="11839" spans="1:2" x14ac:dyDescent="0.3">
      <c r="A11839">
        <v>1819</v>
      </c>
      <c r="B11839">
        <v>-35915396.581907898</v>
      </c>
    </row>
    <row r="11840" spans="1:2" x14ac:dyDescent="0.3">
      <c r="A11840">
        <v>1820</v>
      </c>
      <c r="B11840">
        <v>-35915195.390981399</v>
      </c>
    </row>
    <row r="11841" spans="1:2" x14ac:dyDescent="0.3">
      <c r="A11841">
        <v>1821</v>
      </c>
      <c r="B11841">
        <v>-35911843.366639197</v>
      </c>
    </row>
    <row r="11842" spans="1:2" x14ac:dyDescent="0.3">
      <c r="A11842">
        <v>1822</v>
      </c>
      <c r="B11842">
        <v>-35909139.248755403</v>
      </c>
    </row>
    <row r="11843" spans="1:2" x14ac:dyDescent="0.3">
      <c r="A11843">
        <v>1823</v>
      </c>
      <c r="B11843">
        <v>-35907599.526373699</v>
      </c>
    </row>
    <row r="11844" spans="1:2" x14ac:dyDescent="0.3">
      <c r="A11844">
        <v>1824</v>
      </c>
      <c r="B11844">
        <v>-35903862.118867204</v>
      </c>
    </row>
    <row r="11845" spans="1:2" x14ac:dyDescent="0.3">
      <c r="A11845">
        <v>1825</v>
      </c>
      <c r="B11845">
        <v>-35901003.798727497</v>
      </c>
    </row>
    <row r="11846" spans="1:2" x14ac:dyDescent="0.3">
      <c r="A11846">
        <v>1826</v>
      </c>
      <c r="B11846">
        <v>-35900939.873077802</v>
      </c>
    </row>
    <row r="11847" spans="1:2" x14ac:dyDescent="0.3">
      <c r="A11847">
        <v>1827</v>
      </c>
      <c r="B11847">
        <v>-35874737.859154299</v>
      </c>
    </row>
    <row r="11848" spans="1:2" x14ac:dyDescent="0.3">
      <c r="A11848">
        <v>1828</v>
      </c>
      <c r="B11848">
        <v>-35871597.698709503</v>
      </c>
    </row>
    <row r="11849" spans="1:2" x14ac:dyDescent="0.3">
      <c r="A11849">
        <v>1829</v>
      </c>
      <c r="B11849">
        <v>-35867868.661457099</v>
      </c>
    </row>
    <row r="11850" spans="1:2" x14ac:dyDescent="0.3">
      <c r="A11850">
        <v>1830</v>
      </c>
      <c r="B11850">
        <v>-35860204.774333097</v>
      </c>
    </row>
    <row r="11851" spans="1:2" x14ac:dyDescent="0.3">
      <c r="A11851">
        <v>1831</v>
      </c>
      <c r="B11851">
        <v>-35859748.621848904</v>
      </c>
    </row>
    <row r="11852" spans="1:2" x14ac:dyDescent="0.3">
      <c r="A11852">
        <v>1832</v>
      </c>
      <c r="B11852">
        <v>-35837381.481090397</v>
      </c>
    </row>
    <row r="11853" spans="1:2" x14ac:dyDescent="0.3">
      <c r="A11853">
        <v>1833</v>
      </c>
      <c r="B11853">
        <v>-35833295.977855802</v>
      </c>
    </row>
    <row r="11854" spans="1:2" x14ac:dyDescent="0.3">
      <c r="A11854">
        <v>1834</v>
      </c>
      <c r="B11854">
        <v>-35828442.993099898</v>
      </c>
    </row>
    <row r="11855" spans="1:2" x14ac:dyDescent="0.3">
      <c r="A11855">
        <v>1835</v>
      </c>
      <c r="B11855">
        <v>-35820464.985672899</v>
      </c>
    </row>
    <row r="11856" spans="1:2" x14ac:dyDescent="0.3">
      <c r="A11856">
        <v>1836</v>
      </c>
      <c r="B11856">
        <v>-35815270.275416099</v>
      </c>
    </row>
    <row r="11857" spans="1:2" x14ac:dyDescent="0.3">
      <c r="A11857">
        <v>1837</v>
      </c>
      <c r="B11857">
        <v>-35812266.331826702</v>
      </c>
    </row>
    <row r="11858" spans="1:2" x14ac:dyDescent="0.3">
      <c r="A11858">
        <v>1838</v>
      </c>
      <c r="B11858">
        <v>-35812191.380010597</v>
      </c>
    </row>
    <row r="11859" spans="1:2" x14ac:dyDescent="0.3">
      <c r="A11859">
        <v>1839</v>
      </c>
      <c r="B11859">
        <v>-35806869.867224798</v>
      </c>
    </row>
    <row r="11860" spans="1:2" x14ac:dyDescent="0.3">
      <c r="A11860">
        <v>1840</v>
      </c>
      <c r="B11860">
        <v>-35801490.188702099</v>
      </c>
    </row>
    <row r="11861" spans="1:2" x14ac:dyDescent="0.3">
      <c r="A11861">
        <v>1841</v>
      </c>
      <c r="B11861">
        <v>-35794992.472914502</v>
      </c>
    </row>
    <row r="11862" spans="1:2" x14ac:dyDescent="0.3">
      <c r="A11862">
        <v>1842</v>
      </c>
      <c r="B11862">
        <v>-35792236.628812999</v>
      </c>
    </row>
    <row r="11863" spans="1:2" x14ac:dyDescent="0.3">
      <c r="A11863">
        <v>1843</v>
      </c>
      <c r="B11863">
        <v>-35780870.5683726</v>
      </c>
    </row>
    <row r="11864" spans="1:2" x14ac:dyDescent="0.3">
      <c r="A11864">
        <v>1844</v>
      </c>
      <c r="B11864">
        <v>-35779972.648078799</v>
      </c>
    </row>
    <row r="11865" spans="1:2" x14ac:dyDescent="0.3">
      <c r="A11865">
        <v>1845</v>
      </c>
      <c r="B11865">
        <v>-35777020.292022496</v>
      </c>
    </row>
    <row r="11866" spans="1:2" x14ac:dyDescent="0.3">
      <c r="A11866">
        <v>1846</v>
      </c>
      <c r="B11866">
        <v>-35771939.068505302</v>
      </c>
    </row>
    <row r="11867" spans="1:2" x14ac:dyDescent="0.3">
      <c r="A11867">
        <v>1847</v>
      </c>
      <c r="B11867">
        <v>-35770929.198893599</v>
      </c>
    </row>
    <row r="11868" spans="1:2" x14ac:dyDescent="0.3">
      <c r="A11868">
        <v>1848</v>
      </c>
      <c r="B11868">
        <v>-35768986.7010682</v>
      </c>
    </row>
    <row r="11869" spans="1:2" x14ac:dyDescent="0.3">
      <c r="A11869">
        <v>1849</v>
      </c>
      <c r="B11869">
        <v>-35765029.625928998</v>
      </c>
    </row>
    <row r="11870" spans="1:2" x14ac:dyDescent="0.3">
      <c r="A11870">
        <v>1850</v>
      </c>
      <c r="B11870">
        <v>-35751767.3133246</v>
      </c>
    </row>
    <row r="11871" spans="1:2" x14ac:dyDescent="0.3">
      <c r="A11871">
        <v>1851</v>
      </c>
      <c r="B11871">
        <v>-35744190.173684701</v>
      </c>
    </row>
    <row r="11872" spans="1:2" x14ac:dyDescent="0.3">
      <c r="A11872">
        <v>1852</v>
      </c>
      <c r="B11872">
        <v>-35743847.084973298</v>
      </c>
    </row>
    <row r="11873" spans="1:2" x14ac:dyDescent="0.3">
      <c r="A11873">
        <v>1853</v>
      </c>
      <c r="B11873">
        <v>-35737817.525158502</v>
      </c>
    </row>
    <row r="11874" spans="1:2" x14ac:dyDescent="0.3">
      <c r="A11874">
        <v>1854</v>
      </c>
      <c r="B11874">
        <v>-35732065.862672098</v>
      </c>
    </row>
    <row r="11875" spans="1:2" x14ac:dyDescent="0.3">
      <c r="A11875">
        <v>1855</v>
      </c>
      <c r="B11875">
        <v>-35730539.121973202</v>
      </c>
    </row>
    <row r="11876" spans="1:2" x14ac:dyDescent="0.3">
      <c r="A11876">
        <v>1856</v>
      </c>
      <c r="B11876">
        <v>-35722041.046605296</v>
      </c>
    </row>
    <row r="11877" spans="1:2" x14ac:dyDescent="0.3">
      <c r="A11877">
        <v>1857</v>
      </c>
      <c r="B11877">
        <v>-35718522.704857402</v>
      </c>
    </row>
    <row r="11878" spans="1:2" x14ac:dyDescent="0.3">
      <c r="A11878">
        <v>1858</v>
      </c>
      <c r="B11878">
        <v>-35711961.406557798</v>
      </c>
    </row>
    <row r="11879" spans="1:2" x14ac:dyDescent="0.3">
      <c r="A11879">
        <v>1859</v>
      </c>
      <c r="B11879">
        <v>-35711893.7170268</v>
      </c>
    </row>
    <row r="11880" spans="1:2" x14ac:dyDescent="0.3">
      <c r="A11880">
        <v>1860</v>
      </c>
      <c r="B11880">
        <v>-35710532.948344998</v>
      </c>
    </row>
    <row r="11881" spans="1:2" x14ac:dyDescent="0.3">
      <c r="A11881">
        <v>1861</v>
      </c>
      <c r="B11881">
        <v>-35703093.229240902</v>
      </c>
    </row>
    <row r="11882" spans="1:2" x14ac:dyDescent="0.3">
      <c r="A11882">
        <v>1862</v>
      </c>
      <c r="B11882">
        <v>-35693095.797588401</v>
      </c>
    </row>
    <row r="11883" spans="1:2" x14ac:dyDescent="0.3">
      <c r="A11883">
        <v>1863</v>
      </c>
      <c r="B11883">
        <v>-35684195.636333697</v>
      </c>
    </row>
    <row r="11884" spans="1:2" x14ac:dyDescent="0.3">
      <c r="A11884">
        <v>1864</v>
      </c>
      <c r="B11884">
        <v>-35657737.5811956</v>
      </c>
    </row>
    <row r="11885" spans="1:2" x14ac:dyDescent="0.3">
      <c r="A11885">
        <v>1865</v>
      </c>
      <c r="B11885">
        <v>-35653261.659144104</v>
      </c>
    </row>
    <row r="11886" spans="1:2" x14ac:dyDescent="0.3">
      <c r="A11886">
        <v>1866</v>
      </c>
      <c r="B11886">
        <v>-35650991.778363898</v>
      </c>
    </row>
    <row r="11887" spans="1:2" x14ac:dyDescent="0.3">
      <c r="A11887">
        <v>1867</v>
      </c>
      <c r="B11887">
        <v>-35649104.238587998</v>
      </c>
    </row>
    <row r="11888" spans="1:2" x14ac:dyDescent="0.3">
      <c r="A11888">
        <v>1868</v>
      </c>
      <c r="B11888">
        <v>-35643411.375025302</v>
      </c>
    </row>
    <row r="11889" spans="1:2" x14ac:dyDescent="0.3">
      <c r="A11889">
        <v>1869</v>
      </c>
      <c r="B11889">
        <v>-35637743.003913097</v>
      </c>
    </row>
    <row r="11890" spans="1:2" x14ac:dyDescent="0.3">
      <c r="A11890">
        <v>1870</v>
      </c>
      <c r="B11890">
        <v>-35637024.059209697</v>
      </c>
    </row>
    <row r="11891" spans="1:2" x14ac:dyDescent="0.3">
      <c r="A11891">
        <v>1871</v>
      </c>
      <c r="B11891">
        <v>-35614862.919962801</v>
      </c>
    </row>
    <row r="11892" spans="1:2" x14ac:dyDescent="0.3">
      <c r="A11892">
        <v>1872</v>
      </c>
      <c r="B11892">
        <v>-35607518.204019301</v>
      </c>
    </row>
    <row r="11893" spans="1:2" x14ac:dyDescent="0.3">
      <c r="A11893">
        <v>1873</v>
      </c>
      <c r="B11893">
        <v>-35606187.911755599</v>
      </c>
    </row>
    <row r="11894" spans="1:2" x14ac:dyDescent="0.3">
      <c r="A11894">
        <v>1874</v>
      </c>
      <c r="B11894">
        <v>-35602027.635844499</v>
      </c>
    </row>
    <row r="11895" spans="1:2" x14ac:dyDescent="0.3">
      <c r="A11895">
        <v>1875</v>
      </c>
      <c r="B11895">
        <v>-35597308.566403501</v>
      </c>
    </row>
    <row r="11896" spans="1:2" x14ac:dyDescent="0.3">
      <c r="A11896">
        <v>1876</v>
      </c>
      <c r="B11896">
        <v>-35595623.094638102</v>
      </c>
    </row>
    <row r="11897" spans="1:2" x14ac:dyDescent="0.3">
      <c r="A11897">
        <v>1877</v>
      </c>
      <c r="B11897">
        <v>-35594018.082157999</v>
      </c>
    </row>
    <row r="11898" spans="1:2" x14ac:dyDescent="0.3">
      <c r="A11898">
        <v>1878</v>
      </c>
      <c r="B11898">
        <v>-35591512.068733796</v>
      </c>
    </row>
    <row r="11899" spans="1:2" x14ac:dyDescent="0.3">
      <c r="A11899">
        <v>1879</v>
      </c>
      <c r="B11899">
        <v>-35582942.968040198</v>
      </c>
    </row>
    <row r="11900" spans="1:2" x14ac:dyDescent="0.3">
      <c r="A11900">
        <v>1880</v>
      </c>
      <c r="B11900">
        <v>-35577091.503206901</v>
      </c>
    </row>
    <row r="11901" spans="1:2" x14ac:dyDescent="0.3">
      <c r="A11901">
        <v>1881</v>
      </c>
      <c r="B11901">
        <v>-35570937.5320163</v>
      </c>
    </row>
    <row r="11902" spans="1:2" x14ac:dyDescent="0.3">
      <c r="A11902">
        <v>1882</v>
      </c>
      <c r="B11902">
        <v>-35567902.443538599</v>
      </c>
    </row>
    <row r="11903" spans="1:2" x14ac:dyDescent="0.3">
      <c r="A11903">
        <v>1883</v>
      </c>
      <c r="B11903">
        <v>-35566895.931608297</v>
      </c>
    </row>
    <row r="11904" spans="1:2" x14ac:dyDescent="0.3">
      <c r="A11904">
        <v>1884</v>
      </c>
      <c r="B11904">
        <v>-35558775.382449403</v>
      </c>
    </row>
    <row r="11905" spans="1:2" x14ac:dyDescent="0.3">
      <c r="A11905">
        <v>1885</v>
      </c>
      <c r="B11905">
        <v>-35556936.631027497</v>
      </c>
    </row>
    <row r="11906" spans="1:2" x14ac:dyDescent="0.3">
      <c r="A11906">
        <v>1886</v>
      </c>
      <c r="B11906">
        <v>-35556467.802379698</v>
      </c>
    </row>
    <row r="11907" spans="1:2" x14ac:dyDescent="0.3">
      <c r="A11907">
        <v>1887</v>
      </c>
      <c r="B11907">
        <v>-35550822.188659601</v>
      </c>
    </row>
    <row r="11908" spans="1:2" x14ac:dyDescent="0.3">
      <c r="A11908">
        <v>1888</v>
      </c>
      <c r="B11908">
        <v>-35547970.191276498</v>
      </c>
    </row>
    <row r="11909" spans="1:2" x14ac:dyDescent="0.3">
      <c r="A11909">
        <v>1889</v>
      </c>
      <c r="B11909">
        <v>-35540278.288732097</v>
      </c>
    </row>
    <row r="11910" spans="1:2" x14ac:dyDescent="0.3">
      <c r="A11910">
        <v>1890</v>
      </c>
      <c r="B11910">
        <v>-35533196.372101799</v>
      </c>
    </row>
    <row r="11911" spans="1:2" x14ac:dyDescent="0.3">
      <c r="A11911">
        <v>1891</v>
      </c>
      <c r="B11911">
        <v>-35531042.296329796</v>
      </c>
    </row>
    <row r="11912" spans="1:2" x14ac:dyDescent="0.3">
      <c r="A11912">
        <v>1892</v>
      </c>
      <c r="B11912">
        <v>-35529518.011792503</v>
      </c>
    </row>
    <row r="11913" spans="1:2" x14ac:dyDescent="0.3">
      <c r="A11913">
        <v>1893</v>
      </c>
      <c r="B11913">
        <v>-35519866.312913798</v>
      </c>
    </row>
    <row r="11914" spans="1:2" x14ac:dyDescent="0.3">
      <c r="A11914">
        <v>1894</v>
      </c>
      <c r="B11914">
        <v>-35509843.338337801</v>
      </c>
    </row>
    <row r="11915" spans="1:2" x14ac:dyDescent="0.3">
      <c r="A11915">
        <v>1895</v>
      </c>
      <c r="B11915">
        <v>-35495407.4208076</v>
      </c>
    </row>
    <row r="11916" spans="1:2" x14ac:dyDescent="0.3">
      <c r="A11916">
        <v>1896</v>
      </c>
      <c r="B11916">
        <v>-35490185.452261798</v>
      </c>
    </row>
    <row r="11917" spans="1:2" x14ac:dyDescent="0.3">
      <c r="A11917">
        <v>1897</v>
      </c>
      <c r="B11917">
        <v>-35489042.035050102</v>
      </c>
    </row>
    <row r="11918" spans="1:2" x14ac:dyDescent="0.3">
      <c r="A11918">
        <v>1898</v>
      </c>
      <c r="B11918">
        <v>-35486896.106286302</v>
      </c>
    </row>
    <row r="11919" spans="1:2" x14ac:dyDescent="0.3">
      <c r="A11919">
        <v>1899</v>
      </c>
      <c r="B11919">
        <v>-35484686.661472201</v>
      </c>
    </row>
    <row r="11920" spans="1:2" x14ac:dyDescent="0.3">
      <c r="A11920">
        <v>1900</v>
      </c>
      <c r="B11920">
        <v>-35481500.866227098</v>
      </c>
    </row>
    <row r="11921" spans="1:2" x14ac:dyDescent="0.3">
      <c r="A11921">
        <v>1901</v>
      </c>
      <c r="B11921">
        <v>-35477917.747762397</v>
      </c>
    </row>
    <row r="11922" spans="1:2" x14ac:dyDescent="0.3">
      <c r="A11922">
        <v>1902</v>
      </c>
      <c r="B11922">
        <v>-35465594.752607197</v>
      </c>
    </row>
    <row r="11923" spans="1:2" x14ac:dyDescent="0.3">
      <c r="A11923">
        <v>1903</v>
      </c>
      <c r="B11923">
        <v>-35459909.819499798</v>
      </c>
    </row>
    <row r="11924" spans="1:2" x14ac:dyDescent="0.3">
      <c r="A11924">
        <v>1904</v>
      </c>
      <c r="B11924">
        <v>-35449431.144458503</v>
      </c>
    </row>
    <row r="11925" spans="1:2" x14ac:dyDescent="0.3">
      <c r="A11925">
        <v>1905</v>
      </c>
      <c r="B11925">
        <v>-35448167.15591</v>
      </c>
    </row>
    <row r="11926" spans="1:2" x14ac:dyDescent="0.3">
      <c r="A11926">
        <v>1906</v>
      </c>
      <c r="B11926">
        <v>-35435341.243125901</v>
      </c>
    </row>
    <row r="11927" spans="1:2" x14ac:dyDescent="0.3">
      <c r="A11927">
        <v>1907</v>
      </c>
      <c r="B11927">
        <v>-35430253.162606902</v>
      </c>
    </row>
    <row r="11928" spans="1:2" x14ac:dyDescent="0.3">
      <c r="A11928">
        <v>1908</v>
      </c>
      <c r="B11928">
        <v>-35430183.4337769</v>
      </c>
    </row>
    <row r="11929" spans="1:2" x14ac:dyDescent="0.3">
      <c r="A11929">
        <v>1909</v>
      </c>
      <c r="B11929">
        <v>-35422194.268336304</v>
      </c>
    </row>
    <row r="11930" spans="1:2" x14ac:dyDescent="0.3">
      <c r="A11930">
        <v>1910</v>
      </c>
      <c r="B11930">
        <v>-35418096.107150599</v>
      </c>
    </row>
    <row r="11931" spans="1:2" x14ac:dyDescent="0.3">
      <c r="A11931">
        <v>1911</v>
      </c>
      <c r="B11931">
        <v>-35410461.246778801</v>
      </c>
    </row>
    <row r="11932" spans="1:2" x14ac:dyDescent="0.3">
      <c r="A11932">
        <v>1912</v>
      </c>
      <c r="B11932">
        <v>-35405050.750296302</v>
      </c>
    </row>
    <row r="11933" spans="1:2" x14ac:dyDescent="0.3">
      <c r="A11933">
        <v>1913</v>
      </c>
      <c r="B11933">
        <v>-35396702.258793503</v>
      </c>
    </row>
    <row r="11934" spans="1:2" x14ac:dyDescent="0.3">
      <c r="A11934">
        <v>1914</v>
      </c>
      <c r="B11934">
        <v>-35393729.990474097</v>
      </c>
    </row>
    <row r="11935" spans="1:2" x14ac:dyDescent="0.3">
      <c r="A11935">
        <v>1915</v>
      </c>
      <c r="B11935">
        <v>-35390555.455626503</v>
      </c>
    </row>
    <row r="11936" spans="1:2" x14ac:dyDescent="0.3">
      <c r="A11936">
        <v>1916</v>
      </c>
      <c r="B11936">
        <v>-35387748.025113903</v>
      </c>
    </row>
    <row r="11937" spans="1:2" x14ac:dyDescent="0.3">
      <c r="A11937">
        <v>1917</v>
      </c>
      <c r="B11937">
        <v>-35387695.667158797</v>
      </c>
    </row>
    <row r="11938" spans="1:2" x14ac:dyDescent="0.3">
      <c r="A11938">
        <v>1918</v>
      </c>
      <c r="B11938">
        <v>-35386120.498698801</v>
      </c>
    </row>
    <row r="11939" spans="1:2" x14ac:dyDescent="0.3">
      <c r="A11939">
        <v>1919</v>
      </c>
      <c r="B11939">
        <v>-35383991.672071896</v>
      </c>
    </row>
    <row r="11940" spans="1:2" x14ac:dyDescent="0.3">
      <c r="A11940">
        <v>1920</v>
      </c>
      <c r="B11940">
        <v>-35370369.756422497</v>
      </c>
    </row>
    <row r="11941" spans="1:2" x14ac:dyDescent="0.3">
      <c r="A11941">
        <v>1921</v>
      </c>
      <c r="B11941">
        <v>-35369989.823038101</v>
      </c>
    </row>
    <row r="11942" spans="1:2" x14ac:dyDescent="0.3">
      <c r="A11942">
        <v>1922</v>
      </c>
      <c r="B11942">
        <v>-35364962.395826101</v>
      </c>
    </row>
    <row r="11943" spans="1:2" x14ac:dyDescent="0.3">
      <c r="A11943">
        <v>1923</v>
      </c>
      <c r="B11943">
        <v>-35364002.449457601</v>
      </c>
    </row>
    <row r="11944" spans="1:2" x14ac:dyDescent="0.3">
      <c r="A11944">
        <v>1924</v>
      </c>
      <c r="B11944">
        <v>-35361034.331639498</v>
      </c>
    </row>
    <row r="11945" spans="1:2" x14ac:dyDescent="0.3">
      <c r="A11945">
        <v>1925</v>
      </c>
      <c r="B11945">
        <v>-35356934.166050099</v>
      </c>
    </row>
    <row r="11946" spans="1:2" x14ac:dyDescent="0.3">
      <c r="A11946">
        <v>1926</v>
      </c>
      <c r="B11946">
        <v>-35355093.738997802</v>
      </c>
    </row>
    <row r="11947" spans="1:2" x14ac:dyDescent="0.3">
      <c r="A11947">
        <v>1927</v>
      </c>
      <c r="B11947">
        <v>-35351475.866727598</v>
      </c>
    </row>
    <row r="11948" spans="1:2" x14ac:dyDescent="0.3">
      <c r="A11948">
        <v>1928</v>
      </c>
      <c r="B11948">
        <v>-35350461.414401203</v>
      </c>
    </row>
    <row r="11949" spans="1:2" x14ac:dyDescent="0.3">
      <c r="A11949">
        <v>1929</v>
      </c>
      <c r="B11949">
        <v>-35348672.583634302</v>
      </c>
    </row>
    <row r="11950" spans="1:2" x14ac:dyDescent="0.3">
      <c r="A11950">
        <v>1930</v>
      </c>
      <c r="B11950">
        <v>-35343597.850647397</v>
      </c>
    </row>
    <row r="11951" spans="1:2" x14ac:dyDescent="0.3">
      <c r="A11951">
        <v>1931</v>
      </c>
      <c r="B11951">
        <v>-35333310.159793697</v>
      </c>
    </row>
    <row r="11952" spans="1:2" x14ac:dyDescent="0.3">
      <c r="A11952">
        <v>1932</v>
      </c>
      <c r="B11952">
        <v>-35328689.797215097</v>
      </c>
    </row>
    <row r="11953" spans="1:2" x14ac:dyDescent="0.3">
      <c r="A11953">
        <v>1933</v>
      </c>
      <c r="B11953">
        <v>-35323798.844137602</v>
      </c>
    </row>
    <row r="11954" spans="1:2" x14ac:dyDescent="0.3">
      <c r="A11954">
        <v>1934</v>
      </c>
      <c r="B11954">
        <v>-35323331.7942072</v>
      </c>
    </row>
    <row r="11955" spans="1:2" x14ac:dyDescent="0.3">
      <c r="A11955">
        <v>1935</v>
      </c>
      <c r="B11955">
        <v>-35319285.199965604</v>
      </c>
    </row>
    <row r="11956" spans="1:2" x14ac:dyDescent="0.3">
      <c r="A11956">
        <v>1936</v>
      </c>
      <c r="B11956">
        <v>-35309532.117727697</v>
      </c>
    </row>
    <row r="11957" spans="1:2" x14ac:dyDescent="0.3">
      <c r="A11957">
        <v>1937</v>
      </c>
      <c r="B11957">
        <v>-35301290.961048201</v>
      </c>
    </row>
    <row r="11958" spans="1:2" x14ac:dyDescent="0.3">
      <c r="A11958">
        <v>1938</v>
      </c>
      <c r="B11958">
        <v>-35296030.636892803</v>
      </c>
    </row>
    <row r="11959" spans="1:2" x14ac:dyDescent="0.3">
      <c r="A11959">
        <v>1939</v>
      </c>
      <c r="B11959">
        <v>-35291381.520039901</v>
      </c>
    </row>
    <row r="11960" spans="1:2" x14ac:dyDescent="0.3">
      <c r="A11960">
        <v>1940</v>
      </c>
      <c r="B11960">
        <v>-35284202.104476802</v>
      </c>
    </row>
    <row r="11961" spans="1:2" x14ac:dyDescent="0.3">
      <c r="A11961">
        <v>1941</v>
      </c>
      <c r="B11961">
        <v>-35277957.758596502</v>
      </c>
    </row>
    <row r="11962" spans="1:2" x14ac:dyDescent="0.3">
      <c r="A11962">
        <v>1942</v>
      </c>
      <c r="B11962">
        <v>-35275032.705366202</v>
      </c>
    </row>
    <row r="11963" spans="1:2" x14ac:dyDescent="0.3">
      <c r="A11963">
        <v>1943</v>
      </c>
      <c r="B11963">
        <v>-35262695.8840243</v>
      </c>
    </row>
    <row r="11964" spans="1:2" x14ac:dyDescent="0.3">
      <c r="A11964">
        <v>1944</v>
      </c>
      <c r="B11964">
        <v>-35261839.763878599</v>
      </c>
    </row>
    <row r="11965" spans="1:2" x14ac:dyDescent="0.3">
      <c r="A11965">
        <v>1945</v>
      </c>
      <c r="B11965">
        <v>-35261634.802115202</v>
      </c>
    </row>
    <row r="11966" spans="1:2" x14ac:dyDescent="0.3">
      <c r="A11966">
        <v>1946</v>
      </c>
      <c r="B11966">
        <v>-35259540.012045801</v>
      </c>
    </row>
    <row r="11967" spans="1:2" x14ac:dyDescent="0.3">
      <c r="A11967">
        <v>1947</v>
      </c>
      <c r="B11967">
        <v>-35257644.240336798</v>
      </c>
    </row>
    <row r="11968" spans="1:2" x14ac:dyDescent="0.3">
      <c r="A11968">
        <v>1948</v>
      </c>
      <c r="B11968">
        <v>-35253850.650071099</v>
      </c>
    </row>
    <row r="11969" spans="1:2" x14ac:dyDescent="0.3">
      <c r="A11969">
        <v>1949</v>
      </c>
      <c r="B11969">
        <v>-35236331.151077598</v>
      </c>
    </row>
    <row r="11970" spans="1:2" x14ac:dyDescent="0.3">
      <c r="A11970">
        <v>1950</v>
      </c>
      <c r="B11970">
        <v>-35226243.2745829</v>
      </c>
    </row>
    <row r="11971" spans="1:2" x14ac:dyDescent="0.3">
      <c r="A11971">
        <v>1951</v>
      </c>
      <c r="B11971">
        <v>-35225900.010842301</v>
      </c>
    </row>
    <row r="11972" spans="1:2" x14ac:dyDescent="0.3">
      <c r="A11972">
        <v>1952</v>
      </c>
      <c r="B11972">
        <v>-35225763.982126899</v>
      </c>
    </row>
    <row r="11973" spans="1:2" x14ac:dyDescent="0.3">
      <c r="A11973">
        <v>1953</v>
      </c>
      <c r="B11973">
        <v>-35219534.888421603</v>
      </c>
    </row>
    <row r="11974" spans="1:2" x14ac:dyDescent="0.3">
      <c r="A11974">
        <v>1954</v>
      </c>
      <c r="B11974">
        <v>-35214318.774799198</v>
      </c>
    </row>
    <row r="11975" spans="1:2" x14ac:dyDescent="0.3">
      <c r="A11975">
        <v>1955</v>
      </c>
      <c r="B11975">
        <v>-35200901.092224799</v>
      </c>
    </row>
    <row r="11976" spans="1:2" x14ac:dyDescent="0.3">
      <c r="A11976">
        <v>1956</v>
      </c>
      <c r="B11976">
        <v>-35190620.357747398</v>
      </c>
    </row>
    <row r="11977" spans="1:2" x14ac:dyDescent="0.3">
      <c r="A11977">
        <v>1957</v>
      </c>
      <c r="B11977">
        <v>-35180416.408483401</v>
      </c>
    </row>
    <row r="11978" spans="1:2" x14ac:dyDescent="0.3">
      <c r="A11978">
        <v>1958</v>
      </c>
      <c r="B11978">
        <v>-35178124.589849196</v>
      </c>
    </row>
    <row r="11979" spans="1:2" x14ac:dyDescent="0.3">
      <c r="A11979">
        <v>1959</v>
      </c>
      <c r="B11979">
        <v>-35171021.719560497</v>
      </c>
    </row>
    <row r="11980" spans="1:2" x14ac:dyDescent="0.3">
      <c r="A11980">
        <v>1960</v>
      </c>
      <c r="B11980">
        <v>-35165641.4949397</v>
      </c>
    </row>
    <row r="11981" spans="1:2" x14ac:dyDescent="0.3">
      <c r="A11981">
        <v>1961</v>
      </c>
      <c r="B11981">
        <v>-35165232.994182497</v>
      </c>
    </row>
    <row r="11982" spans="1:2" x14ac:dyDescent="0.3">
      <c r="A11982">
        <v>1962</v>
      </c>
      <c r="B11982">
        <v>-35162652.404904902</v>
      </c>
    </row>
    <row r="11983" spans="1:2" x14ac:dyDescent="0.3">
      <c r="A11983">
        <v>1963</v>
      </c>
      <c r="B11983">
        <v>-35159509.636720397</v>
      </c>
    </row>
    <row r="11984" spans="1:2" x14ac:dyDescent="0.3">
      <c r="A11984">
        <v>1964</v>
      </c>
      <c r="B11984">
        <v>-35158122.5851328</v>
      </c>
    </row>
    <row r="11985" spans="1:2" x14ac:dyDescent="0.3">
      <c r="A11985">
        <v>1965</v>
      </c>
      <c r="B11985">
        <v>-35154454.715810202</v>
      </c>
    </row>
    <row r="11986" spans="1:2" x14ac:dyDescent="0.3">
      <c r="A11986">
        <v>1966</v>
      </c>
      <c r="B11986">
        <v>-35147225.305919804</v>
      </c>
    </row>
    <row r="11987" spans="1:2" x14ac:dyDescent="0.3">
      <c r="A11987">
        <v>1967</v>
      </c>
      <c r="B11987">
        <v>-35147131.684084803</v>
      </c>
    </row>
    <row r="11988" spans="1:2" x14ac:dyDescent="0.3">
      <c r="A11988">
        <v>1968</v>
      </c>
      <c r="B11988">
        <v>-35141144.048934199</v>
      </c>
    </row>
    <row r="11989" spans="1:2" x14ac:dyDescent="0.3">
      <c r="A11989">
        <v>1969</v>
      </c>
      <c r="B11989">
        <v>-35141080.868357599</v>
      </c>
    </row>
    <row r="11990" spans="1:2" x14ac:dyDescent="0.3">
      <c r="A11990">
        <v>1970</v>
      </c>
      <c r="B11990">
        <v>-35139921.843382597</v>
      </c>
    </row>
    <row r="11991" spans="1:2" x14ac:dyDescent="0.3">
      <c r="A11991">
        <v>1971</v>
      </c>
      <c r="B11991">
        <v>-35139344.131512299</v>
      </c>
    </row>
    <row r="11992" spans="1:2" x14ac:dyDescent="0.3">
      <c r="A11992">
        <v>1972</v>
      </c>
      <c r="B11992">
        <v>-35122672.943907604</v>
      </c>
    </row>
    <row r="11993" spans="1:2" x14ac:dyDescent="0.3">
      <c r="A11993">
        <v>1973</v>
      </c>
      <c r="B11993">
        <v>-35106362.241834797</v>
      </c>
    </row>
    <row r="11994" spans="1:2" x14ac:dyDescent="0.3">
      <c r="A11994">
        <v>1974</v>
      </c>
      <c r="B11994">
        <v>-35105737.701418303</v>
      </c>
    </row>
    <row r="11995" spans="1:2" x14ac:dyDescent="0.3">
      <c r="A11995">
        <v>1975</v>
      </c>
      <c r="B11995">
        <v>-35099607.066556297</v>
      </c>
    </row>
    <row r="11996" spans="1:2" x14ac:dyDescent="0.3">
      <c r="A11996">
        <v>1976</v>
      </c>
      <c r="B11996">
        <v>-35099524.486062199</v>
      </c>
    </row>
    <row r="11997" spans="1:2" x14ac:dyDescent="0.3">
      <c r="A11997">
        <v>1977</v>
      </c>
      <c r="B11997">
        <v>-35099455.035235703</v>
      </c>
    </row>
    <row r="11998" spans="1:2" x14ac:dyDescent="0.3">
      <c r="A11998">
        <v>1978</v>
      </c>
      <c r="B11998">
        <v>-35092917.556727298</v>
      </c>
    </row>
    <row r="11999" spans="1:2" x14ac:dyDescent="0.3">
      <c r="A11999">
        <v>1979</v>
      </c>
      <c r="B11999">
        <v>-35087756.548409097</v>
      </c>
    </row>
    <row r="12000" spans="1:2" x14ac:dyDescent="0.3">
      <c r="A12000">
        <v>1980</v>
      </c>
      <c r="B12000">
        <v>-35083120.476929702</v>
      </c>
    </row>
    <row r="12001" spans="1:2" x14ac:dyDescent="0.3">
      <c r="A12001">
        <v>1981</v>
      </c>
      <c r="B12001">
        <v>-35061945.865431301</v>
      </c>
    </row>
    <row r="12002" spans="1:2" x14ac:dyDescent="0.3">
      <c r="A12002">
        <v>1982</v>
      </c>
      <c r="B12002">
        <v>-35061942.630105898</v>
      </c>
    </row>
    <row r="12003" spans="1:2" x14ac:dyDescent="0.3">
      <c r="A12003">
        <v>1983</v>
      </c>
      <c r="B12003">
        <v>-35061615.882116199</v>
      </c>
    </row>
    <row r="12004" spans="1:2" x14ac:dyDescent="0.3">
      <c r="A12004">
        <v>1984</v>
      </c>
      <c r="B12004">
        <v>-35058865.249872997</v>
      </c>
    </row>
    <row r="12005" spans="1:2" x14ac:dyDescent="0.3">
      <c r="A12005">
        <v>1985</v>
      </c>
      <c r="B12005">
        <v>-35054326.891500801</v>
      </c>
    </row>
    <row r="12006" spans="1:2" x14ac:dyDescent="0.3">
      <c r="A12006">
        <v>1986</v>
      </c>
      <c r="B12006">
        <v>-35053861.493054003</v>
      </c>
    </row>
    <row r="12007" spans="1:2" x14ac:dyDescent="0.3">
      <c r="A12007">
        <v>1987</v>
      </c>
      <c r="B12007">
        <v>-35048429.899017803</v>
      </c>
    </row>
    <row r="12008" spans="1:2" x14ac:dyDescent="0.3">
      <c r="A12008">
        <v>1988</v>
      </c>
      <c r="B12008">
        <v>-35024378.8615558</v>
      </c>
    </row>
    <row r="12009" spans="1:2" x14ac:dyDescent="0.3">
      <c r="A12009">
        <v>1989</v>
      </c>
      <c r="B12009">
        <v>-35019224.932551101</v>
      </c>
    </row>
    <row r="12010" spans="1:2" x14ac:dyDescent="0.3">
      <c r="A12010">
        <v>1990</v>
      </c>
      <c r="B12010">
        <v>-35015038.406145804</v>
      </c>
    </row>
    <row r="12011" spans="1:2" x14ac:dyDescent="0.3">
      <c r="A12011">
        <v>1991</v>
      </c>
      <c r="B12011">
        <v>-35013827.0923324</v>
      </c>
    </row>
    <row r="12012" spans="1:2" x14ac:dyDescent="0.3">
      <c r="A12012">
        <v>1992</v>
      </c>
      <c r="B12012">
        <v>-34993636.482961297</v>
      </c>
    </row>
    <row r="12013" spans="1:2" x14ac:dyDescent="0.3">
      <c r="A12013">
        <v>1993</v>
      </c>
      <c r="B12013">
        <v>-34991541.993226901</v>
      </c>
    </row>
    <row r="12014" spans="1:2" x14ac:dyDescent="0.3">
      <c r="A12014">
        <v>1994</v>
      </c>
      <c r="B12014">
        <v>-34977320.1407701</v>
      </c>
    </row>
    <row r="12015" spans="1:2" x14ac:dyDescent="0.3">
      <c r="A12015">
        <v>1995</v>
      </c>
      <c r="B12015">
        <v>-34971861.215551801</v>
      </c>
    </row>
    <row r="12016" spans="1:2" x14ac:dyDescent="0.3">
      <c r="A12016">
        <v>1996</v>
      </c>
      <c r="B12016">
        <v>-34968994.307365999</v>
      </c>
    </row>
    <row r="12017" spans="1:2" x14ac:dyDescent="0.3">
      <c r="A12017">
        <v>1997</v>
      </c>
      <c r="B12017">
        <v>-34947212.920550004</v>
      </c>
    </row>
    <row r="12018" spans="1:2" x14ac:dyDescent="0.3">
      <c r="A12018">
        <v>1998</v>
      </c>
      <c r="B12018">
        <v>-34940597.275407501</v>
      </c>
    </row>
    <row r="12019" spans="1:2" x14ac:dyDescent="0.3">
      <c r="A12019">
        <v>1999</v>
      </c>
      <c r="B12019">
        <v>-34933181.937849499</v>
      </c>
    </row>
    <row r="12020" spans="1:2" x14ac:dyDescent="0.3">
      <c r="A12020">
        <v>2000</v>
      </c>
      <c r="B12020">
        <v>-34929832.080448799</v>
      </c>
    </row>
    <row r="12021" spans="1:2" x14ac:dyDescent="0.3">
      <c r="A12021">
        <v>2001</v>
      </c>
      <c r="B12021">
        <v>-34928007.007919498</v>
      </c>
    </row>
    <row r="12022" spans="1:2" x14ac:dyDescent="0.3">
      <c r="A12022">
        <v>2002</v>
      </c>
      <c r="B12022">
        <v>-34927169.226294696</v>
      </c>
    </row>
    <row r="12023" spans="1:2" x14ac:dyDescent="0.3">
      <c r="A12023">
        <v>2003</v>
      </c>
      <c r="B12023">
        <v>-34918503.462075397</v>
      </c>
    </row>
    <row r="12024" spans="1:2" x14ac:dyDescent="0.3">
      <c r="A12024">
        <v>2004</v>
      </c>
      <c r="B12024">
        <v>-34917650.3633307</v>
      </c>
    </row>
    <row r="12025" spans="1:2" x14ac:dyDescent="0.3">
      <c r="A12025">
        <v>2005</v>
      </c>
      <c r="B12025">
        <v>-34916490.818631798</v>
      </c>
    </row>
    <row r="12026" spans="1:2" x14ac:dyDescent="0.3">
      <c r="A12026">
        <v>2006</v>
      </c>
      <c r="B12026">
        <v>-34910610.299060702</v>
      </c>
    </row>
    <row r="12027" spans="1:2" x14ac:dyDescent="0.3">
      <c r="A12027">
        <v>2007</v>
      </c>
      <c r="B12027">
        <v>-34910233.9163149</v>
      </c>
    </row>
    <row r="12028" spans="1:2" x14ac:dyDescent="0.3">
      <c r="A12028">
        <v>2008</v>
      </c>
      <c r="B12028">
        <v>-34904017.796231598</v>
      </c>
    </row>
    <row r="12029" spans="1:2" x14ac:dyDescent="0.3">
      <c r="A12029">
        <v>2009</v>
      </c>
      <c r="B12029">
        <v>-34899473.546949498</v>
      </c>
    </row>
    <row r="12030" spans="1:2" x14ac:dyDescent="0.3">
      <c r="A12030">
        <v>2010</v>
      </c>
      <c r="B12030">
        <v>-34893137.720905997</v>
      </c>
    </row>
    <row r="12031" spans="1:2" x14ac:dyDescent="0.3">
      <c r="A12031">
        <v>2011</v>
      </c>
      <c r="B12031">
        <v>-34892893.633548498</v>
      </c>
    </row>
    <row r="12032" spans="1:2" x14ac:dyDescent="0.3">
      <c r="A12032">
        <v>2012</v>
      </c>
      <c r="B12032">
        <v>-34890886.166063502</v>
      </c>
    </row>
    <row r="12033" spans="1:2" x14ac:dyDescent="0.3">
      <c r="A12033">
        <v>2013</v>
      </c>
      <c r="B12033">
        <v>-34885850.046275802</v>
      </c>
    </row>
    <row r="12034" spans="1:2" x14ac:dyDescent="0.3">
      <c r="A12034">
        <v>2014</v>
      </c>
      <c r="B12034">
        <v>-34884179.756905697</v>
      </c>
    </row>
    <row r="12035" spans="1:2" x14ac:dyDescent="0.3">
      <c r="A12035">
        <v>2015</v>
      </c>
      <c r="B12035">
        <v>-34881356.374879196</v>
      </c>
    </row>
    <row r="12036" spans="1:2" x14ac:dyDescent="0.3">
      <c r="A12036">
        <v>2016</v>
      </c>
      <c r="B12036">
        <v>-34868913.609523602</v>
      </c>
    </row>
    <row r="12037" spans="1:2" x14ac:dyDescent="0.3">
      <c r="A12037">
        <v>2017</v>
      </c>
      <c r="B12037">
        <v>-34868350.504720002</v>
      </c>
    </row>
    <row r="12038" spans="1:2" x14ac:dyDescent="0.3">
      <c r="A12038">
        <v>2018</v>
      </c>
      <c r="B12038">
        <v>-34864705.685254201</v>
      </c>
    </row>
    <row r="12039" spans="1:2" x14ac:dyDescent="0.3">
      <c r="A12039">
        <v>2019</v>
      </c>
      <c r="B12039">
        <v>-34858081.935442597</v>
      </c>
    </row>
    <row r="12040" spans="1:2" x14ac:dyDescent="0.3">
      <c r="A12040">
        <v>2020</v>
      </c>
      <c r="B12040">
        <v>-34857258.092729896</v>
      </c>
    </row>
    <row r="12041" spans="1:2" x14ac:dyDescent="0.3">
      <c r="A12041">
        <v>2021</v>
      </c>
      <c r="B12041">
        <v>-34845510.411976203</v>
      </c>
    </row>
    <row r="12042" spans="1:2" x14ac:dyDescent="0.3">
      <c r="A12042">
        <v>2022</v>
      </c>
      <c r="B12042">
        <v>-34840415.834629297</v>
      </c>
    </row>
    <row r="12043" spans="1:2" x14ac:dyDescent="0.3">
      <c r="A12043">
        <v>2023</v>
      </c>
      <c r="B12043">
        <v>-34840319.977418996</v>
      </c>
    </row>
    <row r="12044" spans="1:2" x14ac:dyDescent="0.3">
      <c r="A12044">
        <v>2024</v>
      </c>
      <c r="B12044">
        <v>-34838255.800628498</v>
      </c>
    </row>
    <row r="12045" spans="1:2" x14ac:dyDescent="0.3">
      <c r="A12045">
        <v>2025</v>
      </c>
      <c r="B12045">
        <v>-34837817.667654201</v>
      </c>
    </row>
    <row r="12046" spans="1:2" x14ac:dyDescent="0.3">
      <c r="A12046">
        <v>2026</v>
      </c>
      <c r="B12046">
        <v>-34835206.271648102</v>
      </c>
    </row>
    <row r="12047" spans="1:2" x14ac:dyDescent="0.3">
      <c r="A12047">
        <v>2027</v>
      </c>
      <c r="B12047">
        <v>-34832746.535133697</v>
      </c>
    </row>
    <row r="12048" spans="1:2" x14ac:dyDescent="0.3">
      <c r="A12048">
        <v>2028</v>
      </c>
      <c r="B12048">
        <v>-34811158.168487899</v>
      </c>
    </row>
    <row r="12049" spans="1:2" x14ac:dyDescent="0.3">
      <c r="A12049">
        <v>2029</v>
      </c>
      <c r="B12049">
        <v>-34809723.306044601</v>
      </c>
    </row>
    <row r="12050" spans="1:2" x14ac:dyDescent="0.3">
      <c r="A12050">
        <v>2030</v>
      </c>
      <c r="B12050">
        <v>-34809466.739084303</v>
      </c>
    </row>
    <row r="12051" spans="1:2" x14ac:dyDescent="0.3">
      <c r="A12051">
        <v>2031</v>
      </c>
      <c r="B12051">
        <v>-34803982.7727933</v>
      </c>
    </row>
    <row r="12052" spans="1:2" x14ac:dyDescent="0.3">
      <c r="A12052">
        <v>2032</v>
      </c>
      <c r="B12052">
        <v>-34797100.058159299</v>
      </c>
    </row>
    <row r="12053" spans="1:2" x14ac:dyDescent="0.3">
      <c r="A12053">
        <v>2033</v>
      </c>
      <c r="B12053">
        <v>-34776330.802784599</v>
      </c>
    </row>
    <row r="12054" spans="1:2" x14ac:dyDescent="0.3">
      <c r="A12054">
        <v>2034</v>
      </c>
      <c r="B12054">
        <v>-34770271.416587502</v>
      </c>
    </row>
    <row r="12055" spans="1:2" x14ac:dyDescent="0.3">
      <c r="A12055">
        <v>2035</v>
      </c>
      <c r="B12055">
        <v>-34762287.372838102</v>
      </c>
    </row>
    <row r="12056" spans="1:2" x14ac:dyDescent="0.3">
      <c r="A12056">
        <v>2036</v>
      </c>
      <c r="B12056">
        <v>-34759778.578291804</v>
      </c>
    </row>
    <row r="12057" spans="1:2" x14ac:dyDescent="0.3">
      <c r="A12057">
        <v>2037</v>
      </c>
      <c r="B12057">
        <v>-34758877.6248696</v>
      </c>
    </row>
    <row r="12058" spans="1:2" x14ac:dyDescent="0.3">
      <c r="A12058">
        <v>2038</v>
      </c>
      <c r="B12058">
        <v>-34746795.5730661</v>
      </c>
    </row>
    <row r="12059" spans="1:2" x14ac:dyDescent="0.3">
      <c r="A12059">
        <v>2039</v>
      </c>
      <c r="B12059">
        <v>-34744192.580558598</v>
      </c>
    </row>
    <row r="12060" spans="1:2" x14ac:dyDescent="0.3">
      <c r="A12060">
        <v>2040</v>
      </c>
      <c r="B12060">
        <v>-34743074.936660297</v>
      </c>
    </row>
    <row r="12061" spans="1:2" x14ac:dyDescent="0.3">
      <c r="A12061">
        <v>2041</v>
      </c>
      <c r="B12061">
        <v>-34728956.475133702</v>
      </c>
    </row>
    <row r="12062" spans="1:2" x14ac:dyDescent="0.3">
      <c r="A12062">
        <v>2042</v>
      </c>
      <c r="B12062">
        <v>-34728655.650184497</v>
      </c>
    </row>
    <row r="12063" spans="1:2" x14ac:dyDescent="0.3">
      <c r="A12063">
        <v>2043</v>
      </c>
      <c r="B12063">
        <v>-34727318.091275997</v>
      </c>
    </row>
    <row r="12064" spans="1:2" x14ac:dyDescent="0.3">
      <c r="A12064">
        <v>2044</v>
      </c>
      <c r="B12064">
        <v>-34726606.156236298</v>
      </c>
    </row>
    <row r="12065" spans="1:2" x14ac:dyDescent="0.3">
      <c r="A12065">
        <v>2045</v>
      </c>
      <c r="B12065">
        <v>-34718881.207746603</v>
      </c>
    </row>
    <row r="12066" spans="1:2" x14ac:dyDescent="0.3">
      <c r="A12066">
        <v>2046</v>
      </c>
      <c r="B12066">
        <v>-34711193.176143497</v>
      </c>
    </row>
    <row r="12067" spans="1:2" x14ac:dyDescent="0.3">
      <c r="A12067">
        <v>2047</v>
      </c>
      <c r="B12067">
        <v>-34711043.545787796</v>
      </c>
    </row>
    <row r="12068" spans="1:2" x14ac:dyDescent="0.3">
      <c r="A12068">
        <v>2048</v>
      </c>
      <c r="B12068">
        <v>-34707330.9564033</v>
      </c>
    </row>
    <row r="12069" spans="1:2" x14ac:dyDescent="0.3">
      <c r="A12069">
        <v>2049</v>
      </c>
      <c r="B12069">
        <v>-34707049.188221797</v>
      </c>
    </row>
    <row r="12070" spans="1:2" x14ac:dyDescent="0.3">
      <c r="A12070">
        <v>2050</v>
      </c>
      <c r="B12070">
        <v>-34706594.4694307</v>
      </c>
    </row>
    <row r="12071" spans="1:2" x14ac:dyDescent="0.3">
      <c r="A12071">
        <v>2051</v>
      </c>
      <c r="B12071">
        <v>-34701200.027316801</v>
      </c>
    </row>
    <row r="12072" spans="1:2" x14ac:dyDescent="0.3">
      <c r="A12072">
        <v>2052</v>
      </c>
      <c r="B12072">
        <v>-34686941.070449397</v>
      </c>
    </row>
    <row r="12073" spans="1:2" x14ac:dyDescent="0.3">
      <c r="A12073">
        <v>2053</v>
      </c>
      <c r="B12073">
        <v>-34683347.3481341</v>
      </c>
    </row>
    <row r="12074" spans="1:2" x14ac:dyDescent="0.3">
      <c r="A12074">
        <v>2054</v>
      </c>
      <c r="B12074">
        <v>-34678920.284591801</v>
      </c>
    </row>
    <row r="12075" spans="1:2" x14ac:dyDescent="0.3">
      <c r="A12075">
        <v>2055</v>
      </c>
      <c r="B12075">
        <v>-34674427.386586599</v>
      </c>
    </row>
    <row r="12076" spans="1:2" x14ac:dyDescent="0.3">
      <c r="A12076">
        <v>2056</v>
      </c>
      <c r="B12076">
        <v>-34664052.728190802</v>
      </c>
    </row>
    <row r="12077" spans="1:2" x14ac:dyDescent="0.3">
      <c r="A12077">
        <v>2057</v>
      </c>
      <c r="B12077">
        <v>-34663035.7127138</v>
      </c>
    </row>
    <row r="12078" spans="1:2" x14ac:dyDescent="0.3">
      <c r="A12078">
        <v>2058</v>
      </c>
      <c r="B12078">
        <v>-34659265.1507902</v>
      </c>
    </row>
    <row r="12079" spans="1:2" x14ac:dyDescent="0.3">
      <c r="A12079">
        <v>2059</v>
      </c>
      <c r="B12079">
        <v>-34647453.210787497</v>
      </c>
    </row>
    <row r="12080" spans="1:2" x14ac:dyDescent="0.3">
      <c r="A12080">
        <v>2060</v>
      </c>
      <c r="B12080">
        <v>-34636589.832117602</v>
      </c>
    </row>
    <row r="12081" spans="1:2" x14ac:dyDescent="0.3">
      <c r="A12081">
        <v>2061</v>
      </c>
      <c r="B12081">
        <v>-34635202.6478559</v>
      </c>
    </row>
    <row r="12082" spans="1:2" x14ac:dyDescent="0.3">
      <c r="A12082">
        <v>2062</v>
      </c>
      <c r="B12082">
        <v>-34630032.243165798</v>
      </c>
    </row>
    <row r="12083" spans="1:2" x14ac:dyDescent="0.3">
      <c r="A12083">
        <v>2063</v>
      </c>
      <c r="B12083">
        <v>-34626786.949886903</v>
      </c>
    </row>
    <row r="12084" spans="1:2" x14ac:dyDescent="0.3">
      <c r="A12084">
        <v>2064</v>
      </c>
      <c r="B12084">
        <v>-34614217.637928799</v>
      </c>
    </row>
    <row r="12085" spans="1:2" x14ac:dyDescent="0.3">
      <c r="A12085">
        <v>2065</v>
      </c>
      <c r="B12085">
        <v>-34613932.797512397</v>
      </c>
    </row>
    <row r="12086" spans="1:2" x14ac:dyDescent="0.3">
      <c r="A12086">
        <v>2066</v>
      </c>
      <c r="B12086">
        <v>-34609101.066534899</v>
      </c>
    </row>
    <row r="12087" spans="1:2" x14ac:dyDescent="0.3">
      <c r="A12087">
        <v>2067</v>
      </c>
      <c r="B12087">
        <v>-34608969.811045803</v>
      </c>
    </row>
    <row r="12088" spans="1:2" x14ac:dyDescent="0.3">
      <c r="A12088">
        <v>2068</v>
      </c>
      <c r="B12088">
        <v>-34608335.257312901</v>
      </c>
    </row>
    <row r="12089" spans="1:2" x14ac:dyDescent="0.3">
      <c r="A12089">
        <v>2069</v>
      </c>
      <c r="B12089">
        <v>-34590459.3591915</v>
      </c>
    </row>
    <row r="12090" spans="1:2" x14ac:dyDescent="0.3">
      <c r="A12090">
        <v>2070</v>
      </c>
      <c r="B12090">
        <v>-34586401.689294398</v>
      </c>
    </row>
    <row r="12091" spans="1:2" x14ac:dyDescent="0.3">
      <c r="A12091">
        <v>2071</v>
      </c>
      <c r="B12091">
        <v>-34579120.183056101</v>
      </c>
    </row>
    <row r="12092" spans="1:2" x14ac:dyDescent="0.3">
      <c r="A12092">
        <v>2072</v>
      </c>
      <c r="B12092">
        <v>-34575861.868480101</v>
      </c>
    </row>
    <row r="12093" spans="1:2" x14ac:dyDescent="0.3">
      <c r="A12093">
        <v>2073</v>
      </c>
      <c r="B12093">
        <v>-34570609.747721903</v>
      </c>
    </row>
    <row r="12094" spans="1:2" x14ac:dyDescent="0.3">
      <c r="A12094">
        <v>2074</v>
      </c>
      <c r="B12094">
        <v>-34567395.878391698</v>
      </c>
    </row>
    <row r="12095" spans="1:2" x14ac:dyDescent="0.3">
      <c r="A12095">
        <v>2075</v>
      </c>
      <c r="B12095">
        <v>-34567388.799032398</v>
      </c>
    </row>
    <row r="12096" spans="1:2" x14ac:dyDescent="0.3">
      <c r="A12096">
        <v>2076</v>
      </c>
      <c r="B12096">
        <v>-34554320.968187697</v>
      </c>
    </row>
    <row r="12097" spans="1:2" x14ac:dyDescent="0.3">
      <c r="A12097">
        <v>2077</v>
      </c>
      <c r="B12097">
        <v>-34550995.840802804</v>
      </c>
    </row>
    <row r="12098" spans="1:2" x14ac:dyDescent="0.3">
      <c r="A12098">
        <v>2078</v>
      </c>
      <c r="B12098">
        <v>-34547639.487362601</v>
      </c>
    </row>
    <row r="12099" spans="1:2" x14ac:dyDescent="0.3">
      <c r="A12099">
        <v>2079</v>
      </c>
      <c r="B12099">
        <v>-34544649.882855803</v>
      </c>
    </row>
    <row r="12100" spans="1:2" x14ac:dyDescent="0.3">
      <c r="A12100">
        <v>2080</v>
      </c>
      <c r="B12100">
        <v>-34538513.687237903</v>
      </c>
    </row>
    <row r="12101" spans="1:2" x14ac:dyDescent="0.3">
      <c r="A12101">
        <v>2081</v>
      </c>
      <c r="B12101">
        <v>-34537989.323450297</v>
      </c>
    </row>
    <row r="12102" spans="1:2" x14ac:dyDescent="0.3">
      <c r="A12102">
        <v>2082</v>
      </c>
      <c r="B12102">
        <v>-34528690.218841098</v>
      </c>
    </row>
    <row r="12103" spans="1:2" x14ac:dyDescent="0.3">
      <c r="A12103">
        <v>2083</v>
      </c>
      <c r="B12103">
        <v>-34527437.682961397</v>
      </c>
    </row>
    <row r="12104" spans="1:2" x14ac:dyDescent="0.3">
      <c r="A12104">
        <v>2084</v>
      </c>
      <c r="B12104">
        <v>-34523970.246780001</v>
      </c>
    </row>
    <row r="12105" spans="1:2" x14ac:dyDescent="0.3">
      <c r="A12105">
        <v>2085</v>
      </c>
      <c r="B12105">
        <v>-34513469.7980581</v>
      </c>
    </row>
    <row r="12106" spans="1:2" x14ac:dyDescent="0.3">
      <c r="A12106">
        <v>2086</v>
      </c>
      <c r="B12106">
        <v>-34509035.739478402</v>
      </c>
    </row>
    <row r="12107" spans="1:2" x14ac:dyDescent="0.3">
      <c r="A12107">
        <v>2087</v>
      </c>
      <c r="B12107">
        <v>-34505004.276461199</v>
      </c>
    </row>
    <row r="12108" spans="1:2" x14ac:dyDescent="0.3">
      <c r="A12108">
        <v>2088</v>
      </c>
      <c r="B12108">
        <v>-34501581.158987902</v>
      </c>
    </row>
    <row r="12109" spans="1:2" x14ac:dyDescent="0.3">
      <c r="A12109">
        <v>2089</v>
      </c>
      <c r="B12109">
        <v>-34498534.271036997</v>
      </c>
    </row>
    <row r="12110" spans="1:2" x14ac:dyDescent="0.3">
      <c r="A12110">
        <v>2090</v>
      </c>
      <c r="B12110">
        <v>-34498493.468730003</v>
      </c>
    </row>
    <row r="12111" spans="1:2" x14ac:dyDescent="0.3">
      <c r="A12111">
        <v>2091</v>
      </c>
      <c r="B12111">
        <v>-34485788.080003098</v>
      </c>
    </row>
    <row r="12112" spans="1:2" x14ac:dyDescent="0.3">
      <c r="A12112">
        <v>2092</v>
      </c>
      <c r="B12112">
        <v>-34484353.687793098</v>
      </c>
    </row>
    <row r="12113" spans="1:2" x14ac:dyDescent="0.3">
      <c r="A12113">
        <v>2093</v>
      </c>
      <c r="B12113">
        <v>-34483361.497850098</v>
      </c>
    </row>
    <row r="12114" spans="1:2" x14ac:dyDescent="0.3">
      <c r="A12114">
        <v>2094</v>
      </c>
      <c r="B12114">
        <v>-34481416.417939402</v>
      </c>
    </row>
    <row r="12115" spans="1:2" x14ac:dyDescent="0.3">
      <c r="A12115">
        <v>2095</v>
      </c>
      <c r="B12115">
        <v>-34474916.692359999</v>
      </c>
    </row>
    <row r="12116" spans="1:2" x14ac:dyDescent="0.3">
      <c r="A12116">
        <v>2096</v>
      </c>
      <c r="B12116">
        <v>-34469365.907802097</v>
      </c>
    </row>
    <row r="12117" spans="1:2" x14ac:dyDescent="0.3">
      <c r="A12117">
        <v>2097</v>
      </c>
      <c r="B12117">
        <v>-34467693.196874298</v>
      </c>
    </row>
    <row r="12118" spans="1:2" x14ac:dyDescent="0.3">
      <c r="A12118">
        <v>2098</v>
      </c>
      <c r="B12118">
        <v>-34467687.266576797</v>
      </c>
    </row>
    <row r="12119" spans="1:2" x14ac:dyDescent="0.3">
      <c r="A12119">
        <v>2099</v>
      </c>
      <c r="B12119">
        <v>-34467387.064657502</v>
      </c>
    </row>
    <row r="12120" spans="1:2" x14ac:dyDescent="0.3">
      <c r="A12120">
        <v>2100</v>
      </c>
      <c r="B12120">
        <v>-34466165.140502401</v>
      </c>
    </row>
    <row r="12121" spans="1:2" x14ac:dyDescent="0.3">
      <c r="A12121">
        <v>2101</v>
      </c>
      <c r="B12121">
        <v>-34466000.140608303</v>
      </c>
    </row>
    <row r="12122" spans="1:2" x14ac:dyDescent="0.3">
      <c r="A12122">
        <v>2102</v>
      </c>
      <c r="B12122">
        <v>-34465098.109695204</v>
      </c>
    </row>
    <row r="12123" spans="1:2" x14ac:dyDescent="0.3">
      <c r="A12123">
        <v>2103</v>
      </c>
      <c r="B12123">
        <v>-34456517.651111796</v>
      </c>
    </row>
    <row r="12124" spans="1:2" x14ac:dyDescent="0.3">
      <c r="A12124">
        <v>2104</v>
      </c>
      <c r="B12124">
        <v>-34456154.246342003</v>
      </c>
    </row>
    <row r="12125" spans="1:2" x14ac:dyDescent="0.3">
      <c r="A12125">
        <v>2105</v>
      </c>
      <c r="B12125">
        <v>-34456041.974976398</v>
      </c>
    </row>
    <row r="12126" spans="1:2" x14ac:dyDescent="0.3">
      <c r="A12126">
        <v>2106</v>
      </c>
      <c r="B12126">
        <v>-34455053.401327103</v>
      </c>
    </row>
    <row r="12127" spans="1:2" x14ac:dyDescent="0.3">
      <c r="A12127">
        <v>2107</v>
      </c>
      <c r="B12127">
        <v>-34453424.033572003</v>
      </c>
    </row>
    <row r="12128" spans="1:2" x14ac:dyDescent="0.3">
      <c r="A12128">
        <v>2108</v>
      </c>
      <c r="B12128">
        <v>-34451624.193143599</v>
      </c>
    </row>
    <row r="12129" spans="1:2" x14ac:dyDescent="0.3">
      <c r="A12129">
        <v>2109</v>
      </c>
      <c r="B12129">
        <v>-34441966.029946797</v>
      </c>
    </row>
    <row r="12130" spans="1:2" x14ac:dyDescent="0.3">
      <c r="A12130">
        <v>2110</v>
      </c>
      <c r="B12130">
        <v>-34427143.3741742</v>
      </c>
    </row>
    <row r="12131" spans="1:2" x14ac:dyDescent="0.3">
      <c r="A12131">
        <v>2111</v>
      </c>
      <c r="B12131">
        <v>-34418937.975890003</v>
      </c>
    </row>
    <row r="12132" spans="1:2" x14ac:dyDescent="0.3">
      <c r="A12132">
        <v>2112</v>
      </c>
      <c r="B12132">
        <v>-34417710.564593501</v>
      </c>
    </row>
    <row r="12133" spans="1:2" x14ac:dyDescent="0.3">
      <c r="A12133">
        <v>2113</v>
      </c>
      <c r="B12133">
        <v>-34415880.768606603</v>
      </c>
    </row>
    <row r="12134" spans="1:2" x14ac:dyDescent="0.3">
      <c r="A12134">
        <v>2114</v>
      </c>
      <c r="B12134">
        <v>-34412666.904463001</v>
      </c>
    </row>
    <row r="12135" spans="1:2" x14ac:dyDescent="0.3">
      <c r="A12135">
        <v>2115</v>
      </c>
      <c r="B12135">
        <v>-34402091.996462502</v>
      </c>
    </row>
    <row r="12136" spans="1:2" x14ac:dyDescent="0.3">
      <c r="A12136">
        <v>2116</v>
      </c>
      <c r="B12136">
        <v>-34401986.254492</v>
      </c>
    </row>
    <row r="12137" spans="1:2" x14ac:dyDescent="0.3">
      <c r="A12137">
        <v>2117</v>
      </c>
      <c r="B12137">
        <v>-34390577.284664102</v>
      </c>
    </row>
    <row r="12138" spans="1:2" x14ac:dyDescent="0.3">
      <c r="A12138">
        <v>2118</v>
      </c>
      <c r="B12138">
        <v>-34388729.553503402</v>
      </c>
    </row>
    <row r="12139" spans="1:2" x14ac:dyDescent="0.3">
      <c r="A12139">
        <v>2119</v>
      </c>
      <c r="B12139">
        <v>-34373437.4852027</v>
      </c>
    </row>
    <row r="12140" spans="1:2" x14ac:dyDescent="0.3">
      <c r="A12140">
        <v>2120</v>
      </c>
      <c r="B12140">
        <v>-34361077.2180003</v>
      </c>
    </row>
    <row r="12141" spans="1:2" x14ac:dyDescent="0.3">
      <c r="A12141">
        <v>2121</v>
      </c>
      <c r="B12141">
        <v>-34353908.283656299</v>
      </c>
    </row>
    <row r="12142" spans="1:2" x14ac:dyDescent="0.3">
      <c r="A12142">
        <v>2122</v>
      </c>
      <c r="B12142">
        <v>-34352912.476701297</v>
      </c>
    </row>
    <row r="12143" spans="1:2" x14ac:dyDescent="0.3">
      <c r="A12143">
        <v>2123</v>
      </c>
      <c r="B12143">
        <v>-34332241.799166203</v>
      </c>
    </row>
    <row r="12144" spans="1:2" x14ac:dyDescent="0.3">
      <c r="A12144">
        <v>2124</v>
      </c>
      <c r="B12144">
        <v>-34320978.7437924</v>
      </c>
    </row>
    <row r="12145" spans="1:2" x14ac:dyDescent="0.3">
      <c r="A12145">
        <v>2125</v>
      </c>
      <c r="B12145">
        <v>-34318154.555817001</v>
      </c>
    </row>
    <row r="12146" spans="1:2" x14ac:dyDescent="0.3">
      <c r="A12146">
        <v>2126</v>
      </c>
      <c r="B12146">
        <v>-34306540.876960397</v>
      </c>
    </row>
    <row r="12147" spans="1:2" x14ac:dyDescent="0.3">
      <c r="A12147">
        <v>2127</v>
      </c>
      <c r="B12147">
        <v>-34304153.788130201</v>
      </c>
    </row>
    <row r="12148" spans="1:2" x14ac:dyDescent="0.3">
      <c r="A12148">
        <v>2128</v>
      </c>
      <c r="B12148">
        <v>-34299806.505932003</v>
      </c>
    </row>
    <row r="12149" spans="1:2" x14ac:dyDescent="0.3">
      <c r="A12149">
        <v>2129</v>
      </c>
      <c r="B12149">
        <v>-34299288.838416599</v>
      </c>
    </row>
    <row r="12150" spans="1:2" x14ac:dyDescent="0.3">
      <c r="A12150">
        <v>2130</v>
      </c>
      <c r="B12150">
        <v>-34298097.291534498</v>
      </c>
    </row>
    <row r="12151" spans="1:2" x14ac:dyDescent="0.3">
      <c r="A12151">
        <v>2131</v>
      </c>
      <c r="B12151">
        <v>-34296849.3585025</v>
      </c>
    </row>
    <row r="12152" spans="1:2" x14ac:dyDescent="0.3">
      <c r="A12152">
        <v>2132</v>
      </c>
      <c r="B12152">
        <v>-34294968.716408499</v>
      </c>
    </row>
    <row r="12153" spans="1:2" x14ac:dyDescent="0.3">
      <c r="A12153">
        <v>2133</v>
      </c>
      <c r="B12153">
        <v>-34291226.133125201</v>
      </c>
    </row>
    <row r="12154" spans="1:2" x14ac:dyDescent="0.3">
      <c r="A12154">
        <v>2134</v>
      </c>
      <c r="B12154">
        <v>-34281624.059156798</v>
      </c>
    </row>
    <row r="12155" spans="1:2" x14ac:dyDescent="0.3">
      <c r="A12155">
        <v>2135</v>
      </c>
      <c r="B12155">
        <v>-34267573.252933398</v>
      </c>
    </row>
    <row r="12156" spans="1:2" x14ac:dyDescent="0.3">
      <c r="A12156">
        <v>2136</v>
      </c>
      <c r="B12156">
        <v>-34261845.002092801</v>
      </c>
    </row>
    <row r="12157" spans="1:2" x14ac:dyDescent="0.3">
      <c r="A12157">
        <v>2137</v>
      </c>
      <c r="B12157">
        <v>-34258949.126114301</v>
      </c>
    </row>
    <row r="12158" spans="1:2" x14ac:dyDescent="0.3">
      <c r="A12158">
        <v>2138</v>
      </c>
      <c r="B12158">
        <v>-34257049.797808804</v>
      </c>
    </row>
    <row r="12159" spans="1:2" x14ac:dyDescent="0.3">
      <c r="A12159">
        <v>2139</v>
      </c>
      <c r="B12159">
        <v>-34253297.942386903</v>
      </c>
    </row>
    <row r="12160" spans="1:2" x14ac:dyDescent="0.3">
      <c r="A12160">
        <v>2140</v>
      </c>
      <c r="B12160">
        <v>-34252380.257173397</v>
      </c>
    </row>
    <row r="12161" spans="1:2" x14ac:dyDescent="0.3">
      <c r="A12161">
        <v>2141</v>
      </c>
      <c r="B12161">
        <v>-34249356.456062399</v>
      </c>
    </row>
    <row r="12162" spans="1:2" x14ac:dyDescent="0.3">
      <c r="A12162">
        <v>2142</v>
      </c>
      <c r="B12162">
        <v>-34248505.179422103</v>
      </c>
    </row>
    <row r="12163" spans="1:2" x14ac:dyDescent="0.3">
      <c r="A12163">
        <v>2143</v>
      </c>
      <c r="B12163">
        <v>-34242742.291055404</v>
      </c>
    </row>
    <row r="12164" spans="1:2" x14ac:dyDescent="0.3">
      <c r="A12164">
        <v>2144</v>
      </c>
      <c r="B12164">
        <v>-34237421.274279699</v>
      </c>
    </row>
    <row r="12165" spans="1:2" x14ac:dyDescent="0.3">
      <c r="A12165">
        <v>2145</v>
      </c>
      <c r="B12165">
        <v>-34234225.900142297</v>
      </c>
    </row>
    <row r="12166" spans="1:2" x14ac:dyDescent="0.3">
      <c r="A12166">
        <v>2146</v>
      </c>
      <c r="B12166">
        <v>-34232401.969175301</v>
      </c>
    </row>
    <row r="12167" spans="1:2" x14ac:dyDescent="0.3">
      <c r="A12167">
        <v>2147</v>
      </c>
      <c r="B12167">
        <v>-34228251.603848398</v>
      </c>
    </row>
    <row r="12168" spans="1:2" x14ac:dyDescent="0.3">
      <c r="A12168">
        <v>2148</v>
      </c>
      <c r="B12168">
        <v>-34226150.063839301</v>
      </c>
    </row>
    <row r="12169" spans="1:2" x14ac:dyDescent="0.3">
      <c r="A12169">
        <v>2149</v>
      </c>
      <c r="B12169">
        <v>-34223121.294643499</v>
      </c>
    </row>
    <row r="12170" spans="1:2" x14ac:dyDescent="0.3">
      <c r="A12170">
        <v>2150</v>
      </c>
      <c r="B12170">
        <v>-34221283.4543183</v>
      </c>
    </row>
    <row r="12171" spans="1:2" x14ac:dyDescent="0.3">
      <c r="A12171">
        <v>2151</v>
      </c>
      <c r="B12171">
        <v>-34221070.131869599</v>
      </c>
    </row>
    <row r="12172" spans="1:2" x14ac:dyDescent="0.3">
      <c r="A12172">
        <v>2152</v>
      </c>
      <c r="B12172">
        <v>-34217628.075395301</v>
      </c>
    </row>
    <row r="12173" spans="1:2" x14ac:dyDescent="0.3">
      <c r="A12173">
        <v>2153</v>
      </c>
      <c r="B12173">
        <v>-34209605.883809999</v>
      </c>
    </row>
    <row r="12174" spans="1:2" x14ac:dyDescent="0.3">
      <c r="A12174">
        <v>2154</v>
      </c>
      <c r="B12174">
        <v>-34209056.552523598</v>
      </c>
    </row>
    <row r="12175" spans="1:2" x14ac:dyDescent="0.3">
      <c r="A12175">
        <v>2155</v>
      </c>
      <c r="B12175">
        <v>-34208358.628156103</v>
      </c>
    </row>
    <row r="12176" spans="1:2" x14ac:dyDescent="0.3">
      <c r="A12176">
        <v>2156</v>
      </c>
      <c r="B12176">
        <v>-34207374.645954803</v>
      </c>
    </row>
    <row r="12177" spans="1:2" x14ac:dyDescent="0.3">
      <c r="A12177">
        <v>2157</v>
      </c>
      <c r="B12177">
        <v>-34205461.522794597</v>
      </c>
    </row>
    <row r="12178" spans="1:2" x14ac:dyDescent="0.3">
      <c r="A12178">
        <v>2158</v>
      </c>
      <c r="B12178">
        <v>-34200164.108462699</v>
      </c>
    </row>
    <row r="12179" spans="1:2" x14ac:dyDescent="0.3">
      <c r="A12179">
        <v>2159</v>
      </c>
      <c r="B12179">
        <v>-34198101.248952404</v>
      </c>
    </row>
    <row r="12180" spans="1:2" x14ac:dyDescent="0.3">
      <c r="A12180">
        <v>2160</v>
      </c>
      <c r="B12180">
        <v>-34190139.633689597</v>
      </c>
    </row>
    <row r="12181" spans="1:2" x14ac:dyDescent="0.3">
      <c r="A12181">
        <v>2161</v>
      </c>
      <c r="B12181">
        <v>-34176979.7887467</v>
      </c>
    </row>
    <row r="12182" spans="1:2" x14ac:dyDescent="0.3">
      <c r="A12182">
        <v>2162</v>
      </c>
      <c r="B12182">
        <v>-34174155.565250099</v>
      </c>
    </row>
    <row r="12183" spans="1:2" x14ac:dyDescent="0.3">
      <c r="A12183">
        <v>2163</v>
      </c>
      <c r="B12183">
        <v>-34169500.493207</v>
      </c>
    </row>
    <row r="12184" spans="1:2" x14ac:dyDescent="0.3">
      <c r="A12184">
        <v>2164</v>
      </c>
      <c r="B12184">
        <v>-34166490.8995106</v>
      </c>
    </row>
    <row r="12185" spans="1:2" x14ac:dyDescent="0.3">
      <c r="A12185">
        <v>2165</v>
      </c>
      <c r="B12185">
        <v>-34165329.844016902</v>
      </c>
    </row>
    <row r="12186" spans="1:2" x14ac:dyDescent="0.3">
      <c r="A12186">
        <v>2166</v>
      </c>
      <c r="B12186">
        <v>-34164582.192988299</v>
      </c>
    </row>
    <row r="12187" spans="1:2" x14ac:dyDescent="0.3">
      <c r="A12187">
        <v>2167</v>
      </c>
      <c r="B12187">
        <v>-34155476.730001099</v>
      </c>
    </row>
    <row r="12188" spans="1:2" x14ac:dyDescent="0.3">
      <c r="A12188">
        <v>2168</v>
      </c>
      <c r="B12188">
        <v>-34142744.763297699</v>
      </c>
    </row>
    <row r="12189" spans="1:2" x14ac:dyDescent="0.3">
      <c r="A12189">
        <v>2169</v>
      </c>
      <c r="B12189">
        <v>-34136424.534693301</v>
      </c>
    </row>
    <row r="12190" spans="1:2" x14ac:dyDescent="0.3">
      <c r="A12190">
        <v>2170</v>
      </c>
      <c r="B12190">
        <v>-34134575.318927899</v>
      </c>
    </row>
    <row r="12191" spans="1:2" x14ac:dyDescent="0.3">
      <c r="A12191">
        <v>2171</v>
      </c>
      <c r="B12191">
        <v>-34134265.589198098</v>
      </c>
    </row>
    <row r="12192" spans="1:2" x14ac:dyDescent="0.3">
      <c r="A12192">
        <v>2172</v>
      </c>
      <c r="B12192">
        <v>-34122843.009886801</v>
      </c>
    </row>
    <row r="12193" spans="1:2" x14ac:dyDescent="0.3">
      <c r="A12193">
        <v>2173</v>
      </c>
      <c r="B12193">
        <v>-34121596.5790639</v>
      </c>
    </row>
    <row r="12194" spans="1:2" x14ac:dyDescent="0.3">
      <c r="A12194">
        <v>2174</v>
      </c>
      <c r="B12194">
        <v>-34118359.378324002</v>
      </c>
    </row>
    <row r="12195" spans="1:2" x14ac:dyDescent="0.3">
      <c r="A12195">
        <v>2175</v>
      </c>
      <c r="B12195">
        <v>-34114047.7491832</v>
      </c>
    </row>
    <row r="12196" spans="1:2" x14ac:dyDescent="0.3">
      <c r="A12196">
        <v>2176</v>
      </c>
      <c r="B12196">
        <v>-34111952.7875643</v>
      </c>
    </row>
    <row r="12197" spans="1:2" x14ac:dyDescent="0.3">
      <c r="A12197">
        <v>2177</v>
      </c>
      <c r="B12197">
        <v>-34111918.166788302</v>
      </c>
    </row>
    <row r="12198" spans="1:2" x14ac:dyDescent="0.3">
      <c r="A12198">
        <v>2178</v>
      </c>
      <c r="B12198">
        <v>-34111098.846795</v>
      </c>
    </row>
    <row r="12199" spans="1:2" x14ac:dyDescent="0.3">
      <c r="A12199">
        <v>2179</v>
      </c>
      <c r="B12199">
        <v>-34111007.037835598</v>
      </c>
    </row>
    <row r="12200" spans="1:2" x14ac:dyDescent="0.3">
      <c r="A12200">
        <v>2180</v>
      </c>
      <c r="B12200">
        <v>-34101192.536451504</v>
      </c>
    </row>
    <row r="12201" spans="1:2" x14ac:dyDescent="0.3">
      <c r="A12201">
        <v>2181</v>
      </c>
      <c r="B12201">
        <v>-34095599.6744335</v>
      </c>
    </row>
    <row r="12202" spans="1:2" x14ac:dyDescent="0.3">
      <c r="A12202">
        <v>2182</v>
      </c>
      <c r="B12202">
        <v>-34090477.477493599</v>
      </c>
    </row>
    <row r="12203" spans="1:2" x14ac:dyDescent="0.3">
      <c r="A12203">
        <v>2183</v>
      </c>
      <c r="B12203">
        <v>-34082785.198792599</v>
      </c>
    </row>
    <row r="12204" spans="1:2" x14ac:dyDescent="0.3">
      <c r="A12204">
        <v>2184</v>
      </c>
      <c r="B12204">
        <v>-34077886.447634801</v>
      </c>
    </row>
    <row r="12205" spans="1:2" x14ac:dyDescent="0.3">
      <c r="A12205">
        <v>2185</v>
      </c>
      <c r="B12205">
        <v>-34077399.207689904</v>
      </c>
    </row>
    <row r="12206" spans="1:2" x14ac:dyDescent="0.3">
      <c r="A12206">
        <v>2186</v>
      </c>
      <c r="B12206">
        <v>-34073379.639207996</v>
      </c>
    </row>
    <row r="12207" spans="1:2" x14ac:dyDescent="0.3">
      <c r="A12207">
        <v>2187</v>
      </c>
      <c r="B12207">
        <v>-34072703.625372</v>
      </c>
    </row>
    <row r="12208" spans="1:2" x14ac:dyDescent="0.3">
      <c r="A12208">
        <v>2188</v>
      </c>
      <c r="B12208">
        <v>-34069409.061829299</v>
      </c>
    </row>
    <row r="12209" spans="1:2" x14ac:dyDescent="0.3">
      <c r="A12209">
        <v>2189</v>
      </c>
      <c r="B12209">
        <v>-34062277.147277199</v>
      </c>
    </row>
    <row r="12210" spans="1:2" x14ac:dyDescent="0.3">
      <c r="A12210">
        <v>2190</v>
      </c>
      <c r="B12210">
        <v>-34059614.010400102</v>
      </c>
    </row>
    <row r="12211" spans="1:2" x14ac:dyDescent="0.3">
      <c r="A12211">
        <v>2191</v>
      </c>
      <c r="B12211">
        <v>-34038502.303735197</v>
      </c>
    </row>
    <row r="12212" spans="1:2" x14ac:dyDescent="0.3">
      <c r="A12212">
        <v>2192</v>
      </c>
      <c r="B12212">
        <v>-34029384.496546097</v>
      </c>
    </row>
    <row r="12213" spans="1:2" x14ac:dyDescent="0.3">
      <c r="A12213">
        <v>2193</v>
      </c>
      <c r="B12213">
        <v>-34019023.185142502</v>
      </c>
    </row>
    <row r="12214" spans="1:2" x14ac:dyDescent="0.3">
      <c r="A12214">
        <v>2194</v>
      </c>
      <c r="B12214">
        <v>-34014131.634047598</v>
      </c>
    </row>
    <row r="12215" spans="1:2" x14ac:dyDescent="0.3">
      <c r="A12215">
        <v>2195</v>
      </c>
      <c r="B12215">
        <v>-34011263.302471697</v>
      </c>
    </row>
    <row r="12216" spans="1:2" x14ac:dyDescent="0.3">
      <c r="A12216">
        <v>2196</v>
      </c>
      <c r="B12216">
        <v>-34008198.480444297</v>
      </c>
    </row>
    <row r="12217" spans="1:2" x14ac:dyDescent="0.3">
      <c r="A12217">
        <v>2197</v>
      </c>
      <c r="B12217">
        <v>-34006230.085280299</v>
      </c>
    </row>
    <row r="12218" spans="1:2" x14ac:dyDescent="0.3">
      <c r="A12218">
        <v>2198</v>
      </c>
      <c r="B12218">
        <v>-34004289.735273398</v>
      </c>
    </row>
    <row r="12219" spans="1:2" x14ac:dyDescent="0.3">
      <c r="A12219">
        <v>2199</v>
      </c>
      <c r="B12219">
        <v>-33997126.995555103</v>
      </c>
    </row>
    <row r="12220" spans="1:2" x14ac:dyDescent="0.3">
      <c r="A12220">
        <v>2200</v>
      </c>
      <c r="B12220">
        <v>-33996260.726649798</v>
      </c>
    </row>
    <row r="12221" spans="1:2" x14ac:dyDescent="0.3">
      <c r="A12221">
        <v>2201</v>
      </c>
      <c r="B12221">
        <v>-33995244.953309901</v>
      </c>
    </row>
    <row r="12222" spans="1:2" x14ac:dyDescent="0.3">
      <c r="A12222">
        <v>2202</v>
      </c>
      <c r="B12222">
        <v>-33987017.008775502</v>
      </c>
    </row>
    <row r="12223" spans="1:2" x14ac:dyDescent="0.3">
      <c r="A12223">
        <v>2203</v>
      </c>
      <c r="B12223">
        <v>-33984836.248884998</v>
      </c>
    </row>
    <row r="12224" spans="1:2" x14ac:dyDescent="0.3">
      <c r="A12224">
        <v>2204</v>
      </c>
      <c r="B12224">
        <v>-33981045.094055697</v>
      </c>
    </row>
    <row r="12225" spans="1:2" x14ac:dyDescent="0.3">
      <c r="A12225">
        <v>2205</v>
      </c>
      <c r="B12225">
        <v>-33979111.182630301</v>
      </c>
    </row>
    <row r="12226" spans="1:2" x14ac:dyDescent="0.3">
      <c r="A12226">
        <v>2206</v>
      </c>
      <c r="B12226">
        <v>-33978901.833821602</v>
      </c>
    </row>
    <row r="12227" spans="1:2" x14ac:dyDescent="0.3">
      <c r="A12227">
        <v>2207</v>
      </c>
      <c r="B12227">
        <v>-33978295.4078831</v>
      </c>
    </row>
    <row r="12228" spans="1:2" x14ac:dyDescent="0.3">
      <c r="A12228">
        <v>2208</v>
      </c>
      <c r="B12228">
        <v>-33978047.2876589</v>
      </c>
    </row>
    <row r="12229" spans="1:2" x14ac:dyDescent="0.3">
      <c r="A12229">
        <v>2209</v>
      </c>
      <c r="B12229">
        <v>-33973732.2056619</v>
      </c>
    </row>
    <row r="12230" spans="1:2" x14ac:dyDescent="0.3">
      <c r="A12230">
        <v>2210</v>
      </c>
      <c r="B12230">
        <v>-33969006.270366803</v>
      </c>
    </row>
    <row r="12231" spans="1:2" x14ac:dyDescent="0.3">
      <c r="A12231">
        <v>2211</v>
      </c>
      <c r="B12231">
        <v>-33968370.579254903</v>
      </c>
    </row>
    <row r="12232" spans="1:2" x14ac:dyDescent="0.3">
      <c r="A12232">
        <v>2212</v>
      </c>
      <c r="B12232">
        <v>-33959082.923782103</v>
      </c>
    </row>
    <row r="12233" spans="1:2" x14ac:dyDescent="0.3">
      <c r="A12233">
        <v>2213</v>
      </c>
      <c r="B12233">
        <v>-33955482.260539897</v>
      </c>
    </row>
    <row r="12234" spans="1:2" x14ac:dyDescent="0.3">
      <c r="A12234">
        <v>2214</v>
      </c>
      <c r="B12234">
        <v>-33947032.129053399</v>
      </c>
    </row>
    <row r="12235" spans="1:2" x14ac:dyDescent="0.3">
      <c r="A12235">
        <v>2215</v>
      </c>
      <c r="B12235">
        <v>-33932472.877123199</v>
      </c>
    </row>
    <row r="12236" spans="1:2" x14ac:dyDescent="0.3">
      <c r="A12236">
        <v>2216</v>
      </c>
      <c r="B12236">
        <v>-33927902.163827397</v>
      </c>
    </row>
    <row r="12237" spans="1:2" x14ac:dyDescent="0.3">
      <c r="A12237">
        <v>2217</v>
      </c>
      <c r="B12237">
        <v>-33926634.185267001</v>
      </c>
    </row>
    <row r="12238" spans="1:2" x14ac:dyDescent="0.3">
      <c r="A12238">
        <v>2218</v>
      </c>
      <c r="B12238">
        <v>-33924681.291264698</v>
      </c>
    </row>
    <row r="12239" spans="1:2" x14ac:dyDescent="0.3">
      <c r="A12239">
        <v>2219</v>
      </c>
      <c r="B12239">
        <v>-33910465.6357795</v>
      </c>
    </row>
    <row r="12240" spans="1:2" x14ac:dyDescent="0.3">
      <c r="A12240">
        <v>2220</v>
      </c>
      <c r="B12240">
        <v>-33900086.014609098</v>
      </c>
    </row>
    <row r="12241" spans="1:2" x14ac:dyDescent="0.3">
      <c r="A12241">
        <v>2221</v>
      </c>
      <c r="B12241">
        <v>-33898966.1928486</v>
      </c>
    </row>
    <row r="12242" spans="1:2" x14ac:dyDescent="0.3">
      <c r="A12242">
        <v>2222</v>
      </c>
      <c r="B12242">
        <v>-33897401.478689402</v>
      </c>
    </row>
    <row r="12243" spans="1:2" x14ac:dyDescent="0.3">
      <c r="A12243">
        <v>2223</v>
      </c>
      <c r="B12243">
        <v>-33894938.628054097</v>
      </c>
    </row>
    <row r="12244" spans="1:2" x14ac:dyDescent="0.3">
      <c r="A12244">
        <v>2224</v>
      </c>
      <c r="B12244">
        <v>-33894441.926730402</v>
      </c>
    </row>
    <row r="12245" spans="1:2" x14ac:dyDescent="0.3">
      <c r="A12245">
        <v>2225</v>
      </c>
      <c r="B12245">
        <v>-33884569.999688901</v>
      </c>
    </row>
    <row r="12246" spans="1:2" x14ac:dyDescent="0.3">
      <c r="A12246">
        <v>2226</v>
      </c>
      <c r="B12246">
        <v>-33876116.108848497</v>
      </c>
    </row>
    <row r="12247" spans="1:2" x14ac:dyDescent="0.3">
      <c r="A12247">
        <v>2227</v>
      </c>
      <c r="B12247">
        <v>-33871482.179952197</v>
      </c>
    </row>
    <row r="12248" spans="1:2" x14ac:dyDescent="0.3">
      <c r="A12248">
        <v>2228</v>
      </c>
      <c r="B12248">
        <v>-33859191.990346402</v>
      </c>
    </row>
    <row r="12249" spans="1:2" x14ac:dyDescent="0.3">
      <c r="A12249">
        <v>2229</v>
      </c>
      <c r="B12249">
        <v>-33851088.189376697</v>
      </c>
    </row>
    <row r="12250" spans="1:2" x14ac:dyDescent="0.3">
      <c r="A12250">
        <v>2230</v>
      </c>
      <c r="B12250">
        <v>-33830374.573283099</v>
      </c>
    </row>
    <row r="12251" spans="1:2" x14ac:dyDescent="0.3">
      <c r="A12251">
        <v>2231</v>
      </c>
      <c r="B12251">
        <v>-33818344.091285102</v>
      </c>
    </row>
    <row r="12252" spans="1:2" x14ac:dyDescent="0.3">
      <c r="A12252">
        <v>2232</v>
      </c>
      <c r="B12252">
        <v>-33809953.105104901</v>
      </c>
    </row>
    <row r="12253" spans="1:2" x14ac:dyDescent="0.3">
      <c r="A12253">
        <v>2233</v>
      </c>
      <c r="B12253">
        <v>-33804920.944788903</v>
      </c>
    </row>
    <row r="12254" spans="1:2" x14ac:dyDescent="0.3">
      <c r="A12254">
        <v>2234</v>
      </c>
      <c r="B12254">
        <v>-33794265.310121298</v>
      </c>
    </row>
    <row r="12255" spans="1:2" x14ac:dyDescent="0.3">
      <c r="A12255">
        <v>2235</v>
      </c>
      <c r="B12255">
        <v>-33792033.442626998</v>
      </c>
    </row>
    <row r="12256" spans="1:2" x14ac:dyDescent="0.3">
      <c r="A12256">
        <v>2236</v>
      </c>
      <c r="B12256">
        <v>-33782168.881549403</v>
      </c>
    </row>
    <row r="12257" spans="1:2" x14ac:dyDescent="0.3">
      <c r="A12257">
        <v>2237</v>
      </c>
      <c r="B12257">
        <v>-33773962.378858201</v>
      </c>
    </row>
    <row r="12258" spans="1:2" x14ac:dyDescent="0.3">
      <c r="A12258">
        <v>2238</v>
      </c>
      <c r="B12258">
        <v>-33768424.118785299</v>
      </c>
    </row>
    <row r="12259" spans="1:2" x14ac:dyDescent="0.3">
      <c r="A12259">
        <v>2239</v>
      </c>
      <c r="B12259">
        <v>-33765793.745355099</v>
      </c>
    </row>
    <row r="12260" spans="1:2" x14ac:dyDescent="0.3">
      <c r="A12260">
        <v>2240</v>
      </c>
      <c r="B12260">
        <v>-33763206.193191901</v>
      </c>
    </row>
    <row r="12261" spans="1:2" x14ac:dyDescent="0.3">
      <c r="A12261">
        <v>2241</v>
      </c>
      <c r="B12261">
        <v>-33762584.840102702</v>
      </c>
    </row>
    <row r="12262" spans="1:2" x14ac:dyDescent="0.3">
      <c r="A12262">
        <v>2242</v>
      </c>
      <c r="B12262">
        <v>-33758053.647128098</v>
      </c>
    </row>
    <row r="12263" spans="1:2" x14ac:dyDescent="0.3">
      <c r="A12263">
        <v>2243</v>
      </c>
      <c r="B12263">
        <v>-33754213.400211401</v>
      </c>
    </row>
    <row r="12264" spans="1:2" x14ac:dyDescent="0.3">
      <c r="A12264">
        <v>2244</v>
      </c>
      <c r="B12264">
        <v>-33748449.147113398</v>
      </c>
    </row>
    <row r="12265" spans="1:2" x14ac:dyDescent="0.3">
      <c r="A12265">
        <v>2245</v>
      </c>
      <c r="B12265">
        <v>-33747740.973717198</v>
      </c>
    </row>
    <row r="12266" spans="1:2" x14ac:dyDescent="0.3">
      <c r="A12266">
        <v>2246</v>
      </c>
      <c r="B12266">
        <v>-33747483.252351098</v>
      </c>
    </row>
    <row r="12267" spans="1:2" x14ac:dyDescent="0.3">
      <c r="A12267">
        <v>2247</v>
      </c>
      <c r="B12267">
        <v>-33739711.301708698</v>
      </c>
    </row>
    <row r="12268" spans="1:2" x14ac:dyDescent="0.3">
      <c r="A12268">
        <v>2248</v>
      </c>
      <c r="B12268">
        <v>-33730181.344763003</v>
      </c>
    </row>
    <row r="12269" spans="1:2" x14ac:dyDescent="0.3">
      <c r="A12269">
        <v>2249</v>
      </c>
      <c r="B12269">
        <v>-33730041.949089199</v>
      </c>
    </row>
    <row r="12270" spans="1:2" x14ac:dyDescent="0.3">
      <c r="A12270">
        <v>2250</v>
      </c>
      <c r="B12270">
        <v>-33728870.298234202</v>
      </c>
    </row>
    <row r="12271" spans="1:2" x14ac:dyDescent="0.3">
      <c r="A12271">
        <v>2251</v>
      </c>
      <c r="B12271">
        <v>-33722735.744071297</v>
      </c>
    </row>
    <row r="12272" spans="1:2" x14ac:dyDescent="0.3">
      <c r="A12272">
        <v>2252</v>
      </c>
      <c r="B12272">
        <v>-33722069.354220301</v>
      </c>
    </row>
    <row r="12273" spans="1:2" x14ac:dyDescent="0.3">
      <c r="A12273">
        <v>2253</v>
      </c>
      <c r="B12273">
        <v>-33720685.727497198</v>
      </c>
    </row>
    <row r="12274" spans="1:2" x14ac:dyDescent="0.3">
      <c r="A12274">
        <v>2254</v>
      </c>
      <c r="B12274">
        <v>-33707538.189325698</v>
      </c>
    </row>
    <row r="12275" spans="1:2" x14ac:dyDescent="0.3">
      <c r="A12275">
        <v>2255</v>
      </c>
      <c r="B12275">
        <v>-33702336.571313202</v>
      </c>
    </row>
    <row r="12276" spans="1:2" x14ac:dyDescent="0.3">
      <c r="A12276">
        <v>2256</v>
      </c>
      <c r="B12276">
        <v>-33700151.238901101</v>
      </c>
    </row>
    <row r="12277" spans="1:2" x14ac:dyDescent="0.3">
      <c r="A12277">
        <v>2257</v>
      </c>
      <c r="B12277">
        <v>-33693158.420839302</v>
      </c>
    </row>
    <row r="12278" spans="1:2" x14ac:dyDescent="0.3">
      <c r="A12278">
        <v>2258</v>
      </c>
      <c r="B12278">
        <v>-33691578.5056777</v>
      </c>
    </row>
    <row r="12279" spans="1:2" x14ac:dyDescent="0.3">
      <c r="A12279">
        <v>2259</v>
      </c>
      <c r="B12279">
        <v>-33679001.848575696</v>
      </c>
    </row>
    <row r="12280" spans="1:2" x14ac:dyDescent="0.3">
      <c r="A12280">
        <v>2260</v>
      </c>
      <c r="B12280">
        <v>-33674327.678084902</v>
      </c>
    </row>
    <row r="12281" spans="1:2" x14ac:dyDescent="0.3">
      <c r="A12281">
        <v>2261</v>
      </c>
      <c r="B12281">
        <v>-33671111.110956997</v>
      </c>
    </row>
    <row r="12282" spans="1:2" x14ac:dyDescent="0.3">
      <c r="A12282">
        <v>2262</v>
      </c>
      <c r="B12282">
        <v>-33668281.808916897</v>
      </c>
    </row>
    <row r="12283" spans="1:2" x14ac:dyDescent="0.3">
      <c r="A12283">
        <v>2263</v>
      </c>
      <c r="B12283">
        <v>-33655182.740112104</v>
      </c>
    </row>
    <row r="12284" spans="1:2" x14ac:dyDescent="0.3">
      <c r="A12284">
        <v>2264</v>
      </c>
      <c r="B12284">
        <v>-33654751.074290402</v>
      </c>
    </row>
    <row r="12285" spans="1:2" x14ac:dyDescent="0.3">
      <c r="A12285">
        <v>2265</v>
      </c>
      <c r="B12285">
        <v>-33654217.443254903</v>
      </c>
    </row>
    <row r="12286" spans="1:2" x14ac:dyDescent="0.3">
      <c r="A12286">
        <v>2266</v>
      </c>
      <c r="B12286">
        <v>-33646078.502625801</v>
      </c>
    </row>
    <row r="12287" spans="1:2" x14ac:dyDescent="0.3">
      <c r="A12287">
        <v>2267</v>
      </c>
      <c r="B12287">
        <v>-33644599.314892702</v>
      </c>
    </row>
    <row r="12288" spans="1:2" x14ac:dyDescent="0.3">
      <c r="A12288">
        <v>2268</v>
      </c>
      <c r="B12288">
        <v>-33643882.076381199</v>
      </c>
    </row>
    <row r="12289" spans="1:2" x14ac:dyDescent="0.3">
      <c r="A12289">
        <v>2269</v>
      </c>
      <c r="B12289">
        <v>-33633798.255974598</v>
      </c>
    </row>
    <row r="12290" spans="1:2" x14ac:dyDescent="0.3">
      <c r="A12290">
        <v>2270</v>
      </c>
      <c r="B12290">
        <v>-33629957.697686203</v>
      </c>
    </row>
    <row r="12291" spans="1:2" x14ac:dyDescent="0.3">
      <c r="A12291">
        <v>2271</v>
      </c>
      <c r="B12291">
        <v>-33624524.0206348</v>
      </c>
    </row>
    <row r="12292" spans="1:2" x14ac:dyDescent="0.3">
      <c r="A12292">
        <v>2272</v>
      </c>
      <c r="B12292">
        <v>-33604883.088550001</v>
      </c>
    </row>
    <row r="12293" spans="1:2" x14ac:dyDescent="0.3">
      <c r="A12293">
        <v>2273</v>
      </c>
      <c r="B12293">
        <v>-33601814.2542134</v>
      </c>
    </row>
    <row r="12294" spans="1:2" x14ac:dyDescent="0.3">
      <c r="A12294">
        <v>2274</v>
      </c>
      <c r="B12294">
        <v>-33589299.4845559</v>
      </c>
    </row>
    <row r="12295" spans="1:2" x14ac:dyDescent="0.3">
      <c r="A12295">
        <v>2275</v>
      </c>
      <c r="B12295">
        <v>-33586280.679127797</v>
      </c>
    </row>
    <row r="12296" spans="1:2" x14ac:dyDescent="0.3">
      <c r="A12296">
        <v>2276</v>
      </c>
      <c r="B12296">
        <v>-33574345.010509998</v>
      </c>
    </row>
    <row r="12297" spans="1:2" x14ac:dyDescent="0.3">
      <c r="A12297">
        <v>2277</v>
      </c>
      <c r="B12297">
        <v>-33574304.571607098</v>
      </c>
    </row>
    <row r="12298" spans="1:2" x14ac:dyDescent="0.3">
      <c r="A12298">
        <v>2278</v>
      </c>
      <c r="B12298">
        <v>-33572502.443433397</v>
      </c>
    </row>
    <row r="12299" spans="1:2" x14ac:dyDescent="0.3">
      <c r="A12299">
        <v>2279</v>
      </c>
      <c r="B12299">
        <v>-33564247.541976802</v>
      </c>
    </row>
    <row r="12300" spans="1:2" x14ac:dyDescent="0.3">
      <c r="A12300">
        <v>2280</v>
      </c>
      <c r="B12300">
        <v>-33562425.194982901</v>
      </c>
    </row>
    <row r="12301" spans="1:2" x14ac:dyDescent="0.3">
      <c r="A12301">
        <v>2281</v>
      </c>
      <c r="B12301">
        <v>-33561690.830878802</v>
      </c>
    </row>
    <row r="12302" spans="1:2" x14ac:dyDescent="0.3">
      <c r="A12302">
        <v>2282</v>
      </c>
      <c r="B12302">
        <v>-33557338.248416103</v>
      </c>
    </row>
    <row r="12303" spans="1:2" x14ac:dyDescent="0.3">
      <c r="A12303">
        <v>2283</v>
      </c>
      <c r="B12303">
        <v>-33554428.342558801</v>
      </c>
    </row>
    <row r="12304" spans="1:2" x14ac:dyDescent="0.3">
      <c r="A12304">
        <v>2284</v>
      </c>
      <c r="B12304">
        <v>-33542400.3407216</v>
      </c>
    </row>
    <row r="12305" spans="1:2" x14ac:dyDescent="0.3">
      <c r="A12305">
        <v>2285</v>
      </c>
      <c r="B12305">
        <v>-33538736.292038199</v>
      </c>
    </row>
    <row r="12306" spans="1:2" x14ac:dyDescent="0.3">
      <c r="A12306">
        <v>2286</v>
      </c>
      <c r="B12306">
        <v>-33528614.118937802</v>
      </c>
    </row>
    <row r="12307" spans="1:2" x14ac:dyDescent="0.3">
      <c r="A12307">
        <v>2287</v>
      </c>
      <c r="B12307">
        <v>-33525714.2305337</v>
      </c>
    </row>
    <row r="12308" spans="1:2" x14ac:dyDescent="0.3">
      <c r="A12308">
        <v>2288</v>
      </c>
      <c r="B12308">
        <v>-33522782.680556498</v>
      </c>
    </row>
    <row r="12309" spans="1:2" x14ac:dyDescent="0.3">
      <c r="A12309">
        <v>2289</v>
      </c>
      <c r="B12309">
        <v>-33518047.854113702</v>
      </c>
    </row>
    <row r="12310" spans="1:2" x14ac:dyDescent="0.3">
      <c r="A12310">
        <v>2290</v>
      </c>
      <c r="B12310">
        <v>-33514192.304240301</v>
      </c>
    </row>
    <row r="12311" spans="1:2" x14ac:dyDescent="0.3">
      <c r="A12311">
        <v>2291</v>
      </c>
      <c r="B12311">
        <v>-33512298.0670733</v>
      </c>
    </row>
    <row r="12312" spans="1:2" x14ac:dyDescent="0.3">
      <c r="A12312">
        <v>2292</v>
      </c>
      <c r="B12312">
        <v>-33508192.5398876</v>
      </c>
    </row>
    <row r="12313" spans="1:2" x14ac:dyDescent="0.3">
      <c r="A12313">
        <v>2293</v>
      </c>
      <c r="B12313">
        <v>-33506044.9048387</v>
      </c>
    </row>
    <row r="12314" spans="1:2" x14ac:dyDescent="0.3">
      <c r="A12314">
        <v>2294</v>
      </c>
      <c r="B12314">
        <v>-33499056.698830899</v>
      </c>
    </row>
    <row r="12315" spans="1:2" x14ac:dyDescent="0.3">
      <c r="A12315">
        <v>2295</v>
      </c>
      <c r="B12315">
        <v>-33496420.900096301</v>
      </c>
    </row>
    <row r="12316" spans="1:2" x14ac:dyDescent="0.3">
      <c r="A12316">
        <v>2296</v>
      </c>
      <c r="B12316">
        <v>-33496304.117945299</v>
      </c>
    </row>
    <row r="12317" spans="1:2" x14ac:dyDescent="0.3">
      <c r="A12317">
        <v>2297</v>
      </c>
      <c r="B12317">
        <v>-33494926.306503002</v>
      </c>
    </row>
    <row r="12318" spans="1:2" x14ac:dyDescent="0.3">
      <c r="A12318">
        <v>2298</v>
      </c>
      <c r="B12318">
        <v>-33491783.6529488</v>
      </c>
    </row>
    <row r="12319" spans="1:2" x14ac:dyDescent="0.3">
      <c r="A12319">
        <v>2299</v>
      </c>
      <c r="B12319">
        <v>-33488721.427754398</v>
      </c>
    </row>
    <row r="12320" spans="1:2" x14ac:dyDescent="0.3">
      <c r="A12320">
        <v>2300</v>
      </c>
      <c r="B12320">
        <v>-33486063.8056264</v>
      </c>
    </row>
    <row r="12321" spans="1:2" x14ac:dyDescent="0.3">
      <c r="A12321">
        <v>2301</v>
      </c>
      <c r="B12321">
        <v>-33474907.584822301</v>
      </c>
    </row>
    <row r="12322" spans="1:2" x14ac:dyDescent="0.3">
      <c r="A12322">
        <v>2302</v>
      </c>
      <c r="B12322">
        <v>-33473119.751201399</v>
      </c>
    </row>
    <row r="12323" spans="1:2" x14ac:dyDescent="0.3">
      <c r="A12323">
        <v>2303</v>
      </c>
      <c r="B12323">
        <v>-33471113.972820699</v>
      </c>
    </row>
    <row r="12324" spans="1:2" x14ac:dyDescent="0.3">
      <c r="A12324">
        <v>2304</v>
      </c>
      <c r="B12324">
        <v>-33461935.0382296</v>
      </c>
    </row>
    <row r="12325" spans="1:2" x14ac:dyDescent="0.3">
      <c r="A12325">
        <v>2305</v>
      </c>
      <c r="B12325">
        <v>-33458355.9866197</v>
      </c>
    </row>
    <row r="12326" spans="1:2" x14ac:dyDescent="0.3">
      <c r="A12326">
        <v>2306</v>
      </c>
      <c r="B12326">
        <v>-33456763.5539442</v>
      </c>
    </row>
    <row r="12327" spans="1:2" x14ac:dyDescent="0.3">
      <c r="A12327">
        <v>2307</v>
      </c>
      <c r="B12327">
        <v>-33447617.197906401</v>
      </c>
    </row>
    <row r="12328" spans="1:2" x14ac:dyDescent="0.3">
      <c r="A12328">
        <v>2308</v>
      </c>
      <c r="B12328">
        <v>-33430718.924394999</v>
      </c>
    </row>
    <row r="12329" spans="1:2" x14ac:dyDescent="0.3">
      <c r="A12329">
        <v>2309</v>
      </c>
      <c r="B12329">
        <v>-33430254.583955701</v>
      </c>
    </row>
    <row r="12330" spans="1:2" x14ac:dyDescent="0.3">
      <c r="A12330">
        <v>2310</v>
      </c>
      <c r="B12330">
        <v>-33418043.664841399</v>
      </c>
    </row>
    <row r="12331" spans="1:2" x14ac:dyDescent="0.3">
      <c r="A12331">
        <v>2311</v>
      </c>
      <c r="B12331">
        <v>-33417272.464424301</v>
      </c>
    </row>
    <row r="12332" spans="1:2" x14ac:dyDescent="0.3">
      <c r="A12332">
        <v>2312</v>
      </c>
      <c r="B12332">
        <v>-33414216.234616201</v>
      </c>
    </row>
    <row r="12333" spans="1:2" x14ac:dyDescent="0.3">
      <c r="A12333">
        <v>2313</v>
      </c>
      <c r="B12333">
        <v>-33410317.746054001</v>
      </c>
    </row>
    <row r="12334" spans="1:2" x14ac:dyDescent="0.3">
      <c r="A12334">
        <v>2314</v>
      </c>
      <c r="B12334">
        <v>-33408438.9017574</v>
      </c>
    </row>
    <row r="12335" spans="1:2" x14ac:dyDescent="0.3">
      <c r="A12335">
        <v>2315</v>
      </c>
      <c r="B12335">
        <v>-33404308.589672301</v>
      </c>
    </row>
    <row r="12336" spans="1:2" x14ac:dyDescent="0.3">
      <c r="A12336">
        <v>2316</v>
      </c>
      <c r="B12336">
        <v>-33399284.6034844</v>
      </c>
    </row>
    <row r="12337" spans="1:2" x14ac:dyDescent="0.3">
      <c r="A12337">
        <v>2317</v>
      </c>
      <c r="B12337">
        <v>-33396986.180242099</v>
      </c>
    </row>
    <row r="12338" spans="1:2" x14ac:dyDescent="0.3">
      <c r="A12338">
        <v>2318</v>
      </c>
      <c r="B12338">
        <v>-33391486.1905009</v>
      </c>
    </row>
    <row r="12339" spans="1:2" x14ac:dyDescent="0.3">
      <c r="A12339">
        <v>2319</v>
      </c>
      <c r="B12339">
        <v>-33384010.950322099</v>
      </c>
    </row>
    <row r="12340" spans="1:2" x14ac:dyDescent="0.3">
      <c r="A12340">
        <v>2320</v>
      </c>
      <c r="B12340">
        <v>-33382298.940699801</v>
      </c>
    </row>
    <row r="12341" spans="1:2" x14ac:dyDescent="0.3">
      <c r="A12341">
        <v>2321</v>
      </c>
      <c r="B12341">
        <v>-33376871.987404399</v>
      </c>
    </row>
    <row r="12342" spans="1:2" x14ac:dyDescent="0.3">
      <c r="A12342">
        <v>2322</v>
      </c>
      <c r="B12342">
        <v>-33375816.124352299</v>
      </c>
    </row>
    <row r="12343" spans="1:2" x14ac:dyDescent="0.3">
      <c r="A12343">
        <v>2323</v>
      </c>
      <c r="B12343">
        <v>-33375606.878394499</v>
      </c>
    </row>
    <row r="12344" spans="1:2" x14ac:dyDescent="0.3">
      <c r="A12344">
        <v>2324</v>
      </c>
      <c r="B12344">
        <v>-33373084.502248399</v>
      </c>
    </row>
    <row r="12345" spans="1:2" x14ac:dyDescent="0.3">
      <c r="A12345">
        <v>2325</v>
      </c>
      <c r="B12345">
        <v>-33368864.204808801</v>
      </c>
    </row>
    <row r="12346" spans="1:2" x14ac:dyDescent="0.3">
      <c r="A12346">
        <v>2326</v>
      </c>
      <c r="B12346">
        <v>-33366030.7553523</v>
      </c>
    </row>
    <row r="12347" spans="1:2" x14ac:dyDescent="0.3">
      <c r="A12347">
        <v>2327</v>
      </c>
      <c r="B12347">
        <v>-33360649.835517298</v>
      </c>
    </row>
    <row r="12348" spans="1:2" x14ac:dyDescent="0.3">
      <c r="A12348">
        <v>2328</v>
      </c>
      <c r="B12348">
        <v>-33358215.620935101</v>
      </c>
    </row>
    <row r="12349" spans="1:2" x14ac:dyDescent="0.3">
      <c r="A12349">
        <v>2329</v>
      </c>
      <c r="B12349">
        <v>-33358005.546674799</v>
      </c>
    </row>
    <row r="12350" spans="1:2" x14ac:dyDescent="0.3">
      <c r="A12350">
        <v>2330</v>
      </c>
      <c r="B12350">
        <v>-33357606.5790358</v>
      </c>
    </row>
    <row r="12351" spans="1:2" x14ac:dyDescent="0.3">
      <c r="A12351">
        <v>2331</v>
      </c>
      <c r="B12351">
        <v>-33356410.810498498</v>
      </c>
    </row>
    <row r="12352" spans="1:2" x14ac:dyDescent="0.3">
      <c r="A12352">
        <v>2332</v>
      </c>
      <c r="B12352">
        <v>-33356282.249242</v>
      </c>
    </row>
    <row r="12353" spans="1:2" x14ac:dyDescent="0.3">
      <c r="A12353">
        <v>2333</v>
      </c>
      <c r="B12353">
        <v>-33348814.197728802</v>
      </c>
    </row>
    <row r="12354" spans="1:2" x14ac:dyDescent="0.3">
      <c r="A12354">
        <v>2334</v>
      </c>
      <c r="B12354">
        <v>-33348434.239870299</v>
      </c>
    </row>
    <row r="12355" spans="1:2" x14ac:dyDescent="0.3">
      <c r="A12355">
        <v>2335</v>
      </c>
      <c r="B12355">
        <v>-33348023.409235802</v>
      </c>
    </row>
    <row r="12356" spans="1:2" x14ac:dyDescent="0.3">
      <c r="A12356">
        <v>2336</v>
      </c>
      <c r="B12356">
        <v>-33344395.0159017</v>
      </c>
    </row>
    <row r="12357" spans="1:2" x14ac:dyDescent="0.3">
      <c r="A12357">
        <v>2337</v>
      </c>
      <c r="B12357">
        <v>-33339972.6033981</v>
      </c>
    </row>
    <row r="12358" spans="1:2" x14ac:dyDescent="0.3">
      <c r="A12358">
        <v>2338</v>
      </c>
      <c r="B12358">
        <v>-33339123.885560799</v>
      </c>
    </row>
    <row r="12359" spans="1:2" x14ac:dyDescent="0.3">
      <c r="A12359">
        <v>2339</v>
      </c>
      <c r="B12359">
        <v>-33327938.6461212</v>
      </c>
    </row>
    <row r="12360" spans="1:2" x14ac:dyDescent="0.3">
      <c r="A12360">
        <v>2340</v>
      </c>
      <c r="B12360">
        <v>-33326724.149423201</v>
      </c>
    </row>
    <row r="12361" spans="1:2" x14ac:dyDescent="0.3">
      <c r="A12361">
        <v>2341</v>
      </c>
      <c r="B12361">
        <v>-33324554.1408295</v>
      </c>
    </row>
    <row r="12362" spans="1:2" x14ac:dyDescent="0.3">
      <c r="A12362">
        <v>2342</v>
      </c>
      <c r="B12362">
        <v>-33315150.434516899</v>
      </c>
    </row>
    <row r="12363" spans="1:2" x14ac:dyDescent="0.3">
      <c r="A12363">
        <v>2343</v>
      </c>
      <c r="B12363">
        <v>-33312059.7910049</v>
      </c>
    </row>
    <row r="12364" spans="1:2" x14ac:dyDescent="0.3">
      <c r="A12364">
        <v>2344</v>
      </c>
      <c r="B12364">
        <v>-33311152.103835899</v>
      </c>
    </row>
    <row r="12365" spans="1:2" x14ac:dyDescent="0.3">
      <c r="A12365">
        <v>2345</v>
      </c>
      <c r="B12365">
        <v>-33306052.594066601</v>
      </c>
    </row>
    <row r="12366" spans="1:2" x14ac:dyDescent="0.3">
      <c r="A12366">
        <v>2346</v>
      </c>
      <c r="B12366">
        <v>-33303372.117449999</v>
      </c>
    </row>
    <row r="12367" spans="1:2" x14ac:dyDescent="0.3">
      <c r="A12367">
        <v>2347</v>
      </c>
      <c r="B12367">
        <v>-33302138.1814325</v>
      </c>
    </row>
    <row r="12368" spans="1:2" x14ac:dyDescent="0.3">
      <c r="A12368">
        <v>2348</v>
      </c>
      <c r="B12368">
        <v>-33284100.3301921</v>
      </c>
    </row>
    <row r="12369" spans="1:2" x14ac:dyDescent="0.3">
      <c r="A12369">
        <v>2349</v>
      </c>
      <c r="B12369">
        <v>-33283665.212520499</v>
      </c>
    </row>
    <row r="12370" spans="1:2" x14ac:dyDescent="0.3">
      <c r="A12370">
        <v>2350</v>
      </c>
      <c r="B12370">
        <v>-33279664.761731099</v>
      </c>
    </row>
    <row r="12371" spans="1:2" x14ac:dyDescent="0.3">
      <c r="A12371">
        <v>2351</v>
      </c>
      <c r="B12371">
        <v>-33267547.749263201</v>
      </c>
    </row>
    <row r="12372" spans="1:2" x14ac:dyDescent="0.3">
      <c r="A12372">
        <v>2352</v>
      </c>
      <c r="B12372">
        <v>-33263880.506445099</v>
      </c>
    </row>
    <row r="12373" spans="1:2" x14ac:dyDescent="0.3">
      <c r="A12373">
        <v>2353</v>
      </c>
      <c r="B12373">
        <v>-33260339.332166199</v>
      </c>
    </row>
    <row r="12374" spans="1:2" x14ac:dyDescent="0.3">
      <c r="A12374">
        <v>2354</v>
      </c>
      <c r="B12374">
        <v>-33257140.734861702</v>
      </c>
    </row>
    <row r="12375" spans="1:2" x14ac:dyDescent="0.3">
      <c r="A12375">
        <v>2355</v>
      </c>
      <c r="B12375">
        <v>-33251141.195264801</v>
      </c>
    </row>
    <row r="12376" spans="1:2" x14ac:dyDescent="0.3">
      <c r="A12376">
        <v>2356</v>
      </c>
      <c r="B12376">
        <v>-33247985.7798444</v>
      </c>
    </row>
    <row r="12377" spans="1:2" x14ac:dyDescent="0.3">
      <c r="A12377">
        <v>2357</v>
      </c>
      <c r="B12377">
        <v>-33246372.0323634</v>
      </c>
    </row>
    <row r="12378" spans="1:2" x14ac:dyDescent="0.3">
      <c r="A12378">
        <v>2358</v>
      </c>
      <c r="B12378">
        <v>-33239324.358117599</v>
      </c>
    </row>
    <row r="12379" spans="1:2" x14ac:dyDescent="0.3">
      <c r="A12379">
        <v>2359</v>
      </c>
      <c r="B12379">
        <v>-33234249.643925302</v>
      </c>
    </row>
    <row r="12380" spans="1:2" x14ac:dyDescent="0.3">
      <c r="A12380">
        <v>2360</v>
      </c>
      <c r="B12380">
        <v>-33234059.674368501</v>
      </c>
    </row>
    <row r="12381" spans="1:2" x14ac:dyDescent="0.3">
      <c r="A12381">
        <v>2361</v>
      </c>
      <c r="B12381">
        <v>-33233488.0224039</v>
      </c>
    </row>
    <row r="12382" spans="1:2" x14ac:dyDescent="0.3">
      <c r="A12382">
        <v>2362</v>
      </c>
      <c r="B12382">
        <v>-33222368.5254054</v>
      </c>
    </row>
    <row r="12383" spans="1:2" x14ac:dyDescent="0.3">
      <c r="A12383">
        <v>2363</v>
      </c>
      <c r="B12383">
        <v>-33214371.9028566</v>
      </c>
    </row>
    <row r="12384" spans="1:2" x14ac:dyDescent="0.3">
      <c r="A12384">
        <v>2364</v>
      </c>
      <c r="B12384">
        <v>-33207205.378551599</v>
      </c>
    </row>
    <row r="12385" spans="1:2" x14ac:dyDescent="0.3">
      <c r="A12385">
        <v>2365</v>
      </c>
      <c r="B12385">
        <v>-33203518.9220265</v>
      </c>
    </row>
    <row r="12386" spans="1:2" x14ac:dyDescent="0.3">
      <c r="A12386">
        <v>2366</v>
      </c>
      <c r="B12386">
        <v>-33194178.695619099</v>
      </c>
    </row>
    <row r="12387" spans="1:2" x14ac:dyDescent="0.3">
      <c r="A12387">
        <v>2367</v>
      </c>
      <c r="B12387">
        <v>-33193990.163769301</v>
      </c>
    </row>
    <row r="12388" spans="1:2" x14ac:dyDescent="0.3">
      <c r="A12388">
        <v>2368</v>
      </c>
      <c r="B12388">
        <v>-33193691.018132299</v>
      </c>
    </row>
    <row r="12389" spans="1:2" x14ac:dyDescent="0.3">
      <c r="A12389">
        <v>2369</v>
      </c>
      <c r="B12389">
        <v>-33185116.658043399</v>
      </c>
    </row>
    <row r="12390" spans="1:2" x14ac:dyDescent="0.3">
      <c r="A12390">
        <v>2370</v>
      </c>
      <c r="B12390">
        <v>-33182620.829521298</v>
      </c>
    </row>
    <row r="12391" spans="1:2" x14ac:dyDescent="0.3">
      <c r="A12391">
        <v>2371</v>
      </c>
      <c r="B12391">
        <v>-33182198.115745898</v>
      </c>
    </row>
    <row r="12392" spans="1:2" x14ac:dyDescent="0.3">
      <c r="A12392">
        <v>2372</v>
      </c>
      <c r="B12392">
        <v>-33181474.221666899</v>
      </c>
    </row>
    <row r="12393" spans="1:2" x14ac:dyDescent="0.3">
      <c r="A12393">
        <v>2373</v>
      </c>
      <c r="B12393">
        <v>-33178203.6843866</v>
      </c>
    </row>
    <row r="12394" spans="1:2" x14ac:dyDescent="0.3">
      <c r="A12394">
        <v>2374</v>
      </c>
      <c r="B12394">
        <v>-33177977.443439901</v>
      </c>
    </row>
    <row r="12395" spans="1:2" x14ac:dyDescent="0.3">
      <c r="A12395">
        <v>2375</v>
      </c>
      <c r="B12395">
        <v>-33165649.634101</v>
      </c>
    </row>
    <row r="12396" spans="1:2" x14ac:dyDescent="0.3">
      <c r="A12396">
        <v>2376</v>
      </c>
      <c r="B12396">
        <v>-33156972.714783099</v>
      </c>
    </row>
    <row r="12397" spans="1:2" x14ac:dyDescent="0.3">
      <c r="A12397">
        <v>2377</v>
      </c>
      <c r="B12397">
        <v>-33156375.426124401</v>
      </c>
    </row>
    <row r="12398" spans="1:2" x14ac:dyDescent="0.3">
      <c r="A12398">
        <v>2378</v>
      </c>
      <c r="B12398">
        <v>-33154632.3018222</v>
      </c>
    </row>
    <row r="12399" spans="1:2" x14ac:dyDescent="0.3">
      <c r="A12399">
        <v>2379</v>
      </c>
      <c r="B12399">
        <v>-33134683.0868356</v>
      </c>
    </row>
    <row r="12400" spans="1:2" x14ac:dyDescent="0.3">
      <c r="A12400">
        <v>2380</v>
      </c>
      <c r="B12400">
        <v>-33134030.470763601</v>
      </c>
    </row>
    <row r="12401" spans="1:2" x14ac:dyDescent="0.3">
      <c r="A12401">
        <v>2381</v>
      </c>
      <c r="B12401">
        <v>-33133993.368604898</v>
      </c>
    </row>
    <row r="12402" spans="1:2" x14ac:dyDescent="0.3">
      <c r="A12402">
        <v>2382</v>
      </c>
      <c r="B12402">
        <v>-33133152.6289066</v>
      </c>
    </row>
    <row r="12403" spans="1:2" x14ac:dyDescent="0.3">
      <c r="A12403">
        <v>2383</v>
      </c>
      <c r="B12403">
        <v>-33124134.984196901</v>
      </c>
    </row>
    <row r="12404" spans="1:2" x14ac:dyDescent="0.3">
      <c r="A12404">
        <v>2384</v>
      </c>
      <c r="B12404">
        <v>-33109709.370743599</v>
      </c>
    </row>
    <row r="12405" spans="1:2" x14ac:dyDescent="0.3">
      <c r="A12405">
        <v>2385</v>
      </c>
      <c r="B12405">
        <v>-33105147.931394201</v>
      </c>
    </row>
    <row r="12406" spans="1:2" x14ac:dyDescent="0.3">
      <c r="A12406">
        <v>2386</v>
      </c>
      <c r="B12406">
        <v>-33093366.887162901</v>
      </c>
    </row>
    <row r="12407" spans="1:2" x14ac:dyDescent="0.3">
      <c r="A12407">
        <v>2387</v>
      </c>
      <c r="B12407">
        <v>-33086971.791556802</v>
      </c>
    </row>
    <row r="12408" spans="1:2" x14ac:dyDescent="0.3">
      <c r="A12408">
        <v>2388</v>
      </c>
      <c r="B12408">
        <v>-33081763.619637799</v>
      </c>
    </row>
    <row r="12409" spans="1:2" x14ac:dyDescent="0.3">
      <c r="A12409">
        <v>2389</v>
      </c>
      <c r="B12409">
        <v>-33077273.673034798</v>
      </c>
    </row>
    <row r="12410" spans="1:2" x14ac:dyDescent="0.3">
      <c r="A12410">
        <v>2390</v>
      </c>
      <c r="B12410">
        <v>-33076594.682323098</v>
      </c>
    </row>
    <row r="12411" spans="1:2" x14ac:dyDescent="0.3">
      <c r="A12411">
        <v>2391</v>
      </c>
      <c r="B12411">
        <v>-33067740.488804601</v>
      </c>
    </row>
    <row r="12412" spans="1:2" x14ac:dyDescent="0.3">
      <c r="A12412">
        <v>2392</v>
      </c>
      <c r="B12412">
        <v>-33060521.166303098</v>
      </c>
    </row>
    <row r="12413" spans="1:2" x14ac:dyDescent="0.3">
      <c r="A12413">
        <v>2393</v>
      </c>
      <c r="B12413">
        <v>-33060455.5327462</v>
      </c>
    </row>
    <row r="12414" spans="1:2" x14ac:dyDescent="0.3">
      <c r="A12414">
        <v>2394</v>
      </c>
      <c r="B12414">
        <v>-33046649.867778499</v>
      </c>
    </row>
    <row r="12415" spans="1:2" x14ac:dyDescent="0.3">
      <c r="A12415">
        <v>2395</v>
      </c>
      <c r="B12415">
        <v>-33043119.588496901</v>
      </c>
    </row>
    <row r="12416" spans="1:2" x14ac:dyDescent="0.3">
      <c r="A12416">
        <v>2396</v>
      </c>
      <c r="B12416">
        <v>-33042052.501207702</v>
      </c>
    </row>
    <row r="12417" spans="1:2" x14ac:dyDescent="0.3">
      <c r="A12417">
        <v>2397</v>
      </c>
      <c r="B12417">
        <v>-33040202.8485227</v>
      </c>
    </row>
    <row r="12418" spans="1:2" x14ac:dyDescent="0.3">
      <c r="A12418">
        <v>2398</v>
      </c>
      <c r="B12418">
        <v>-33038775.711603999</v>
      </c>
    </row>
    <row r="12419" spans="1:2" x14ac:dyDescent="0.3">
      <c r="A12419">
        <v>2399</v>
      </c>
      <c r="B12419">
        <v>-33034123.155995801</v>
      </c>
    </row>
    <row r="12420" spans="1:2" x14ac:dyDescent="0.3">
      <c r="A12420">
        <v>2400</v>
      </c>
      <c r="B12420">
        <v>-33031557.338736702</v>
      </c>
    </row>
    <row r="12421" spans="1:2" x14ac:dyDescent="0.3">
      <c r="A12421">
        <v>2401</v>
      </c>
      <c r="B12421">
        <v>-33031484.171826899</v>
      </c>
    </row>
    <row r="12422" spans="1:2" x14ac:dyDescent="0.3">
      <c r="A12422">
        <v>2402</v>
      </c>
      <c r="B12422">
        <v>-33025938.790206101</v>
      </c>
    </row>
    <row r="12423" spans="1:2" x14ac:dyDescent="0.3">
      <c r="A12423">
        <v>2403</v>
      </c>
      <c r="B12423">
        <v>-33017268.8121855</v>
      </c>
    </row>
    <row r="12424" spans="1:2" x14ac:dyDescent="0.3">
      <c r="A12424">
        <v>2404</v>
      </c>
      <c r="B12424">
        <v>-33017098.678877</v>
      </c>
    </row>
    <row r="12425" spans="1:2" x14ac:dyDescent="0.3">
      <c r="A12425">
        <v>2405</v>
      </c>
      <c r="B12425">
        <v>-33012343.258850299</v>
      </c>
    </row>
    <row r="12426" spans="1:2" x14ac:dyDescent="0.3">
      <c r="A12426">
        <v>2406</v>
      </c>
      <c r="B12426">
        <v>-33006298.119507801</v>
      </c>
    </row>
    <row r="12427" spans="1:2" x14ac:dyDescent="0.3">
      <c r="A12427">
        <v>2407</v>
      </c>
      <c r="B12427">
        <v>-33005292.711214099</v>
      </c>
    </row>
    <row r="12428" spans="1:2" x14ac:dyDescent="0.3">
      <c r="A12428">
        <v>2408</v>
      </c>
      <c r="B12428">
        <v>-33003217.7595728</v>
      </c>
    </row>
    <row r="12429" spans="1:2" x14ac:dyDescent="0.3">
      <c r="A12429">
        <v>2409</v>
      </c>
      <c r="B12429">
        <v>-33002999.237816401</v>
      </c>
    </row>
    <row r="12430" spans="1:2" x14ac:dyDescent="0.3">
      <c r="A12430">
        <v>2410</v>
      </c>
      <c r="B12430">
        <v>-33001463.574029099</v>
      </c>
    </row>
    <row r="12431" spans="1:2" x14ac:dyDescent="0.3">
      <c r="A12431">
        <v>2411</v>
      </c>
      <c r="B12431">
        <v>-33000279.7702921</v>
      </c>
    </row>
    <row r="12432" spans="1:2" x14ac:dyDescent="0.3">
      <c r="A12432">
        <v>2412</v>
      </c>
      <c r="B12432">
        <v>-32996678.4535117</v>
      </c>
    </row>
    <row r="12433" spans="1:2" x14ac:dyDescent="0.3">
      <c r="A12433">
        <v>2413</v>
      </c>
      <c r="B12433">
        <v>-32986534.213016</v>
      </c>
    </row>
    <row r="12434" spans="1:2" x14ac:dyDescent="0.3">
      <c r="A12434">
        <v>2414</v>
      </c>
      <c r="B12434">
        <v>-32977565.767198201</v>
      </c>
    </row>
    <row r="12435" spans="1:2" x14ac:dyDescent="0.3">
      <c r="A12435">
        <v>2415</v>
      </c>
      <c r="B12435">
        <v>-32972536.779290698</v>
      </c>
    </row>
    <row r="12436" spans="1:2" x14ac:dyDescent="0.3">
      <c r="A12436">
        <v>2416</v>
      </c>
      <c r="B12436">
        <v>-32972453.1055758</v>
      </c>
    </row>
    <row r="12437" spans="1:2" x14ac:dyDescent="0.3">
      <c r="A12437">
        <v>2417</v>
      </c>
      <c r="B12437">
        <v>-32969545.189255498</v>
      </c>
    </row>
    <row r="12438" spans="1:2" x14ac:dyDescent="0.3">
      <c r="A12438">
        <v>2418</v>
      </c>
      <c r="B12438">
        <v>-32966364.254706401</v>
      </c>
    </row>
    <row r="12439" spans="1:2" x14ac:dyDescent="0.3">
      <c r="A12439">
        <v>2419</v>
      </c>
      <c r="B12439">
        <v>-32962167.032958001</v>
      </c>
    </row>
    <row r="12440" spans="1:2" x14ac:dyDescent="0.3">
      <c r="A12440">
        <v>2420</v>
      </c>
      <c r="B12440">
        <v>-32959309.229999099</v>
      </c>
    </row>
    <row r="12441" spans="1:2" x14ac:dyDescent="0.3">
      <c r="A12441">
        <v>2421</v>
      </c>
      <c r="B12441">
        <v>-32958648.5207518</v>
      </c>
    </row>
    <row r="12442" spans="1:2" x14ac:dyDescent="0.3">
      <c r="A12442">
        <v>2422</v>
      </c>
      <c r="B12442">
        <v>-32956107.525207501</v>
      </c>
    </row>
    <row r="12443" spans="1:2" x14ac:dyDescent="0.3">
      <c r="A12443">
        <v>2423</v>
      </c>
      <c r="B12443">
        <v>-32954737.541935999</v>
      </c>
    </row>
    <row r="12444" spans="1:2" x14ac:dyDescent="0.3">
      <c r="A12444">
        <v>2424</v>
      </c>
      <c r="B12444">
        <v>-32951993.006217699</v>
      </c>
    </row>
    <row r="12445" spans="1:2" x14ac:dyDescent="0.3">
      <c r="A12445">
        <v>2425</v>
      </c>
      <c r="B12445">
        <v>-32950241.804698199</v>
      </c>
    </row>
    <row r="12446" spans="1:2" x14ac:dyDescent="0.3">
      <c r="A12446">
        <v>2426</v>
      </c>
      <c r="B12446">
        <v>-32944805.597788099</v>
      </c>
    </row>
    <row r="12447" spans="1:2" x14ac:dyDescent="0.3">
      <c r="A12447">
        <v>2427</v>
      </c>
      <c r="B12447">
        <v>-32939270.931921199</v>
      </c>
    </row>
    <row r="12448" spans="1:2" x14ac:dyDescent="0.3">
      <c r="A12448">
        <v>2428</v>
      </c>
      <c r="B12448">
        <v>-32936462.319814902</v>
      </c>
    </row>
    <row r="12449" spans="1:2" x14ac:dyDescent="0.3">
      <c r="A12449">
        <v>2429</v>
      </c>
      <c r="B12449">
        <v>-32922172.932946101</v>
      </c>
    </row>
    <row r="12450" spans="1:2" x14ac:dyDescent="0.3">
      <c r="A12450">
        <v>2430</v>
      </c>
      <c r="B12450">
        <v>-32902940.9286681</v>
      </c>
    </row>
    <row r="12451" spans="1:2" x14ac:dyDescent="0.3">
      <c r="A12451">
        <v>2431</v>
      </c>
      <c r="B12451">
        <v>-32891478.743257102</v>
      </c>
    </row>
    <row r="12452" spans="1:2" x14ac:dyDescent="0.3">
      <c r="A12452">
        <v>2432</v>
      </c>
      <c r="B12452">
        <v>-32891017.214648999</v>
      </c>
    </row>
    <row r="12453" spans="1:2" x14ac:dyDescent="0.3">
      <c r="A12453">
        <v>2433</v>
      </c>
      <c r="B12453">
        <v>-32890325.404985901</v>
      </c>
    </row>
    <row r="12454" spans="1:2" x14ac:dyDescent="0.3">
      <c r="A12454">
        <v>2434</v>
      </c>
      <c r="B12454">
        <v>-32890119.213842701</v>
      </c>
    </row>
    <row r="12455" spans="1:2" x14ac:dyDescent="0.3">
      <c r="A12455">
        <v>2435</v>
      </c>
      <c r="B12455">
        <v>-32888399.119009301</v>
      </c>
    </row>
    <row r="12456" spans="1:2" x14ac:dyDescent="0.3">
      <c r="A12456">
        <v>2436</v>
      </c>
      <c r="B12456">
        <v>-32887514.971874502</v>
      </c>
    </row>
    <row r="12457" spans="1:2" x14ac:dyDescent="0.3">
      <c r="A12457">
        <v>2437</v>
      </c>
      <c r="B12457">
        <v>-32880511.235251099</v>
      </c>
    </row>
    <row r="12458" spans="1:2" x14ac:dyDescent="0.3">
      <c r="A12458">
        <v>2438</v>
      </c>
      <c r="B12458">
        <v>-32880336.732523799</v>
      </c>
    </row>
    <row r="12459" spans="1:2" x14ac:dyDescent="0.3">
      <c r="A12459">
        <v>2439</v>
      </c>
      <c r="B12459">
        <v>-32879673.852903601</v>
      </c>
    </row>
    <row r="12460" spans="1:2" x14ac:dyDescent="0.3">
      <c r="A12460">
        <v>2440</v>
      </c>
      <c r="B12460">
        <v>-32869901.943006601</v>
      </c>
    </row>
    <row r="12461" spans="1:2" x14ac:dyDescent="0.3">
      <c r="A12461">
        <v>2441</v>
      </c>
      <c r="B12461">
        <v>-32857132.762416199</v>
      </c>
    </row>
    <row r="12462" spans="1:2" x14ac:dyDescent="0.3">
      <c r="A12462">
        <v>2442</v>
      </c>
      <c r="B12462">
        <v>-32853125.354099002</v>
      </c>
    </row>
    <row r="12463" spans="1:2" x14ac:dyDescent="0.3">
      <c r="A12463">
        <v>2443</v>
      </c>
      <c r="B12463">
        <v>-32852596.843815699</v>
      </c>
    </row>
    <row r="12464" spans="1:2" x14ac:dyDescent="0.3">
      <c r="A12464">
        <v>2444</v>
      </c>
      <c r="B12464">
        <v>-32850086.4743939</v>
      </c>
    </row>
    <row r="12465" spans="1:2" x14ac:dyDescent="0.3">
      <c r="A12465">
        <v>2445</v>
      </c>
      <c r="B12465">
        <v>-32845239.883719899</v>
      </c>
    </row>
    <row r="12466" spans="1:2" x14ac:dyDescent="0.3">
      <c r="A12466">
        <v>2446</v>
      </c>
      <c r="B12466">
        <v>-32841328.132375602</v>
      </c>
    </row>
    <row r="12467" spans="1:2" x14ac:dyDescent="0.3">
      <c r="A12467">
        <v>2447</v>
      </c>
      <c r="B12467">
        <v>-32833020.738058701</v>
      </c>
    </row>
    <row r="12468" spans="1:2" x14ac:dyDescent="0.3">
      <c r="A12468">
        <v>2448</v>
      </c>
      <c r="B12468">
        <v>-32826451.092544299</v>
      </c>
    </row>
    <row r="12469" spans="1:2" x14ac:dyDescent="0.3">
      <c r="A12469">
        <v>2449</v>
      </c>
      <c r="B12469">
        <v>-32824477.683945902</v>
      </c>
    </row>
    <row r="12470" spans="1:2" x14ac:dyDescent="0.3">
      <c r="A12470">
        <v>2450</v>
      </c>
      <c r="B12470">
        <v>-32823843.2978779</v>
      </c>
    </row>
    <row r="12471" spans="1:2" x14ac:dyDescent="0.3">
      <c r="A12471">
        <v>2451</v>
      </c>
      <c r="B12471">
        <v>-32823528.2852742</v>
      </c>
    </row>
    <row r="12472" spans="1:2" x14ac:dyDescent="0.3">
      <c r="A12472">
        <v>2452</v>
      </c>
      <c r="B12472">
        <v>-32823002.411264401</v>
      </c>
    </row>
    <row r="12473" spans="1:2" x14ac:dyDescent="0.3">
      <c r="A12473">
        <v>2453</v>
      </c>
      <c r="B12473">
        <v>-32821021.811842799</v>
      </c>
    </row>
    <row r="12474" spans="1:2" x14ac:dyDescent="0.3">
      <c r="A12474">
        <v>2454</v>
      </c>
      <c r="B12474">
        <v>-32818660.917579401</v>
      </c>
    </row>
    <row r="12475" spans="1:2" x14ac:dyDescent="0.3">
      <c r="A12475">
        <v>2455</v>
      </c>
      <c r="B12475">
        <v>-32814071.658691902</v>
      </c>
    </row>
    <row r="12476" spans="1:2" x14ac:dyDescent="0.3">
      <c r="A12476">
        <v>2456</v>
      </c>
      <c r="B12476">
        <v>-32812245.7958792</v>
      </c>
    </row>
    <row r="12477" spans="1:2" x14ac:dyDescent="0.3">
      <c r="A12477">
        <v>2457</v>
      </c>
      <c r="B12477">
        <v>-32808728.505180798</v>
      </c>
    </row>
    <row r="12478" spans="1:2" x14ac:dyDescent="0.3">
      <c r="A12478">
        <v>2458</v>
      </c>
      <c r="B12478">
        <v>-32807118.373923302</v>
      </c>
    </row>
    <row r="12479" spans="1:2" x14ac:dyDescent="0.3">
      <c r="A12479">
        <v>2459</v>
      </c>
      <c r="B12479">
        <v>-32802736.003440801</v>
      </c>
    </row>
    <row r="12480" spans="1:2" x14ac:dyDescent="0.3">
      <c r="A12480">
        <v>2460</v>
      </c>
      <c r="B12480">
        <v>-32801416.400785498</v>
      </c>
    </row>
    <row r="12481" spans="1:2" x14ac:dyDescent="0.3">
      <c r="A12481">
        <v>2461</v>
      </c>
      <c r="B12481">
        <v>-32799212.8348138</v>
      </c>
    </row>
    <row r="12482" spans="1:2" x14ac:dyDescent="0.3">
      <c r="A12482">
        <v>2462</v>
      </c>
      <c r="B12482">
        <v>-32798496.005502701</v>
      </c>
    </row>
    <row r="12483" spans="1:2" x14ac:dyDescent="0.3">
      <c r="A12483">
        <v>2463</v>
      </c>
      <c r="B12483">
        <v>-32797128.681875799</v>
      </c>
    </row>
    <row r="12484" spans="1:2" x14ac:dyDescent="0.3">
      <c r="A12484">
        <v>2464</v>
      </c>
      <c r="B12484">
        <v>-32791536.627810299</v>
      </c>
    </row>
    <row r="12485" spans="1:2" x14ac:dyDescent="0.3">
      <c r="A12485">
        <v>2465</v>
      </c>
      <c r="B12485">
        <v>-32778541.169172101</v>
      </c>
    </row>
    <row r="12486" spans="1:2" x14ac:dyDescent="0.3">
      <c r="A12486">
        <v>2466</v>
      </c>
      <c r="B12486">
        <v>-32777381.255256999</v>
      </c>
    </row>
    <row r="12487" spans="1:2" x14ac:dyDescent="0.3">
      <c r="A12487">
        <v>2467</v>
      </c>
      <c r="B12487">
        <v>-32772126.482817098</v>
      </c>
    </row>
    <row r="12488" spans="1:2" x14ac:dyDescent="0.3">
      <c r="A12488">
        <v>2468</v>
      </c>
      <c r="B12488">
        <v>-32771343.197123401</v>
      </c>
    </row>
    <row r="12489" spans="1:2" x14ac:dyDescent="0.3">
      <c r="A12489">
        <v>2469</v>
      </c>
      <c r="B12489">
        <v>-32765634.1121765</v>
      </c>
    </row>
    <row r="12490" spans="1:2" x14ac:dyDescent="0.3">
      <c r="A12490">
        <v>2470</v>
      </c>
      <c r="B12490">
        <v>-32764903.751026601</v>
      </c>
    </row>
    <row r="12491" spans="1:2" x14ac:dyDescent="0.3">
      <c r="A12491">
        <v>2471</v>
      </c>
      <c r="B12491">
        <v>-32763179.5867294</v>
      </c>
    </row>
    <row r="12492" spans="1:2" x14ac:dyDescent="0.3">
      <c r="A12492">
        <v>2472</v>
      </c>
      <c r="B12492">
        <v>-32745006.408843499</v>
      </c>
    </row>
    <row r="12493" spans="1:2" x14ac:dyDescent="0.3">
      <c r="A12493">
        <v>2473</v>
      </c>
      <c r="B12493">
        <v>-32742820.3990128</v>
      </c>
    </row>
    <row r="12494" spans="1:2" x14ac:dyDescent="0.3">
      <c r="A12494">
        <v>2474</v>
      </c>
      <c r="B12494">
        <v>-32740326.855018701</v>
      </c>
    </row>
    <row r="12495" spans="1:2" x14ac:dyDescent="0.3">
      <c r="A12495">
        <v>2475</v>
      </c>
      <c r="B12495">
        <v>-32740279.6334613</v>
      </c>
    </row>
    <row r="12496" spans="1:2" x14ac:dyDescent="0.3">
      <c r="A12496">
        <v>2476</v>
      </c>
      <c r="B12496">
        <v>-32735730.5549495</v>
      </c>
    </row>
    <row r="12497" spans="1:2" x14ac:dyDescent="0.3">
      <c r="A12497">
        <v>2477</v>
      </c>
      <c r="B12497">
        <v>-32728525.646798301</v>
      </c>
    </row>
    <row r="12498" spans="1:2" x14ac:dyDescent="0.3">
      <c r="A12498">
        <v>2478</v>
      </c>
      <c r="B12498">
        <v>-32726144.467682201</v>
      </c>
    </row>
    <row r="12499" spans="1:2" x14ac:dyDescent="0.3">
      <c r="A12499">
        <v>2479</v>
      </c>
      <c r="B12499">
        <v>-32718997.312088698</v>
      </c>
    </row>
    <row r="12500" spans="1:2" x14ac:dyDescent="0.3">
      <c r="A12500">
        <v>2480</v>
      </c>
      <c r="B12500">
        <v>-32718171.884300102</v>
      </c>
    </row>
    <row r="12501" spans="1:2" x14ac:dyDescent="0.3">
      <c r="A12501">
        <v>2481</v>
      </c>
      <c r="B12501">
        <v>-32713932.794143401</v>
      </c>
    </row>
    <row r="12502" spans="1:2" x14ac:dyDescent="0.3">
      <c r="A12502">
        <v>2482</v>
      </c>
      <c r="B12502">
        <v>-32705644.429825298</v>
      </c>
    </row>
    <row r="12503" spans="1:2" x14ac:dyDescent="0.3">
      <c r="A12503">
        <v>2483</v>
      </c>
      <c r="B12503">
        <v>-32702950.736471798</v>
      </c>
    </row>
    <row r="12504" spans="1:2" x14ac:dyDescent="0.3">
      <c r="A12504">
        <v>2484</v>
      </c>
      <c r="B12504">
        <v>-32701862.7709627</v>
      </c>
    </row>
    <row r="12505" spans="1:2" x14ac:dyDescent="0.3">
      <c r="A12505">
        <v>2485</v>
      </c>
      <c r="B12505">
        <v>-32696605.673122801</v>
      </c>
    </row>
    <row r="12506" spans="1:2" x14ac:dyDescent="0.3">
      <c r="A12506">
        <v>2486</v>
      </c>
      <c r="B12506">
        <v>-32683547.2105189</v>
      </c>
    </row>
    <row r="12507" spans="1:2" x14ac:dyDescent="0.3">
      <c r="A12507">
        <v>2487</v>
      </c>
      <c r="B12507">
        <v>-32678149.952951401</v>
      </c>
    </row>
    <row r="12508" spans="1:2" x14ac:dyDescent="0.3">
      <c r="A12508">
        <v>2488</v>
      </c>
      <c r="B12508">
        <v>-32673557.848327901</v>
      </c>
    </row>
    <row r="12509" spans="1:2" x14ac:dyDescent="0.3">
      <c r="A12509">
        <v>2489</v>
      </c>
      <c r="B12509">
        <v>-32672383.0364369</v>
      </c>
    </row>
    <row r="12510" spans="1:2" x14ac:dyDescent="0.3">
      <c r="A12510">
        <v>2490</v>
      </c>
      <c r="B12510">
        <v>-32672024.0418634</v>
      </c>
    </row>
    <row r="12511" spans="1:2" x14ac:dyDescent="0.3">
      <c r="A12511">
        <v>2491</v>
      </c>
      <c r="B12511">
        <v>-32671456.647269599</v>
      </c>
    </row>
    <row r="12512" spans="1:2" x14ac:dyDescent="0.3">
      <c r="A12512">
        <v>2492</v>
      </c>
      <c r="B12512">
        <v>-32669237.478332199</v>
      </c>
    </row>
    <row r="12513" spans="1:2" x14ac:dyDescent="0.3">
      <c r="A12513">
        <v>2493</v>
      </c>
      <c r="B12513">
        <v>-32668633.6705199</v>
      </c>
    </row>
    <row r="12514" spans="1:2" x14ac:dyDescent="0.3">
      <c r="A12514">
        <v>2494</v>
      </c>
      <c r="B12514">
        <v>-32667085.149387401</v>
      </c>
    </row>
    <row r="12515" spans="1:2" x14ac:dyDescent="0.3">
      <c r="A12515">
        <v>2495</v>
      </c>
      <c r="B12515">
        <v>-32662141.109942</v>
      </c>
    </row>
    <row r="12516" spans="1:2" x14ac:dyDescent="0.3">
      <c r="A12516">
        <v>2496</v>
      </c>
      <c r="B12516">
        <v>-32661377.5663369</v>
      </c>
    </row>
    <row r="12517" spans="1:2" x14ac:dyDescent="0.3">
      <c r="A12517">
        <v>2497</v>
      </c>
      <c r="B12517">
        <v>-32659552.1800927</v>
      </c>
    </row>
    <row r="12518" spans="1:2" x14ac:dyDescent="0.3">
      <c r="A12518">
        <v>2498</v>
      </c>
      <c r="B12518">
        <v>-32653983.3208443</v>
      </c>
    </row>
    <row r="12519" spans="1:2" x14ac:dyDescent="0.3">
      <c r="A12519">
        <v>2499</v>
      </c>
      <c r="B12519">
        <v>-32644090.688380498</v>
      </c>
    </row>
    <row r="12520" spans="1:2" x14ac:dyDescent="0.3">
      <c r="A12520">
        <v>2500</v>
      </c>
      <c r="B12520">
        <v>-32642490.0877886</v>
      </c>
    </row>
    <row r="12521" spans="1:2" x14ac:dyDescent="0.3">
      <c r="A12521">
        <v>2501</v>
      </c>
      <c r="B12521">
        <v>-32631190.205640901</v>
      </c>
    </row>
    <row r="12522" spans="1:2" x14ac:dyDescent="0.3">
      <c r="A12522">
        <v>2502</v>
      </c>
      <c r="B12522">
        <v>-32629622.586317401</v>
      </c>
    </row>
    <row r="12523" spans="1:2" x14ac:dyDescent="0.3">
      <c r="A12523">
        <v>2503</v>
      </c>
      <c r="B12523">
        <v>-32624795.497607</v>
      </c>
    </row>
    <row r="12524" spans="1:2" x14ac:dyDescent="0.3">
      <c r="A12524">
        <v>2504</v>
      </c>
      <c r="B12524">
        <v>-32619059.130912699</v>
      </c>
    </row>
    <row r="12525" spans="1:2" x14ac:dyDescent="0.3">
      <c r="A12525">
        <v>2505</v>
      </c>
      <c r="B12525">
        <v>-32618728.4694908</v>
      </c>
    </row>
    <row r="12526" spans="1:2" x14ac:dyDescent="0.3">
      <c r="A12526">
        <v>2506</v>
      </c>
      <c r="B12526">
        <v>-32616061.357391998</v>
      </c>
    </row>
    <row r="12527" spans="1:2" x14ac:dyDescent="0.3">
      <c r="A12527">
        <v>2507</v>
      </c>
      <c r="B12527">
        <v>-32615680.670328699</v>
      </c>
    </row>
    <row r="12528" spans="1:2" x14ac:dyDescent="0.3">
      <c r="A12528">
        <v>2508</v>
      </c>
      <c r="B12528">
        <v>-32605848.261529099</v>
      </c>
    </row>
    <row r="12529" spans="1:2" x14ac:dyDescent="0.3">
      <c r="A12529">
        <v>2509</v>
      </c>
      <c r="B12529">
        <v>-32605509.0570422</v>
      </c>
    </row>
    <row r="12530" spans="1:2" x14ac:dyDescent="0.3">
      <c r="A12530">
        <v>2510</v>
      </c>
      <c r="B12530">
        <v>-32602029.455378499</v>
      </c>
    </row>
    <row r="12531" spans="1:2" x14ac:dyDescent="0.3">
      <c r="A12531">
        <v>2511</v>
      </c>
      <c r="B12531">
        <v>-32597192.128534</v>
      </c>
    </row>
    <row r="12532" spans="1:2" x14ac:dyDescent="0.3">
      <c r="A12532">
        <v>2512</v>
      </c>
      <c r="B12532">
        <v>-32596953.4954537</v>
      </c>
    </row>
    <row r="12533" spans="1:2" x14ac:dyDescent="0.3">
      <c r="A12533">
        <v>2513</v>
      </c>
      <c r="B12533">
        <v>-32592052.319235101</v>
      </c>
    </row>
    <row r="12534" spans="1:2" x14ac:dyDescent="0.3">
      <c r="A12534">
        <v>2514</v>
      </c>
      <c r="B12534">
        <v>-32589973.159568701</v>
      </c>
    </row>
    <row r="12535" spans="1:2" x14ac:dyDescent="0.3">
      <c r="A12535">
        <v>2515</v>
      </c>
      <c r="B12535">
        <v>-32582947.593100499</v>
      </c>
    </row>
    <row r="12536" spans="1:2" x14ac:dyDescent="0.3">
      <c r="A12536">
        <v>2516</v>
      </c>
      <c r="B12536">
        <v>-32581733.908786699</v>
      </c>
    </row>
    <row r="12537" spans="1:2" x14ac:dyDescent="0.3">
      <c r="A12537">
        <v>2517</v>
      </c>
      <c r="B12537">
        <v>-32577771.192773901</v>
      </c>
    </row>
    <row r="12538" spans="1:2" x14ac:dyDescent="0.3">
      <c r="A12538">
        <v>2518</v>
      </c>
      <c r="B12538">
        <v>-32576779.195855699</v>
      </c>
    </row>
    <row r="12539" spans="1:2" x14ac:dyDescent="0.3">
      <c r="A12539">
        <v>2519</v>
      </c>
      <c r="B12539">
        <v>-32575181.153058998</v>
      </c>
    </row>
    <row r="12540" spans="1:2" x14ac:dyDescent="0.3">
      <c r="A12540">
        <v>2520</v>
      </c>
      <c r="B12540">
        <v>-32572153.195216399</v>
      </c>
    </row>
    <row r="12541" spans="1:2" x14ac:dyDescent="0.3">
      <c r="A12541">
        <v>2521</v>
      </c>
      <c r="B12541">
        <v>-32571598.351136498</v>
      </c>
    </row>
    <row r="12542" spans="1:2" x14ac:dyDescent="0.3">
      <c r="A12542">
        <v>2522</v>
      </c>
      <c r="B12542">
        <v>-32571092.857597198</v>
      </c>
    </row>
    <row r="12543" spans="1:2" x14ac:dyDescent="0.3">
      <c r="A12543">
        <v>2523</v>
      </c>
      <c r="B12543">
        <v>-32561458.851877</v>
      </c>
    </row>
    <row r="12544" spans="1:2" x14ac:dyDescent="0.3">
      <c r="A12544">
        <v>2524</v>
      </c>
      <c r="B12544">
        <v>-32560479.2581232</v>
      </c>
    </row>
    <row r="12545" spans="1:2" x14ac:dyDescent="0.3">
      <c r="A12545">
        <v>2525</v>
      </c>
      <c r="B12545">
        <v>-32559895.0027982</v>
      </c>
    </row>
    <row r="12546" spans="1:2" x14ac:dyDescent="0.3">
      <c r="A12546">
        <v>2526</v>
      </c>
      <c r="B12546">
        <v>-32559861.287978299</v>
      </c>
    </row>
    <row r="12547" spans="1:2" x14ac:dyDescent="0.3">
      <c r="A12547">
        <v>2527</v>
      </c>
      <c r="B12547">
        <v>-32558427.801279102</v>
      </c>
    </row>
    <row r="12548" spans="1:2" x14ac:dyDescent="0.3">
      <c r="A12548">
        <v>2528</v>
      </c>
      <c r="B12548">
        <v>-32551503.941827901</v>
      </c>
    </row>
    <row r="12549" spans="1:2" x14ac:dyDescent="0.3">
      <c r="A12549">
        <v>2529</v>
      </c>
      <c r="B12549">
        <v>-32542007.543491598</v>
      </c>
    </row>
    <row r="12550" spans="1:2" x14ac:dyDescent="0.3">
      <c r="A12550">
        <v>2530</v>
      </c>
      <c r="B12550">
        <v>-32539219.3346425</v>
      </c>
    </row>
    <row r="12551" spans="1:2" x14ac:dyDescent="0.3">
      <c r="A12551">
        <v>2531</v>
      </c>
      <c r="B12551">
        <v>-32528099.743085898</v>
      </c>
    </row>
    <row r="12552" spans="1:2" x14ac:dyDescent="0.3">
      <c r="A12552">
        <v>2532</v>
      </c>
      <c r="B12552">
        <v>-32520950.656858802</v>
      </c>
    </row>
    <row r="12553" spans="1:2" x14ac:dyDescent="0.3">
      <c r="A12553">
        <v>2533</v>
      </c>
      <c r="B12553">
        <v>-32516526.115782902</v>
      </c>
    </row>
    <row r="12554" spans="1:2" x14ac:dyDescent="0.3">
      <c r="A12554">
        <v>2534</v>
      </c>
      <c r="B12554">
        <v>-32514970.865811501</v>
      </c>
    </row>
    <row r="12555" spans="1:2" x14ac:dyDescent="0.3">
      <c r="A12555">
        <v>2535</v>
      </c>
      <c r="B12555">
        <v>-32510531.991338801</v>
      </c>
    </row>
    <row r="12556" spans="1:2" x14ac:dyDescent="0.3">
      <c r="A12556">
        <v>2536</v>
      </c>
      <c r="B12556">
        <v>-32508564.1500763</v>
      </c>
    </row>
    <row r="12557" spans="1:2" x14ac:dyDescent="0.3">
      <c r="A12557">
        <v>2537</v>
      </c>
      <c r="B12557">
        <v>-32504728.3480471</v>
      </c>
    </row>
    <row r="12558" spans="1:2" x14ac:dyDescent="0.3">
      <c r="A12558">
        <v>2538</v>
      </c>
      <c r="B12558">
        <v>-32499169.499122001</v>
      </c>
    </row>
    <row r="12559" spans="1:2" x14ac:dyDescent="0.3">
      <c r="A12559">
        <v>2539</v>
      </c>
      <c r="B12559">
        <v>-32497343.730193801</v>
      </c>
    </row>
    <row r="12560" spans="1:2" x14ac:dyDescent="0.3">
      <c r="A12560">
        <v>2540</v>
      </c>
      <c r="B12560">
        <v>-32497032.583500899</v>
      </c>
    </row>
    <row r="12561" spans="1:2" x14ac:dyDescent="0.3">
      <c r="A12561">
        <v>2541</v>
      </c>
      <c r="B12561">
        <v>-32489595.8171889</v>
      </c>
    </row>
    <row r="12562" spans="1:2" x14ac:dyDescent="0.3">
      <c r="A12562">
        <v>2542</v>
      </c>
      <c r="B12562">
        <v>-32474870.013380401</v>
      </c>
    </row>
    <row r="12563" spans="1:2" x14ac:dyDescent="0.3">
      <c r="A12563">
        <v>2543</v>
      </c>
      <c r="B12563">
        <v>-32466396.2668676</v>
      </c>
    </row>
    <row r="12564" spans="1:2" x14ac:dyDescent="0.3">
      <c r="A12564">
        <v>2544</v>
      </c>
      <c r="B12564">
        <v>-32465221.620563999</v>
      </c>
    </row>
    <row r="12565" spans="1:2" x14ac:dyDescent="0.3">
      <c r="A12565">
        <v>2545</v>
      </c>
      <c r="B12565">
        <v>-32464465.8375897</v>
      </c>
    </row>
    <row r="12566" spans="1:2" x14ac:dyDescent="0.3">
      <c r="A12566">
        <v>2546</v>
      </c>
      <c r="B12566">
        <v>-32457810.089389201</v>
      </c>
    </row>
    <row r="12567" spans="1:2" x14ac:dyDescent="0.3">
      <c r="A12567">
        <v>2547</v>
      </c>
      <c r="B12567">
        <v>-32457099.524838299</v>
      </c>
    </row>
    <row r="12568" spans="1:2" x14ac:dyDescent="0.3">
      <c r="A12568">
        <v>2548</v>
      </c>
      <c r="B12568">
        <v>-32455477.048709501</v>
      </c>
    </row>
    <row r="12569" spans="1:2" x14ac:dyDescent="0.3">
      <c r="A12569">
        <v>2549</v>
      </c>
      <c r="B12569">
        <v>-32455038.843996901</v>
      </c>
    </row>
    <row r="12570" spans="1:2" x14ac:dyDescent="0.3">
      <c r="A12570">
        <v>2550</v>
      </c>
      <c r="B12570">
        <v>-32453936.2399152</v>
      </c>
    </row>
    <row r="12571" spans="1:2" x14ac:dyDescent="0.3">
      <c r="A12571">
        <v>2551</v>
      </c>
      <c r="B12571">
        <v>-32449988.670962401</v>
      </c>
    </row>
    <row r="12572" spans="1:2" x14ac:dyDescent="0.3">
      <c r="A12572">
        <v>2552</v>
      </c>
      <c r="B12572">
        <v>-32449567.020911101</v>
      </c>
    </row>
    <row r="12573" spans="1:2" x14ac:dyDescent="0.3">
      <c r="A12573">
        <v>2553</v>
      </c>
      <c r="B12573">
        <v>-32444475.111796401</v>
      </c>
    </row>
    <row r="12574" spans="1:2" x14ac:dyDescent="0.3">
      <c r="A12574">
        <v>2554</v>
      </c>
      <c r="B12574">
        <v>-32431857.732390299</v>
      </c>
    </row>
    <row r="12575" spans="1:2" x14ac:dyDescent="0.3">
      <c r="A12575">
        <v>2555</v>
      </c>
      <c r="B12575">
        <v>-32430574.9087964</v>
      </c>
    </row>
    <row r="12576" spans="1:2" x14ac:dyDescent="0.3">
      <c r="A12576">
        <v>2556</v>
      </c>
      <c r="B12576">
        <v>-32429892.721986499</v>
      </c>
    </row>
    <row r="12577" spans="1:2" x14ac:dyDescent="0.3">
      <c r="A12577">
        <v>2557</v>
      </c>
      <c r="B12577">
        <v>-32427517.334022101</v>
      </c>
    </row>
    <row r="12578" spans="1:2" x14ac:dyDescent="0.3">
      <c r="A12578">
        <v>2558</v>
      </c>
      <c r="B12578">
        <v>-32402613.461397499</v>
      </c>
    </row>
    <row r="12579" spans="1:2" x14ac:dyDescent="0.3">
      <c r="A12579">
        <v>2559</v>
      </c>
      <c r="B12579">
        <v>-32398697.326423999</v>
      </c>
    </row>
    <row r="12580" spans="1:2" x14ac:dyDescent="0.3">
      <c r="A12580">
        <v>2560</v>
      </c>
      <c r="B12580">
        <v>-32386084.604412802</v>
      </c>
    </row>
    <row r="12581" spans="1:2" x14ac:dyDescent="0.3">
      <c r="A12581">
        <v>2561</v>
      </c>
      <c r="B12581">
        <v>-32383355.669427101</v>
      </c>
    </row>
    <row r="12582" spans="1:2" x14ac:dyDescent="0.3">
      <c r="A12582">
        <v>2562</v>
      </c>
      <c r="B12582">
        <v>-32380487.212334801</v>
      </c>
    </row>
    <row r="12583" spans="1:2" x14ac:dyDescent="0.3">
      <c r="A12583">
        <v>2563</v>
      </c>
      <c r="B12583">
        <v>-32379995.6552452</v>
      </c>
    </row>
    <row r="12584" spans="1:2" x14ac:dyDescent="0.3">
      <c r="A12584">
        <v>2564</v>
      </c>
      <c r="B12584">
        <v>-32370811.302133601</v>
      </c>
    </row>
    <row r="12585" spans="1:2" x14ac:dyDescent="0.3">
      <c r="A12585">
        <v>2565</v>
      </c>
      <c r="B12585">
        <v>-32367803.564075898</v>
      </c>
    </row>
    <row r="12586" spans="1:2" x14ac:dyDescent="0.3">
      <c r="A12586">
        <v>2566</v>
      </c>
      <c r="B12586">
        <v>-32364518.804900199</v>
      </c>
    </row>
    <row r="12587" spans="1:2" x14ac:dyDescent="0.3">
      <c r="A12587">
        <v>2567</v>
      </c>
      <c r="B12587">
        <v>-32359719.097592101</v>
      </c>
    </row>
    <row r="12588" spans="1:2" x14ac:dyDescent="0.3">
      <c r="A12588">
        <v>2568</v>
      </c>
      <c r="B12588">
        <v>-32357287.384815302</v>
      </c>
    </row>
    <row r="12589" spans="1:2" x14ac:dyDescent="0.3">
      <c r="A12589">
        <v>2569</v>
      </c>
      <c r="B12589">
        <v>-32354243.035811499</v>
      </c>
    </row>
    <row r="12590" spans="1:2" x14ac:dyDescent="0.3">
      <c r="A12590">
        <v>2570</v>
      </c>
      <c r="B12590">
        <v>-32351264.754916899</v>
      </c>
    </row>
    <row r="12591" spans="1:2" x14ac:dyDescent="0.3">
      <c r="A12591">
        <v>2571</v>
      </c>
      <c r="B12591">
        <v>-32346684.1185675</v>
      </c>
    </row>
    <row r="12592" spans="1:2" x14ac:dyDescent="0.3">
      <c r="A12592">
        <v>2572</v>
      </c>
      <c r="B12592">
        <v>-32335586.168978099</v>
      </c>
    </row>
    <row r="12593" spans="1:2" x14ac:dyDescent="0.3">
      <c r="A12593">
        <v>2573</v>
      </c>
      <c r="B12593">
        <v>-32335263.276418</v>
      </c>
    </row>
    <row r="12594" spans="1:2" x14ac:dyDescent="0.3">
      <c r="A12594">
        <v>2574</v>
      </c>
      <c r="B12594">
        <v>-32333090.660631102</v>
      </c>
    </row>
    <row r="12595" spans="1:2" x14ac:dyDescent="0.3">
      <c r="A12595">
        <v>2575</v>
      </c>
      <c r="B12595">
        <v>-32328410.576938</v>
      </c>
    </row>
    <row r="12596" spans="1:2" x14ac:dyDescent="0.3">
      <c r="A12596">
        <v>2576</v>
      </c>
      <c r="B12596">
        <v>-32325687.393394101</v>
      </c>
    </row>
    <row r="12597" spans="1:2" x14ac:dyDescent="0.3">
      <c r="A12597">
        <v>2577</v>
      </c>
      <c r="B12597">
        <v>-32319891.430064701</v>
      </c>
    </row>
    <row r="12598" spans="1:2" x14ac:dyDescent="0.3">
      <c r="A12598">
        <v>2578</v>
      </c>
      <c r="B12598">
        <v>-32317562.385694701</v>
      </c>
    </row>
    <row r="12599" spans="1:2" x14ac:dyDescent="0.3">
      <c r="A12599">
        <v>2579</v>
      </c>
      <c r="B12599">
        <v>-32316889.344401199</v>
      </c>
    </row>
    <row r="12600" spans="1:2" x14ac:dyDescent="0.3">
      <c r="A12600">
        <v>2580</v>
      </c>
      <c r="B12600">
        <v>-32311446.045984399</v>
      </c>
    </row>
    <row r="12601" spans="1:2" x14ac:dyDescent="0.3">
      <c r="A12601">
        <v>2581</v>
      </c>
      <c r="B12601">
        <v>-32309655.534246899</v>
      </c>
    </row>
    <row r="12602" spans="1:2" x14ac:dyDescent="0.3">
      <c r="A12602">
        <v>2582</v>
      </c>
      <c r="B12602">
        <v>-32308100.6249176</v>
      </c>
    </row>
    <row r="12603" spans="1:2" x14ac:dyDescent="0.3">
      <c r="A12603">
        <v>2583</v>
      </c>
      <c r="B12603">
        <v>-32304642.4246138</v>
      </c>
    </row>
    <row r="12604" spans="1:2" x14ac:dyDescent="0.3">
      <c r="A12604">
        <v>2584</v>
      </c>
      <c r="B12604">
        <v>-32299555.278395101</v>
      </c>
    </row>
    <row r="12605" spans="1:2" x14ac:dyDescent="0.3">
      <c r="A12605">
        <v>2585</v>
      </c>
      <c r="B12605">
        <v>-32299334.446936999</v>
      </c>
    </row>
    <row r="12606" spans="1:2" x14ac:dyDescent="0.3">
      <c r="A12606">
        <v>2586</v>
      </c>
      <c r="B12606">
        <v>-32297017.347689498</v>
      </c>
    </row>
    <row r="12607" spans="1:2" x14ac:dyDescent="0.3">
      <c r="A12607">
        <v>2587</v>
      </c>
      <c r="B12607">
        <v>-32296017.588287398</v>
      </c>
    </row>
    <row r="12608" spans="1:2" x14ac:dyDescent="0.3">
      <c r="A12608">
        <v>2588</v>
      </c>
      <c r="B12608">
        <v>-32295685.126444001</v>
      </c>
    </row>
    <row r="12609" spans="1:2" x14ac:dyDescent="0.3">
      <c r="A12609">
        <v>2589</v>
      </c>
      <c r="B12609">
        <v>-32289884.550785601</v>
      </c>
    </row>
    <row r="12610" spans="1:2" x14ac:dyDescent="0.3">
      <c r="A12610">
        <v>2590</v>
      </c>
      <c r="B12610">
        <v>-32285565.308434099</v>
      </c>
    </row>
    <row r="12611" spans="1:2" x14ac:dyDescent="0.3">
      <c r="A12611">
        <v>2591</v>
      </c>
      <c r="B12611">
        <v>-32285346.4293557</v>
      </c>
    </row>
    <row r="12612" spans="1:2" x14ac:dyDescent="0.3">
      <c r="A12612">
        <v>2592</v>
      </c>
      <c r="B12612">
        <v>-32281011.699791599</v>
      </c>
    </row>
    <row r="12613" spans="1:2" x14ac:dyDescent="0.3">
      <c r="A12613">
        <v>2593</v>
      </c>
      <c r="B12613">
        <v>-32280317.717823502</v>
      </c>
    </row>
    <row r="12614" spans="1:2" x14ac:dyDescent="0.3">
      <c r="A12614">
        <v>2594</v>
      </c>
      <c r="B12614">
        <v>-32278988.828826401</v>
      </c>
    </row>
    <row r="12615" spans="1:2" x14ac:dyDescent="0.3">
      <c r="A12615">
        <v>2595</v>
      </c>
      <c r="B12615">
        <v>-32272253.9133965</v>
      </c>
    </row>
    <row r="12616" spans="1:2" x14ac:dyDescent="0.3">
      <c r="A12616">
        <v>2596</v>
      </c>
      <c r="B12616">
        <v>-32271718.0544452</v>
      </c>
    </row>
    <row r="12617" spans="1:2" x14ac:dyDescent="0.3">
      <c r="A12617">
        <v>2597</v>
      </c>
      <c r="B12617">
        <v>-32269525.523430299</v>
      </c>
    </row>
    <row r="12618" spans="1:2" x14ac:dyDescent="0.3">
      <c r="A12618">
        <v>2598</v>
      </c>
      <c r="B12618">
        <v>-32264341.943250801</v>
      </c>
    </row>
    <row r="12619" spans="1:2" x14ac:dyDescent="0.3">
      <c r="A12619">
        <v>2599</v>
      </c>
      <c r="B12619">
        <v>-32261454.127459999</v>
      </c>
    </row>
    <row r="12620" spans="1:2" x14ac:dyDescent="0.3">
      <c r="A12620">
        <v>2600</v>
      </c>
      <c r="B12620">
        <v>-32256428.039507698</v>
      </c>
    </row>
    <row r="12621" spans="1:2" x14ac:dyDescent="0.3">
      <c r="A12621">
        <v>2601</v>
      </c>
      <c r="B12621">
        <v>-32253830.722222</v>
      </c>
    </row>
    <row r="12622" spans="1:2" x14ac:dyDescent="0.3">
      <c r="A12622">
        <v>2602</v>
      </c>
      <c r="B12622">
        <v>-32248635.8359235</v>
      </c>
    </row>
    <row r="12623" spans="1:2" x14ac:dyDescent="0.3">
      <c r="A12623">
        <v>2603</v>
      </c>
      <c r="B12623">
        <v>-32247087.656769801</v>
      </c>
    </row>
    <row r="12624" spans="1:2" x14ac:dyDescent="0.3">
      <c r="A12624">
        <v>2604</v>
      </c>
      <c r="B12624">
        <v>-32244420.345447998</v>
      </c>
    </row>
    <row r="12625" spans="1:2" x14ac:dyDescent="0.3">
      <c r="A12625">
        <v>2605</v>
      </c>
      <c r="B12625">
        <v>-32236156.518062301</v>
      </c>
    </row>
    <row r="12626" spans="1:2" x14ac:dyDescent="0.3">
      <c r="A12626">
        <v>2606</v>
      </c>
      <c r="B12626">
        <v>-32222212.553773999</v>
      </c>
    </row>
    <row r="12627" spans="1:2" x14ac:dyDescent="0.3">
      <c r="A12627">
        <v>2607</v>
      </c>
      <c r="B12627">
        <v>-32218179.031532601</v>
      </c>
    </row>
    <row r="12628" spans="1:2" x14ac:dyDescent="0.3">
      <c r="A12628">
        <v>2608</v>
      </c>
      <c r="B12628">
        <v>-32212961.939642001</v>
      </c>
    </row>
    <row r="12629" spans="1:2" x14ac:dyDescent="0.3">
      <c r="A12629">
        <v>2609</v>
      </c>
      <c r="B12629">
        <v>-32205677.8922722</v>
      </c>
    </row>
    <row r="12630" spans="1:2" x14ac:dyDescent="0.3">
      <c r="A12630">
        <v>2610</v>
      </c>
      <c r="B12630">
        <v>-32196948.585908599</v>
      </c>
    </row>
    <row r="12631" spans="1:2" x14ac:dyDescent="0.3">
      <c r="A12631">
        <v>2611</v>
      </c>
      <c r="B12631">
        <v>-32196476.443975601</v>
      </c>
    </row>
    <row r="12632" spans="1:2" x14ac:dyDescent="0.3">
      <c r="A12632">
        <v>2612</v>
      </c>
      <c r="B12632">
        <v>-32192462.889540602</v>
      </c>
    </row>
    <row r="12633" spans="1:2" x14ac:dyDescent="0.3">
      <c r="A12633">
        <v>2613</v>
      </c>
      <c r="B12633">
        <v>-32188946.864191499</v>
      </c>
    </row>
    <row r="12634" spans="1:2" x14ac:dyDescent="0.3">
      <c r="A12634">
        <v>2614</v>
      </c>
      <c r="B12634">
        <v>-32187671.752757199</v>
      </c>
    </row>
    <row r="12635" spans="1:2" x14ac:dyDescent="0.3">
      <c r="A12635">
        <v>2615</v>
      </c>
      <c r="B12635">
        <v>-32180099.302834</v>
      </c>
    </row>
    <row r="12636" spans="1:2" x14ac:dyDescent="0.3">
      <c r="A12636">
        <v>2616</v>
      </c>
      <c r="B12636">
        <v>-32179564.2423294</v>
      </c>
    </row>
    <row r="12637" spans="1:2" x14ac:dyDescent="0.3">
      <c r="A12637">
        <v>2617</v>
      </c>
      <c r="B12637">
        <v>-32175830.047557302</v>
      </c>
    </row>
    <row r="12638" spans="1:2" x14ac:dyDescent="0.3">
      <c r="A12638">
        <v>2618</v>
      </c>
      <c r="B12638">
        <v>-32174252.690985698</v>
      </c>
    </row>
    <row r="12639" spans="1:2" x14ac:dyDescent="0.3">
      <c r="A12639">
        <v>2619</v>
      </c>
      <c r="B12639">
        <v>-32167790.9602888</v>
      </c>
    </row>
    <row r="12640" spans="1:2" x14ac:dyDescent="0.3">
      <c r="A12640">
        <v>2620</v>
      </c>
      <c r="B12640">
        <v>-32167526.807112701</v>
      </c>
    </row>
    <row r="12641" spans="1:2" x14ac:dyDescent="0.3">
      <c r="A12641">
        <v>2621</v>
      </c>
      <c r="B12641">
        <v>-32162113.631129701</v>
      </c>
    </row>
    <row r="12642" spans="1:2" x14ac:dyDescent="0.3">
      <c r="A12642">
        <v>2622</v>
      </c>
      <c r="B12642">
        <v>-32145708.744604401</v>
      </c>
    </row>
    <row r="12643" spans="1:2" x14ac:dyDescent="0.3">
      <c r="A12643">
        <v>2623</v>
      </c>
      <c r="B12643">
        <v>-32130820.834362701</v>
      </c>
    </row>
    <row r="12644" spans="1:2" x14ac:dyDescent="0.3">
      <c r="A12644">
        <v>2624</v>
      </c>
      <c r="B12644">
        <v>-32129104.764678702</v>
      </c>
    </row>
    <row r="12645" spans="1:2" x14ac:dyDescent="0.3">
      <c r="A12645">
        <v>2625</v>
      </c>
      <c r="B12645">
        <v>-32128484.522552699</v>
      </c>
    </row>
    <row r="12646" spans="1:2" x14ac:dyDescent="0.3">
      <c r="A12646">
        <v>2626</v>
      </c>
      <c r="B12646">
        <v>-32127772.542513501</v>
      </c>
    </row>
    <row r="12647" spans="1:2" x14ac:dyDescent="0.3">
      <c r="A12647">
        <v>2627</v>
      </c>
      <c r="B12647">
        <v>-32121305.410164099</v>
      </c>
    </row>
    <row r="12648" spans="1:2" x14ac:dyDescent="0.3">
      <c r="A12648">
        <v>2628</v>
      </c>
      <c r="B12648">
        <v>-32117701.860946499</v>
      </c>
    </row>
    <row r="12649" spans="1:2" x14ac:dyDescent="0.3">
      <c r="A12649">
        <v>2629</v>
      </c>
      <c r="B12649">
        <v>-32113474.2438289</v>
      </c>
    </row>
    <row r="12650" spans="1:2" x14ac:dyDescent="0.3">
      <c r="A12650">
        <v>2630</v>
      </c>
      <c r="B12650">
        <v>-32092247.004793402</v>
      </c>
    </row>
    <row r="12651" spans="1:2" x14ac:dyDescent="0.3">
      <c r="A12651">
        <v>2631</v>
      </c>
      <c r="B12651">
        <v>-32088518.6219096</v>
      </c>
    </row>
    <row r="12652" spans="1:2" x14ac:dyDescent="0.3">
      <c r="A12652">
        <v>2632</v>
      </c>
      <c r="B12652">
        <v>-32088354.3578174</v>
      </c>
    </row>
    <row r="12653" spans="1:2" x14ac:dyDescent="0.3">
      <c r="A12653">
        <v>2633</v>
      </c>
      <c r="B12653">
        <v>-32086824.783386499</v>
      </c>
    </row>
    <row r="12654" spans="1:2" x14ac:dyDescent="0.3">
      <c r="A12654">
        <v>2634</v>
      </c>
      <c r="B12654">
        <v>-32083660.485359199</v>
      </c>
    </row>
    <row r="12655" spans="1:2" x14ac:dyDescent="0.3">
      <c r="A12655">
        <v>2635</v>
      </c>
      <c r="B12655">
        <v>-32080298.158314701</v>
      </c>
    </row>
    <row r="12656" spans="1:2" x14ac:dyDescent="0.3">
      <c r="A12656">
        <v>2636</v>
      </c>
      <c r="B12656">
        <v>-32076445.1942546</v>
      </c>
    </row>
    <row r="12657" spans="1:2" x14ac:dyDescent="0.3">
      <c r="A12657">
        <v>2637</v>
      </c>
      <c r="B12657">
        <v>-32073632.365793899</v>
      </c>
    </row>
    <row r="12658" spans="1:2" x14ac:dyDescent="0.3">
      <c r="A12658">
        <v>2638</v>
      </c>
      <c r="B12658">
        <v>-32067796.349287901</v>
      </c>
    </row>
    <row r="12659" spans="1:2" x14ac:dyDescent="0.3">
      <c r="A12659">
        <v>2639</v>
      </c>
      <c r="B12659">
        <v>-32067325.069903001</v>
      </c>
    </row>
    <row r="12660" spans="1:2" x14ac:dyDescent="0.3">
      <c r="A12660">
        <v>2640</v>
      </c>
      <c r="B12660">
        <v>-32058750.400523499</v>
      </c>
    </row>
    <row r="12661" spans="1:2" x14ac:dyDescent="0.3">
      <c r="A12661">
        <v>2641</v>
      </c>
      <c r="B12661">
        <v>-32054791.0318227</v>
      </c>
    </row>
    <row r="12662" spans="1:2" x14ac:dyDescent="0.3">
      <c r="A12662">
        <v>2642</v>
      </c>
      <c r="B12662">
        <v>-32054540.034042399</v>
      </c>
    </row>
    <row r="12663" spans="1:2" x14ac:dyDescent="0.3">
      <c r="A12663">
        <v>2643</v>
      </c>
      <c r="B12663">
        <v>-32053444.363288801</v>
      </c>
    </row>
    <row r="12664" spans="1:2" x14ac:dyDescent="0.3">
      <c r="A12664">
        <v>2644</v>
      </c>
      <c r="B12664">
        <v>-32053045.784622401</v>
      </c>
    </row>
    <row r="12665" spans="1:2" x14ac:dyDescent="0.3">
      <c r="A12665">
        <v>2645</v>
      </c>
      <c r="B12665">
        <v>-32051386.255247802</v>
      </c>
    </row>
    <row r="12666" spans="1:2" x14ac:dyDescent="0.3">
      <c r="A12666">
        <v>2646</v>
      </c>
      <c r="B12666">
        <v>-32050572.384130199</v>
      </c>
    </row>
    <row r="12667" spans="1:2" x14ac:dyDescent="0.3">
      <c r="A12667">
        <v>2647</v>
      </c>
      <c r="B12667">
        <v>-32048401.505490199</v>
      </c>
    </row>
    <row r="12668" spans="1:2" x14ac:dyDescent="0.3">
      <c r="A12668">
        <v>2648</v>
      </c>
      <c r="B12668">
        <v>-32042823.099178299</v>
      </c>
    </row>
    <row r="12669" spans="1:2" x14ac:dyDescent="0.3">
      <c r="A12669">
        <v>2649</v>
      </c>
      <c r="B12669">
        <v>-32042237.167017799</v>
      </c>
    </row>
    <row r="12670" spans="1:2" x14ac:dyDescent="0.3">
      <c r="A12670">
        <v>2650</v>
      </c>
      <c r="B12670">
        <v>-32031370.7762058</v>
      </c>
    </row>
    <row r="12671" spans="1:2" x14ac:dyDescent="0.3">
      <c r="A12671">
        <v>2651</v>
      </c>
      <c r="B12671">
        <v>-32026417.4435651</v>
      </c>
    </row>
    <row r="12672" spans="1:2" x14ac:dyDescent="0.3">
      <c r="A12672">
        <v>2652</v>
      </c>
      <c r="B12672">
        <v>-32026123.7824548</v>
      </c>
    </row>
    <row r="12673" spans="1:2" x14ac:dyDescent="0.3">
      <c r="A12673">
        <v>2653</v>
      </c>
      <c r="B12673">
        <v>-32024878.809943601</v>
      </c>
    </row>
    <row r="12674" spans="1:2" x14ac:dyDescent="0.3">
      <c r="A12674">
        <v>2654</v>
      </c>
      <c r="B12674">
        <v>-32022449.297869202</v>
      </c>
    </row>
    <row r="12675" spans="1:2" x14ac:dyDescent="0.3">
      <c r="A12675">
        <v>2655</v>
      </c>
      <c r="B12675">
        <v>-32022438.288258798</v>
      </c>
    </row>
    <row r="12676" spans="1:2" x14ac:dyDescent="0.3">
      <c r="A12676">
        <v>2656</v>
      </c>
      <c r="B12676">
        <v>-32021467.8966516</v>
      </c>
    </row>
    <row r="12677" spans="1:2" x14ac:dyDescent="0.3">
      <c r="A12677">
        <v>2657</v>
      </c>
      <c r="B12677">
        <v>-32019549.078756999</v>
      </c>
    </row>
    <row r="12678" spans="1:2" x14ac:dyDescent="0.3">
      <c r="A12678">
        <v>2658</v>
      </c>
      <c r="B12678">
        <v>-32005878.963651601</v>
      </c>
    </row>
    <row r="12679" spans="1:2" x14ac:dyDescent="0.3">
      <c r="A12679">
        <v>2659</v>
      </c>
      <c r="B12679">
        <v>-32003764.646017499</v>
      </c>
    </row>
    <row r="12680" spans="1:2" x14ac:dyDescent="0.3">
      <c r="A12680">
        <v>2660</v>
      </c>
      <c r="B12680">
        <v>-32002764.828896701</v>
      </c>
    </row>
    <row r="12681" spans="1:2" x14ac:dyDescent="0.3">
      <c r="A12681">
        <v>2661</v>
      </c>
      <c r="B12681">
        <v>-32002375.786554199</v>
      </c>
    </row>
    <row r="12682" spans="1:2" x14ac:dyDescent="0.3">
      <c r="A12682">
        <v>2662</v>
      </c>
      <c r="B12682">
        <v>-32002337.643334199</v>
      </c>
    </row>
    <row r="12683" spans="1:2" x14ac:dyDescent="0.3">
      <c r="A12683">
        <v>2663</v>
      </c>
      <c r="B12683">
        <v>-32001950.907908</v>
      </c>
    </row>
    <row r="12684" spans="1:2" x14ac:dyDescent="0.3">
      <c r="A12684">
        <v>2664</v>
      </c>
      <c r="B12684">
        <v>-31999473.300672099</v>
      </c>
    </row>
    <row r="12685" spans="1:2" x14ac:dyDescent="0.3">
      <c r="A12685">
        <v>2665</v>
      </c>
      <c r="B12685">
        <v>-31997873.2213406</v>
      </c>
    </row>
    <row r="12686" spans="1:2" x14ac:dyDescent="0.3">
      <c r="A12686">
        <v>2666</v>
      </c>
      <c r="B12686">
        <v>-31996644.6399212</v>
      </c>
    </row>
    <row r="12687" spans="1:2" x14ac:dyDescent="0.3">
      <c r="A12687">
        <v>2667</v>
      </c>
      <c r="B12687">
        <v>-31990121.989409398</v>
      </c>
    </row>
    <row r="12688" spans="1:2" x14ac:dyDescent="0.3">
      <c r="A12688">
        <v>2668</v>
      </c>
      <c r="B12688">
        <v>-31986969.4223167</v>
      </c>
    </row>
    <row r="12689" spans="1:2" x14ac:dyDescent="0.3">
      <c r="A12689">
        <v>2669</v>
      </c>
      <c r="B12689">
        <v>-31981707.398568999</v>
      </c>
    </row>
    <row r="12690" spans="1:2" x14ac:dyDescent="0.3">
      <c r="A12690">
        <v>2670</v>
      </c>
      <c r="B12690">
        <v>-31979002.270173699</v>
      </c>
    </row>
    <row r="12691" spans="1:2" x14ac:dyDescent="0.3">
      <c r="A12691">
        <v>2671</v>
      </c>
      <c r="B12691">
        <v>-31969432.4647572</v>
      </c>
    </row>
    <row r="12692" spans="1:2" x14ac:dyDescent="0.3">
      <c r="A12692">
        <v>2672</v>
      </c>
      <c r="B12692">
        <v>-31968917.747220699</v>
      </c>
    </row>
    <row r="12693" spans="1:2" x14ac:dyDescent="0.3">
      <c r="A12693">
        <v>2673</v>
      </c>
      <c r="B12693">
        <v>-31963262.235545602</v>
      </c>
    </row>
    <row r="12694" spans="1:2" x14ac:dyDescent="0.3">
      <c r="A12694">
        <v>2674</v>
      </c>
      <c r="B12694">
        <v>-31958631.004933801</v>
      </c>
    </row>
    <row r="12695" spans="1:2" x14ac:dyDescent="0.3">
      <c r="A12695">
        <v>2675</v>
      </c>
      <c r="B12695">
        <v>-31958578.5300778</v>
      </c>
    </row>
    <row r="12696" spans="1:2" x14ac:dyDescent="0.3">
      <c r="A12696">
        <v>2676</v>
      </c>
      <c r="B12696">
        <v>-31958162.468676701</v>
      </c>
    </row>
    <row r="12697" spans="1:2" x14ac:dyDescent="0.3">
      <c r="A12697">
        <v>2677</v>
      </c>
      <c r="B12697">
        <v>-31957139.3817681</v>
      </c>
    </row>
    <row r="12698" spans="1:2" x14ac:dyDescent="0.3">
      <c r="A12698">
        <v>2678</v>
      </c>
      <c r="B12698">
        <v>-31956255.579601102</v>
      </c>
    </row>
    <row r="12699" spans="1:2" x14ac:dyDescent="0.3">
      <c r="A12699">
        <v>2679</v>
      </c>
      <c r="B12699">
        <v>-31952489.0858531</v>
      </c>
    </row>
    <row r="12700" spans="1:2" x14ac:dyDescent="0.3">
      <c r="A12700">
        <v>2680</v>
      </c>
      <c r="B12700">
        <v>-31947817.117394999</v>
      </c>
    </row>
    <row r="12701" spans="1:2" x14ac:dyDescent="0.3">
      <c r="A12701">
        <v>2681</v>
      </c>
      <c r="B12701">
        <v>-31931669.029606801</v>
      </c>
    </row>
    <row r="12702" spans="1:2" x14ac:dyDescent="0.3">
      <c r="A12702">
        <v>2682</v>
      </c>
      <c r="B12702">
        <v>-31930478.282090299</v>
      </c>
    </row>
    <row r="12703" spans="1:2" x14ac:dyDescent="0.3">
      <c r="A12703">
        <v>2683</v>
      </c>
      <c r="B12703">
        <v>-31927992.7625103</v>
      </c>
    </row>
    <row r="12704" spans="1:2" x14ac:dyDescent="0.3">
      <c r="A12704">
        <v>2684</v>
      </c>
      <c r="B12704">
        <v>-31924282.447866999</v>
      </c>
    </row>
    <row r="12705" spans="1:2" x14ac:dyDescent="0.3">
      <c r="A12705">
        <v>2685</v>
      </c>
      <c r="B12705">
        <v>-31923394.973722801</v>
      </c>
    </row>
    <row r="12706" spans="1:2" x14ac:dyDescent="0.3">
      <c r="A12706">
        <v>2686</v>
      </c>
      <c r="B12706">
        <v>-31916068.080625601</v>
      </c>
    </row>
    <row r="12707" spans="1:2" x14ac:dyDescent="0.3">
      <c r="A12707">
        <v>2687</v>
      </c>
      <c r="B12707">
        <v>-31914767.240824901</v>
      </c>
    </row>
    <row r="12708" spans="1:2" x14ac:dyDescent="0.3">
      <c r="A12708">
        <v>2688</v>
      </c>
      <c r="B12708">
        <v>-31905841.989697501</v>
      </c>
    </row>
    <row r="12709" spans="1:2" x14ac:dyDescent="0.3">
      <c r="A12709">
        <v>2689</v>
      </c>
      <c r="B12709">
        <v>-31901654.737621699</v>
      </c>
    </row>
    <row r="12710" spans="1:2" x14ac:dyDescent="0.3">
      <c r="A12710">
        <v>2690</v>
      </c>
      <c r="B12710">
        <v>-31897284.529515099</v>
      </c>
    </row>
    <row r="12711" spans="1:2" x14ac:dyDescent="0.3">
      <c r="A12711">
        <v>2691</v>
      </c>
      <c r="B12711">
        <v>-31897243.4354605</v>
      </c>
    </row>
    <row r="12712" spans="1:2" x14ac:dyDescent="0.3">
      <c r="A12712">
        <v>2692</v>
      </c>
      <c r="B12712">
        <v>-31887385.123234101</v>
      </c>
    </row>
    <row r="12713" spans="1:2" x14ac:dyDescent="0.3">
      <c r="A12713">
        <v>2693</v>
      </c>
      <c r="B12713">
        <v>-31880238.6468114</v>
      </c>
    </row>
    <row r="12714" spans="1:2" x14ac:dyDescent="0.3">
      <c r="A12714">
        <v>2694</v>
      </c>
      <c r="B12714">
        <v>-31872632.8134447</v>
      </c>
    </row>
    <row r="12715" spans="1:2" x14ac:dyDescent="0.3">
      <c r="A12715">
        <v>2695</v>
      </c>
      <c r="B12715">
        <v>-31862173.694697101</v>
      </c>
    </row>
    <row r="12716" spans="1:2" x14ac:dyDescent="0.3">
      <c r="A12716">
        <v>2696</v>
      </c>
      <c r="B12716">
        <v>-31856344.2443498</v>
      </c>
    </row>
    <row r="12717" spans="1:2" x14ac:dyDescent="0.3">
      <c r="A12717">
        <v>2697</v>
      </c>
      <c r="B12717">
        <v>-31851643.608252998</v>
      </c>
    </row>
    <row r="12718" spans="1:2" x14ac:dyDescent="0.3">
      <c r="A12718">
        <v>2698</v>
      </c>
      <c r="B12718">
        <v>-31851167.007542599</v>
      </c>
    </row>
    <row r="12719" spans="1:2" x14ac:dyDescent="0.3">
      <c r="A12719">
        <v>2699</v>
      </c>
      <c r="B12719">
        <v>-31846729.950147301</v>
      </c>
    </row>
    <row r="12720" spans="1:2" x14ac:dyDescent="0.3">
      <c r="A12720">
        <v>2700</v>
      </c>
      <c r="B12720">
        <v>-31846422.827778</v>
      </c>
    </row>
    <row r="12721" spans="1:2" x14ac:dyDescent="0.3">
      <c r="A12721">
        <v>2701</v>
      </c>
      <c r="B12721">
        <v>-31844779.3038381</v>
      </c>
    </row>
    <row r="12722" spans="1:2" x14ac:dyDescent="0.3">
      <c r="A12722">
        <v>2702</v>
      </c>
      <c r="B12722">
        <v>-31842595.701567799</v>
      </c>
    </row>
    <row r="12723" spans="1:2" x14ac:dyDescent="0.3">
      <c r="A12723">
        <v>2703</v>
      </c>
      <c r="B12723">
        <v>-31840842.683358401</v>
      </c>
    </row>
    <row r="12724" spans="1:2" x14ac:dyDescent="0.3">
      <c r="A12724">
        <v>2704</v>
      </c>
      <c r="B12724">
        <v>-31837750.774893001</v>
      </c>
    </row>
    <row r="12725" spans="1:2" x14ac:dyDescent="0.3">
      <c r="A12725">
        <v>2705</v>
      </c>
      <c r="B12725">
        <v>-31837135.771615401</v>
      </c>
    </row>
    <row r="12726" spans="1:2" x14ac:dyDescent="0.3">
      <c r="A12726">
        <v>2706</v>
      </c>
      <c r="B12726">
        <v>-31829941.8711472</v>
      </c>
    </row>
    <row r="12727" spans="1:2" x14ac:dyDescent="0.3">
      <c r="A12727">
        <v>2707</v>
      </c>
      <c r="B12727">
        <v>-31829846.311298799</v>
      </c>
    </row>
    <row r="12728" spans="1:2" x14ac:dyDescent="0.3">
      <c r="A12728">
        <v>2708</v>
      </c>
      <c r="B12728">
        <v>-31829420.623864099</v>
      </c>
    </row>
    <row r="12729" spans="1:2" x14ac:dyDescent="0.3">
      <c r="A12729">
        <v>2709</v>
      </c>
      <c r="B12729">
        <v>-31828657.038237799</v>
      </c>
    </row>
    <row r="12730" spans="1:2" x14ac:dyDescent="0.3">
      <c r="A12730">
        <v>2710</v>
      </c>
      <c r="B12730">
        <v>-31826539.986991499</v>
      </c>
    </row>
    <row r="12731" spans="1:2" x14ac:dyDescent="0.3">
      <c r="A12731">
        <v>2711</v>
      </c>
      <c r="B12731">
        <v>-31813702.562733199</v>
      </c>
    </row>
    <row r="12732" spans="1:2" x14ac:dyDescent="0.3">
      <c r="A12732">
        <v>2712</v>
      </c>
      <c r="B12732">
        <v>-31813531.410370301</v>
      </c>
    </row>
    <row r="12733" spans="1:2" x14ac:dyDescent="0.3">
      <c r="A12733">
        <v>2713</v>
      </c>
      <c r="B12733">
        <v>-31812874.1583369</v>
      </c>
    </row>
    <row r="12734" spans="1:2" x14ac:dyDescent="0.3">
      <c r="A12734">
        <v>2714</v>
      </c>
      <c r="B12734">
        <v>-31812318.616394699</v>
      </c>
    </row>
    <row r="12735" spans="1:2" x14ac:dyDescent="0.3">
      <c r="A12735">
        <v>2715</v>
      </c>
      <c r="B12735">
        <v>-31799944.070584901</v>
      </c>
    </row>
    <row r="12736" spans="1:2" x14ac:dyDescent="0.3">
      <c r="A12736">
        <v>2716</v>
      </c>
      <c r="B12736">
        <v>-31798828.151275501</v>
      </c>
    </row>
    <row r="12737" spans="1:2" x14ac:dyDescent="0.3">
      <c r="A12737">
        <v>2717</v>
      </c>
      <c r="B12737">
        <v>-31796169.4793544</v>
      </c>
    </row>
    <row r="12738" spans="1:2" x14ac:dyDescent="0.3">
      <c r="A12738">
        <v>2718</v>
      </c>
      <c r="B12738">
        <v>-31792900.399453402</v>
      </c>
    </row>
    <row r="12739" spans="1:2" x14ac:dyDescent="0.3">
      <c r="A12739">
        <v>2719</v>
      </c>
      <c r="B12739">
        <v>-31792301.064830199</v>
      </c>
    </row>
    <row r="12740" spans="1:2" x14ac:dyDescent="0.3">
      <c r="A12740">
        <v>2720</v>
      </c>
      <c r="B12740">
        <v>-31790855.9454583</v>
      </c>
    </row>
    <row r="12741" spans="1:2" x14ac:dyDescent="0.3">
      <c r="A12741">
        <v>2721</v>
      </c>
      <c r="B12741">
        <v>-31788870.265597101</v>
      </c>
    </row>
    <row r="12742" spans="1:2" x14ac:dyDescent="0.3">
      <c r="A12742">
        <v>2722</v>
      </c>
      <c r="B12742">
        <v>-31775956.985213902</v>
      </c>
    </row>
    <row r="12743" spans="1:2" x14ac:dyDescent="0.3">
      <c r="A12743">
        <v>2723</v>
      </c>
      <c r="B12743">
        <v>-31770295.141629301</v>
      </c>
    </row>
    <row r="12744" spans="1:2" x14ac:dyDescent="0.3">
      <c r="A12744">
        <v>2724</v>
      </c>
      <c r="B12744">
        <v>-31769546.5645639</v>
      </c>
    </row>
    <row r="12745" spans="1:2" x14ac:dyDescent="0.3">
      <c r="A12745">
        <v>2725</v>
      </c>
      <c r="B12745">
        <v>-31758888.165308099</v>
      </c>
    </row>
    <row r="12746" spans="1:2" x14ac:dyDescent="0.3">
      <c r="A12746">
        <v>2726</v>
      </c>
      <c r="B12746">
        <v>-31756088.345783599</v>
      </c>
    </row>
    <row r="12747" spans="1:2" x14ac:dyDescent="0.3">
      <c r="A12747">
        <v>2727</v>
      </c>
      <c r="B12747">
        <v>-31752175.886654399</v>
      </c>
    </row>
    <row r="12748" spans="1:2" x14ac:dyDescent="0.3">
      <c r="A12748">
        <v>2728</v>
      </c>
      <c r="B12748">
        <v>-31746529.427095901</v>
      </c>
    </row>
    <row r="12749" spans="1:2" x14ac:dyDescent="0.3">
      <c r="A12749">
        <v>2729</v>
      </c>
      <c r="B12749">
        <v>-31745240.904671699</v>
      </c>
    </row>
    <row r="12750" spans="1:2" x14ac:dyDescent="0.3">
      <c r="A12750">
        <v>2730</v>
      </c>
      <c r="B12750">
        <v>-31738912.447485201</v>
      </c>
    </row>
    <row r="12751" spans="1:2" x14ac:dyDescent="0.3">
      <c r="A12751">
        <v>2731</v>
      </c>
      <c r="B12751">
        <v>-31737486.308022201</v>
      </c>
    </row>
    <row r="12752" spans="1:2" x14ac:dyDescent="0.3">
      <c r="A12752">
        <v>2732</v>
      </c>
      <c r="B12752">
        <v>-31736463.802583899</v>
      </c>
    </row>
    <row r="12753" spans="1:2" x14ac:dyDescent="0.3">
      <c r="A12753">
        <v>2733</v>
      </c>
      <c r="B12753">
        <v>-31732933.425024301</v>
      </c>
    </row>
    <row r="12754" spans="1:2" x14ac:dyDescent="0.3">
      <c r="A12754">
        <v>2734</v>
      </c>
      <c r="B12754">
        <v>-31724431.950824801</v>
      </c>
    </row>
    <row r="12755" spans="1:2" x14ac:dyDescent="0.3">
      <c r="A12755">
        <v>2735</v>
      </c>
      <c r="B12755">
        <v>-31724407.826561298</v>
      </c>
    </row>
    <row r="12756" spans="1:2" x14ac:dyDescent="0.3">
      <c r="A12756">
        <v>2736</v>
      </c>
      <c r="B12756">
        <v>-31722336.059479099</v>
      </c>
    </row>
    <row r="12757" spans="1:2" x14ac:dyDescent="0.3">
      <c r="A12757">
        <v>2737</v>
      </c>
      <c r="B12757">
        <v>-31714208.909766302</v>
      </c>
    </row>
    <row r="12758" spans="1:2" x14ac:dyDescent="0.3">
      <c r="A12758">
        <v>2738</v>
      </c>
      <c r="B12758">
        <v>-31708983.529457599</v>
      </c>
    </row>
    <row r="12759" spans="1:2" x14ac:dyDescent="0.3">
      <c r="A12759">
        <v>2739</v>
      </c>
      <c r="B12759">
        <v>-31706443.182217199</v>
      </c>
    </row>
    <row r="12760" spans="1:2" x14ac:dyDescent="0.3">
      <c r="A12760">
        <v>2740</v>
      </c>
      <c r="B12760">
        <v>-31699331.357998099</v>
      </c>
    </row>
    <row r="12761" spans="1:2" x14ac:dyDescent="0.3">
      <c r="A12761">
        <v>2741</v>
      </c>
      <c r="B12761">
        <v>-31697996.6775387</v>
      </c>
    </row>
    <row r="12762" spans="1:2" x14ac:dyDescent="0.3">
      <c r="A12762">
        <v>2742</v>
      </c>
      <c r="B12762">
        <v>-31696526.428953301</v>
      </c>
    </row>
    <row r="12763" spans="1:2" x14ac:dyDescent="0.3">
      <c r="A12763">
        <v>2743</v>
      </c>
      <c r="B12763">
        <v>-31688334.012407798</v>
      </c>
    </row>
    <row r="12764" spans="1:2" x14ac:dyDescent="0.3">
      <c r="A12764">
        <v>2744</v>
      </c>
      <c r="B12764">
        <v>-31686964.736030001</v>
      </c>
    </row>
    <row r="12765" spans="1:2" x14ac:dyDescent="0.3">
      <c r="A12765">
        <v>2745</v>
      </c>
      <c r="B12765">
        <v>-31682496.8236713</v>
      </c>
    </row>
    <row r="12766" spans="1:2" x14ac:dyDescent="0.3">
      <c r="A12766">
        <v>2746</v>
      </c>
      <c r="B12766">
        <v>-31681577.672365099</v>
      </c>
    </row>
    <row r="12767" spans="1:2" x14ac:dyDescent="0.3">
      <c r="A12767">
        <v>2747</v>
      </c>
      <c r="B12767">
        <v>-31680721.650189102</v>
      </c>
    </row>
    <row r="12768" spans="1:2" x14ac:dyDescent="0.3">
      <c r="A12768">
        <v>2748</v>
      </c>
      <c r="B12768">
        <v>-31678783.0033154</v>
      </c>
    </row>
    <row r="12769" spans="1:2" x14ac:dyDescent="0.3">
      <c r="A12769">
        <v>2749</v>
      </c>
      <c r="B12769">
        <v>-31677010.4036787</v>
      </c>
    </row>
    <row r="12770" spans="1:2" x14ac:dyDescent="0.3">
      <c r="A12770">
        <v>2750</v>
      </c>
      <c r="B12770">
        <v>-31666003.6530919</v>
      </c>
    </row>
    <row r="12771" spans="1:2" x14ac:dyDescent="0.3">
      <c r="A12771">
        <v>2751</v>
      </c>
      <c r="B12771">
        <v>-31663545.961422101</v>
      </c>
    </row>
    <row r="12772" spans="1:2" x14ac:dyDescent="0.3">
      <c r="A12772">
        <v>2752</v>
      </c>
      <c r="B12772">
        <v>-31651214.8813379</v>
      </c>
    </row>
    <row r="12773" spans="1:2" x14ac:dyDescent="0.3">
      <c r="A12773">
        <v>2753</v>
      </c>
      <c r="B12773">
        <v>-31648072.475035999</v>
      </c>
    </row>
    <row r="12774" spans="1:2" x14ac:dyDescent="0.3">
      <c r="A12774">
        <v>2754</v>
      </c>
      <c r="B12774">
        <v>-31641917.787046101</v>
      </c>
    </row>
    <row r="12775" spans="1:2" x14ac:dyDescent="0.3">
      <c r="A12775">
        <v>2755</v>
      </c>
      <c r="B12775">
        <v>-31641302.882648598</v>
      </c>
    </row>
    <row r="12776" spans="1:2" x14ac:dyDescent="0.3">
      <c r="A12776">
        <v>2756</v>
      </c>
      <c r="B12776">
        <v>-31639858.942327701</v>
      </c>
    </row>
    <row r="12777" spans="1:2" x14ac:dyDescent="0.3">
      <c r="A12777">
        <v>2757</v>
      </c>
      <c r="B12777">
        <v>-31638513.978707202</v>
      </c>
    </row>
    <row r="12778" spans="1:2" x14ac:dyDescent="0.3">
      <c r="A12778">
        <v>2758</v>
      </c>
      <c r="B12778">
        <v>-31619119.983093299</v>
      </c>
    </row>
    <row r="12779" spans="1:2" x14ac:dyDescent="0.3">
      <c r="A12779">
        <v>2759</v>
      </c>
      <c r="B12779">
        <v>-31618177.522481501</v>
      </c>
    </row>
    <row r="12780" spans="1:2" x14ac:dyDescent="0.3">
      <c r="A12780">
        <v>2760</v>
      </c>
      <c r="B12780">
        <v>-31617310.233610202</v>
      </c>
    </row>
    <row r="12781" spans="1:2" x14ac:dyDescent="0.3">
      <c r="A12781">
        <v>2761</v>
      </c>
      <c r="B12781">
        <v>-31616451.577661999</v>
      </c>
    </row>
    <row r="12782" spans="1:2" x14ac:dyDescent="0.3">
      <c r="A12782">
        <v>2762</v>
      </c>
      <c r="B12782">
        <v>-31616333.7809746</v>
      </c>
    </row>
    <row r="12783" spans="1:2" x14ac:dyDescent="0.3">
      <c r="A12783">
        <v>2763</v>
      </c>
      <c r="B12783">
        <v>-31612793.694708899</v>
      </c>
    </row>
    <row r="12784" spans="1:2" x14ac:dyDescent="0.3">
      <c r="A12784">
        <v>2764</v>
      </c>
      <c r="B12784">
        <v>-31610365.894393601</v>
      </c>
    </row>
    <row r="12785" spans="1:2" x14ac:dyDescent="0.3">
      <c r="A12785">
        <v>2765</v>
      </c>
      <c r="B12785">
        <v>-31609097.640046701</v>
      </c>
    </row>
    <row r="12786" spans="1:2" x14ac:dyDescent="0.3">
      <c r="A12786">
        <v>2766</v>
      </c>
      <c r="B12786">
        <v>-31605221.3489944</v>
      </c>
    </row>
    <row r="12787" spans="1:2" x14ac:dyDescent="0.3">
      <c r="A12787">
        <v>2767</v>
      </c>
      <c r="B12787">
        <v>-31603946.2243919</v>
      </c>
    </row>
    <row r="12788" spans="1:2" x14ac:dyDescent="0.3">
      <c r="A12788">
        <v>2768</v>
      </c>
      <c r="B12788">
        <v>-31602274.323478501</v>
      </c>
    </row>
    <row r="12789" spans="1:2" x14ac:dyDescent="0.3">
      <c r="A12789">
        <v>2769</v>
      </c>
      <c r="B12789">
        <v>-31600125.256495599</v>
      </c>
    </row>
    <row r="12790" spans="1:2" x14ac:dyDescent="0.3">
      <c r="A12790">
        <v>2770</v>
      </c>
      <c r="B12790">
        <v>-31599879.1953022</v>
      </c>
    </row>
    <row r="12791" spans="1:2" x14ac:dyDescent="0.3">
      <c r="A12791">
        <v>2771</v>
      </c>
      <c r="B12791">
        <v>-31598020.8820308</v>
      </c>
    </row>
    <row r="12792" spans="1:2" x14ac:dyDescent="0.3">
      <c r="A12792">
        <v>2772</v>
      </c>
      <c r="B12792">
        <v>-31595196.4946566</v>
      </c>
    </row>
    <row r="12793" spans="1:2" x14ac:dyDescent="0.3">
      <c r="A12793">
        <v>2773</v>
      </c>
      <c r="B12793">
        <v>-31593348.4409201</v>
      </c>
    </row>
    <row r="12794" spans="1:2" x14ac:dyDescent="0.3">
      <c r="A12794">
        <v>2774</v>
      </c>
      <c r="B12794">
        <v>-31593212.235057499</v>
      </c>
    </row>
    <row r="12795" spans="1:2" x14ac:dyDescent="0.3">
      <c r="A12795">
        <v>2775</v>
      </c>
      <c r="B12795">
        <v>-31591476.075061101</v>
      </c>
    </row>
    <row r="12796" spans="1:2" x14ac:dyDescent="0.3">
      <c r="A12796">
        <v>2776</v>
      </c>
      <c r="B12796">
        <v>-31588133.893080901</v>
      </c>
    </row>
    <row r="12797" spans="1:2" x14ac:dyDescent="0.3">
      <c r="A12797">
        <v>2777</v>
      </c>
      <c r="B12797">
        <v>-31571631.2609105</v>
      </c>
    </row>
    <row r="12798" spans="1:2" x14ac:dyDescent="0.3">
      <c r="A12798">
        <v>2778</v>
      </c>
      <c r="B12798">
        <v>-31569190.465350799</v>
      </c>
    </row>
    <row r="12799" spans="1:2" x14ac:dyDescent="0.3">
      <c r="A12799">
        <v>2779</v>
      </c>
      <c r="B12799">
        <v>-31564373.2756637</v>
      </c>
    </row>
    <row r="12800" spans="1:2" x14ac:dyDescent="0.3">
      <c r="A12800">
        <v>2780</v>
      </c>
      <c r="B12800">
        <v>-31563274.768380899</v>
      </c>
    </row>
    <row r="12801" spans="1:2" x14ac:dyDescent="0.3">
      <c r="A12801">
        <v>2781</v>
      </c>
      <c r="B12801">
        <v>-31556187.458164401</v>
      </c>
    </row>
    <row r="12802" spans="1:2" x14ac:dyDescent="0.3">
      <c r="A12802">
        <v>2782</v>
      </c>
      <c r="B12802">
        <v>-31550874.2439937</v>
      </c>
    </row>
    <row r="12803" spans="1:2" x14ac:dyDescent="0.3">
      <c r="A12803">
        <v>2783</v>
      </c>
      <c r="B12803">
        <v>-31538666.146211501</v>
      </c>
    </row>
    <row r="12804" spans="1:2" x14ac:dyDescent="0.3">
      <c r="A12804">
        <v>2784</v>
      </c>
      <c r="B12804">
        <v>-31538596.612844899</v>
      </c>
    </row>
    <row r="12805" spans="1:2" x14ac:dyDescent="0.3">
      <c r="A12805">
        <v>2785</v>
      </c>
      <c r="B12805">
        <v>-31531018.226722799</v>
      </c>
    </row>
    <row r="12806" spans="1:2" x14ac:dyDescent="0.3">
      <c r="A12806">
        <v>2786</v>
      </c>
      <c r="B12806">
        <v>-31527856.5242134</v>
      </c>
    </row>
    <row r="12807" spans="1:2" x14ac:dyDescent="0.3">
      <c r="A12807">
        <v>2787</v>
      </c>
      <c r="B12807">
        <v>-31524764.2192703</v>
      </c>
    </row>
    <row r="12808" spans="1:2" x14ac:dyDescent="0.3">
      <c r="A12808">
        <v>2788</v>
      </c>
      <c r="B12808">
        <v>-31512562.8711464</v>
      </c>
    </row>
    <row r="12809" spans="1:2" x14ac:dyDescent="0.3">
      <c r="A12809">
        <v>2789</v>
      </c>
      <c r="B12809">
        <v>-31508095.237191699</v>
      </c>
    </row>
    <row r="12810" spans="1:2" x14ac:dyDescent="0.3">
      <c r="A12810">
        <v>2790</v>
      </c>
      <c r="B12810">
        <v>-31506607.106486499</v>
      </c>
    </row>
    <row r="12811" spans="1:2" x14ac:dyDescent="0.3">
      <c r="A12811">
        <v>2791</v>
      </c>
      <c r="B12811">
        <v>-31506066.864218201</v>
      </c>
    </row>
    <row r="12812" spans="1:2" x14ac:dyDescent="0.3">
      <c r="A12812">
        <v>2792</v>
      </c>
      <c r="B12812">
        <v>-31503634.012213498</v>
      </c>
    </row>
    <row r="12813" spans="1:2" x14ac:dyDescent="0.3">
      <c r="A12813">
        <v>2793</v>
      </c>
      <c r="B12813">
        <v>-31497531.763460401</v>
      </c>
    </row>
    <row r="12814" spans="1:2" x14ac:dyDescent="0.3">
      <c r="A12814">
        <v>2794</v>
      </c>
      <c r="B12814">
        <v>-31495467.763381898</v>
      </c>
    </row>
    <row r="12815" spans="1:2" x14ac:dyDescent="0.3">
      <c r="A12815">
        <v>2795</v>
      </c>
      <c r="B12815">
        <v>-31494383.652345501</v>
      </c>
    </row>
    <row r="12816" spans="1:2" x14ac:dyDescent="0.3">
      <c r="A12816">
        <v>2796</v>
      </c>
      <c r="B12816">
        <v>-31494104.249468502</v>
      </c>
    </row>
    <row r="12817" spans="1:2" x14ac:dyDescent="0.3">
      <c r="A12817">
        <v>2797</v>
      </c>
      <c r="B12817">
        <v>-31484596.083516601</v>
      </c>
    </row>
    <row r="12818" spans="1:2" x14ac:dyDescent="0.3">
      <c r="A12818">
        <v>2798</v>
      </c>
      <c r="B12818">
        <v>-31478094.6983319</v>
      </c>
    </row>
    <row r="12819" spans="1:2" x14ac:dyDescent="0.3">
      <c r="A12819">
        <v>2799</v>
      </c>
      <c r="B12819">
        <v>-31474945.176101498</v>
      </c>
    </row>
    <row r="12820" spans="1:2" x14ac:dyDescent="0.3">
      <c r="A12820">
        <v>2800</v>
      </c>
      <c r="B12820">
        <v>-31465985.720313799</v>
      </c>
    </row>
    <row r="12821" spans="1:2" x14ac:dyDescent="0.3">
      <c r="A12821">
        <v>2801</v>
      </c>
      <c r="B12821">
        <v>-31461062.4970528</v>
      </c>
    </row>
    <row r="12822" spans="1:2" x14ac:dyDescent="0.3">
      <c r="A12822">
        <v>2802</v>
      </c>
      <c r="B12822">
        <v>-31459447.7957501</v>
      </c>
    </row>
    <row r="12823" spans="1:2" x14ac:dyDescent="0.3">
      <c r="A12823">
        <v>2803</v>
      </c>
      <c r="B12823">
        <v>-31456854.283689599</v>
      </c>
    </row>
    <row r="12824" spans="1:2" x14ac:dyDescent="0.3">
      <c r="A12824">
        <v>2804</v>
      </c>
      <c r="B12824">
        <v>-31450694.342635602</v>
      </c>
    </row>
    <row r="12825" spans="1:2" x14ac:dyDescent="0.3">
      <c r="A12825">
        <v>2805</v>
      </c>
      <c r="B12825">
        <v>-31449003.828715902</v>
      </c>
    </row>
    <row r="12826" spans="1:2" x14ac:dyDescent="0.3">
      <c r="A12826">
        <v>2806</v>
      </c>
      <c r="B12826">
        <v>-31444774.964182101</v>
      </c>
    </row>
    <row r="12827" spans="1:2" x14ac:dyDescent="0.3">
      <c r="A12827">
        <v>2807</v>
      </c>
      <c r="B12827">
        <v>-31441977.194656499</v>
      </c>
    </row>
    <row r="12828" spans="1:2" x14ac:dyDescent="0.3">
      <c r="A12828">
        <v>2808</v>
      </c>
      <c r="B12828">
        <v>-31441063.4363342</v>
      </c>
    </row>
    <row r="12829" spans="1:2" x14ac:dyDescent="0.3">
      <c r="A12829">
        <v>2809</v>
      </c>
      <c r="B12829">
        <v>-31437310.166424599</v>
      </c>
    </row>
    <row r="12830" spans="1:2" x14ac:dyDescent="0.3">
      <c r="A12830">
        <v>2810</v>
      </c>
      <c r="B12830">
        <v>-31435257.1381924</v>
      </c>
    </row>
    <row r="12831" spans="1:2" x14ac:dyDescent="0.3">
      <c r="A12831">
        <v>2811</v>
      </c>
      <c r="B12831">
        <v>-31433009.815045498</v>
      </c>
    </row>
    <row r="12832" spans="1:2" x14ac:dyDescent="0.3">
      <c r="A12832">
        <v>2812</v>
      </c>
      <c r="B12832">
        <v>-31432145.7180591</v>
      </c>
    </row>
    <row r="12833" spans="1:2" x14ac:dyDescent="0.3">
      <c r="A12833">
        <v>2813</v>
      </c>
      <c r="B12833">
        <v>-31429493.467297599</v>
      </c>
    </row>
    <row r="12834" spans="1:2" x14ac:dyDescent="0.3">
      <c r="A12834">
        <v>2814</v>
      </c>
      <c r="B12834">
        <v>-31429458.5798967</v>
      </c>
    </row>
    <row r="12835" spans="1:2" x14ac:dyDescent="0.3">
      <c r="A12835">
        <v>2815</v>
      </c>
      <c r="B12835">
        <v>-31429113.649930801</v>
      </c>
    </row>
    <row r="12836" spans="1:2" x14ac:dyDescent="0.3">
      <c r="A12836">
        <v>2816</v>
      </c>
      <c r="B12836">
        <v>-31428763.398474801</v>
      </c>
    </row>
    <row r="12837" spans="1:2" x14ac:dyDescent="0.3">
      <c r="A12837">
        <v>2817</v>
      </c>
      <c r="B12837">
        <v>-31425332.228442699</v>
      </c>
    </row>
    <row r="12838" spans="1:2" x14ac:dyDescent="0.3">
      <c r="A12838">
        <v>2818</v>
      </c>
      <c r="B12838">
        <v>-31422553.695121501</v>
      </c>
    </row>
    <row r="12839" spans="1:2" x14ac:dyDescent="0.3">
      <c r="A12839">
        <v>2819</v>
      </c>
      <c r="B12839">
        <v>-31419161.959837802</v>
      </c>
    </row>
    <row r="12840" spans="1:2" x14ac:dyDescent="0.3">
      <c r="A12840">
        <v>2820</v>
      </c>
      <c r="B12840">
        <v>-31418304.573348299</v>
      </c>
    </row>
    <row r="12841" spans="1:2" x14ac:dyDescent="0.3">
      <c r="A12841">
        <v>2821</v>
      </c>
      <c r="B12841">
        <v>-31415676.469903499</v>
      </c>
    </row>
    <row r="12842" spans="1:2" x14ac:dyDescent="0.3">
      <c r="A12842">
        <v>2822</v>
      </c>
      <c r="B12842">
        <v>-31415221.5232681</v>
      </c>
    </row>
    <row r="12843" spans="1:2" x14ac:dyDescent="0.3">
      <c r="A12843">
        <v>2823</v>
      </c>
      <c r="B12843">
        <v>-31414388.242447399</v>
      </c>
    </row>
    <row r="12844" spans="1:2" x14ac:dyDescent="0.3">
      <c r="A12844">
        <v>2824</v>
      </c>
      <c r="B12844">
        <v>-31410845.1811697</v>
      </c>
    </row>
    <row r="12845" spans="1:2" x14ac:dyDescent="0.3">
      <c r="A12845">
        <v>2825</v>
      </c>
      <c r="B12845">
        <v>-31410233.407188699</v>
      </c>
    </row>
    <row r="12846" spans="1:2" x14ac:dyDescent="0.3">
      <c r="A12846">
        <v>2826</v>
      </c>
      <c r="B12846">
        <v>-31405968.198723398</v>
      </c>
    </row>
    <row r="12847" spans="1:2" x14ac:dyDescent="0.3">
      <c r="A12847">
        <v>2827</v>
      </c>
      <c r="B12847">
        <v>-31402530.658854</v>
      </c>
    </row>
    <row r="12848" spans="1:2" x14ac:dyDescent="0.3">
      <c r="A12848">
        <v>2828</v>
      </c>
      <c r="B12848">
        <v>-31399104.9353696</v>
      </c>
    </row>
    <row r="12849" spans="1:2" x14ac:dyDescent="0.3">
      <c r="A12849">
        <v>2829</v>
      </c>
      <c r="B12849">
        <v>-31391705.914198801</v>
      </c>
    </row>
    <row r="12850" spans="1:2" x14ac:dyDescent="0.3">
      <c r="A12850">
        <v>2830</v>
      </c>
      <c r="B12850">
        <v>-31386054.629081301</v>
      </c>
    </row>
    <row r="12851" spans="1:2" x14ac:dyDescent="0.3">
      <c r="A12851">
        <v>2831</v>
      </c>
      <c r="B12851">
        <v>-31376097.888264801</v>
      </c>
    </row>
    <row r="12852" spans="1:2" x14ac:dyDescent="0.3">
      <c r="A12852">
        <v>2832</v>
      </c>
      <c r="B12852">
        <v>-31363971.797837999</v>
      </c>
    </row>
    <row r="12853" spans="1:2" x14ac:dyDescent="0.3">
      <c r="A12853">
        <v>2833</v>
      </c>
      <c r="B12853">
        <v>-31359581.442781702</v>
      </c>
    </row>
    <row r="12854" spans="1:2" x14ac:dyDescent="0.3">
      <c r="A12854">
        <v>2834</v>
      </c>
      <c r="B12854">
        <v>-31357554.725482699</v>
      </c>
    </row>
    <row r="12855" spans="1:2" x14ac:dyDescent="0.3">
      <c r="A12855">
        <v>2835</v>
      </c>
      <c r="B12855">
        <v>-31349073.380766898</v>
      </c>
    </row>
    <row r="12856" spans="1:2" x14ac:dyDescent="0.3">
      <c r="A12856">
        <v>2836</v>
      </c>
      <c r="B12856">
        <v>-31338238.910244599</v>
      </c>
    </row>
    <row r="12857" spans="1:2" x14ac:dyDescent="0.3">
      <c r="A12857">
        <v>2837</v>
      </c>
      <c r="B12857">
        <v>-31336660.910282899</v>
      </c>
    </row>
    <row r="12858" spans="1:2" x14ac:dyDescent="0.3">
      <c r="A12858">
        <v>2838</v>
      </c>
      <c r="B12858">
        <v>-31328508.667600699</v>
      </c>
    </row>
    <row r="12859" spans="1:2" x14ac:dyDescent="0.3">
      <c r="A12859">
        <v>2839</v>
      </c>
      <c r="B12859">
        <v>-31323769.257598799</v>
      </c>
    </row>
    <row r="12860" spans="1:2" x14ac:dyDescent="0.3">
      <c r="A12860">
        <v>2840</v>
      </c>
      <c r="B12860">
        <v>-31322440.482636701</v>
      </c>
    </row>
    <row r="12861" spans="1:2" x14ac:dyDescent="0.3">
      <c r="A12861">
        <v>2841</v>
      </c>
      <c r="B12861">
        <v>-31318752.070578199</v>
      </c>
    </row>
    <row r="12862" spans="1:2" x14ac:dyDescent="0.3">
      <c r="A12862">
        <v>2842</v>
      </c>
      <c r="B12862">
        <v>-31315003.010123599</v>
      </c>
    </row>
    <row r="12863" spans="1:2" x14ac:dyDescent="0.3">
      <c r="A12863">
        <v>2843</v>
      </c>
      <c r="B12863">
        <v>-31311132.440726601</v>
      </c>
    </row>
    <row r="12864" spans="1:2" x14ac:dyDescent="0.3">
      <c r="A12864">
        <v>2844</v>
      </c>
      <c r="B12864">
        <v>-31309858.4004458</v>
      </c>
    </row>
    <row r="12865" spans="1:2" x14ac:dyDescent="0.3">
      <c r="A12865">
        <v>2845</v>
      </c>
      <c r="B12865">
        <v>-31306671.9673042</v>
      </c>
    </row>
    <row r="12866" spans="1:2" x14ac:dyDescent="0.3">
      <c r="A12866">
        <v>2846</v>
      </c>
      <c r="B12866">
        <v>-31304089.4833459</v>
      </c>
    </row>
    <row r="12867" spans="1:2" x14ac:dyDescent="0.3">
      <c r="A12867">
        <v>2847</v>
      </c>
      <c r="B12867">
        <v>-31301590.893846799</v>
      </c>
    </row>
    <row r="12868" spans="1:2" x14ac:dyDescent="0.3">
      <c r="A12868">
        <v>2848</v>
      </c>
      <c r="B12868">
        <v>-31299788.928628702</v>
      </c>
    </row>
    <row r="12869" spans="1:2" x14ac:dyDescent="0.3">
      <c r="A12869">
        <v>2849</v>
      </c>
      <c r="B12869">
        <v>-31297743.2776477</v>
      </c>
    </row>
    <row r="12870" spans="1:2" x14ac:dyDescent="0.3">
      <c r="A12870">
        <v>2850</v>
      </c>
      <c r="B12870">
        <v>-31295184.527159899</v>
      </c>
    </row>
    <row r="12871" spans="1:2" x14ac:dyDescent="0.3">
      <c r="A12871">
        <v>2851</v>
      </c>
      <c r="B12871">
        <v>-31292040.891368799</v>
      </c>
    </row>
    <row r="12872" spans="1:2" x14ac:dyDescent="0.3">
      <c r="A12872">
        <v>2852</v>
      </c>
      <c r="B12872">
        <v>-31291279.9102665</v>
      </c>
    </row>
    <row r="12873" spans="1:2" x14ac:dyDescent="0.3">
      <c r="A12873">
        <v>2853</v>
      </c>
      <c r="B12873">
        <v>-31282527.318006799</v>
      </c>
    </row>
    <row r="12874" spans="1:2" x14ac:dyDescent="0.3">
      <c r="A12874">
        <v>2854</v>
      </c>
      <c r="B12874">
        <v>-31280416.8807601</v>
      </c>
    </row>
    <row r="12875" spans="1:2" x14ac:dyDescent="0.3">
      <c r="A12875">
        <v>2855</v>
      </c>
      <c r="B12875">
        <v>-31275519.294647802</v>
      </c>
    </row>
    <row r="12876" spans="1:2" x14ac:dyDescent="0.3">
      <c r="A12876">
        <v>2856</v>
      </c>
      <c r="B12876">
        <v>-31275290.2154934</v>
      </c>
    </row>
    <row r="12877" spans="1:2" x14ac:dyDescent="0.3">
      <c r="A12877">
        <v>2857</v>
      </c>
      <c r="B12877">
        <v>-31272643.58994</v>
      </c>
    </row>
    <row r="12878" spans="1:2" x14ac:dyDescent="0.3">
      <c r="A12878">
        <v>2858</v>
      </c>
      <c r="B12878">
        <v>-31271840.7944884</v>
      </c>
    </row>
    <row r="12879" spans="1:2" x14ac:dyDescent="0.3">
      <c r="A12879">
        <v>2859</v>
      </c>
      <c r="B12879">
        <v>-31264366.401471999</v>
      </c>
    </row>
    <row r="12880" spans="1:2" x14ac:dyDescent="0.3">
      <c r="A12880">
        <v>2860</v>
      </c>
      <c r="B12880">
        <v>-31257723.434170101</v>
      </c>
    </row>
    <row r="12881" spans="1:2" x14ac:dyDescent="0.3">
      <c r="A12881">
        <v>2861</v>
      </c>
      <c r="B12881">
        <v>-31255307.597592801</v>
      </c>
    </row>
    <row r="12882" spans="1:2" x14ac:dyDescent="0.3">
      <c r="A12882">
        <v>2862</v>
      </c>
      <c r="B12882">
        <v>-31244959.959579099</v>
      </c>
    </row>
    <row r="12883" spans="1:2" x14ac:dyDescent="0.3">
      <c r="A12883">
        <v>2863</v>
      </c>
      <c r="B12883">
        <v>-31239215.725410499</v>
      </c>
    </row>
    <row r="12884" spans="1:2" x14ac:dyDescent="0.3">
      <c r="A12884">
        <v>2864</v>
      </c>
      <c r="B12884">
        <v>-31235327.614750002</v>
      </c>
    </row>
    <row r="12885" spans="1:2" x14ac:dyDescent="0.3">
      <c r="A12885">
        <v>2865</v>
      </c>
      <c r="B12885">
        <v>-31234505.087877601</v>
      </c>
    </row>
    <row r="12886" spans="1:2" x14ac:dyDescent="0.3">
      <c r="A12886">
        <v>2866</v>
      </c>
      <c r="B12886">
        <v>-31222714.953089699</v>
      </c>
    </row>
    <row r="12887" spans="1:2" x14ac:dyDescent="0.3">
      <c r="A12887">
        <v>2867</v>
      </c>
      <c r="B12887">
        <v>-31222419.117497001</v>
      </c>
    </row>
    <row r="12888" spans="1:2" x14ac:dyDescent="0.3">
      <c r="A12888">
        <v>2868</v>
      </c>
      <c r="B12888">
        <v>-31220965.814232301</v>
      </c>
    </row>
    <row r="12889" spans="1:2" x14ac:dyDescent="0.3">
      <c r="A12889">
        <v>2869</v>
      </c>
      <c r="B12889">
        <v>-31220777.9556293</v>
      </c>
    </row>
    <row r="12890" spans="1:2" x14ac:dyDescent="0.3">
      <c r="A12890">
        <v>2870</v>
      </c>
      <c r="B12890">
        <v>-31216251.584157102</v>
      </c>
    </row>
    <row r="12891" spans="1:2" x14ac:dyDescent="0.3">
      <c r="A12891">
        <v>2871</v>
      </c>
      <c r="B12891">
        <v>-31216110.056621999</v>
      </c>
    </row>
    <row r="12892" spans="1:2" x14ac:dyDescent="0.3">
      <c r="A12892">
        <v>2872</v>
      </c>
      <c r="B12892">
        <v>-31211519.954496499</v>
      </c>
    </row>
    <row r="12893" spans="1:2" x14ac:dyDescent="0.3">
      <c r="A12893">
        <v>2873</v>
      </c>
      <c r="B12893">
        <v>-31209009.1951451</v>
      </c>
    </row>
    <row r="12894" spans="1:2" x14ac:dyDescent="0.3">
      <c r="A12894">
        <v>2874</v>
      </c>
      <c r="B12894">
        <v>-31205757.434284002</v>
      </c>
    </row>
    <row r="12895" spans="1:2" x14ac:dyDescent="0.3">
      <c r="A12895">
        <v>2875</v>
      </c>
      <c r="B12895">
        <v>-31203492.181626301</v>
      </c>
    </row>
    <row r="12896" spans="1:2" x14ac:dyDescent="0.3">
      <c r="A12896">
        <v>2876</v>
      </c>
      <c r="B12896">
        <v>-31198693.842595398</v>
      </c>
    </row>
    <row r="12897" spans="1:2" x14ac:dyDescent="0.3">
      <c r="A12897">
        <v>2877</v>
      </c>
      <c r="B12897">
        <v>-31198208.9685251</v>
      </c>
    </row>
    <row r="12898" spans="1:2" x14ac:dyDescent="0.3">
      <c r="A12898">
        <v>2878</v>
      </c>
      <c r="B12898">
        <v>-31197880.795204401</v>
      </c>
    </row>
    <row r="12899" spans="1:2" x14ac:dyDescent="0.3">
      <c r="A12899">
        <v>2879</v>
      </c>
      <c r="B12899">
        <v>-31197267.881895099</v>
      </c>
    </row>
    <row r="12900" spans="1:2" x14ac:dyDescent="0.3">
      <c r="A12900">
        <v>2880</v>
      </c>
      <c r="B12900">
        <v>-31196087.009698901</v>
      </c>
    </row>
    <row r="12901" spans="1:2" x14ac:dyDescent="0.3">
      <c r="A12901">
        <v>2881</v>
      </c>
      <c r="B12901">
        <v>-31194198.875847999</v>
      </c>
    </row>
    <row r="12902" spans="1:2" x14ac:dyDescent="0.3">
      <c r="A12902">
        <v>2882</v>
      </c>
      <c r="B12902">
        <v>-31193985.915750202</v>
      </c>
    </row>
    <row r="12903" spans="1:2" x14ac:dyDescent="0.3">
      <c r="A12903">
        <v>2883</v>
      </c>
      <c r="B12903">
        <v>-31193535.641964801</v>
      </c>
    </row>
    <row r="12904" spans="1:2" x14ac:dyDescent="0.3">
      <c r="A12904">
        <v>2884</v>
      </c>
      <c r="B12904">
        <v>-31190607.395957999</v>
      </c>
    </row>
    <row r="12905" spans="1:2" x14ac:dyDescent="0.3">
      <c r="A12905">
        <v>2885</v>
      </c>
      <c r="B12905">
        <v>-31185604.3746414</v>
      </c>
    </row>
    <row r="12906" spans="1:2" x14ac:dyDescent="0.3">
      <c r="A12906">
        <v>2886</v>
      </c>
      <c r="B12906">
        <v>-31181193.8933607</v>
      </c>
    </row>
    <row r="12907" spans="1:2" x14ac:dyDescent="0.3">
      <c r="A12907">
        <v>2887</v>
      </c>
      <c r="B12907">
        <v>-31180065.371967401</v>
      </c>
    </row>
    <row r="12908" spans="1:2" x14ac:dyDescent="0.3">
      <c r="A12908">
        <v>2888</v>
      </c>
      <c r="B12908">
        <v>-31178840.0382322</v>
      </c>
    </row>
    <row r="12909" spans="1:2" x14ac:dyDescent="0.3">
      <c r="A12909">
        <v>2889</v>
      </c>
      <c r="B12909">
        <v>-31173067.375506502</v>
      </c>
    </row>
    <row r="12910" spans="1:2" x14ac:dyDescent="0.3">
      <c r="A12910">
        <v>2890</v>
      </c>
      <c r="B12910">
        <v>-31168813.400716301</v>
      </c>
    </row>
    <row r="12911" spans="1:2" x14ac:dyDescent="0.3">
      <c r="A12911">
        <v>2891</v>
      </c>
      <c r="B12911">
        <v>-31165681.520051502</v>
      </c>
    </row>
    <row r="12912" spans="1:2" x14ac:dyDescent="0.3">
      <c r="A12912">
        <v>2892</v>
      </c>
      <c r="B12912">
        <v>-31158816.980513301</v>
      </c>
    </row>
    <row r="12913" spans="1:2" x14ac:dyDescent="0.3">
      <c r="A12913">
        <v>2893</v>
      </c>
      <c r="B12913">
        <v>-31156094.7804549</v>
      </c>
    </row>
    <row r="12914" spans="1:2" x14ac:dyDescent="0.3">
      <c r="A12914">
        <v>2894</v>
      </c>
      <c r="B12914">
        <v>-31152524.073523499</v>
      </c>
    </row>
    <row r="12915" spans="1:2" x14ac:dyDescent="0.3">
      <c r="A12915">
        <v>2895</v>
      </c>
      <c r="B12915">
        <v>-31149094.039729401</v>
      </c>
    </row>
    <row r="12916" spans="1:2" x14ac:dyDescent="0.3">
      <c r="A12916">
        <v>2896</v>
      </c>
      <c r="B12916">
        <v>-31144673.652868599</v>
      </c>
    </row>
    <row r="12917" spans="1:2" x14ac:dyDescent="0.3">
      <c r="A12917">
        <v>2897</v>
      </c>
      <c r="B12917">
        <v>-31143969.782134</v>
      </c>
    </row>
    <row r="12918" spans="1:2" x14ac:dyDescent="0.3">
      <c r="A12918">
        <v>2898</v>
      </c>
      <c r="B12918">
        <v>-31143362.000853099</v>
      </c>
    </row>
    <row r="12919" spans="1:2" x14ac:dyDescent="0.3">
      <c r="A12919">
        <v>2899</v>
      </c>
      <c r="B12919">
        <v>-31142606.313921601</v>
      </c>
    </row>
    <row r="12920" spans="1:2" x14ac:dyDescent="0.3">
      <c r="A12920">
        <v>2900</v>
      </c>
      <c r="B12920">
        <v>-31140469.619128499</v>
      </c>
    </row>
    <row r="12921" spans="1:2" x14ac:dyDescent="0.3">
      <c r="A12921">
        <v>2901</v>
      </c>
      <c r="B12921">
        <v>-31138071.668215301</v>
      </c>
    </row>
    <row r="12922" spans="1:2" x14ac:dyDescent="0.3">
      <c r="A12922">
        <v>2902</v>
      </c>
      <c r="B12922">
        <v>-31126695.4327644</v>
      </c>
    </row>
    <row r="12923" spans="1:2" x14ac:dyDescent="0.3">
      <c r="A12923">
        <v>2903</v>
      </c>
      <c r="B12923">
        <v>-31124692.946945399</v>
      </c>
    </row>
    <row r="12924" spans="1:2" x14ac:dyDescent="0.3">
      <c r="A12924">
        <v>2904</v>
      </c>
      <c r="B12924">
        <v>-31117251.722814899</v>
      </c>
    </row>
    <row r="12925" spans="1:2" x14ac:dyDescent="0.3">
      <c r="A12925">
        <v>2905</v>
      </c>
      <c r="B12925">
        <v>-31116191.608728599</v>
      </c>
    </row>
    <row r="12926" spans="1:2" x14ac:dyDescent="0.3">
      <c r="A12926">
        <v>2906</v>
      </c>
      <c r="B12926">
        <v>-31115949.586161699</v>
      </c>
    </row>
    <row r="12927" spans="1:2" x14ac:dyDescent="0.3">
      <c r="A12927">
        <v>2907</v>
      </c>
      <c r="B12927">
        <v>-31113274.436085701</v>
      </c>
    </row>
    <row r="12928" spans="1:2" x14ac:dyDescent="0.3">
      <c r="A12928">
        <v>2908</v>
      </c>
      <c r="B12928">
        <v>-31112769.31253</v>
      </c>
    </row>
    <row r="12929" spans="1:2" x14ac:dyDescent="0.3">
      <c r="A12929">
        <v>2909</v>
      </c>
      <c r="B12929">
        <v>-31109009.8170048</v>
      </c>
    </row>
    <row r="12930" spans="1:2" x14ac:dyDescent="0.3">
      <c r="A12930">
        <v>2910</v>
      </c>
      <c r="B12930">
        <v>-31108041.217231002</v>
      </c>
    </row>
    <row r="12931" spans="1:2" x14ac:dyDescent="0.3">
      <c r="A12931">
        <v>2911</v>
      </c>
      <c r="B12931">
        <v>-31106689.344746299</v>
      </c>
    </row>
    <row r="12932" spans="1:2" x14ac:dyDescent="0.3">
      <c r="A12932">
        <v>2912</v>
      </c>
      <c r="B12932">
        <v>-31106207.860936899</v>
      </c>
    </row>
    <row r="12933" spans="1:2" x14ac:dyDescent="0.3">
      <c r="A12933">
        <v>2913</v>
      </c>
      <c r="B12933">
        <v>-31104772.095492098</v>
      </c>
    </row>
    <row r="12934" spans="1:2" x14ac:dyDescent="0.3">
      <c r="A12934">
        <v>2914</v>
      </c>
      <c r="B12934">
        <v>-31104233.377798501</v>
      </c>
    </row>
    <row r="12935" spans="1:2" x14ac:dyDescent="0.3">
      <c r="A12935">
        <v>2915</v>
      </c>
      <c r="B12935">
        <v>-31103478.451561701</v>
      </c>
    </row>
    <row r="12936" spans="1:2" x14ac:dyDescent="0.3">
      <c r="A12936">
        <v>2916</v>
      </c>
      <c r="B12936">
        <v>-31101917.269865099</v>
      </c>
    </row>
    <row r="12937" spans="1:2" x14ac:dyDescent="0.3">
      <c r="A12937">
        <v>2917</v>
      </c>
      <c r="B12937">
        <v>-31100408.2362388</v>
      </c>
    </row>
    <row r="12938" spans="1:2" x14ac:dyDescent="0.3">
      <c r="A12938">
        <v>2918</v>
      </c>
      <c r="B12938">
        <v>-31099794.109839499</v>
      </c>
    </row>
    <row r="12939" spans="1:2" x14ac:dyDescent="0.3">
      <c r="A12939">
        <v>2919</v>
      </c>
      <c r="B12939">
        <v>-31088029.492375702</v>
      </c>
    </row>
    <row r="12940" spans="1:2" x14ac:dyDescent="0.3">
      <c r="A12940">
        <v>2920</v>
      </c>
      <c r="B12940">
        <v>-31079860.047567099</v>
      </c>
    </row>
    <row r="12941" spans="1:2" x14ac:dyDescent="0.3">
      <c r="A12941">
        <v>2921</v>
      </c>
      <c r="B12941">
        <v>-31079044.1919959</v>
      </c>
    </row>
    <row r="12942" spans="1:2" x14ac:dyDescent="0.3">
      <c r="A12942">
        <v>2922</v>
      </c>
      <c r="B12942">
        <v>-31075424.201226901</v>
      </c>
    </row>
    <row r="12943" spans="1:2" x14ac:dyDescent="0.3">
      <c r="A12943">
        <v>2923</v>
      </c>
      <c r="B12943">
        <v>-31073909.311092701</v>
      </c>
    </row>
    <row r="12944" spans="1:2" x14ac:dyDescent="0.3">
      <c r="A12944">
        <v>2924</v>
      </c>
      <c r="B12944">
        <v>-31063919.710961599</v>
      </c>
    </row>
    <row r="12945" spans="1:2" x14ac:dyDescent="0.3">
      <c r="A12945">
        <v>2925</v>
      </c>
      <c r="B12945">
        <v>-31061279.632728901</v>
      </c>
    </row>
    <row r="12946" spans="1:2" x14ac:dyDescent="0.3">
      <c r="A12946">
        <v>2926</v>
      </c>
      <c r="B12946">
        <v>-31055572.524845</v>
      </c>
    </row>
    <row r="12947" spans="1:2" x14ac:dyDescent="0.3">
      <c r="A12947">
        <v>2927</v>
      </c>
      <c r="B12947">
        <v>-31054250.541630398</v>
      </c>
    </row>
    <row r="12948" spans="1:2" x14ac:dyDescent="0.3">
      <c r="A12948">
        <v>2928</v>
      </c>
      <c r="B12948">
        <v>-31047391.260219801</v>
      </c>
    </row>
    <row r="12949" spans="1:2" x14ac:dyDescent="0.3">
      <c r="A12949">
        <v>2929</v>
      </c>
      <c r="B12949">
        <v>-31043181.4512343</v>
      </c>
    </row>
    <row r="12950" spans="1:2" x14ac:dyDescent="0.3">
      <c r="A12950">
        <v>2930</v>
      </c>
      <c r="B12950">
        <v>-31040959.8307124</v>
      </c>
    </row>
    <row r="12951" spans="1:2" x14ac:dyDescent="0.3">
      <c r="A12951">
        <v>2931</v>
      </c>
      <c r="B12951">
        <v>-31040166.7919176</v>
      </c>
    </row>
    <row r="12952" spans="1:2" x14ac:dyDescent="0.3">
      <c r="A12952">
        <v>2932</v>
      </c>
      <c r="B12952">
        <v>-31034948.4838957</v>
      </c>
    </row>
    <row r="12953" spans="1:2" x14ac:dyDescent="0.3">
      <c r="A12953">
        <v>2933</v>
      </c>
      <c r="B12953">
        <v>-31033634.770622998</v>
      </c>
    </row>
    <row r="12954" spans="1:2" x14ac:dyDescent="0.3">
      <c r="A12954">
        <v>2934</v>
      </c>
      <c r="B12954">
        <v>-31032577.7738529</v>
      </c>
    </row>
    <row r="12955" spans="1:2" x14ac:dyDescent="0.3">
      <c r="A12955">
        <v>2935</v>
      </c>
      <c r="B12955">
        <v>-31030603.142080799</v>
      </c>
    </row>
    <row r="12956" spans="1:2" x14ac:dyDescent="0.3">
      <c r="A12956">
        <v>2936</v>
      </c>
      <c r="B12956">
        <v>-31024620.0418416</v>
      </c>
    </row>
    <row r="12957" spans="1:2" x14ac:dyDescent="0.3">
      <c r="A12957">
        <v>2937</v>
      </c>
      <c r="B12957">
        <v>-31021926.397557899</v>
      </c>
    </row>
    <row r="12958" spans="1:2" x14ac:dyDescent="0.3">
      <c r="A12958">
        <v>2938</v>
      </c>
      <c r="B12958">
        <v>-31020649.711001098</v>
      </c>
    </row>
    <row r="12959" spans="1:2" x14ac:dyDescent="0.3">
      <c r="A12959">
        <v>2939</v>
      </c>
      <c r="B12959">
        <v>-31016183.420401901</v>
      </c>
    </row>
    <row r="12960" spans="1:2" x14ac:dyDescent="0.3">
      <c r="A12960">
        <v>2940</v>
      </c>
      <c r="B12960">
        <v>-31010740.907922901</v>
      </c>
    </row>
    <row r="12961" spans="1:2" x14ac:dyDescent="0.3">
      <c r="A12961">
        <v>2941</v>
      </c>
      <c r="B12961">
        <v>-30999636.6001851</v>
      </c>
    </row>
    <row r="12962" spans="1:2" x14ac:dyDescent="0.3">
      <c r="A12962">
        <v>2942</v>
      </c>
      <c r="B12962">
        <v>-30998962.456462499</v>
      </c>
    </row>
    <row r="12963" spans="1:2" x14ac:dyDescent="0.3">
      <c r="A12963">
        <v>2943</v>
      </c>
      <c r="B12963">
        <v>-30997629.953106001</v>
      </c>
    </row>
    <row r="12964" spans="1:2" x14ac:dyDescent="0.3">
      <c r="A12964">
        <v>2944</v>
      </c>
      <c r="B12964">
        <v>-30997350.5198703</v>
      </c>
    </row>
    <row r="12965" spans="1:2" x14ac:dyDescent="0.3">
      <c r="A12965">
        <v>2945</v>
      </c>
      <c r="B12965">
        <v>-30996860.946741801</v>
      </c>
    </row>
    <row r="12966" spans="1:2" x14ac:dyDescent="0.3">
      <c r="A12966">
        <v>2946</v>
      </c>
      <c r="B12966">
        <v>-30996789.7436985</v>
      </c>
    </row>
    <row r="12967" spans="1:2" x14ac:dyDescent="0.3">
      <c r="A12967">
        <v>2947</v>
      </c>
      <c r="B12967">
        <v>-30996768.827388901</v>
      </c>
    </row>
    <row r="12968" spans="1:2" x14ac:dyDescent="0.3">
      <c r="A12968">
        <v>2948</v>
      </c>
      <c r="B12968">
        <v>-30994144.411458999</v>
      </c>
    </row>
    <row r="12969" spans="1:2" x14ac:dyDescent="0.3">
      <c r="A12969">
        <v>2949</v>
      </c>
      <c r="B12969">
        <v>-30991403.955217201</v>
      </c>
    </row>
    <row r="12970" spans="1:2" x14ac:dyDescent="0.3">
      <c r="A12970">
        <v>2950</v>
      </c>
      <c r="B12970">
        <v>-30989778.662750401</v>
      </c>
    </row>
    <row r="12971" spans="1:2" x14ac:dyDescent="0.3">
      <c r="A12971">
        <v>2951</v>
      </c>
      <c r="B12971">
        <v>-30985981.111383699</v>
      </c>
    </row>
    <row r="12972" spans="1:2" x14ac:dyDescent="0.3">
      <c r="A12972">
        <v>2952</v>
      </c>
      <c r="B12972">
        <v>-30983787.297213301</v>
      </c>
    </row>
    <row r="12973" spans="1:2" x14ac:dyDescent="0.3">
      <c r="A12973">
        <v>2953</v>
      </c>
      <c r="B12973">
        <v>-30981851.589689199</v>
      </c>
    </row>
    <row r="12974" spans="1:2" x14ac:dyDescent="0.3">
      <c r="A12974">
        <v>2954</v>
      </c>
      <c r="B12974">
        <v>-30978766.549117699</v>
      </c>
    </row>
    <row r="12975" spans="1:2" x14ac:dyDescent="0.3">
      <c r="A12975">
        <v>2955</v>
      </c>
      <c r="B12975">
        <v>-30970366.025342599</v>
      </c>
    </row>
    <row r="12976" spans="1:2" x14ac:dyDescent="0.3">
      <c r="A12976">
        <v>2956</v>
      </c>
      <c r="B12976">
        <v>-30965797.167085201</v>
      </c>
    </row>
    <row r="12977" spans="1:2" x14ac:dyDescent="0.3">
      <c r="A12977">
        <v>2957</v>
      </c>
      <c r="B12977">
        <v>-30962083.908759601</v>
      </c>
    </row>
    <row r="12978" spans="1:2" x14ac:dyDescent="0.3">
      <c r="A12978">
        <v>2958</v>
      </c>
      <c r="B12978">
        <v>-30958666.8068472</v>
      </c>
    </row>
    <row r="12979" spans="1:2" x14ac:dyDescent="0.3">
      <c r="A12979">
        <v>2959</v>
      </c>
      <c r="B12979">
        <v>-30958536.608606499</v>
      </c>
    </row>
    <row r="12980" spans="1:2" x14ac:dyDescent="0.3">
      <c r="A12980">
        <v>2960</v>
      </c>
      <c r="B12980">
        <v>-30955918.038849201</v>
      </c>
    </row>
    <row r="12981" spans="1:2" x14ac:dyDescent="0.3">
      <c r="A12981">
        <v>2961</v>
      </c>
      <c r="B12981">
        <v>-30955129.1790847</v>
      </c>
    </row>
    <row r="12982" spans="1:2" x14ac:dyDescent="0.3">
      <c r="A12982">
        <v>2962</v>
      </c>
      <c r="B12982">
        <v>-30954706.5286997</v>
      </c>
    </row>
    <row r="12983" spans="1:2" x14ac:dyDescent="0.3">
      <c r="A12983">
        <v>2963</v>
      </c>
      <c r="B12983">
        <v>-30953661.750456098</v>
      </c>
    </row>
    <row r="12984" spans="1:2" x14ac:dyDescent="0.3">
      <c r="A12984">
        <v>2964</v>
      </c>
      <c r="B12984">
        <v>-30953429.3932794</v>
      </c>
    </row>
    <row r="12985" spans="1:2" x14ac:dyDescent="0.3">
      <c r="A12985">
        <v>2965</v>
      </c>
      <c r="B12985">
        <v>-30953177.841564599</v>
      </c>
    </row>
    <row r="12986" spans="1:2" x14ac:dyDescent="0.3">
      <c r="A12986">
        <v>2966</v>
      </c>
      <c r="B12986">
        <v>-30947962.273508102</v>
      </c>
    </row>
    <row r="12987" spans="1:2" x14ac:dyDescent="0.3">
      <c r="A12987">
        <v>2967</v>
      </c>
      <c r="B12987">
        <v>-30947565.626914699</v>
      </c>
    </row>
    <row r="12988" spans="1:2" x14ac:dyDescent="0.3">
      <c r="A12988">
        <v>2968</v>
      </c>
      <c r="B12988">
        <v>-30940022.3554045</v>
      </c>
    </row>
    <row r="12989" spans="1:2" x14ac:dyDescent="0.3">
      <c r="A12989">
        <v>2969</v>
      </c>
      <c r="B12989">
        <v>-30935736.560179099</v>
      </c>
    </row>
    <row r="12990" spans="1:2" x14ac:dyDescent="0.3">
      <c r="A12990">
        <v>2970</v>
      </c>
      <c r="B12990">
        <v>-30933382.241964601</v>
      </c>
    </row>
    <row r="12991" spans="1:2" x14ac:dyDescent="0.3">
      <c r="A12991">
        <v>2971</v>
      </c>
      <c r="B12991">
        <v>-30931604.503468402</v>
      </c>
    </row>
    <row r="12992" spans="1:2" x14ac:dyDescent="0.3">
      <c r="A12992">
        <v>2972</v>
      </c>
      <c r="B12992">
        <v>-30931405.924420301</v>
      </c>
    </row>
    <row r="12993" spans="1:2" x14ac:dyDescent="0.3">
      <c r="A12993">
        <v>2973</v>
      </c>
      <c r="B12993">
        <v>-30925805.659628399</v>
      </c>
    </row>
    <row r="12994" spans="1:2" x14ac:dyDescent="0.3">
      <c r="A12994">
        <v>2974</v>
      </c>
      <c r="B12994">
        <v>-30924161.7611093</v>
      </c>
    </row>
    <row r="12995" spans="1:2" x14ac:dyDescent="0.3">
      <c r="A12995">
        <v>2975</v>
      </c>
      <c r="B12995">
        <v>-30922784.162647199</v>
      </c>
    </row>
    <row r="12996" spans="1:2" x14ac:dyDescent="0.3">
      <c r="A12996">
        <v>2976</v>
      </c>
      <c r="B12996">
        <v>-30922617.188510198</v>
      </c>
    </row>
    <row r="12997" spans="1:2" x14ac:dyDescent="0.3">
      <c r="A12997">
        <v>2977</v>
      </c>
      <c r="B12997">
        <v>-30921650.214134499</v>
      </c>
    </row>
    <row r="12998" spans="1:2" x14ac:dyDescent="0.3">
      <c r="A12998">
        <v>2978</v>
      </c>
      <c r="B12998">
        <v>-30916098.841432098</v>
      </c>
    </row>
    <row r="12999" spans="1:2" x14ac:dyDescent="0.3">
      <c r="A12999">
        <v>2979</v>
      </c>
      <c r="B12999">
        <v>-30909549.928243</v>
      </c>
    </row>
    <row r="13000" spans="1:2" x14ac:dyDescent="0.3">
      <c r="A13000">
        <v>2980</v>
      </c>
      <c r="B13000">
        <v>-30907348.371759001</v>
      </c>
    </row>
    <row r="13001" spans="1:2" x14ac:dyDescent="0.3">
      <c r="A13001">
        <v>2981</v>
      </c>
      <c r="B13001">
        <v>-30906702.551883399</v>
      </c>
    </row>
    <row r="13002" spans="1:2" x14ac:dyDescent="0.3">
      <c r="A13002">
        <v>2982</v>
      </c>
      <c r="B13002">
        <v>-30902448.2925702</v>
      </c>
    </row>
    <row r="13003" spans="1:2" x14ac:dyDescent="0.3">
      <c r="A13003">
        <v>2983</v>
      </c>
      <c r="B13003">
        <v>-30892070.3507387</v>
      </c>
    </row>
    <row r="13004" spans="1:2" x14ac:dyDescent="0.3">
      <c r="A13004">
        <v>2984</v>
      </c>
      <c r="B13004">
        <v>-30888608.168357302</v>
      </c>
    </row>
    <row r="13005" spans="1:2" x14ac:dyDescent="0.3">
      <c r="A13005">
        <v>2985</v>
      </c>
      <c r="B13005">
        <v>-30888204.662292302</v>
      </c>
    </row>
    <row r="13006" spans="1:2" x14ac:dyDescent="0.3">
      <c r="A13006">
        <v>2986</v>
      </c>
      <c r="B13006">
        <v>-30887374.108542301</v>
      </c>
    </row>
    <row r="13007" spans="1:2" x14ac:dyDescent="0.3">
      <c r="A13007">
        <v>2987</v>
      </c>
      <c r="B13007">
        <v>-30887057.287036899</v>
      </c>
    </row>
    <row r="13008" spans="1:2" x14ac:dyDescent="0.3">
      <c r="A13008">
        <v>2988</v>
      </c>
      <c r="B13008">
        <v>-30887040.167965598</v>
      </c>
    </row>
    <row r="13009" spans="1:2" x14ac:dyDescent="0.3">
      <c r="A13009">
        <v>2989</v>
      </c>
      <c r="B13009">
        <v>-30886885.791696899</v>
      </c>
    </row>
    <row r="13010" spans="1:2" x14ac:dyDescent="0.3">
      <c r="A13010">
        <v>2990</v>
      </c>
      <c r="B13010">
        <v>-30885875.245315898</v>
      </c>
    </row>
    <row r="13011" spans="1:2" x14ac:dyDescent="0.3">
      <c r="A13011">
        <v>2991</v>
      </c>
      <c r="B13011">
        <v>-30885304.494765699</v>
      </c>
    </row>
    <row r="13012" spans="1:2" x14ac:dyDescent="0.3">
      <c r="A13012">
        <v>2992</v>
      </c>
      <c r="B13012">
        <v>-30882094.576677199</v>
      </c>
    </row>
    <row r="13013" spans="1:2" x14ac:dyDescent="0.3">
      <c r="A13013">
        <v>2993</v>
      </c>
      <c r="B13013">
        <v>-30876507.452427801</v>
      </c>
    </row>
    <row r="13014" spans="1:2" x14ac:dyDescent="0.3">
      <c r="A13014">
        <v>2994</v>
      </c>
      <c r="B13014">
        <v>-30872689.0648752</v>
      </c>
    </row>
    <row r="13015" spans="1:2" x14ac:dyDescent="0.3">
      <c r="A13015">
        <v>2995</v>
      </c>
      <c r="B13015">
        <v>-30866594.787486002</v>
      </c>
    </row>
    <row r="13016" spans="1:2" x14ac:dyDescent="0.3">
      <c r="A13016">
        <v>2996</v>
      </c>
      <c r="B13016">
        <v>-30861517.501056101</v>
      </c>
    </row>
    <row r="13017" spans="1:2" x14ac:dyDescent="0.3">
      <c r="A13017">
        <v>2997</v>
      </c>
      <c r="B13017">
        <v>-30859411.990972601</v>
      </c>
    </row>
    <row r="13018" spans="1:2" x14ac:dyDescent="0.3">
      <c r="A13018">
        <v>2998</v>
      </c>
      <c r="B13018">
        <v>-30857947.065612499</v>
      </c>
    </row>
    <row r="13019" spans="1:2" x14ac:dyDescent="0.3">
      <c r="A13019">
        <v>2999</v>
      </c>
      <c r="B13019">
        <v>-30849614.6550682</v>
      </c>
    </row>
    <row r="13020" spans="1:2" x14ac:dyDescent="0.3">
      <c r="A13020">
        <v>3000</v>
      </c>
      <c r="B13020">
        <v>-30847407.2412173</v>
      </c>
    </row>
    <row r="13021" spans="1:2" x14ac:dyDescent="0.3">
      <c r="A13021">
        <v>3001</v>
      </c>
      <c r="B13021">
        <v>-30846417.7780267</v>
      </c>
    </row>
    <row r="13022" spans="1:2" x14ac:dyDescent="0.3">
      <c r="A13022">
        <v>3002</v>
      </c>
      <c r="B13022">
        <v>-30827787.3432425</v>
      </c>
    </row>
    <row r="13023" spans="1:2" x14ac:dyDescent="0.3">
      <c r="A13023">
        <v>3003</v>
      </c>
      <c r="B13023">
        <v>-30827358.2096119</v>
      </c>
    </row>
    <row r="13024" spans="1:2" x14ac:dyDescent="0.3">
      <c r="A13024">
        <v>3004</v>
      </c>
      <c r="B13024">
        <v>-30818828.836628299</v>
      </c>
    </row>
    <row r="13025" spans="1:2" x14ac:dyDescent="0.3">
      <c r="A13025">
        <v>3005</v>
      </c>
      <c r="B13025">
        <v>-30816685.053080101</v>
      </c>
    </row>
    <row r="13026" spans="1:2" x14ac:dyDescent="0.3">
      <c r="A13026">
        <v>3006</v>
      </c>
      <c r="B13026">
        <v>-30812182.878437702</v>
      </c>
    </row>
    <row r="13027" spans="1:2" x14ac:dyDescent="0.3">
      <c r="A13027">
        <v>3007</v>
      </c>
      <c r="B13027">
        <v>-30812054.612015299</v>
      </c>
    </row>
    <row r="13028" spans="1:2" x14ac:dyDescent="0.3">
      <c r="A13028">
        <v>3008</v>
      </c>
      <c r="B13028">
        <v>-30810200.478547201</v>
      </c>
    </row>
    <row r="13029" spans="1:2" x14ac:dyDescent="0.3">
      <c r="A13029">
        <v>3009</v>
      </c>
      <c r="B13029">
        <v>-30809498.466145702</v>
      </c>
    </row>
    <row r="13030" spans="1:2" x14ac:dyDescent="0.3">
      <c r="A13030">
        <v>3010</v>
      </c>
      <c r="B13030">
        <v>-30804830.279933602</v>
      </c>
    </row>
    <row r="13031" spans="1:2" x14ac:dyDescent="0.3">
      <c r="A13031">
        <v>3011</v>
      </c>
      <c r="B13031">
        <v>-30797303.390204601</v>
      </c>
    </row>
    <row r="13032" spans="1:2" x14ac:dyDescent="0.3">
      <c r="A13032">
        <v>3012</v>
      </c>
      <c r="B13032">
        <v>-30794651.8685573</v>
      </c>
    </row>
    <row r="13033" spans="1:2" x14ac:dyDescent="0.3">
      <c r="A13033">
        <v>3013</v>
      </c>
      <c r="B13033">
        <v>-30794506.450783901</v>
      </c>
    </row>
    <row r="13034" spans="1:2" x14ac:dyDescent="0.3">
      <c r="A13034">
        <v>3014</v>
      </c>
      <c r="B13034">
        <v>-30793906.961350899</v>
      </c>
    </row>
    <row r="13035" spans="1:2" x14ac:dyDescent="0.3">
      <c r="A13035">
        <v>3015</v>
      </c>
      <c r="B13035">
        <v>-30791718.682355002</v>
      </c>
    </row>
    <row r="13036" spans="1:2" x14ac:dyDescent="0.3">
      <c r="A13036">
        <v>3016</v>
      </c>
      <c r="B13036">
        <v>-30791150.567727201</v>
      </c>
    </row>
    <row r="13037" spans="1:2" x14ac:dyDescent="0.3">
      <c r="A13037">
        <v>3017</v>
      </c>
      <c r="B13037">
        <v>-30789989.326261401</v>
      </c>
    </row>
    <row r="13038" spans="1:2" x14ac:dyDescent="0.3">
      <c r="A13038">
        <v>3018</v>
      </c>
      <c r="B13038">
        <v>-30789095.542701401</v>
      </c>
    </row>
    <row r="13039" spans="1:2" x14ac:dyDescent="0.3">
      <c r="A13039">
        <v>3019</v>
      </c>
      <c r="B13039">
        <v>-30782156.033638202</v>
      </c>
    </row>
    <row r="13040" spans="1:2" x14ac:dyDescent="0.3">
      <c r="A13040">
        <v>3020</v>
      </c>
      <c r="B13040">
        <v>-30781729.3084311</v>
      </c>
    </row>
    <row r="13041" spans="1:2" x14ac:dyDescent="0.3">
      <c r="A13041">
        <v>3021</v>
      </c>
      <c r="B13041">
        <v>-30779464.1830923</v>
      </c>
    </row>
    <row r="13042" spans="1:2" x14ac:dyDescent="0.3">
      <c r="A13042">
        <v>3022</v>
      </c>
      <c r="B13042">
        <v>-30778593.760851499</v>
      </c>
    </row>
    <row r="13043" spans="1:2" x14ac:dyDescent="0.3">
      <c r="A13043">
        <v>3023</v>
      </c>
      <c r="B13043">
        <v>-30777302.2417771</v>
      </c>
    </row>
    <row r="13044" spans="1:2" x14ac:dyDescent="0.3">
      <c r="A13044">
        <v>3024</v>
      </c>
      <c r="B13044">
        <v>-30771159.5526742</v>
      </c>
    </row>
    <row r="13045" spans="1:2" x14ac:dyDescent="0.3">
      <c r="A13045">
        <v>3025</v>
      </c>
      <c r="B13045">
        <v>-30770791.1350221</v>
      </c>
    </row>
    <row r="13046" spans="1:2" x14ac:dyDescent="0.3">
      <c r="A13046">
        <v>3026</v>
      </c>
      <c r="B13046">
        <v>-30770427.609979499</v>
      </c>
    </row>
    <row r="13047" spans="1:2" x14ac:dyDescent="0.3">
      <c r="A13047">
        <v>3027</v>
      </c>
      <c r="B13047">
        <v>-30766572.6039798</v>
      </c>
    </row>
    <row r="13048" spans="1:2" x14ac:dyDescent="0.3">
      <c r="A13048">
        <v>3028</v>
      </c>
      <c r="B13048">
        <v>-30765342.438443299</v>
      </c>
    </row>
    <row r="13049" spans="1:2" x14ac:dyDescent="0.3">
      <c r="A13049">
        <v>3029</v>
      </c>
      <c r="B13049">
        <v>-30757330.133086499</v>
      </c>
    </row>
    <row r="13050" spans="1:2" x14ac:dyDescent="0.3">
      <c r="A13050">
        <v>3030</v>
      </c>
      <c r="B13050">
        <v>-30749729.6846448</v>
      </c>
    </row>
    <row r="13051" spans="1:2" x14ac:dyDescent="0.3">
      <c r="A13051">
        <v>3031</v>
      </c>
      <c r="B13051">
        <v>-30748959.575298902</v>
      </c>
    </row>
    <row r="13052" spans="1:2" x14ac:dyDescent="0.3">
      <c r="A13052">
        <v>3032</v>
      </c>
      <c r="B13052">
        <v>-30746857.7356387</v>
      </c>
    </row>
    <row r="13053" spans="1:2" x14ac:dyDescent="0.3">
      <c r="A13053">
        <v>3033</v>
      </c>
      <c r="B13053">
        <v>-30746063.0989304</v>
      </c>
    </row>
    <row r="13054" spans="1:2" x14ac:dyDescent="0.3">
      <c r="A13054">
        <v>3034</v>
      </c>
      <c r="B13054">
        <v>-30743973.151995201</v>
      </c>
    </row>
    <row r="13055" spans="1:2" x14ac:dyDescent="0.3">
      <c r="A13055">
        <v>3035</v>
      </c>
      <c r="B13055">
        <v>-30743126.819559202</v>
      </c>
    </row>
    <row r="13056" spans="1:2" x14ac:dyDescent="0.3">
      <c r="A13056">
        <v>3036</v>
      </c>
      <c r="B13056">
        <v>-30736433.722425401</v>
      </c>
    </row>
    <row r="13057" spans="1:2" x14ac:dyDescent="0.3">
      <c r="A13057">
        <v>3037</v>
      </c>
      <c r="B13057">
        <v>-30730140.5094775</v>
      </c>
    </row>
    <row r="13058" spans="1:2" x14ac:dyDescent="0.3">
      <c r="A13058">
        <v>3038</v>
      </c>
      <c r="B13058">
        <v>-30709772.4717982</v>
      </c>
    </row>
    <row r="13059" spans="1:2" x14ac:dyDescent="0.3">
      <c r="A13059">
        <v>3039</v>
      </c>
      <c r="B13059">
        <v>-30703375.1444888</v>
      </c>
    </row>
    <row r="13060" spans="1:2" x14ac:dyDescent="0.3">
      <c r="A13060">
        <v>3040</v>
      </c>
      <c r="B13060">
        <v>-30702472.018686399</v>
      </c>
    </row>
    <row r="13061" spans="1:2" x14ac:dyDescent="0.3">
      <c r="A13061">
        <v>3041</v>
      </c>
      <c r="B13061">
        <v>-30699702.348129801</v>
      </c>
    </row>
    <row r="13062" spans="1:2" x14ac:dyDescent="0.3">
      <c r="A13062">
        <v>3042</v>
      </c>
      <c r="B13062">
        <v>-30693509.315209001</v>
      </c>
    </row>
    <row r="13063" spans="1:2" x14ac:dyDescent="0.3">
      <c r="A13063">
        <v>3043</v>
      </c>
      <c r="B13063">
        <v>-30692594.3971751</v>
      </c>
    </row>
    <row r="13064" spans="1:2" x14ac:dyDescent="0.3">
      <c r="A13064">
        <v>3044</v>
      </c>
      <c r="B13064">
        <v>-30692373.856171299</v>
      </c>
    </row>
    <row r="13065" spans="1:2" x14ac:dyDescent="0.3">
      <c r="A13065">
        <v>3045</v>
      </c>
      <c r="B13065">
        <v>-30690582.062250901</v>
      </c>
    </row>
    <row r="13066" spans="1:2" x14ac:dyDescent="0.3">
      <c r="A13066">
        <v>3046</v>
      </c>
      <c r="B13066">
        <v>-30684901.293340001</v>
      </c>
    </row>
    <row r="13067" spans="1:2" x14ac:dyDescent="0.3">
      <c r="A13067">
        <v>3047</v>
      </c>
      <c r="B13067">
        <v>-30680805.509371299</v>
      </c>
    </row>
    <row r="13068" spans="1:2" x14ac:dyDescent="0.3">
      <c r="A13068">
        <v>3048</v>
      </c>
      <c r="B13068">
        <v>-30679556.628001299</v>
      </c>
    </row>
    <row r="13069" spans="1:2" x14ac:dyDescent="0.3">
      <c r="A13069">
        <v>3049</v>
      </c>
      <c r="B13069">
        <v>-30679327.494770698</v>
      </c>
    </row>
    <row r="13070" spans="1:2" x14ac:dyDescent="0.3">
      <c r="A13070">
        <v>3050</v>
      </c>
      <c r="B13070">
        <v>-30671360.054388501</v>
      </c>
    </row>
    <row r="13071" spans="1:2" x14ac:dyDescent="0.3">
      <c r="A13071">
        <v>3051</v>
      </c>
      <c r="B13071">
        <v>-30671032.320083</v>
      </c>
    </row>
    <row r="13072" spans="1:2" x14ac:dyDescent="0.3">
      <c r="A13072">
        <v>3052</v>
      </c>
      <c r="B13072">
        <v>-30669241.458524201</v>
      </c>
    </row>
    <row r="13073" spans="1:2" x14ac:dyDescent="0.3">
      <c r="A13073">
        <v>3053</v>
      </c>
      <c r="B13073">
        <v>-30669199.588500701</v>
      </c>
    </row>
    <row r="13074" spans="1:2" x14ac:dyDescent="0.3">
      <c r="A13074">
        <v>3054</v>
      </c>
      <c r="B13074">
        <v>-30666348.807681199</v>
      </c>
    </row>
    <row r="13075" spans="1:2" x14ac:dyDescent="0.3">
      <c r="A13075">
        <v>3055</v>
      </c>
      <c r="B13075">
        <v>-30666012.918474901</v>
      </c>
    </row>
    <row r="13076" spans="1:2" x14ac:dyDescent="0.3">
      <c r="A13076">
        <v>3056</v>
      </c>
      <c r="B13076">
        <v>-30659637.479078598</v>
      </c>
    </row>
    <row r="13077" spans="1:2" x14ac:dyDescent="0.3">
      <c r="A13077">
        <v>3057</v>
      </c>
      <c r="B13077">
        <v>-30647427.909471098</v>
      </c>
    </row>
    <row r="13078" spans="1:2" x14ac:dyDescent="0.3">
      <c r="A13078">
        <v>3058</v>
      </c>
      <c r="B13078">
        <v>-30637469.7208976</v>
      </c>
    </row>
    <row r="13079" spans="1:2" x14ac:dyDescent="0.3">
      <c r="A13079">
        <v>3059</v>
      </c>
      <c r="B13079">
        <v>-30633339.634040602</v>
      </c>
    </row>
    <row r="13080" spans="1:2" x14ac:dyDescent="0.3">
      <c r="A13080">
        <v>3060</v>
      </c>
      <c r="B13080">
        <v>-30632536.734531201</v>
      </c>
    </row>
    <row r="13081" spans="1:2" x14ac:dyDescent="0.3">
      <c r="A13081">
        <v>3061</v>
      </c>
      <c r="B13081">
        <v>-30625738.238806698</v>
      </c>
    </row>
    <row r="13082" spans="1:2" x14ac:dyDescent="0.3">
      <c r="A13082">
        <v>3062</v>
      </c>
      <c r="B13082">
        <v>-30625452.570003901</v>
      </c>
    </row>
    <row r="13083" spans="1:2" x14ac:dyDescent="0.3">
      <c r="A13083">
        <v>3063</v>
      </c>
      <c r="B13083">
        <v>-30624443.118374798</v>
      </c>
    </row>
    <row r="13084" spans="1:2" x14ac:dyDescent="0.3">
      <c r="A13084">
        <v>3064</v>
      </c>
      <c r="B13084">
        <v>-30621577.355201401</v>
      </c>
    </row>
    <row r="13085" spans="1:2" x14ac:dyDescent="0.3">
      <c r="A13085">
        <v>3065</v>
      </c>
      <c r="B13085">
        <v>-30616625.789076999</v>
      </c>
    </row>
    <row r="13086" spans="1:2" x14ac:dyDescent="0.3">
      <c r="A13086">
        <v>3066</v>
      </c>
      <c r="B13086">
        <v>-30616469.216618098</v>
      </c>
    </row>
    <row r="13087" spans="1:2" x14ac:dyDescent="0.3">
      <c r="A13087">
        <v>3067</v>
      </c>
      <c r="B13087">
        <v>-30614988.486175299</v>
      </c>
    </row>
    <row r="13088" spans="1:2" x14ac:dyDescent="0.3">
      <c r="A13088">
        <v>3068</v>
      </c>
      <c r="B13088">
        <v>-30609335.978024099</v>
      </c>
    </row>
    <row r="13089" spans="1:2" x14ac:dyDescent="0.3">
      <c r="A13089">
        <v>3069</v>
      </c>
      <c r="B13089">
        <v>-30609196.186720502</v>
      </c>
    </row>
    <row r="13090" spans="1:2" x14ac:dyDescent="0.3">
      <c r="A13090">
        <v>3070</v>
      </c>
      <c r="B13090">
        <v>-30608752.751860399</v>
      </c>
    </row>
    <row r="13091" spans="1:2" x14ac:dyDescent="0.3">
      <c r="A13091">
        <v>3071</v>
      </c>
      <c r="B13091">
        <v>-30607061.187691901</v>
      </c>
    </row>
    <row r="13092" spans="1:2" x14ac:dyDescent="0.3">
      <c r="A13092">
        <v>3072</v>
      </c>
      <c r="B13092">
        <v>-30606344.449199799</v>
      </c>
    </row>
    <row r="13093" spans="1:2" x14ac:dyDescent="0.3">
      <c r="A13093">
        <v>3073</v>
      </c>
      <c r="B13093">
        <v>-30603623.907528602</v>
      </c>
    </row>
    <row r="13094" spans="1:2" x14ac:dyDescent="0.3">
      <c r="A13094">
        <v>3074</v>
      </c>
      <c r="B13094">
        <v>-30599300.5466302</v>
      </c>
    </row>
    <row r="13095" spans="1:2" x14ac:dyDescent="0.3">
      <c r="A13095">
        <v>3075</v>
      </c>
      <c r="B13095">
        <v>-30597810.675471399</v>
      </c>
    </row>
    <row r="13096" spans="1:2" x14ac:dyDescent="0.3">
      <c r="A13096">
        <v>3076</v>
      </c>
      <c r="B13096">
        <v>-30593068.4880707</v>
      </c>
    </row>
    <row r="13097" spans="1:2" x14ac:dyDescent="0.3">
      <c r="A13097">
        <v>3077</v>
      </c>
      <c r="B13097">
        <v>-30590725.8793955</v>
      </c>
    </row>
    <row r="13098" spans="1:2" x14ac:dyDescent="0.3">
      <c r="A13098">
        <v>3078</v>
      </c>
      <c r="B13098">
        <v>-30586093.853097301</v>
      </c>
    </row>
    <row r="13099" spans="1:2" x14ac:dyDescent="0.3">
      <c r="A13099">
        <v>3079</v>
      </c>
      <c r="B13099">
        <v>-30579217.817941099</v>
      </c>
    </row>
    <row r="13100" spans="1:2" x14ac:dyDescent="0.3">
      <c r="A13100">
        <v>3080</v>
      </c>
      <c r="B13100">
        <v>-30575699.201677501</v>
      </c>
    </row>
    <row r="13101" spans="1:2" x14ac:dyDescent="0.3">
      <c r="A13101">
        <v>3081</v>
      </c>
      <c r="B13101">
        <v>-30571898.306215301</v>
      </c>
    </row>
    <row r="13102" spans="1:2" x14ac:dyDescent="0.3">
      <c r="A13102">
        <v>3082</v>
      </c>
      <c r="B13102">
        <v>-30568559.057690602</v>
      </c>
    </row>
    <row r="13103" spans="1:2" x14ac:dyDescent="0.3">
      <c r="A13103">
        <v>3083</v>
      </c>
      <c r="B13103">
        <v>-30567908.8975727</v>
      </c>
    </row>
    <row r="13104" spans="1:2" x14ac:dyDescent="0.3">
      <c r="A13104">
        <v>3084</v>
      </c>
      <c r="B13104">
        <v>-30567250.771804102</v>
      </c>
    </row>
    <row r="13105" spans="1:2" x14ac:dyDescent="0.3">
      <c r="A13105">
        <v>3085</v>
      </c>
      <c r="B13105">
        <v>-30566693.4872053</v>
      </c>
    </row>
    <row r="13106" spans="1:2" x14ac:dyDescent="0.3">
      <c r="A13106">
        <v>3086</v>
      </c>
      <c r="B13106">
        <v>-30561575.625191499</v>
      </c>
    </row>
    <row r="13107" spans="1:2" x14ac:dyDescent="0.3">
      <c r="A13107">
        <v>3087</v>
      </c>
      <c r="B13107">
        <v>-30557993.871392801</v>
      </c>
    </row>
    <row r="13108" spans="1:2" x14ac:dyDescent="0.3">
      <c r="A13108">
        <v>3088</v>
      </c>
      <c r="B13108">
        <v>-30554824.523515102</v>
      </c>
    </row>
    <row r="13109" spans="1:2" x14ac:dyDescent="0.3">
      <c r="A13109">
        <v>3089</v>
      </c>
      <c r="B13109">
        <v>-30554475.696570501</v>
      </c>
    </row>
    <row r="13110" spans="1:2" x14ac:dyDescent="0.3">
      <c r="A13110">
        <v>3090</v>
      </c>
      <c r="B13110">
        <v>-30552272.5370951</v>
      </c>
    </row>
    <row r="13111" spans="1:2" x14ac:dyDescent="0.3">
      <c r="A13111">
        <v>3091</v>
      </c>
      <c r="B13111">
        <v>-30551577.7635887</v>
      </c>
    </row>
    <row r="13112" spans="1:2" x14ac:dyDescent="0.3">
      <c r="A13112">
        <v>3092</v>
      </c>
      <c r="B13112">
        <v>-30548090.580377001</v>
      </c>
    </row>
    <row r="13113" spans="1:2" x14ac:dyDescent="0.3">
      <c r="A13113">
        <v>3093</v>
      </c>
      <c r="B13113">
        <v>-30548007.0522567</v>
      </c>
    </row>
    <row r="13114" spans="1:2" x14ac:dyDescent="0.3">
      <c r="A13114">
        <v>3094</v>
      </c>
      <c r="B13114">
        <v>-30536897.381551702</v>
      </c>
    </row>
    <row r="13115" spans="1:2" x14ac:dyDescent="0.3">
      <c r="A13115">
        <v>3095</v>
      </c>
      <c r="B13115">
        <v>-30533138.061122902</v>
      </c>
    </row>
    <row r="13116" spans="1:2" x14ac:dyDescent="0.3">
      <c r="A13116">
        <v>3096</v>
      </c>
      <c r="B13116">
        <v>-30530709.003052201</v>
      </c>
    </row>
    <row r="13117" spans="1:2" x14ac:dyDescent="0.3">
      <c r="A13117">
        <v>3097</v>
      </c>
      <c r="B13117">
        <v>-30522196.689781401</v>
      </c>
    </row>
    <row r="13118" spans="1:2" x14ac:dyDescent="0.3">
      <c r="A13118">
        <v>3098</v>
      </c>
      <c r="B13118">
        <v>-30521868.264683999</v>
      </c>
    </row>
    <row r="13119" spans="1:2" x14ac:dyDescent="0.3">
      <c r="A13119">
        <v>3099</v>
      </c>
      <c r="B13119">
        <v>-30521825.1819763</v>
      </c>
    </row>
    <row r="13120" spans="1:2" x14ac:dyDescent="0.3">
      <c r="A13120">
        <v>3100</v>
      </c>
      <c r="B13120">
        <v>-30521007.962150998</v>
      </c>
    </row>
    <row r="13121" spans="1:2" x14ac:dyDescent="0.3">
      <c r="A13121">
        <v>3101</v>
      </c>
      <c r="B13121">
        <v>-30516280.7738817</v>
      </c>
    </row>
    <row r="13122" spans="1:2" x14ac:dyDescent="0.3">
      <c r="A13122">
        <v>3102</v>
      </c>
      <c r="B13122">
        <v>-30515452.139185</v>
      </c>
    </row>
    <row r="13123" spans="1:2" x14ac:dyDescent="0.3">
      <c r="A13123">
        <v>3103</v>
      </c>
      <c r="B13123">
        <v>-30506041.161455698</v>
      </c>
    </row>
    <row r="13124" spans="1:2" x14ac:dyDescent="0.3">
      <c r="A13124">
        <v>3104</v>
      </c>
      <c r="B13124">
        <v>-30496688.0557786</v>
      </c>
    </row>
    <row r="13125" spans="1:2" x14ac:dyDescent="0.3">
      <c r="A13125">
        <v>3105</v>
      </c>
      <c r="B13125">
        <v>-30496548.211330801</v>
      </c>
    </row>
    <row r="13126" spans="1:2" x14ac:dyDescent="0.3">
      <c r="A13126">
        <v>3106</v>
      </c>
      <c r="B13126">
        <v>-30495629.539082699</v>
      </c>
    </row>
    <row r="13127" spans="1:2" x14ac:dyDescent="0.3">
      <c r="A13127">
        <v>3107</v>
      </c>
      <c r="B13127">
        <v>-30491151.472104602</v>
      </c>
    </row>
    <row r="13128" spans="1:2" x14ac:dyDescent="0.3">
      <c r="A13128">
        <v>3108</v>
      </c>
      <c r="B13128">
        <v>-30487659.618890699</v>
      </c>
    </row>
    <row r="13129" spans="1:2" x14ac:dyDescent="0.3">
      <c r="A13129">
        <v>3109</v>
      </c>
      <c r="B13129">
        <v>-30486539.482481699</v>
      </c>
    </row>
    <row r="13130" spans="1:2" x14ac:dyDescent="0.3">
      <c r="A13130">
        <v>3110</v>
      </c>
      <c r="B13130">
        <v>-30484030.2318459</v>
      </c>
    </row>
    <row r="13131" spans="1:2" x14ac:dyDescent="0.3">
      <c r="A13131">
        <v>3111</v>
      </c>
      <c r="B13131">
        <v>-30483713.392607201</v>
      </c>
    </row>
    <row r="13132" spans="1:2" x14ac:dyDescent="0.3">
      <c r="A13132">
        <v>3112</v>
      </c>
      <c r="B13132">
        <v>-30480100.015869401</v>
      </c>
    </row>
    <row r="13133" spans="1:2" x14ac:dyDescent="0.3">
      <c r="A13133">
        <v>3113</v>
      </c>
      <c r="B13133">
        <v>-30471511.337230701</v>
      </c>
    </row>
    <row r="13134" spans="1:2" x14ac:dyDescent="0.3">
      <c r="A13134">
        <v>3114</v>
      </c>
      <c r="B13134">
        <v>-30464426.559306901</v>
      </c>
    </row>
    <row r="13135" spans="1:2" x14ac:dyDescent="0.3">
      <c r="A13135">
        <v>3115</v>
      </c>
      <c r="B13135">
        <v>-30462702.893767599</v>
      </c>
    </row>
    <row r="13136" spans="1:2" x14ac:dyDescent="0.3">
      <c r="A13136">
        <v>3116</v>
      </c>
      <c r="B13136">
        <v>-30453054.452258501</v>
      </c>
    </row>
    <row r="13137" spans="1:2" x14ac:dyDescent="0.3">
      <c r="A13137">
        <v>3117</v>
      </c>
      <c r="B13137">
        <v>-30451119.778537601</v>
      </c>
    </row>
    <row r="13138" spans="1:2" x14ac:dyDescent="0.3">
      <c r="A13138">
        <v>3118</v>
      </c>
      <c r="B13138">
        <v>-30451086.045127802</v>
      </c>
    </row>
    <row r="13139" spans="1:2" x14ac:dyDescent="0.3">
      <c r="A13139">
        <v>3119</v>
      </c>
      <c r="B13139">
        <v>-30451010.4480647</v>
      </c>
    </row>
    <row r="13140" spans="1:2" x14ac:dyDescent="0.3">
      <c r="A13140">
        <v>3120</v>
      </c>
      <c r="B13140">
        <v>-30445397.746928599</v>
      </c>
    </row>
    <row r="13141" spans="1:2" x14ac:dyDescent="0.3">
      <c r="A13141">
        <v>3121</v>
      </c>
      <c r="B13141">
        <v>-30445033.165630501</v>
      </c>
    </row>
    <row r="13142" spans="1:2" x14ac:dyDescent="0.3">
      <c r="A13142">
        <v>3122</v>
      </c>
      <c r="B13142">
        <v>-30443260.5184725</v>
      </c>
    </row>
    <row r="13143" spans="1:2" x14ac:dyDescent="0.3">
      <c r="A13143">
        <v>3123</v>
      </c>
      <c r="B13143">
        <v>-30433196.8400914</v>
      </c>
    </row>
    <row r="13144" spans="1:2" x14ac:dyDescent="0.3">
      <c r="A13144">
        <v>3124</v>
      </c>
      <c r="B13144">
        <v>-30430699.420902301</v>
      </c>
    </row>
    <row r="13145" spans="1:2" x14ac:dyDescent="0.3">
      <c r="A13145">
        <v>3125</v>
      </c>
      <c r="B13145">
        <v>-30428001.049614601</v>
      </c>
    </row>
    <row r="13146" spans="1:2" x14ac:dyDescent="0.3">
      <c r="A13146">
        <v>3126</v>
      </c>
      <c r="B13146">
        <v>-30417928.154114399</v>
      </c>
    </row>
    <row r="13147" spans="1:2" x14ac:dyDescent="0.3">
      <c r="A13147">
        <v>3127</v>
      </c>
      <c r="B13147">
        <v>-30416036.611610699</v>
      </c>
    </row>
    <row r="13148" spans="1:2" x14ac:dyDescent="0.3">
      <c r="A13148">
        <v>3128</v>
      </c>
      <c r="B13148">
        <v>-30413427.744135901</v>
      </c>
    </row>
    <row r="13149" spans="1:2" x14ac:dyDescent="0.3">
      <c r="A13149">
        <v>3129</v>
      </c>
      <c r="B13149">
        <v>-30411275.280897699</v>
      </c>
    </row>
    <row r="13150" spans="1:2" x14ac:dyDescent="0.3">
      <c r="A13150">
        <v>3130</v>
      </c>
      <c r="B13150">
        <v>-30407944.5300753</v>
      </c>
    </row>
    <row r="13151" spans="1:2" x14ac:dyDescent="0.3">
      <c r="A13151">
        <v>3131</v>
      </c>
      <c r="B13151">
        <v>-30407104.900869299</v>
      </c>
    </row>
    <row r="13152" spans="1:2" x14ac:dyDescent="0.3">
      <c r="A13152">
        <v>3132</v>
      </c>
      <c r="B13152">
        <v>-30403781.270269401</v>
      </c>
    </row>
    <row r="13153" spans="1:2" x14ac:dyDescent="0.3">
      <c r="A13153">
        <v>3133</v>
      </c>
      <c r="B13153">
        <v>-30403564.787383601</v>
      </c>
    </row>
    <row r="13154" spans="1:2" x14ac:dyDescent="0.3">
      <c r="A13154">
        <v>3134</v>
      </c>
      <c r="B13154">
        <v>-30400588.672195099</v>
      </c>
    </row>
    <row r="13155" spans="1:2" x14ac:dyDescent="0.3">
      <c r="A13155">
        <v>3135</v>
      </c>
      <c r="B13155">
        <v>-30399560.059031699</v>
      </c>
    </row>
    <row r="13156" spans="1:2" x14ac:dyDescent="0.3">
      <c r="A13156">
        <v>3136</v>
      </c>
      <c r="B13156">
        <v>-30398117.775883202</v>
      </c>
    </row>
    <row r="13157" spans="1:2" x14ac:dyDescent="0.3">
      <c r="A13157">
        <v>3137</v>
      </c>
      <c r="B13157">
        <v>-30396733.365008298</v>
      </c>
    </row>
    <row r="13158" spans="1:2" x14ac:dyDescent="0.3">
      <c r="A13158">
        <v>3138</v>
      </c>
      <c r="B13158">
        <v>-30388621.250829399</v>
      </c>
    </row>
    <row r="13159" spans="1:2" x14ac:dyDescent="0.3">
      <c r="A13159">
        <v>3139</v>
      </c>
      <c r="B13159">
        <v>-30384223.921835501</v>
      </c>
    </row>
    <row r="13160" spans="1:2" x14ac:dyDescent="0.3">
      <c r="A13160">
        <v>3140</v>
      </c>
      <c r="B13160">
        <v>-30383458.645011902</v>
      </c>
    </row>
    <row r="13161" spans="1:2" x14ac:dyDescent="0.3">
      <c r="A13161">
        <v>3141</v>
      </c>
      <c r="B13161">
        <v>-30378088.350651801</v>
      </c>
    </row>
    <row r="13162" spans="1:2" x14ac:dyDescent="0.3">
      <c r="A13162">
        <v>3142</v>
      </c>
      <c r="B13162">
        <v>-30376305.869383801</v>
      </c>
    </row>
    <row r="13163" spans="1:2" x14ac:dyDescent="0.3">
      <c r="A13163">
        <v>3143</v>
      </c>
      <c r="B13163">
        <v>-30366650.659287099</v>
      </c>
    </row>
    <row r="13164" spans="1:2" x14ac:dyDescent="0.3">
      <c r="A13164">
        <v>3144</v>
      </c>
      <c r="B13164">
        <v>-30365042.3815489</v>
      </c>
    </row>
    <row r="13165" spans="1:2" x14ac:dyDescent="0.3">
      <c r="A13165">
        <v>3145</v>
      </c>
      <c r="B13165">
        <v>-30361456.726306502</v>
      </c>
    </row>
    <row r="13166" spans="1:2" x14ac:dyDescent="0.3">
      <c r="A13166">
        <v>3146</v>
      </c>
      <c r="B13166">
        <v>-30358479.494059999</v>
      </c>
    </row>
    <row r="13167" spans="1:2" x14ac:dyDescent="0.3">
      <c r="A13167">
        <v>3147</v>
      </c>
      <c r="B13167">
        <v>-30357659.858163401</v>
      </c>
    </row>
    <row r="13168" spans="1:2" x14ac:dyDescent="0.3">
      <c r="A13168">
        <v>3148</v>
      </c>
      <c r="B13168">
        <v>-30354459.938264702</v>
      </c>
    </row>
    <row r="13169" spans="1:2" x14ac:dyDescent="0.3">
      <c r="A13169">
        <v>3149</v>
      </c>
      <c r="B13169">
        <v>-30352117.332834501</v>
      </c>
    </row>
    <row r="13170" spans="1:2" x14ac:dyDescent="0.3">
      <c r="A13170">
        <v>3150</v>
      </c>
      <c r="B13170">
        <v>-30349868.7089312</v>
      </c>
    </row>
    <row r="13171" spans="1:2" x14ac:dyDescent="0.3">
      <c r="A13171">
        <v>3151</v>
      </c>
      <c r="B13171">
        <v>-30345829.214669399</v>
      </c>
    </row>
    <row r="13172" spans="1:2" x14ac:dyDescent="0.3">
      <c r="A13172">
        <v>3152</v>
      </c>
      <c r="B13172">
        <v>-30341952.6735489</v>
      </c>
    </row>
    <row r="13173" spans="1:2" x14ac:dyDescent="0.3">
      <c r="A13173">
        <v>3153</v>
      </c>
      <c r="B13173">
        <v>-30341048.609693699</v>
      </c>
    </row>
    <row r="13174" spans="1:2" x14ac:dyDescent="0.3">
      <c r="A13174">
        <v>3154</v>
      </c>
      <c r="B13174">
        <v>-30337611.472949602</v>
      </c>
    </row>
    <row r="13175" spans="1:2" x14ac:dyDescent="0.3">
      <c r="A13175">
        <v>3155</v>
      </c>
      <c r="B13175">
        <v>-30330541.080333099</v>
      </c>
    </row>
    <row r="13176" spans="1:2" x14ac:dyDescent="0.3">
      <c r="A13176">
        <v>3156</v>
      </c>
      <c r="B13176">
        <v>-30328035.0380079</v>
      </c>
    </row>
    <row r="13177" spans="1:2" x14ac:dyDescent="0.3">
      <c r="A13177">
        <v>3157</v>
      </c>
      <c r="B13177">
        <v>-30327873.338953901</v>
      </c>
    </row>
    <row r="13178" spans="1:2" x14ac:dyDescent="0.3">
      <c r="A13178">
        <v>3158</v>
      </c>
      <c r="B13178">
        <v>-30326957.758306298</v>
      </c>
    </row>
    <row r="13179" spans="1:2" x14ac:dyDescent="0.3">
      <c r="A13179">
        <v>3159</v>
      </c>
      <c r="B13179">
        <v>-30317289.001634602</v>
      </c>
    </row>
    <row r="13180" spans="1:2" x14ac:dyDescent="0.3">
      <c r="A13180">
        <v>3160</v>
      </c>
      <c r="B13180">
        <v>-30316961.512220401</v>
      </c>
    </row>
    <row r="13181" spans="1:2" x14ac:dyDescent="0.3">
      <c r="A13181">
        <v>3161</v>
      </c>
      <c r="B13181">
        <v>-30303021.4341221</v>
      </c>
    </row>
    <row r="13182" spans="1:2" x14ac:dyDescent="0.3">
      <c r="A13182">
        <v>3162</v>
      </c>
      <c r="B13182">
        <v>-30299324.1051118</v>
      </c>
    </row>
    <row r="13183" spans="1:2" x14ac:dyDescent="0.3">
      <c r="A13183">
        <v>3163</v>
      </c>
      <c r="B13183">
        <v>-30298066.298156299</v>
      </c>
    </row>
    <row r="13184" spans="1:2" x14ac:dyDescent="0.3">
      <c r="A13184">
        <v>3164</v>
      </c>
      <c r="B13184">
        <v>-30297958.681166802</v>
      </c>
    </row>
    <row r="13185" spans="1:2" x14ac:dyDescent="0.3">
      <c r="A13185">
        <v>3165</v>
      </c>
      <c r="B13185">
        <v>-30297632.113186199</v>
      </c>
    </row>
    <row r="13186" spans="1:2" x14ac:dyDescent="0.3">
      <c r="A13186">
        <v>3166</v>
      </c>
      <c r="B13186">
        <v>-30296964.6336434</v>
      </c>
    </row>
    <row r="13187" spans="1:2" x14ac:dyDescent="0.3">
      <c r="A13187">
        <v>3167</v>
      </c>
      <c r="B13187">
        <v>-30294595.4849432</v>
      </c>
    </row>
    <row r="13188" spans="1:2" x14ac:dyDescent="0.3">
      <c r="A13188">
        <v>3168</v>
      </c>
      <c r="B13188">
        <v>-30282044.484422199</v>
      </c>
    </row>
    <row r="13189" spans="1:2" x14ac:dyDescent="0.3">
      <c r="A13189">
        <v>3169</v>
      </c>
      <c r="B13189">
        <v>-30280030.966995299</v>
      </c>
    </row>
    <row r="13190" spans="1:2" x14ac:dyDescent="0.3">
      <c r="A13190">
        <v>3170</v>
      </c>
      <c r="B13190">
        <v>-30272184.9519374</v>
      </c>
    </row>
    <row r="13191" spans="1:2" x14ac:dyDescent="0.3">
      <c r="A13191">
        <v>3171</v>
      </c>
      <c r="B13191">
        <v>-30272085.311267901</v>
      </c>
    </row>
    <row r="13192" spans="1:2" x14ac:dyDescent="0.3">
      <c r="A13192">
        <v>3172</v>
      </c>
      <c r="B13192">
        <v>-30271683.287308399</v>
      </c>
    </row>
    <row r="13193" spans="1:2" x14ac:dyDescent="0.3">
      <c r="A13193">
        <v>3173</v>
      </c>
      <c r="B13193">
        <v>-30271177.9311014</v>
      </c>
    </row>
    <row r="13194" spans="1:2" x14ac:dyDescent="0.3">
      <c r="A13194">
        <v>3174</v>
      </c>
      <c r="B13194">
        <v>-30270251.399287</v>
      </c>
    </row>
    <row r="13195" spans="1:2" x14ac:dyDescent="0.3">
      <c r="A13195">
        <v>3175</v>
      </c>
      <c r="B13195">
        <v>-30263184.915341299</v>
      </c>
    </row>
    <row r="13196" spans="1:2" x14ac:dyDescent="0.3">
      <c r="A13196">
        <v>3176</v>
      </c>
      <c r="B13196">
        <v>-30262348.588618901</v>
      </c>
    </row>
    <row r="13197" spans="1:2" x14ac:dyDescent="0.3">
      <c r="A13197">
        <v>3177</v>
      </c>
      <c r="B13197">
        <v>-30260651.2702213</v>
      </c>
    </row>
    <row r="13198" spans="1:2" x14ac:dyDescent="0.3">
      <c r="A13198">
        <v>3178</v>
      </c>
      <c r="B13198">
        <v>-30258906.6754626</v>
      </c>
    </row>
    <row r="13199" spans="1:2" x14ac:dyDescent="0.3">
      <c r="A13199">
        <v>3179</v>
      </c>
      <c r="B13199">
        <v>-30256280.925948299</v>
      </c>
    </row>
    <row r="13200" spans="1:2" x14ac:dyDescent="0.3">
      <c r="A13200">
        <v>3180</v>
      </c>
      <c r="B13200">
        <v>-30254843.662481699</v>
      </c>
    </row>
    <row r="13201" spans="1:2" x14ac:dyDescent="0.3">
      <c r="A13201">
        <v>3181</v>
      </c>
      <c r="B13201">
        <v>-30253822.771716099</v>
      </c>
    </row>
    <row r="13202" spans="1:2" x14ac:dyDescent="0.3">
      <c r="A13202">
        <v>3182</v>
      </c>
      <c r="B13202">
        <v>-30251126.7288584</v>
      </c>
    </row>
    <row r="13203" spans="1:2" x14ac:dyDescent="0.3">
      <c r="A13203">
        <v>3183</v>
      </c>
      <c r="B13203">
        <v>-30250386.989973601</v>
      </c>
    </row>
    <row r="13204" spans="1:2" x14ac:dyDescent="0.3">
      <c r="A13204">
        <v>3184</v>
      </c>
      <c r="B13204">
        <v>-30247823.870263301</v>
      </c>
    </row>
    <row r="13205" spans="1:2" x14ac:dyDescent="0.3">
      <c r="A13205">
        <v>3185</v>
      </c>
      <c r="B13205">
        <v>-30238587.873838</v>
      </c>
    </row>
    <row r="13206" spans="1:2" x14ac:dyDescent="0.3">
      <c r="A13206">
        <v>3186</v>
      </c>
      <c r="B13206">
        <v>-30236522.990552701</v>
      </c>
    </row>
    <row r="13207" spans="1:2" x14ac:dyDescent="0.3">
      <c r="A13207">
        <v>3187</v>
      </c>
      <c r="B13207">
        <v>-30226152.251110401</v>
      </c>
    </row>
    <row r="13208" spans="1:2" x14ac:dyDescent="0.3">
      <c r="A13208">
        <v>3188</v>
      </c>
      <c r="B13208">
        <v>-30222155.062369</v>
      </c>
    </row>
    <row r="13209" spans="1:2" x14ac:dyDescent="0.3">
      <c r="A13209">
        <v>3189</v>
      </c>
      <c r="B13209">
        <v>-30218674.454067901</v>
      </c>
    </row>
    <row r="13210" spans="1:2" x14ac:dyDescent="0.3">
      <c r="A13210">
        <v>3190</v>
      </c>
      <c r="B13210">
        <v>-30213164.667568699</v>
      </c>
    </row>
    <row r="13211" spans="1:2" x14ac:dyDescent="0.3">
      <c r="A13211">
        <v>3191</v>
      </c>
      <c r="B13211">
        <v>-30211595.8198011</v>
      </c>
    </row>
    <row r="13212" spans="1:2" x14ac:dyDescent="0.3">
      <c r="A13212">
        <v>3192</v>
      </c>
      <c r="B13212">
        <v>-30206959.613191199</v>
      </c>
    </row>
    <row r="13213" spans="1:2" x14ac:dyDescent="0.3">
      <c r="A13213">
        <v>3193</v>
      </c>
      <c r="B13213">
        <v>-30205586.121628799</v>
      </c>
    </row>
    <row r="13214" spans="1:2" x14ac:dyDescent="0.3">
      <c r="A13214">
        <v>3194</v>
      </c>
      <c r="B13214">
        <v>-30198627.232409999</v>
      </c>
    </row>
    <row r="13215" spans="1:2" x14ac:dyDescent="0.3">
      <c r="A13215">
        <v>3195</v>
      </c>
      <c r="B13215">
        <v>-30195087.976658899</v>
      </c>
    </row>
    <row r="13216" spans="1:2" x14ac:dyDescent="0.3">
      <c r="A13216">
        <v>3196</v>
      </c>
      <c r="B13216">
        <v>-30194781.444765098</v>
      </c>
    </row>
    <row r="13217" spans="1:2" x14ac:dyDescent="0.3">
      <c r="A13217">
        <v>3197</v>
      </c>
      <c r="B13217">
        <v>-30191991.428316299</v>
      </c>
    </row>
    <row r="13218" spans="1:2" x14ac:dyDescent="0.3">
      <c r="A13218">
        <v>3198</v>
      </c>
      <c r="B13218">
        <v>-30190686.0902173</v>
      </c>
    </row>
    <row r="13219" spans="1:2" x14ac:dyDescent="0.3">
      <c r="A13219">
        <v>3199</v>
      </c>
      <c r="B13219">
        <v>-30190500.799376</v>
      </c>
    </row>
    <row r="13220" spans="1:2" x14ac:dyDescent="0.3">
      <c r="A13220">
        <v>3200</v>
      </c>
      <c r="B13220">
        <v>-30172606.111847401</v>
      </c>
    </row>
    <row r="13221" spans="1:2" x14ac:dyDescent="0.3">
      <c r="A13221">
        <v>3201</v>
      </c>
      <c r="B13221">
        <v>-30164876.313012701</v>
      </c>
    </row>
    <row r="13222" spans="1:2" x14ac:dyDescent="0.3">
      <c r="A13222">
        <v>3202</v>
      </c>
      <c r="B13222">
        <v>-30164669.163867801</v>
      </c>
    </row>
    <row r="13223" spans="1:2" x14ac:dyDescent="0.3">
      <c r="A13223">
        <v>3203</v>
      </c>
      <c r="B13223">
        <v>-30164043.0873661</v>
      </c>
    </row>
    <row r="13224" spans="1:2" x14ac:dyDescent="0.3">
      <c r="A13224">
        <v>3204</v>
      </c>
      <c r="B13224">
        <v>-30156343.489748001</v>
      </c>
    </row>
    <row r="13225" spans="1:2" x14ac:dyDescent="0.3">
      <c r="A13225">
        <v>3205</v>
      </c>
      <c r="B13225">
        <v>-30153301.727575298</v>
      </c>
    </row>
    <row r="13226" spans="1:2" x14ac:dyDescent="0.3">
      <c r="A13226">
        <v>3206</v>
      </c>
      <c r="B13226">
        <v>-30151836.8591723</v>
      </c>
    </row>
    <row r="13227" spans="1:2" x14ac:dyDescent="0.3">
      <c r="A13227">
        <v>3207</v>
      </c>
      <c r="B13227">
        <v>-30151250.649575599</v>
      </c>
    </row>
    <row r="13228" spans="1:2" x14ac:dyDescent="0.3">
      <c r="A13228">
        <v>3208</v>
      </c>
      <c r="B13228">
        <v>-30150129.476621602</v>
      </c>
    </row>
    <row r="13229" spans="1:2" x14ac:dyDescent="0.3">
      <c r="A13229">
        <v>3209</v>
      </c>
      <c r="B13229">
        <v>-30149892.557422899</v>
      </c>
    </row>
    <row r="13230" spans="1:2" x14ac:dyDescent="0.3">
      <c r="A13230">
        <v>3210</v>
      </c>
      <c r="B13230">
        <v>-30141785.711706299</v>
      </c>
    </row>
    <row r="13231" spans="1:2" x14ac:dyDescent="0.3">
      <c r="A13231">
        <v>3211</v>
      </c>
      <c r="B13231">
        <v>-30141101.541698702</v>
      </c>
    </row>
    <row r="13232" spans="1:2" x14ac:dyDescent="0.3">
      <c r="A13232">
        <v>3212</v>
      </c>
      <c r="B13232">
        <v>-30139845.934577201</v>
      </c>
    </row>
    <row r="13233" spans="1:2" x14ac:dyDescent="0.3">
      <c r="A13233">
        <v>3213</v>
      </c>
      <c r="B13233">
        <v>-30127836.9238628</v>
      </c>
    </row>
    <row r="13234" spans="1:2" x14ac:dyDescent="0.3">
      <c r="A13234">
        <v>3214</v>
      </c>
      <c r="B13234">
        <v>-30127160.392367899</v>
      </c>
    </row>
    <row r="13235" spans="1:2" x14ac:dyDescent="0.3">
      <c r="A13235">
        <v>3215</v>
      </c>
      <c r="B13235">
        <v>-30122247.338250499</v>
      </c>
    </row>
    <row r="13236" spans="1:2" x14ac:dyDescent="0.3">
      <c r="A13236">
        <v>3216</v>
      </c>
      <c r="B13236">
        <v>-30113294.906397499</v>
      </c>
    </row>
    <row r="13237" spans="1:2" x14ac:dyDescent="0.3">
      <c r="A13237">
        <v>3217</v>
      </c>
      <c r="B13237">
        <v>-30112893.894527201</v>
      </c>
    </row>
    <row r="13238" spans="1:2" x14ac:dyDescent="0.3">
      <c r="A13238">
        <v>3218</v>
      </c>
      <c r="B13238">
        <v>-30111302.853810001</v>
      </c>
    </row>
    <row r="13239" spans="1:2" x14ac:dyDescent="0.3">
      <c r="A13239">
        <v>3219</v>
      </c>
      <c r="B13239">
        <v>-30105625.8030436</v>
      </c>
    </row>
    <row r="13240" spans="1:2" x14ac:dyDescent="0.3">
      <c r="A13240">
        <v>3220</v>
      </c>
      <c r="B13240">
        <v>-30104923.365147199</v>
      </c>
    </row>
    <row r="13241" spans="1:2" x14ac:dyDescent="0.3">
      <c r="A13241">
        <v>3221</v>
      </c>
      <c r="B13241">
        <v>-30099147.136990398</v>
      </c>
    </row>
    <row r="13242" spans="1:2" x14ac:dyDescent="0.3">
      <c r="A13242">
        <v>3222</v>
      </c>
      <c r="B13242">
        <v>-30091567.240417201</v>
      </c>
    </row>
    <row r="13243" spans="1:2" x14ac:dyDescent="0.3">
      <c r="A13243">
        <v>3223</v>
      </c>
      <c r="B13243">
        <v>-30076572.2696574</v>
      </c>
    </row>
    <row r="13244" spans="1:2" x14ac:dyDescent="0.3">
      <c r="A13244">
        <v>3224</v>
      </c>
      <c r="B13244">
        <v>-30072106.598005999</v>
      </c>
    </row>
    <row r="13245" spans="1:2" x14ac:dyDescent="0.3">
      <c r="A13245">
        <v>3225</v>
      </c>
      <c r="B13245">
        <v>-30071181.072706498</v>
      </c>
    </row>
    <row r="13246" spans="1:2" x14ac:dyDescent="0.3">
      <c r="A13246">
        <v>3226</v>
      </c>
      <c r="B13246">
        <v>-30070026.096328702</v>
      </c>
    </row>
    <row r="13247" spans="1:2" x14ac:dyDescent="0.3">
      <c r="A13247">
        <v>3227</v>
      </c>
      <c r="B13247">
        <v>-30068260.118162401</v>
      </c>
    </row>
    <row r="13248" spans="1:2" x14ac:dyDescent="0.3">
      <c r="A13248">
        <v>3228</v>
      </c>
      <c r="B13248">
        <v>-30067959.283907901</v>
      </c>
    </row>
    <row r="13249" spans="1:2" x14ac:dyDescent="0.3">
      <c r="A13249">
        <v>3229</v>
      </c>
      <c r="B13249">
        <v>-30065719.596733902</v>
      </c>
    </row>
    <row r="13250" spans="1:2" x14ac:dyDescent="0.3">
      <c r="A13250">
        <v>3230</v>
      </c>
      <c r="B13250">
        <v>-30064202.353991002</v>
      </c>
    </row>
    <row r="13251" spans="1:2" x14ac:dyDescent="0.3">
      <c r="A13251">
        <v>3231</v>
      </c>
      <c r="B13251">
        <v>-30059159.0987163</v>
      </c>
    </row>
    <row r="13252" spans="1:2" x14ac:dyDescent="0.3">
      <c r="A13252">
        <v>3232</v>
      </c>
      <c r="B13252">
        <v>-30058691.352895401</v>
      </c>
    </row>
    <row r="13253" spans="1:2" x14ac:dyDescent="0.3">
      <c r="A13253">
        <v>3233</v>
      </c>
      <c r="B13253">
        <v>-30056201.4116381</v>
      </c>
    </row>
    <row r="13254" spans="1:2" x14ac:dyDescent="0.3">
      <c r="A13254">
        <v>3234</v>
      </c>
      <c r="B13254">
        <v>-30054858.274877802</v>
      </c>
    </row>
    <row r="13255" spans="1:2" x14ac:dyDescent="0.3">
      <c r="A13255">
        <v>3235</v>
      </c>
      <c r="B13255">
        <v>-30052592.1960099</v>
      </c>
    </row>
    <row r="13256" spans="1:2" x14ac:dyDescent="0.3">
      <c r="A13256">
        <v>3236</v>
      </c>
      <c r="B13256">
        <v>-30049089.229933899</v>
      </c>
    </row>
    <row r="13257" spans="1:2" x14ac:dyDescent="0.3">
      <c r="A13257">
        <v>3237</v>
      </c>
      <c r="B13257">
        <v>-30047104.7200078</v>
      </c>
    </row>
    <row r="13258" spans="1:2" x14ac:dyDescent="0.3">
      <c r="A13258">
        <v>3238</v>
      </c>
      <c r="B13258">
        <v>-30035864.766540501</v>
      </c>
    </row>
    <row r="13259" spans="1:2" x14ac:dyDescent="0.3">
      <c r="A13259">
        <v>3239</v>
      </c>
      <c r="B13259">
        <v>-30030738.817244999</v>
      </c>
    </row>
    <row r="13260" spans="1:2" x14ac:dyDescent="0.3">
      <c r="A13260">
        <v>3240</v>
      </c>
      <c r="B13260">
        <v>-30029380.052174401</v>
      </c>
    </row>
    <row r="13261" spans="1:2" x14ac:dyDescent="0.3">
      <c r="A13261">
        <v>3241</v>
      </c>
      <c r="B13261">
        <v>-30029322.263264202</v>
      </c>
    </row>
    <row r="13262" spans="1:2" x14ac:dyDescent="0.3">
      <c r="A13262">
        <v>3242</v>
      </c>
      <c r="B13262">
        <v>-30026032.748998702</v>
      </c>
    </row>
    <row r="13263" spans="1:2" x14ac:dyDescent="0.3">
      <c r="A13263">
        <v>3243</v>
      </c>
      <c r="B13263">
        <v>-30019286.400403999</v>
      </c>
    </row>
    <row r="13264" spans="1:2" x14ac:dyDescent="0.3">
      <c r="A13264">
        <v>3244</v>
      </c>
      <c r="B13264">
        <v>-30017912.392157499</v>
      </c>
    </row>
    <row r="13265" spans="1:2" x14ac:dyDescent="0.3">
      <c r="A13265">
        <v>3245</v>
      </c>
      <c r="B13265">
        <v>-30016922.6416649</v>
      </c>
    </row>
    <row r="13266" spans="1:2" x14ac:dyDescent="0.3">
      <c r="A13266">
        <v>3246</v>
      </c>
      <c r="B13266">
        <v>-30013342.890215401</v>
      </c>
    </row>
    <row r="13267" spans="1:2" x14ac:dyDescent="0.3">
      <c r="A13267">
        <v>3247</v>
      </c>
      <c r="B13267">
        <v>-30010537.958023701</v>
      </c>
    </row>
    <row r="13268" spans="1:2" x14ac:dyDescent="0.3">
      <c r="A13268">
        <v>3248</v>
      </c>
      <c r="B13268">
        <v>-30004024.471002501</v>
      </c>
    </row>
    <row r="13269" spans="1:2" x14ac:dyDescent="0.3">
      <c r="A13269">
        <v>3249</v>
      </c>
      <c r="B13269">
        <v>-30001539.362167601</v>
      </c>
    </row>
    <row r="13270" spans="1:2" x14ac:dyDescent="0.3">
      <c r="A13270">
        <v>3250</v>
      </c>
      <c r="B13270">
        <v>-29996067.784859698</v>
      </c>
    </row>
    <row r="13271" spans="1:2" x14ac:dyDescent="0.3">
      <c r="A13271">
        <v>3251</v>
      </c>
      <c r="B13271">
        <v>-29993488.4833638</v>
      </c>
    </row>
    <row r="13272" spans="1:2" x14ac:dyDescent="0.3">
      <c r="A13272">
        <v>3252</v>
      </c>
      <c r="B13272">
        <v>-29986289.024895102</v>
      </c>
    </row>
    <row r="13273" spans="1:2" x14ac:dyDescent="0.3">
      <c r="A13273">
        <v>3253</v>
      </c>
      <c r="B13273">
        <v>-29984647.1405508</v>
      </c>
    </row>
    <row r="13274" spans="1:2" x14ac:dyDescent="0.3">
      <c r="A13274">
        <v>3254</v>
      </c>
      <c r="B13274">
        <v>-29982722.969858501</v>
      </c>
    </row>
    <row r="13275" spans="1:2" x14ac:dyDescent="0.3">
      <c r="A13275">
        <v>3255</v>
      </c>
      <c r="B13275">
        <v>-29982223.8271842</v>
      </c>
    </row>
    <row r="13276" spans="1:2" x14ac:dyDescent="0.3">
      <c r="A13276">
        <v>3256</v>
      </c>
      <c r="B13276">
        <v>-29978433.494273402</v>
      </c>
    </row>
    <row r="13277" spans="1:2" x14ac:dyDescent="0.3">
      <c r="A13277">
        <v>3257</v>
      </c>
      <c r="B13277">
        <v>-29975119.492908701</v>
      </c>
    </row>
    <row r="13278" spans="1:2" x14ac:dyDescent="0.3">
      <c r="A13278">
        <v>3258</v>
      </c>
      <c r="B13278">
        <v>-29973071.182334598</v>
      </c>
    </row>
    <row r="13279" spans="1:2" x14ac:dyDescent="0.3">
      <c r="A13279">
        <v>3259</v>
      </c>
      <c r="B13279">
        <v>-29973034.106307201</v>
      </c>
    </row>
    <row r="13280" spans="1:2" x14ac:dyDescent="0.3">
      <c r="A13280">
        <v>3260</v>
      </c>
      <c r="B13280">
        <v>-29972695.709356502</v>
      </c>
    </row>
    <row r="13281" spans="1:2" x14ac:dyDescent="0.3">
      <c r="A13281">
        <v>3261</v>
      </c>
      <c r="B13281">
        <v>-29972355.286819801</v>
      </c>
    </row>
    <row r="13282" spans="1:2" x14ac:dyDescent="0.3">
      <c r="A13282">
        <v>3262</v>
      </c>
      <c r="B13282">
        <v>-29967668.092053801</v>
      </c>
    </row>
    <row r="13283" spans="1:2" x14ac:dyDescent="0.3">
      <c r="A13283">
        <v>3263</v>
      </c>
      <c r="B13283">
        <v>-29962344.720874399</v>
      </c>
    </row>
    <row r="13284" spans="1:2" x14ac:dyDescent="0.3">
      <c r="A13284">
        <v>3264</v>
      </c>
      <c r="B13284">
        <v>-29961377.176715501</v>
      </c>
    </row>
    <row r="13285" spans="1:2" x14ac:dyDescent="0.3">
      <c r="A13285">
        <v>3265</v>
      </c>
      <c r="B13285">
        <v>-29958121.3350612</v>
      </c>
    </row>
    <row r="13286" spans="1:2" x14ac:dyDescent="0.3">
      <c r="A13286">
        <v>3266</v>
      </c>
      <c r="B13286">
        <v>-29950601.285923202</v>
      </c>
    </row>
    <row r="13287" spans="1:2" x14ac:dyDescent="0.3">
      <c r="A13287">
        <v>3267</v>
      </c>
      <c r="B13287">
        <v>-29950587.2464532</v>
      </c>
    </row>
    <row r="13288" spans="1:2" x14ac:dyDescent="0.3">
      <c r="A13288">
        <v>3268</v>
      </c>
      <c r="B13288">
        <v>-29934581.397130601</v>
      </c>
    </row>
    <row r="13289" spans="1:2" x14ac:dyDescent="0.3">
      <c r="A13289">
        <v>3269</v>
      </c>
      <c r="B13289">
        <v>-29934572.4583667</v>
      </c>
    </row>
    <row r="13290" spans="1:2" x14ac:dyDescent="0.3">
      <c r="A13290">
        <v>3270</v>
      </c>
      <c r="B13290">
        <v>-29926934.787512399</v>
      </c>
    </row>
    <row r="13291" spans="1:2" x14ac:dyDescent="0.3">
      <c r="A13291">
        <v>3271</v>
      </c>
      <c r="B13291">
        <v>-29925533.4361987</v>
      </c>
    </row>
    <row r="13292" spans="1:2" x14ac:dyDescent="0.3">
      <c r="A13292">
        <v>3272</v>
      </c>
      <c r="B13292">
        <v>-29921549.400812302</v>
      </c>
    </row>
    <row r="13293" spans="1:2" x14ac:dyDescent="0.3">
      <c r="A13293">
        <v>3273</v>
      </c>
      <c r="B13293">
        <v>-29916659.381092299</v>
      </c>
    </row>
    <row r="13294" spans="1:2" x14ac:dyDescent="0.3">
      <c r="A13294">
        <v>3274</v>
      </c>
      <c r="B13294">
        <v>-29915973.782433301</v>
      </c>
    </row>
    <row r="13295" spans="1:2" x14ac:dyDescent="0.3">
      <c r="A13295">
        <v>3275</v>
      </c>
      <c r="B13295">
        <v>-29914999.032813501</v>
      </c>
    </row>
    <row r="13296" spans="1:2" x14ac:dyDescent="0.3">
      <c r="A13296">
        <v>3276</v>
      </c>
      <c r="B13296">
        <v>-29914032.964544099</v>
      </c>
    </row>
    <row r="13297" spans="1:2" x14ac:dyDescent="0.3">
      <c r="A13297">
        <v>3277</v>
      </c>
      <c r="B13297">
        <v>-29913892.7014018</v>
      </c>
    </row>
    <row r="13298" spans="1:2" x14ac:dyDescent="0.3">
      <c r="A13298">
        <v>3278</v>
      </c>
      <c r="B13298">
        <v>-29908915.7658231</v>
      </c>
    </row>
    <row r="13299" spans="1:2" x14ac:dyDescent="0.3">
      <c r="A13299">
        <v>3279</v>
      </c>
      <c r="B13299">
        <v>-29896992.744105201</v>
      </c>
    </row>
    <row r="13300" spans="1:2" x14ac:dyDescent="0.3">
      <c r="A13300">
        <v>3280</v>
      </c>
      <c r="B13300">
        <v>-29895999.672185998</v>
      </c>
    </row>
    <row r="13301" spans="1:2" x14ac:dyDescent="0.3">
      <c r="A13301">
        <v>3281</v>
      </c>
      <c r="B13301">
        <v>-29890964.32116</v>
      </c>
    </row>
    <row r="13302" spans="1:2" x14ac:dyDescent="0.3">
      <c r="A13302">
        <v>3282</v>
      </c>
      <c r="B13302">
        <v>-29887037.777180299</v>
      </c>
    </row>
    <row r="13303" spans="1:2" x14ac:dyDescent="0.3">
      <c r="A13303">
        <v>3283</v>
      </c>
      <c r="B13303">
        <v>-29883236.373862099</v>
      </c>
    </row>
    <row r="13304" spans="1:2" x14ac:dyDescent="0.3">
      <c r="A13304">
        <v>3284</v>
      </c>
      <c r="B13304">
        <v>-29882074.321721699</v>
      </c>
    </row>
    <row r="13305" spans="1:2" x14ac:dyDescent="0.3">
      <c r="A13305">
        <v>3285</v>
      </c>
      <c r="B13305">
        <v>-29881323.213102099</v>
      </c>
    </row>
    <row r="13306" spans="1:2" x14ac:dyDescent="0.3">
      <c r="A13306">
        <v>3286</v>
      </c>
      <c r="B13306">
        <v>-29879761.110279799</v>
      </c>
    </row>
    <row r="13307" spans="1:2" x14ac:dyDescent="0.3">
      <c r="A13307">
        <v>3287</v>
      </c>
      <c r="B13307">
        <v>-29870194.380951799</v>
      </c>
    </row>
    <row r="13308" spans="1:2" x14ac:dyDescent="0.3">
      <c r="A13308">
        <v>3288</v>
      </c>
      <c r="B13308">
        <v>-29868341.214354299</v>
      </c>
    </row>
    <row r="13309" spans="1:2" x14ac:dyDescent="0.3">
      <c r="A13309">
        <v>3289</v>
      </c>
      <c r="B13309">
        <v>-29867475.089434601</v>
      </c>
    </row>
    <row r="13310" spans="1:2" x14ac:dyDescent="0.3">
      <c r="A13310">
        <v>3290</v>
      </c>
      <c r="B13310">
        <v>-29866584.079233501</v>
      </c>
    </row>
    <row r="13311" spans="1:2" x14ac:dyDescent="0.3">
      <c r="A13311">
        <v>3291</v>
      </c>
      <c r="B13311">
        <v>-29865002.786279399</v>
      </c>
    </row>
    <row r="13312" spans="1:2" x14ac:dyDescent="0.3">
      <c r="A13312">
        <v>3292</v>
      </c>
      <c r="B13312">
        <v>-29863840.519724201</v>
      </c>
    </row>
    <row r="13313" spans="1:2" x14ac:dyDescent="0.3">
      <c r="A13313">
        <v>3293</v>
      </c>
      <c r="B13313">
        <v>-29860675.031972799</v>
      </c>
    </row>
    <row r="13314" spans="1:2" x14ac:dyDescent="0.3">
      <c r="A13314">
        <v>3294</v>
      </c>
      <c r="B13314">
        <v>-29858999.568918299</v>
      </c>
    </row>
    <row r="13315" spans="1:2" x14ac:dyDescent="0.3">
      <c r="A13315">
        <v>3295</v>
      </c>
      <c r="B13315">
        <v>-29858989.936156999</v>
      </c>
    </row>
    <row r="13316" spans="1:2" x14ac:dyDescent="0.3">
      <c r="A13316">
        <v>3296</v>
      </c>
      <c r="B13316">
        <v>-29857355.231058601</v>
      </c>
    </row>
    <row r="13317" spans="1:2" x14ac:dyDescent="0.3">
      <c r="A13317">
        <v>3297</v>
      </c>
      <c r="B13317">
        <v>-29856286.358272601</v>
      </c>
    </row>
    <row r="13318" spans="1:2" x14ac:dyDescent="0.3">
      <c r="A13318">
        <v>3298</v>
      </c>
      <c r="B13318">
        <v>-29853041.251093399</v>
      </c>
    </row>
    <row r="13319" spans="1:2" x14ac:dyDescent="0.3">
      <c r="A13319">
        <v>3299</v>
      </c>
      <c r="B13319">
        <v>-29852704.814761199</v>
      </c>
    </row>
    <row r="13320" spans="1:2" x14ac:dyDescent="0.3">
      <c r="A13320">
        <v>3300</v>
      </c>
      <c r="B13320">
        <v>-29850578.8117439</v>
      </c>
    </row>
    <row r="13321" spans="1:2" x14ac:dyDescent="0.3">
      <c r="A13321">
        <v>3301</v>
      </c>
      <c r="B13321">
        <v>-29846940.985414602</v>
      </c>
    </row>
    <row r="13322" spans="1:2" x14ac:dyDescent="0.3">
      <c r="A13322">
        <v>3302</v>
      </c>
      <c r="B13322">
        <v>-29842758.3271982</v>
      </c>
    </row>
    <row r="13323" spans="1:2" x14ac:dyDescent="0.3">
      <c r="A13323">
        <v>3303</v>
      </c>
      <c r="B13323">
        <v>-29841438.319155399</v>
      </c>
    </row>
    <row r="13324" spans="1:2" x14ac:dyDescent="0.3">
      <c r="A13324">
        <v>3304</v>
      </c>
      <c r="B13324">
        <v>-29841211.8217896</v>
      </c>
    </row>
    <row r="13325" spans="1:2" x14ac:dyDescent="0.3">
      <c r="A13325">
        <v>3305</v>
      </c>
      <c r="B13325">
        <v>-29835856.949692801</v>
      </c>
    </row>
    <row r="13326" spans="1:2" x14ac:dyDescent="0.3">
      <c r="A13326">
        <v>3306</v>
      </c>
      <c r="B13326">
        <v>-29831818.461493701</v>
      </c>
    </row>
    <row r="13327" spans="1:2" x14ac:dyDescent="0.3">
      <c r="A13327">
        <v>3307</v>
      </c>
      <c r="B13327">
        <v>-29829171.741385799</v>
      </c>
    </row>
    <row r="13328" spans="1:2" x14ac:dyDescent="0.3">
      <c r="A13328">
        <v>3308</v>
      </c>
      <c r="B13328">
        <v>-29827002.529150199</v>
      </c>
    </row>
    <row r="13329" spans="1:2" x14ac:dyDescent="0.3">
      <c r="A13329">
        <v>3309</v>
      </c>
      <c r="B13329">
        <v>-29824357.295708101</v>
      </c>
    </row>
    <row r="13330" spans="1:2" x14ac:dyDescent="0.3">
      <c r="A13330">
        <v>3310</v>
      </c>
      <c r="B13330">
        <v>-29823441.239365701</v>
      </c>
    </row>
    <row r="13331" spans="1:2" x14ac:dyDescent="0.3">
      <c r="A13331">
        <v>3311</v>
      </c>
      <c r="B13331">
        <v>-29821408.566177301</v>
      </c>
    </row>
    <row r="13332" spans="1:2" x14ac:dyDescent="0.3">
      <c r="A13332">
        <v>3312</v>
      </c>
      <c r="B13332">
        <v>-29819979.148126502</v>
      </c>
    </row>
    <row r="13333" spans="1:2" x14ac:dyDescent="0.3">
      <c r="A13333">
        <v>3313</v>
      </c>
      <c r="B13333">
        <v>-29819953.2291338</v>
      </c>
    </row>
    <row r="13334" spans="1:2" x14ac:dyDescent="0.3">
      <c r="A13334">
        <v>3314</v>
      </c>
      <c r="B13334">
        <v>-29817810.240315501</v>
      </c>
    </row>
    <row r="13335" spans="1:2" x14ac:dyDescent="0.3">
      <c r="A13335">
        <v>3315</v>
      </c>
      <c r="B13335">
        <v>-29815716.821558502</v>
      </c>
    </row>
    <row r="13336" spans="1:2" x14ac:dyDescent="0.3">
      <c r="A13336">
        <v>3316</v>
      </c>
      <c r="B13336">
        <v>-29813041.898874499</v>
      </c>
    </row>
    <row r="13337" spans="1:2" x14ac:dyDescent="0.3">
      <c r="A13337">
        <v>3317</v>
      </c>
      <c r="B13337">
        <v>-29810527.9074485</v>
      </c>
    </row>
    <row r="13338" spans="1:2" x14ac:dyDescent="0.3">
      <c r="A13338">
        <v>3318</v>
      </c>
      <c r="B13338">
        <v>-29808887.692894202</v>
      </c>
    </row>
    <row r="13339" spans="1:2" x14ac:dyDescent="0.3">
      <c r="A13339">
        <v>3319</v>
      </c>
      <c r="B13339">
        <v>-29806573.721139301</v>
      </c>
    </row>
    <row r="13340" spans="1:2" x14ac:dyDescent="0.3">
      <c r="A13340">
        <v>3320</v>
      </c>
      <c r="B13340">
        <v>-29805994.973149501</v>
      </c>
    </row>
    <row r="13341" spans="1:2" x14ac:dyDescent="0.3">
      <c r="A13341">
        <v>3321</v>
      </c>
      <c r="B13341">
        <v>-29804995.522099901</v>
      </c>
    </row>
    <row r="13342" spans="1:2" x14ac:dyDescent="0.3">
      <c r="A13342">
        <v>3322</v>
      </c>
      <c r="B13342">
        <v>-29801693.223057199</v>
      </c>
    </row>
    <row r="13343" spans="1:2" x14ac:dyDescent="0.3">
      <c r="A13343">
        <v>3323</v>
      </c>
      <c r="B13343">
        <v>-29799313.916625801</v>
      </c>
    </row>
    <row r="13344" spans="1:2" x14ac:dyDescent="0.3">
      <c r="A13344">
        <v>3324</v>
      </c>
      <c r="B13344">
        <v>-29793112.953046098</v>
      </c>
    </row>
    <row r="13345" spans="1:2" x14ac:dyDescent="0.3">
      <c r="A13345">
        <v>3325</v>
      </c>
      <c r="B13345">
        <v>-29793056.626586001</v>
      </c>
    </row>
    <row r="13346" spans="1:2" x14ac:dyDescent="0.3">
      <c r="A13346">
        <v>3326</v>
      </c>
      <c r="B13346">
        <v>-29791696.947576601</v>
      </c>
    </row>
    <row r="13347" spans="1:2" x14ac:dyDescent="0.3">
      <c r="A13347">
        <v>3327</v>
      </c>
      <c r="B13347">
        <v>-29787522.1794715</v>
      </c>
    </row>
    <row r="13348" spans="1:2" x14ac:dyDescent="0.3">
      <c r="A13348">
        <v>3328</v>
      </c>
      <c r="B13348">
        <v>-29785495.2470222</v>
      </c>
    </row>
    <row r="13349" spans="1:2" x14ac:dyDescent="0.3">
      <c r="A13349">
        <v>3329</v>
      </c>
      <c r="B13349">
        <v>-29782558.979260098</v>
      </c>
    </row>
    <row r="13350" spans="1:2" x14ac:dyDescent="0.3">
      <c r="A13350">
        <v>3330</v>
      </c>
      <c r="B13350">
        <v>-29782233.531958401</v>
      </c>
    </row>
    <row r="13351" spans="1:2" x14ac:dyDescent="0.3">
      <c r="A13351">
        <v>3331</v>
      </c>
      <c r="B13351">
        <v>-29781986.5106631</v>
      </c>
    </row>
    <row r="13352" spans="1:2" x14ac:dyDescent="0.3">
      <c r="A13352">
        <v>3332</v>
      </c>
      <c r="B13352">
        <v>-29774559.385278501</v>
      </c>
    </row>
    <row r="13353" spans="1:2" x14ac:dyDescent="0.3">
      <c r="A13353">
        <v>3333</v>
      </c>
      <c r="B13353">
        <v>-29768845.5343652</v>
      </c>
    </row>
    <row r="13354" spans="1:2" x14ac:dyDescent="0.3">
      <c r="A13354">
        <v>3334</v>
      </c>
      <c r="B13354">
        <v>-29768775.100417402</v>
      </c>
    </row>
    <row r="13355" spans="1:2" x14ac:dyDescent="0.3">
      <c r="A13355">
        <v>3335</v>
      </c>
      <c r="B13355">
        <v>-29766819.527409501</v>
      </c>
    </row>
    <row r="13356" spans="1:2" x14ac:dyDescent="0.3">
      <c r="A13356">
        <v>3336</v>
      </c>
      <c r="B13356">
        <v>-29760530.700650401</v>
      </c>
    </row>
    <row r="13357" spans="1:2" x14ac:dyDescent="0.3">
      <c r="A13357">
        <v>3337</v>
      </c>
      <c r="B13357">
        <v>-29758054.686625399</v>
      </c>
    </row>
    <row r="13358" spans="1:2" x14ac:dyDescent="0.3">
      <c r="A13358">
        <v>3338</v>
      </c>
      <c r="B13358">
        <v>-29756666.354966801</v>
      </c>
    </row>
    <row r="13359" spans="1:2" x14ac:dyDescent="0.3">
      <c r="A13359">
        <v>3339</v>
      </c>
      <c r="B13359">
        <v>-29752748.267961301</v>
      </c>
    </row>
    <row r="13360" spans="1:2" x14ac:dyDescent="0.3">
      <c r="A13360">
        <v>3340</v>
      </c>
      <c r="B13360">
        <v>-29752579.819772299</v>
      </c>
    </row>
    <row r="13361" spans="1:2" x14ac:dyDescent="0.3">
      <c r="A13361">
        <v>3341</v>
      </c>
      <c r="B13361">
        <v>-29750499.8767059</v>
      </c>
    </row>
    <row r="13362" spans="1:2" x14ac:dyDescent="0.3">
      <c r="A13362">
        <v>3342</v>
      </c>
      <c r="B13362">
        <v>-29748665.280526999</v>
      </c>
    </row>
    <row r="13363" spans="1:2" x14ac:dyDescent="0.3">
      <c r="A13363">
        <v>3343</v>
      </c>
      <c r="B13363">
        <v>-29748461.285227701</v>
      </c>
    </row>
    <row r="13364" spans="1:2" x14ac:dyDescent="0.3">
      <c r="A13364">
        <v>3344</v>
      </c>
      <c r="B13364">
        <v>-29737112.4121942</v>
      </c>
    </row>
    <row r="13365" spans="1:2" x14ac:dyDescent="0.3">
      <c r="A13365">
        <v>3345</v>
      </c>
      <c r="B13365">
        <v>-29728690.029181201</v>
      </c>
    </row>
    <row r="13366" spans="1:2" x14ac:dyDescent="0.3">
      <c r="A13366">
        <v>3346</v>
      </c>
      <c r="B13366">
        <v>-29727340.803128701</v>
      </c>
    </row>
    <row r="13367" spans="1:2" x14ac:dyDescent="0.3">
      <c r="A13367">
        <v>3347</v>
      </c>
      <c r="B13367">
        <v>-29725443.0095894</v>
      </c>
    </row>
    <row r="13368" spans="1:2" x14ac:dyDescent="0.3">
      <c r="A13368">
        <v>3348</v>
      </c>
      <c r="B13368">
        <v>-29723972.344315398</v>
      </c>
    </row>
    <row r="13369" spans="1:2" x14ac:dyDescent="0.3">
      <c r="A13369">
        <v>3349</v>
      </c>
      <c r="B13369">
        <v>-29723749.7278402</v>
      </c>
    </row>
    <row r="13370" spans="1:2" x14ac:dyDescent="0.3">
      <c r="A13370">
        <v>3350</v>
      </c>
      <c r="B13370">
        <v>-29713672.429701801</v>
      </c>
    </row>
    <row r="13371" spans="1:2" x14ac:dyDescent="0.3">
      <c r="A13371">
        <v>3351</v>
      </c>
      <c r="B13371">
        <v>-29712387.878883999</v>
      </c>
    </row>
    <row r="13372" spans="1:2" x14ac:dyDescent="0.3">
      <c r="A13372">
        <v>3352</v>
      </c>
      <c r="B13372">
        <v>-29706858.406443801</v>
      </c>
    </row>
    <row r="13373" spans="1:2" x14ac:dyDescent="0.3">
      <c r="A13373">
        <v>3353</v>
      </c>
      <c r="B13373">
        <v>-29706498.762196101</v>
      </c>
    </row>
    <row r="13374" spans="1:2" x14ac:dyDescent="0.3">
      <c r="A13374">
        <v>3354</v>
      </c>
      <c r="B13374">
        <v>-29701692.178657498</v>
      </c>
    </row>
    <row r="13375" spans="1:2" x14ac:dyDescent="0.3">
      <c r="A13375">
        <v>3355</v>
      </c>
      <c r="B13375">
        <v>-29700451.8437666</v>
      </c>
    </row>
    <row r="13376" spans="1:2" x14ac:dyDescent="0.3">
      <c r="A13376">
        <v>3356</v>
      </c>
      <c r="B13376">
        <v>-29700393.552345999</v>
      </c>
    </row>
    <row r="13377" spans="1:2" x14ac:dyDescent="0.3">
      <c r="A13377">
        <v>3357</v>
      </c>
      <c r="B13377">
        <v>-29694045.703035999</v>
      </c>
    </row>
    <row r="13378" spans="1:2" x14ac:dyDescent="0.3">
      <c r="A13378">
        <v>3358</v>
      </c>
      <c r="B13378">
        <v>-29691658.277532902</v>
      </c>
    </row>
    <row r="13379" spans="1:2" x14ac:dyDescent="0.3">
      <c r="A13379">
        <v>3359</v>
      </c>
      <c r="B13379">
        <v>-29689907.366916198</v>
      </c>
    </row>
    <row r="13380" spans="1:2" x14ac:dyDescent="0.3">
      <c r="A13380">
        <v>3360</v>
      </c>
      <c r="B13380">
        <v>-29688687.161481399</v>
      </c>
    </row>
    <row r="13381" spans="1:2" x14ac:dyDescent="0.3">
      <c r="A13381">
        <v>3361</v>
      </c>
      <c r="B13381">
        <v>-29688327.284988601</v>
      </c>
    </row>
    <row r="13382" spans="1:2" x14ac:dyDescent="0.3">
      <c r="A13382">
        <v>3362</v>
      </c>
      <c r="B13382">
        <v>-29678787.264846701</v>
      </c>
    </row>
    <row r="13383" spans="1:2" x14ac:dyDescent="0.3">
      <c r="A13383">
        <v>3363</v>
      </c>
      <c r="B13383">
        <v>-29678718.921781301</v>
      </c>
    </row>
    <row r="13384" spans="1:2" x14ac:dyDescent="0.3">
      <c r="A13384">
        <v>3364</v>
      </c>
      <c r="B13384">
        <v>-29677152.300717499</v>
      </c>
    </row>
    <row r="13385" spans="1:2" x14ac:dyDescent="0.3">
      <c r="A13385">
        <v>3365</v>
      </c>
      <c r="B13385">
        <v>-29670041.729346301</v>
      </c>
    </row>
    <row r="13386" spans="1:2" x14ac:dyDescent="0.3">
      <c r="A13386">
        <v>3366</v>
      </c>
      <c r="B13386">
        <v>-29663425.832660101</v>
      </c>
    </row>
    <row r="13387" spans="1:2" x14ac:dyDescent="0.3">
      <c r="A13387">
        <v>3367</v>
      </c>
      <c r="B13387">
        <v>-29663241.116222002</v>
      </c>
    </row>
    <row r="13388" spans="1:2" x14ac:dyDescent="0.3">
      <c r="A13388">
        <v>3368</v>
      </c>
      <c r="B13388">
        <v>-29659695.8675997</v>
      </c>
    </row>
    <row r="13389" spans="1:2" x14ac:dyDescent="0.3">
      <c r="A13389">
        <v>3369</v>
      </c>
      <c r="B13389">
        <v>-29659040.293950301</v>
      </c>
    </row>
    <row r="13390" spans="1:2" x14ac:dyDescent="0.3">
      <c r="A13390">
        <v>3370</v>
      </c>
      <c r="B13390">
        <v>-29657169.901188601</v>
      </c>
    </row>
    <row r="13391" spans="1:2" x14ac:dyDescent="0.3">
      <c r="A13391">
        <v>3371</v>
      </c>
      <c r="B13391">
        <v>-29651560.927483901</v>
      </c>
    </row>
    <row r="13392" spans="1:2" x14ac:dyDescent="0.3">
      <c r="A13392">
        <v>3372</v>
      </c>
      <c r="B13392">
        <v>-29644609.229168501</v>
      </c>
    </row>
    <row r="13393" spans="1:2" x14ac:dyDescent="0.3">
      <c r="A13393">
        <v>3373</v>
      </c>
      <c r="B13393">
        <v>-29638550.576457199</v>
      </c>
    </row>
    <row r="13394" spans="1:2" x14ac:dyDescent="0.3">
      <c r="A13394">
        <v>3374</v>
      </c>
      <c r="B13394">
        <v>-29637941.379737001</v>
      </c>
    </row>
    <row r="13395" spans="1:2" x14ac:dyDescent="0.3">
      <c r="A13395">
        <v>3375</v>
      </c>
      <c r="B13395">
        <v>-29635498.178044599</v>
      </c>
    </row>
    <row r="13396" spans="1:2" x14ac:dyDescent="0.3">
      <c r="A13396">
        <v>3376</v>
      </c>
      <c r="B13396">
        <v>-29633664.7978471</v>
      </c>
    </row>
    <row r="13397" spans="1:2" x14ac:dyDescent="0.3">
      <c r="A13397">
        <v>3377</v>
      </c>
      <c r="B13397">
        <v>-29630056.575302001</v>
      </c>
    </row>
    <row r="13398" spans="1:2" x14ac:dyDescent="0.3">
      <c r="A13398">
        <v>3378</v>
      </c>
      <c r="B13398">
        <v>-29629421.504580099</v>
      </c>
    </row>
    <row r="13399" spans="1:2" x14ac:dyDescent="0.3">
      <c r="A13399">
        <v>3379</v>
      </c>
      <c r="B13399">
        <v>-29627484.390966501</v>
      </c>
    </row>
    <row r="13400" spans="1:2" x14ac:dyDescent="0.3">
      <c r="A13400">
        <v>3380</v>
      </c>
      <c r="B13400">
        <v>-29624688.744307999</v>
      </c>
    </row>
    <row r="13401" spans="1:2" x14ac:dyDescent="0.3">
      <c r="A13401">
        <v>3381</v>
      </c>
      <c r="B13401">
        <v>-29623318.0215948</v>
      </c>
    </row>
    <row r="13402" spans="1:2" x14ac:dyDescent="0.3">
      <c r="A13402">
        <v>3382</v>
      </c>
      <c r="B13402">
        <v>-29621966.169732898</v>
      </c>
    </row>
    <row r="13403" spans="1:2" x14ac:dyDescent="0.3">
      <c r="A13403">
        <v>3383</v>
      </c>
      <c r="B13403">
        <v>-29617144.3824412</v>
      </c>
    </row>
    <row r="13404" spans="1:2" x14ac:dyDescent="0.3">
      <c r="A13404">
        <v>3384</v>
      </c>
      <c r="B13404">
        <v>-29610437.592544001</v>
      </c>
    </row>
    <row r="13405" spans="1:2" x14ac:dyDescent="0.3">
      <c r="A13405">
        <v>3385</v>
      </c>
      <c r="B13405">
        <v>-29607355.7570104</v>
      </c>
    </row>
    <row r="13406" spans="1:2" x14ac:dyDescent="0.3">
      <c r="A13406">
        <v>3386</v>
      </c>
      <c r="B13406">
        <v>-29607288.6605637</v>
      </c>
    </row>
    <row r="13407" spans="1:2" x14ac:dyDescent="0.3">
      <c r="A13407">
        <v>3387</v>
      </c>
      <c r="B13407">
        <v>-29606569.748498</v>
      </c>
    </row>
    <row r="13408" spans="1:2" x14ac:dyDescent="0.3">
      <c r="A13408">
        <v>3388</v>
      </c>
      <c r="B13408">
        <v>-29605652.1011471</v>
      </c>
    </row>
    <row r="13409" spans="1:2" x14ac:dyDescent="0.3">
      <c r="A13409">
        <v>3389</v>
      </c>
      <c r="B13409">
        <v>-29604546.0210892</v>
      </c>
    </row>
    <row r="13410" spans="1:2" x14ac:dyDescent="0.3">
      <c r="A13410">
        <v>3390</v>
      </c>
      <c r="B13410">
        <v>-29603809.042966198</v>
      </c>
    </row>
    <row r="13411" spans="1:2" x14ac:dyDescent="0.3">
      <c r="A13411">
        <v>3391</v>
      </c>
      <c r="B13411">
        <v>-29603358.5693941</v>
      </c>
    </row>
    <row r="13412" spans="1:2" x14ac:dyDescent="0.3">
      <c r="A13412">
        <v>3392</v>
      </c>
      <c r="B13412">
        <v>-29596365.2280907</v>
      </c>
    </row>
    <row r="13413" spans="1:2" x14ac:dyDescent="0.3">
      <c r="A13413">
        <v>3393</v>
      </c>
      <c r="B13413">
        <v>-29590479.788450599</v>
      </c>
    </row>
    <row r="13414" spans="1:2" x14ac:dyDescent="0.3">
      <c r="A13414">
        <v>3394</v>
      </c>
      <c r="B13414">
        <v>-29585200.820921902</v>
      </c>
    </row>
    <row r="13415" spans="1:2" x14ac:dyDescent="0.3">
      <c r="A13415">
        <v>3395</v>
      </c>
      <c r="B13415">
        <v>-29582501.178935502</v>
      </c>
    </row>
    <row r="13416" spans="1:2" x14ac:dyDescent="0.3">
      <c r="A13416">
        <v>3396</v>
      </c>
      <c r="B13416">
        <v>-29579777.8520022</v>
      </c>
    </row>
    <row r="13417" spans="1:2" x14ac:dyDescent="0.3">
      <c r="A13417">
        <v>3397</v>
      </c>
      <c r="B13417">
        <v>-29576499.761455402</v>
      </c>
    </row>
    <row r="13418" spans="1:2" x14ac:dyDescent="0.3">
      <c r="A13418">
        <v>3398</v>
      </c>
      <c r="B13418">
        <v>-29571531.966414601</v>
      </c>
    </row>
    <row r="13419" spans="1:2" x14ac:dyDescent="0.3">
      <c r="A13419">
        <v>3399</v>
      </c>
      <c r="B13419">
        <v>-29569487.296618901</v>
      </c>
    </row>
    <row r="13420" spans="1:2" x14ac:dyDescent="0.3">
      <c r="A13420">
        <v>3400</v>
      </c>
      <c r="B13420">
        <v>-29560670.813797601</v>
      </c>
    </row>
    <row r="13421" spans="1:2" x14ac:dyDescent="0.3">
      <c r="A13421">
        <v>3401</v>
      </c>
      <c r="B13421">
        <v>-29559117.4257911</v>
      </c>
    </row>
    <row r="13422" spans="1:2" x14ac:dyDescent="0.3">
      <c r="A13422">
        <v>3402</v>
      </c>
      <c r="B13422">
        <v>-29554160.2217688</v>
      </c>
    </row>
    <row r="13423" spans="1:2" x14ac:dyDescent="0.3">
      <c r="A13423">
        <v>3403</v>
      </c>
      <c r="B13423">
        <v>-29552036.942462601</v>
      </c>
    </row>
    <row r="13424" spans="1:2" x14ac:dyDescent="0.3">
      <c r="A13424">
        <v>3404</v>
      </c>
      <c r="B13424">
        <v>-29549840.665309399</v>
      </c>
    </row>
    <row r="13425" spans="1:2" x14ac:dyDescent="0.3">
      <c r="A13425">
        <v>3405</v>
      </c>
      <c r="B13425">
        <v>-29548823.8543876</v>
      </c>
    </row>
    <row r="13426" spans="1:2" x14ac:dyDescent="0.3">
      <c r="A13426">
        <v>3406</v>
      </c>
      <c r="B13426">
        <v>-29548531.227006398</v>
      </c>
    </row>
    <row r="13427" spans="1:2" x14ac:dyDescent="0.3">
      <c r="A13427">
        <v>3407</v>
      </c>
      <c r="B13427">
        <v>-29547715.151758</v>
      </c>
    </row>
    <row r="13428" spans="1:2" x14ac:dyDescent="0.3">
      <c r="A13428">
        <v>3408</v>
      </c>
      <c r="B13428">
        <v>-29528442.55796</v>
      </c>
    </row>
    <row r="13429" spans="1:2" x14ac:dyDescent="0.3">
      <c r="A13429">
        <v>3409</v>
      </c>
      <c r="B13429">
        <v>-29527581.116891999</v>
      </c>
    </row>
    <row r="13430" spans="1:2" x14ac:dyDescent="0.3">
      <c r="A13430">
        <v>3410</v>
      </c>
      <c r="B13430">
        <v>-29527251.137185</v>
      </c>
    </row>
    <row r="13431" spans="1:2" x14ac:dyDescent="0.3">
      <c r="A13431">
        <v>3411</v>
      </c>
      <c r="B13431">
        <v>-29527193.5351712</v>
      </c>
    </row>
    <row r="13432" spans="1:2" x14ac:dyDescent="0.3">
      <c r="A13432">
        <v>3412</v>
      </c>
      <c r="B13432">
        <v>-29526347.485278599</v>
      </c>
    </row>
    <row r="13433" spans="1:2" x14ac:dyDescent="0.3">
      <c r="A13433">
        <v>3413</v>
      </c>
      <c r="B13433">
        <v>-29526069.125604101</v>
      </c>
    </row>
    <row r="13434" spans="1:2" x14ac:dyDescent="0.3">
      <c r="A13434">
        <v>3414</v>
      </c>
      <c r="B13434">
        <v>-29525355.539905999</v>
      </c>
    </row>
    <row r="13435" spans="1:2" x14ac:dyDescent="0.3">
      <c r="A13435">
        <v>3415</v>
      </c>
      <c r="B13435">
        <v>-29525060.528242201</v>
      </c>
    </row>
    <row r="13436" spans="1:2" x14ac:dyDescent="0.3">
      <c r="A13436">
        <v>3416</v>
      </c>
      <c r="B13436">
        <v>-29525035.770539299</v>
      </c>
    </row>
    <row r="13437" spans="1:2" x14ac:dyDescent="0.3">
      <c r="A13437">
        <v>3417</v>
      </c>
      <c r="B13437">
        <v>-29524788.214319699</v>
      </c>
    </row>
    <row r="13438" spans="1:2" x14ac:dyDescent="0.3">
      <c r="A13438">
        <v>3418</v>
      </c>
      <c r="B13438">
        <v>-29524460.385693099</v>
      </c>
    </row>
    <row r="13439" spans="1:2" x14ac:dyDescent="0.3">
      <c r="A13439">
        <v>3419</v>
      </c>
      <c r="B13439">
        <v>-29522623.013207801</v>
      </c>
    </row>
    <row r="13440" spans="1:2" x14ac:dyDescent="0.3">
      <c r="A13440">
        <v>3420</v>
      </c>
      <c r="B13440">
        <v>-29522266.547564901</v>
      </c>
    </row>
    <row r="13441" spans="1:2" x14ac:dyDescent="0.3">
      <c r="A13441">
        <v>3421</v>
      </c>
      <c r="B13441">
        <v>-29521133.451487198</v>
      </c>
    </row>
    <row r="13442" spans="1:2" x14ac:dyDescent="0.3">
      <c r="A13442">
        <v>3422</v>
      </c>
      <c r="B13442">
        <v>-29513081.749395199</v>
      </c>
    </row>
    <row r="13443" spans="1:2" x14ac:dyDescent="0.3">
      <c r="A13443">
        <v>3423</v>
      </c>
      <c r="B13443">
        <v>-29512276.9963549</v>
      </c>
    </row>
    <row r="13444" spans="1:2" x14ac:dyDescent="0.3">
      <c r="A13444">
        <v>3424</v>
      </c>
      <c r="B13444">
        <v>-29505207.435257699</v>
      </c>
    </row>
    <row r="13445" spans="1:2" x14ac:dyDescent="0.3">
      <c r="A13445">
        <v>3425</v>
      </c>
      <c r="B13445">
        <v>-29502368.893579502</v>
      </c>
    </row>
    <row r="13446" spans="1:2" x14ac:dyDescent="0.3">
      <c r="A13446">
        <v>3426</v>
      </c>
      <c r="B13446">
        <v>-29498185.745569799</v>
      </c>
    </row>
    <row r="13447" spans="1:2" x14ac:dyDescent="0.3">
      <c r="A13447">
        <v>3427</v>
      </c>
      <c r="B13447">
        <v>-29494299.344203699</v>
      </c>
    </row>
    <row r="13448" spans="1:2" x14ac:dyDescent="0.3">
      <c r="A13448">
        <v>3428</v>
      </c>
      <c r="B13448">
        <v>-29490733.394431598</v>
      </c>
    </row>
    <row r="13449" spans="1:2" x14ac:dyDescent="0.3">
      <c r="A13449">
        <v>3429</v>
      </c>
      <c r="B13449">
        <v>-29489051.9132783</v>
      </c>
    </row>
    <row r="13450" spans="1:2" x14ac:dyDescent="0.3">
      <c r="A13450">
        <v>3430</v>
      </c>
      <c r="B13450">
        <v>-29485920.9276536</v>
      </c>
    </row>
    <row r="13451" spans="1:2" x14ac:dyDescent="0.3">
      <c r="A13451">
        <v>3431</v>
      </c>
      <c r="B13451">
        <v>-29482059.350807101</v>
      </c>
    </row>
    <row r="13452" spans="1:2" x14ac:dyDescent="0.3">
      <c r="A13452">
        <v>3432</v>
      </c>
      <c r="B13452">
        <v>-29481898.363906398</v>
      </c>
    </row>
    <row r="13453" spans="1:2" x14ac:dyDescent="0.3">
      <c r="A13453">
        <v>3433</v>
      </c>
      <c r="B13453">
        <v>-29478509.158557601</v>
      </c>
    </row>
    <row r="13454" spans="1:2" x14ac:dyDescent="0.3">
      <c r="A13454">
        <v>3434</v>
      </c>
      <c r="B13454">
        <v>-29478228.799444102</v>
      </c>
    </row>
    <row r="13455" spans="1:2" x14ac:dyDescent="0.3">
      <c r="A13455">
        <v>3435</v>
      </c>
      <c r="B13455">
        <v>-29478053.2802881</v>
      </c>
    </row>
    <row r="13456" spans="1:2" x14ac:dyDescent="0.3">
      <c r="A13456">
        <v>3436</v>
      </c>
      <c r="B13456">
        <v>-29477801.484111302</v>
      </c>
    </row>
    <row r="13457" spans="1:2" x14ac:dyDescent="0.3">
      <c r="A13457">
        <v>3437</v>
      </c>
      <c r="B13457">
        <v>-29476345.521554802</v>
      </c>
    </row>
    <row r="13458" spans="1:2" x14ac:dyDescent="0.3">
      <c r="A13458">
        <v>3438</v>
      </c>
      <c r="B13458">
        <v>-29472020.307510301</v>
      </c>
    </row>
    <row r="13459" spans="1:2" x14ac:dyDescent="0.3">
      <c r="A13459">
        <v>3439</v>
      </c>
      <c r="B13459">
        <v>-29469202.652182698</v>
      </c>
    </row>
    <row r="13460" spans="1:2" x14ac:dyDescent="0.3">
      <c r="A13460">
        <v>3440</v>
      </c>
      <c r="B13460">
        <v>-29468164.425310701</v>
      </c>
    </row>
    <row r="13461" spans="1:2" x14ac:dyDescent="0.3">
      <c r="A13461">
        <v>3441</v>
      </c>
      <c r="B13461">
        <v>-29466116.027818501</v>
      </c>
    </row>
    <row r="13462" spans="1:2" x14ac:dyDescent="0.3">
      <c r="A13462">
        <v>3442</v>
      </c>
      <c r="B13462">
        <v>-29464460.4287691</v>
      </c>
    </row>
    <row r="13463" spans="1:2" x14ac:dyDescent="0.3">
      <c r="A13463">
        <v>3443</v>
      </c>
      <c r="B13463">
        <v>-29463922.512954999</v>
      </c>
    </row>
    <row r="13464" spans="1:2" x14ac:dyDescent="0.3">
      <c r="A13464">
        <v>3444</v>
      </c>
      <c r="B13464">
        <v>-29462729.622428</v>
      </c>
    </row>
    <row r="13465" spans="1:2" x14ac:dyDescent="0.3">
      <c r="A13465">
        <v>3445</v>
      </c>
      <c r="B13465">
        <v>-29459711.621408701</v>
      </c>
    </row>
    <row r="13466" spans="1:2" x14ac:dyDescent="0.3">
      <c r="A13466">
        <v>3446</v>
      </c>
      <c r="B13466">
        <v>-29449986.0060868</v>
      </c>
    </row>
    <row r="13467" spans="1:2" x14ac:dyDescent="0.3">
      <c r="A13467">
        <v>3447</v>
      </c>
      <c r="B13467">
        <v>-29448899.0111809</v>
      </c>
    </row>
    <row r="13468" spans="1:2" x14ac:dyDescent="0.3">
      <c r="A13468">
        <v>3448</v>
      </c>
      <c r="B13468">
        <v>-29443525.0433723</v>
      </c>
    </row>
    <row r="13469" spans="1:2" x14ac:dyDescent="0.3">
      <c r="A13469">
        <v>3449</v>
      </c>
      <c r="B13469">
        <v>-29441394.297164202</v>
      </c>
    </row>
    <row r="13470" spans="1:2" x14ac:dyDescent="0.3">
      <c r="A13470">
        <v>3450</v>
      </c>
      <c r="B13470">
        <v>-29436066.731761701</v>
      </c>
    </row>
    <row r="13471" spans="1:2" x14ac:dyDescent="0.3">
      <c r="A13471">
        <v>3451</v>
      </c>
      <c r="B13471">
        <v>-29431069.740502201</v>
      </c>
    </row>
    <row r="13472" spans="1:2" x14ac:dyDescent="0.3">
      <c r="A13472">
        <v>3452</v>
      </c>
      <c r="B13472">
        <v>-29429739.999782801</v>
      </c>
    </row>
    <row r="13473" spans="1:2" x14ac:dyDescent="0.3">
      <c r="A13473">
        <v>3453</v>
      </c>
      <c r="B13473">
        <v>-29425595.708909102</v>
      </c>
    </row>
    <row r="13474" spans="1:2" x14ac:dyDescent="0.3">
      <c r="A13474">
        <v>3454</v>
      </c>
      <c r="B13474">
        <v>-29423747.294203699</v>
      </c>
    </row>
    <row r="13475" spans="1:2" x14ac:dyDescent="0.3">
      <c r="A13475">
        <v>3455</v>
      </c>
      <c r="B13475">
        <v>-29421971.963150602</v>
      </c>
    </row>
    <row r="13476" spans="1:2" x14ac:dyDescent="0.3">
      <c r="A13476">
        <v>3456</v>
      </c>
      <c r="B13476">
        <v>-29420006.285833701</v>
      </c>
    </row>
    <row r="13477" spans="1:2" x14ac:dyDescent="0.3">
      <c r="A13477">
        <v>3457</v>
      </c>
      <c r="B13477">
        <v>-29417137.442649901</v>
      </c>
    </row>
    <row r="13478" spans="1:2" x14ac:dyDescent="0.3">
      <c r="A13478">
        <v>3458</v>
      </c>
      <c r="B13478">
        <v>-29415164.549224801</v>
      </c>
    </row>
    <row r="13479" spans="1:2" x14ac:dyDescent="0.3">
      <c r="A13479">
        <v>3459</v>
      </c>
      <c r="B13479">
        <v>-29414532.612931199</v>
      </c>
    </row>
    <row r="13480" spans="1:2" x14ac:dyDescent="0.3">
      <c r="A13480">
        <v>3460</v>
      </c>
      <c r="B13480">
        <v>-29410546.898102101</v>
      </c>
    </row>
    <row r="13481" spans="1:2" x14ac:dyDescent="0.3">
      <c r="A13481">
        <v>3461</v>
      </c>
      <c r="B13481">
        <v>-29407657.534739401</v>
      </c>
    </row>
    <row r="13482" spans="1:2" x14ac:dyDescent="0.3">
      <c r="A13482">
        <v>3462</v>
      </c>
      <c r="B13482">
        <v>-29403388.8095529</v>
      </c>
    </row>
    <row r="13483" spans="1:2" x14ac:dyDescent="0.3">
      <c r="A13483">
        <v>3463</v>
      </c>
      <c r="B13483">
        <v>-29398508.801195599</v>
      </c>
    </row>
    <row r="13484" spans="1:2" x14ac:dyDescent="0.3">
      <c r="A13484">
        <v>3464</v>
      </c>
      <c r="B13484">
        <v>-29397320.458807901</v>
      </c>
    </row>
    <row r="13485" spans="1:2" x14ac:dyDescent="0.3">
      <c r="A13485">
        <v>3465</v>
      </c>
      <c r="B13485">
        <v>-29394412.5302344</v>
      </c>
    </row>
    <row r="13486" spans="1:2" x14ac:dyDescent="0.3">
      <c r="A13486">
        <v>3466</v>
      </c>
      <c r="B13486">
        <v>-29393838.436642099</v>
      </c>
    </row>
    <row r="13487" spans="1:2" x14ac:dyDescent="0.3">
      <c r="A13487">
        <v>3467</v>
      </c>
      <c r="B13487">
        <v>-29393735.916175298</v>
      </c>
    </row>
    <row r="13488" spans="1:2" x14ac:dyDescent="0.3">
      <c r="A13488">
        <v>3468</v>
      </c>
      <c r="B13488">
        <v>-29392323.5469638</v>
      </c>
    </row>
    <row r="13489" spans="1:2" x14ac:dyDescent="0.3">
      <c r="A13489">
        <v>3469</v>
      </c>
      <c r="B13489">
        <v>-29390475.9659453</v>
      </c>
    </row>
    <row r="13490" spans="1:2" x14ac:dyDescent="0.3">
      <c r="A13490">
        <v>3470</v>
      </c>
      <c r="B13490">
        <v>-29381952.763536301</v>
      </c>
    </row>
    <row r="13491" spans="1:2" x14ac:dyDescent="0.3">
      <c r="A13491">
        <v>3471</v>
      </c>
      <c r="B13491">
        <v>-29381537.140890598</v>
      </c>
    </row>
    <row r="13492" spans="1:2" x14ac:dyDescent="0.3">
      <c r="A13492">
        <v>3472</v>
      </c>
      <c r="B13492">
        <v>-29363882.7743201</v>
      </c>
    </row>
    <row r="13493" spans="1:2" x14ac:dyDescent="0.3">
      <c r="A13493">
        <v>3473</v>
      </c>
      <c r="B13493">
        <v>-29361569.853636801</v>
      </c>
    </row>
    <row r="13494" spans="1:2" x14ac:dyDescent="0.3">
      <c r="A13494">
        <v>3474</v>
      </c>
      <c r="B13494">
        <v>-29356431.582389198</v>
      </c>
    </row>
    <row r="13495" spans="1:2" x14ac:dyDescent="0.3">
      <c r="A13495">
        <v>3475</v>
      </c>
      <c r="B13495">
        <v>-29355880.454841498</v>
      </c>
    </row>
    <row r="13496" spans="1:2" x14ac:dyDescent="0.3">
      <c r="A13496">
        <v>3476</v>
      </c>
      <c r="B13496">
        <v>-29355408.10506</v>
      </c>
    </row>
    <row r="13497" spans="1:2" x14ac:dyDescent="0.3">
      <c r="A13497">
        <v>3477</v>
      </c>
      <c r="B13497">
        <v>-29349022.4428881</v>
      </c>
    </row>
    <row r="13498" spans="1:2" x14ac:dyDescent="0.3">
      <c r="A13498">
        <v>3478</v>
      </c>
      <c r="B13498">
        <v>-29332292.034636199</v>
      </c>
    </row>
    <row r="13499" spans="1:2" x14ac:dyDescent="0.3">
      <c r="A13499">
        <v>3479</v>
      </c>
      <c r="B13499">
        <v>-29327173.683398999</v>
      </c>
    </row>
    <row r="13500" spans="1:2" x14ac:dyDescent="0.3">
      <c r="A13500">
        <v>3480</v>
      </c>
      <c r="B13500">
        <v>-29323237.877662499</v>
      </c>
    </row>
    <row r="13501" spans="1:2" x14ac:dyDescent="0.3">
      <c r="A13501">
        <v>3481</v>
      </c>
      <c r="B13501">
        <v>-29321569.567777701</v>
      </c>
    </row>
    <row r="13502" spans="1:2" x14ac:dyDescent="0.3">
      <c r="A13502">
        <v>3482</v>
      </c>
      <c r="B13502">
        <v>-29319575.292482302</v>
      </c>
    </row>
    <row r="13503" spans="1:2" x14ac:dyDescent="0.3">
      <c r="A13503">
        <v>3483</v>
      </c>
      <c r="B13503">
        <v>-29313812.2325911</v>
      </c>
    </row>
    <row r="13504" spans="1:2" x14ac:dyDescent="0.3">
      <c r="A13504">
        <v>3484</v>
      </c>
      <c r="B13504">
        <v>-29307132.8034072</v>
      </c>
    </row>
    <row r="13505" spans="1:2" x14ac:dyDescent="0.3">
      <c r="A13505">
        <v>3485</v>
      </c>
      <c r="B13505">
        <v>-29300928.546025801</v>
      </c>
    </row>
    <row r="13506" spans="1:2" x14ac:dyDescent="0.3">
      <c r="A13506">
        <v>3486</v>
      </c>
      <c r="B13506">
        <v>-29298612.8887114</v>
      </c>
    </row>
    <row r="13507" spans="1:2" x14ac:dyDescent="0.3">
      <c r="A13507">
        <v>3487</v>
      </c>
      <c r="B13507">
        <v>-29287093.433823802</v>
      </c>
    </row>
    <row r="13508" spans="1:2" x14ac:dyDescent="0.3">
      <c r="A13508">
        <v>3488</v>
      </c>
      <c r="B13508">
        <v>-29286792.783785399</v>
      </c>
    </row>
    <row r="13509" spans="1:2" x14ac:dyDescent="0.3">
      <c r="A13509">
        <v>3489</v>
      </c>
      <c r="B13509">
        <v>-29286395.4503938</v>
      </c>
    </row>
    <row r="13510" spans="1:2" x14ac:dyDescent="0.3">
      <c r="A13510">
        <v>3490</v>
      </c>
      <c r="B13510">
        <v>-29279325.154578999</v>
      </c>
    </row>
    <row r="13511" spans="1:2" x14ac:dyDescent="0.3">
      <c r="A13511">
        <v>3491</v>
      </c>
      <c r="B13511">
        <v>-29277600.600760899</v>
      </c>
    </row>
    <row r="13512" spans="1:2" x14ac:dyDescent="0.3">
      <c r="A13512">
        <v>3492</v>
      </c>
      <c r="B13512">
        <v>-29277404.295481399</v>
      </c>
    </row>
    <row r="13513" spans="1:2" x14ac:dyDescent="0.3">
      <c r="A13513">
        <v>3493</v>
      </c>
      <c r="B13513">
        <v>-29267585.759984601</v>
      </c>
    </row>
    <row r="13514" spans="1:2" x14ac:dyDescent="0.3">
      <c r="A13514">
        <v>3494</v>
      </c>
      <c r="B13514">
        <v>-29264264.467189901</v>
      </c>
    </row>
    <row r="13515" spans="1:2" x14ac:dyDescent="0.3">
      <c r="A13515">
        <v>3495</v>
      </c>
      <c r="B13515">
        <v>-29263630.707578</v>
      </c>
    </row>
    <row r="13516" spans="1:2" x14ac:dyDescent="0.3">
      <c r="A13516">
        <v>3496</v>
      </c>
      <c r="B13516">
        <v>-29263302.712806702</v>
      </c>
    </row>
    <row r="13517" spans="1:2" x14ac:dyDescent="0.3">
      <c r="A13517">
        <v>3497</v>
      </c>
      <c r="B13517">
        <v>-29260062.7758504</v>
      </c>
    </row>
    <row r="13518" spans="1:2" x14ac:dyDescent="0.3">
      <c r="A13518">
        <v>3498</v>
      </c>
      <c r="B13518">
        <v>-29259074.777775899</v>
      </c>
    </row>
    <row r="13519" spans="1:2" x14ac:dyDescent="0.3">
      <c r="A13519">
        <v>3499</v>
      </c>
      <c r="B13519">
        <v>-29257235.329199702</v>
      </c>
    </row>
    <row r="13520" spans="1:2" x14ac:dyDescent="0.3">
      <c r="A13520">
        <v>3500</v>
      </c>
      <c r="B13520">
        <v>-29254569.053829402</v>
      </c>
    </row>
    <row r="13521" spans="1:2" x14ac:dyDescent="0.3">
      <c r="A13521">
        <v>3501</v>
      </c>
      <c r="B13521">
        <v>-29249411.375499099</v>
      </c>
    </row>
    <row r="13522" spans="1:2" x14ac:dyDescent="0.3">
      <c r="A13522">
        <v>3502</v>
      </c>
      <c r="B13522">
        <v>-29247883.527847901</v>
      </c>
    </row>
    <row r="13523" spans="1:2" x14ac:dyDescent="0.3">
      <c r="A13523">
        <v>3503</v>
      </c>
      <c r="B13523">
        <v>-29246590.529319201</v>
      </c>
    </row>
    <row r="13524" spans="1:2" x14ac:dyDescent="0.3">
      <c r="A13524">
        <v>3504</v>
      </c>
      <c r="B13524">
        <v>-29244825.636204299</v>
      </c>
    </row>
    <row r="13525" spans="1:2" x14ac:dyDescent="0.3">
      <c r="A13525">
        <v>3505</v>
      </c>
      <c r="B13525">
        <v>-29241788.4251271</v>
      </c>
    </row>
    <row r="13526" spans="1:2" x14ac:dyDescent="0.3">
      <c r="A13526">
        <v>3506</v>
      </c>
      <c r="B13526">
        <v>-29240345.988741901</v>
      </c>
    </row>
    <row r="13527" spans="1:2" x14ac:dyDescent="0.3">
      <c r="A13527">
        <v>3507</v>
      </c>
      <c r="B13527">
        <v>-29233927.778348599</v>
      </c>
    </row>
    <row r="13528" spans="1:2" x14ac:dyDescent="0.3">
      <c r="A13528">
        <v>3508</v>
      </c>
      <c r="B13528">
        <v>-29230125.285395201</v>
      </c>
    </row>
    <row r="13529" spans="1:2" x14ac:dyDescent="0.3">
      <c r="A13529">
        <v>3509</v>
      </c>
      <c r="B13529">
        <v>-29229389.751626499</v>
      </c>
    </row>
    <row r="13530" spans="1:2" x14ac:dyDescent="0.3">
      <c r="A13530">
        <v>3510</v>
      </c>
      <c r="B13530">
        <v>-29229388.6991814</v>
      </c>
    </row>
    <row r="13531" spans="1:2" x14ac:dyDescent="0.3">
      <c r="A13531">
        <v>3511</v>
      </c>
      <c r="B13531">
        <v>-29221396.406398501</v>
      </c>
    </row>
    <row r="13532" spans="1:2" x14ac:dyDescent="0.3">
      <c r="A13532">
        <v>3512</v>
      </c>
      <c r="B13532">
        <v>-29216207.997086599</v>
      </c>
    </row>
    <row r="13533" spans="1:2" x14ac:dyDescent="0.3">
      <c r="A13533">
        <v>3513</v>
      </c>
      <c r="B13533">
        <v>-29214386.654148001</v>
      </c>
    </row>
    <row r="13534" spans="1:2" x14ac:dyDescent="0.3">
      <c r="A13534">
        <v>3514</v>
      </c>
      <c r="B13534">
        <v>-29213148.3424908</v>
      </c>
    </row>
    <row r="13535" spans="1:2" x14ac:dyDescent="0.3">
      <c r="A13535">
        <v>3515</v>
      </c>
      <c r="B13535">
        <v>-29212692.3199514</v>
      </c>
    </row>
    <row r="13536" spans="1:2" x14ac:dyDescent="0.3">
      <c r="A13536">
        <v>3516</v>
      </c>
      <c r="B13536">
        <v>-29211404.005388699</v>
      </c>
    </row>
    <row r="13537" spans="1:2" x14ac:dyDescent="0.3">
      <c r="A13537">
        <v>3517</v>
      </c>
      <c r="B13537">
        <v>-29210284.359477401</v>
      </c>
    </row>
    <row r="13538" spans="1:2" x14ac:dyDescent="0.3">
      <c r="A13538">
        <v>3518</v>
      </c>
      <c r="B13538">
        <v>-29208926.418196902</v>
      </c>
    </row>
    <row r="13539" spans="1:2" x14ac:dyDescent="0.3">
      <c r="A13539">
        <v>3519</v>
      </c>
      <c r="B13539">
        <v>-29205917.8978322</v>
      </c>
    </row>
    <row r="13540" spans="1:2" x14ac:dyDescent="0.3">
      <c r="A13540">
        <v>3520</v>
      </c>
      <c r="B13540">
        <v>-29204523.031166799</v>
      </c>
    </row>
    <row r="13541" spans="1:2" x14ac:dyDescent="0.3">
      <c r="A13541">
        <v>3521</v>
      </c>
      <c r="B13541">
        <v>-29199668.461694099</v>
      </c>
    </row>
    <row r="13542" spans="1:2" x14ac:dyDescent="0.3">
      <c r="A13542">
        <v>3522</v>
      </c>
      <c r="B13542">
        <v>-29196386.157792602</v>
      </c>
    </row>
    <row r="13543" spans="1:2" x14ac:dyDescent="0.3">
      <c r="A13543">
        <v>3523</v>
      </c>
      <c r="B13543">
        <v>-29194422.128200799</v>
      </c>
    </row>
    <row r="13544" spans="1:2" x14ac:dyDescent="0.3">
      <c r="A13544">
        <v>3524</v>
      </c>
      <c r="B13544">
        <v>-29190378.482022401</v>
      </c>
    </row>
    <row r="13545" spans="1:2" x14ac:dyDescent="0.3">
      <c r="A13545">
        <v>3525</v>
      </c>
      <c r="B13545">
        <v>-29189803.309750099</v>
      </c>
    </row>
    <row r="13546" spans="1:2" x14ac:dyDescent="0.3">
      <c r="A13546">
        <v>3526</v>
      </c>
      <c r="B13546">
        <v>-29189467.07959</v>
      </c>
    </row>
    <row r="13547" spans="1:2" x14ac:dyDescent="0.3">
      <c r="A13547">
        <v>3527</v>
      </c>
      <c r="B13547">
        <v>-29188170.276806802</v>
      </c>
    </row>
    <row r="13548" spans="1:2" x14ac:dyDescent="0.3">
      <c r="A13548">
        <v>3528</v>
      </c>
      <c r="B13548">
        <v>-29185015.442593802</v>
      </c>
    </row>
    <row r="13549" spans="1:2" x14ac:dyDescent="0.3">
      <c r="A13549">
        <v>3529</v>
      </c>
      <c r="B13549">
        <v>-29182900.739028402</v>
      </c>
    </row>
    <row r="13550" spans="1:2" x14ac:dyDescent="0.3">
      <c r="A13550">
        <v>3530</v>
      </c>
      <c r="B13550">
        <v>-29181057.7010899</v>
      </c>
    </row>
    <row r="13551" spans="1:2" x14ac:dyDescent="0.3">
      <c r="A13551">
        <v>3531</v>
      </c>
      <c r="B13551">
        <v>-29176868.238045301</v>
      </c>
    </row>
    <row r="13552" spans="1:2" x14ac:dyDescent="0.3">
      <c r="A13552">
        <v>3532</v>
      </c>
      <c r="B13552">
        <v>-29176770.681113299</v>
      </c>
    </row>
    <row r="13553" spans="1:2" x14ac:dyDescent="0.3">
      <c r="A13553">
        <v>3533</v>
      </c>
      <c r="B13553">
        <v>-29175696.807055298</v>
      </c>
    </row>
    <row r="13554" spans="1:2" x14ac:dyDescent="0.3">
      <c r="A13554">
        <v>3534</v>
      </c>
      <c r="B13554">
        <v>-29170042.837299898</v>
      </c>
    </row>
    <row r="13555" spans="1:2" x14ac:dyDescent="0.3">
      <c r="A13555">
        <v>3535</v>
      </c>
      <c r="B13555">
        <v>-29170016.754475702</v>
      </c>
    </row>
    <row r="13556" spans="1:2" x14ac:dyDescent="0.3">
      <c r="A13556">
        <v>3536</v>
      </c>
      <c r="B13556">
        <v>-29166547.3539434</v>
      </c>
    </row>
    <row r="13557" spans="1:2" x14ac:dyDescent="0.3">
      <c r="A13557">
        <v>3537</v>
      </c>
      <c r="B13557">
        <v>-29165208.581470199</v>
      </c>
    </row>
    <row r="13558" spans="1:2" x14ac:dyDescent="0.3">
      <c r="A13558">
        <v>3538</v>
      </c>
      <c r="B13558">
        <v>-29164259.7944749</v>
      </c>
    </row>
    <row r="13559" spans="1:2" x14ac:dyDescent="0.3">
      <c r="A13559">
        <v>3539</v>
      </c>
      <c r="B13559">
        <v>-29162376.811463501</v>
      </c>
    </row>
    <row r="13560" spans="1:2" x14ac:dyDescent="0.3">
      <c r="A13560">
        <v>3540</v>
      </c>
      <c r="B13560">
        <v>-29161730.032678399</v>
      </c>
    </row>
    <row r="13561" spans="1:2" x14ac:dyDescent="0.3">
      <c r="A13561">
        <v>3541</v>
      </c>
      <c r="B13561">
        <v>-29149053.680368099</v>
      </c>
    </row>
    <row r="13562" spans="1:2" x14ac:dyDescent="0.3">
      <c r="A13562">
        <v>3542</v>
      </c>
      <c r="B13562">
        <v>-29146784.471530601</v>
      </c>
    </row>
    <row r="13563" spans="1:2" x14ac:dyDescent="0.3">
      <c r="A13563">
        <v>3543</v>
      </c>
      <c r="B13563">
        <v>-29146493.212313902</v>
      </c>
    </row>
    <row r="13564" spans="1:2" x14ac:dyDescent="0.3">
      <c r="A13564">
        <v>3544</v>
      </c>
      <c r="B13564">
        <v>-29146324.6089269</v>
      </c>
    </row>
    <row r="13565" spans="1:2" x14ac:dyDescent="0.3">
      <c r="A13565">
        <v>3545</v>
      </c>
      <c r="B13565">
        <v>-29145406.493991099</v>
      </c>
    </row>
    <row r="13566" spans="1:2" x14ac:dyDescent="0.3">
      <c r="A13566">
        <v>3546</v>
      </c>
      <c r="B13566">
        <v>-29143116.821872301</v>
      </c>
    </row>
    <row r="13567" spans="1:2" x14ac:dyDescent="0.3">
      <c r="A13567">
        <v>3547</v>
      </c>
      <c r="B13567">
        <v>-29137893.420441899</v>
      </c>
    </row>
    <row r="13568" spans="1:2" x14ac:dyDescent="0.3">
      <c r="A13568">
        <v>3548</v>
      </c>
      <c r="B13568">
        <v>-29135680.2597459</v>
      </c>
    </row>
    <row r="13569" spans="1:2" x14ac:dyDescent="0.3">
      <c r="A13569">
        <v>3549</v>
      </c>
      <c r="B13569">
        <v>-29132919.221278999</v>
      </c>
    </row>
    <row r="13570" spans="1:2" x14ac:dyDescent="0.3">
      <c r="A13570">
        <v>3550</v>
      </c>
      <c r="B13570">
        <v>-29132759.345445201</v>
      </c>
    </row>
    <row r="13571" spans="1:2" x14ac:dyDescent="0.3">
      <c r="A13571">
        <v>3551</v>
      </c>
      <c r="B13571">
        <v>-29127118.415791899</v>
      </c>
    </row>
    <row r="13572" spans="1:2" x14ac:dyDescent="0.3">
      <c r="A13572">
        <v>3552</v>
      </c>
      <c r="B13572">
        <v>-29121896.7876883</v>
      </c>
    </row>
    <row r="13573" spans="1:2" x14ac:dyDescent="0.3">
      <c r="A13573">
        <v>3553</v>
      </c>
      <c r="B13573">
        <v>-29120661.421248801</v>
      </c>
    </row>
    <row r="13574" spans="1:2" x14ac:dyDescent="0.3">
      <c r="A13574">
        <v>3554</v>
      </c>
      <c r="B13574">
        <v>-29120623.906406902</v>
      </c>
    </row>
    <row r="13575" spans="1:2" x14ac:dyDescent="0.3">
      <c r="A13575">
        <v>3555</v>
      </c>
      <c r="B13575">
        <v>-29116592.201667599</v>
      </c>
    </row>
    <row r="13576" spans="1:2" x14ac:dyDescent="0.3">
      <c r="A13576">
        <v>3556</v>
      </c>
      <c r="B13576">
        <v>-29115336.674394399</v>
      </c>
    </row>
    <row r="13577" spans="1:2" x14ac:dyDescent="0.3">
      <c r="A13577">
        <v>3557</v>
      </c>
      <c r="B13577">
        <v>-29113334.222386401</v>
      </c>
    </row>
    <row r="13578" spans="1:2" x14ac:dyDescent="0.3">
      <c r="A13578">
        <v>3558</v>
      </c>
      <c r="B13578">
        <v>-29110441.819817498</v>
      </c>
    </row>
    <row r="13579" spans="1:2" x14ac:dyDescent="0.3">
      <c r="A13579">
        <v>3559</v>
      </c>
      <c r="B13579">
        <v>-29105246.058144599</v>
      </c>
    </row>
    <row r="13580" spans="1:2" x14ac:dyDescent="0.3">
      <c r="A13580">
        <v>3560</v>
      </c>
      <c r="B13580">
        <v>-29104890.0586619</v>
      </c>
    </row>
    <row r="13581" spans="1:2" x14ac:dyDescent="0.3">
      <c r="A13581">
        <v>3561</v>
      </c>
      <c r="B13581">
        <v>-29103032.316025902</v>
      </c>
    </row>
    <row r="13582" spans="1:2" x14ac:dyDescent="0.3">
      <c r="A13582">
        <v>3562</v>
      </c>
      <c r="B13582">
        <v>-29102887.443587001</v>
      </c>
    </row>
    <row r="13583" spans="1:2" x14ac:dyDescent="0.3">
      <c r="A13583">
        <v>3563</v>
      </c>
      <c r="B13583">
        <v>-29097766.397515699</v>
      </c>
    </row>
    <row r="13584" spans="1:2" x14ac:dyDescent="0.3">
      <c r="A13584">
        <v>3564</v>
      </c>
      <c r="B13584">
        <v>-29097491.820882998</v>
      </c>
    </row>
    <row r="13585" spans="1:2" x14ac:dyDescent="0.3">
      <c r="A13585">
        <v>3565</v>
      </c>
      <c r="B13585">
        <v>-29089894.824388798</v>
      </c>
    </row>
    <row r="13586" spans="1:2" x14ac:dyDescent="0.3">
      <c r="A13586">
        <v>3566</v>
      </c>
      <c r="B13586">
        <v>-29087569.4211591</v>
      </c>
    </row>
    <row r="13587" spans="1:2" x14ac:dyDescent="0.3">
      <c r="A13587">
        <v>3567</v>
      </c>
      <c r="B13587">
        <v>-29085384.180308901</v>
      </c>
    </row>
    <row r="13588" spans="1:2" x14ac:dyDescent="0.3">
      <c r="A13588">
        <v>3568</v>
      </c>
      <c r="B13588">
        <v>-29083337.563853201</v>
      </c>
    </row>
    <row r="13589" spans="1:2" x14ac:dyDescent="0.3">
      <c r="A13589">
        <v>3569</v>
      </c>
      <c r="B13589">
        <v>-29071589.463064302</v>
      </c>
    </row>
    <row r="13590" spans="1:2" x14ac:dyDescent="0.3">
      <c r="A13590">
        <v>3570</v>
      </c>
      <c r="B13590">
        <v>-29071234.621655598</v>
      </c>
    </row>
    <row r="13591" spans="1:2" x14ac:dyDescent="0.3">
      <c r="A13591">
        <v>3571</v>
      </c>
      <c r="B13591">
        <v>-29067470.254768301</v>
      </c>
    </row>
    <row r="13592" spans="1:2" x14ac:dyDescent="0.3">
      <c r="A13592">
        <v>3572</v>
      </c>
      <c r="B13592">
        <v>-29066637.646842401</v>
      </c>
    </row>
    <row r="13593" spans="1:2" x14ac:dyDescent="0.3">
      <c r="A13593">
        <v>3573</v>
      </c>
      <c r="B13593">
        <v>-29064270.5244078</v>
      </c>
    </row>
    <row r="13594" spans="1:2" x14ac:dyDescent="0.3">
      <c r="A13594">
        <v>3574</v>
      </c>
      <c r="B13594">
        <v>-29062889.9063107</v>
      </c>
    </row>
    <row r="13595" spans="1:2" x14ac:dyDescent="0.3">
      <c r="A13595">
        <v>3575</v>
      </c>
      <c r="B13595">
        <v>-29062332.780025002</v>
      </c>
    </row>
    <row r="13596" spans="1:2" x14ac:dyDescent="0.3">
      <c r="A13596">
        <v>3576</v>
      </c>
      <c r="B13596">
        <v>-29055198.306117699</v>
      </c>
    </row>
    <row r="13597" spans="1:2" x14ac:dyDescent="0.3">
      <c r="A13597">
        <v>3577</v>
      </c>
      <c r="B13597">
        <v>-29049687.161072198</v>
      </c>
    </row>
    <row r="13598" spans="1:2" x14ac:dyDescent="0.3">
      <c r="A13598">
        <v>3578</v>
      </c>
      <c r="B13598">
        <v>-29049504.5993255</v>
      </c>
    </row>
    <row r="13599" spans="1:2" x14ac:dyDescent="0.3">
      <c r="A13599">
        <v>3579</v>
      </c>
      <c r="B13599">
        <v>-29046758.317577802</v>
      </c>
    </row>
    <row r="13600" spans="1:2" x14ac:dyDescent="0.3">
      <c r="A13600">
        <v>3580</v>
      </c>
      <c r="B13600">
        <v>-29041311.496328801</v>
      </c>
    </row>
    <row r="13601" spans="1:2" x14ac:dyDescent="0.3">
      <c r="A13601">
        <v>3581</v>
      </c>
      <c r="B13601">
        <v>-29040802.739266202</v>
      </c>
    </row>
    <row r="13602" spans="1:2" x14ac:dyDescent="0.3">
      <c r="A13602">
        <v>3582</v>
      </c>
      <c r="B13602">
        <v>-29032656.764156301</v>
      </c>
    </row>
    <row r="13603" spans="1:2" x14ac:dyDescent="0.3">
      <c r="A13603">
        <v>3583</v>
      </c>
      <c r="B13603">
        <v>-29026665.419763099</v>
      </c>
    </row>
    <row r="13604" spans="1:2" x14ac:dyDescent="0.3">
      <c r="A13604">
        <v>3584</v>
      </c>
      <c r="B13604">
        <v>-29023404.714082301</v>
      </c>
    </row>
    <row r="13605" spans="1:2" x14ac:dyDescent="0.3">
      <c r="A13605">
        <v>3585</v>
      </c>
      <c r="B13605">
        <v>-29020609.084558401</v>
      </c>
    </row>
    <row r="13606" spans="1:2" x14ac:dyDescent="0.3">
      <c r="A13606">
        <v>3586</v>
      </c>
      <c r="B13606">
        <v>-29011163.7401594</v>
      </c>
    </row>
    <row r="13607" spans="1:2" x14ac:dyDescent="0.3">
      <c r="A13607">
        <v>3587</v>
      </c>
      <c r="B13607">
        <v>-29010589.165525701</v>
      </c>
    </row>
    <row r="13608" spans="1:2" x14ac:dyDescent="0.3">
      <c r="A13608">
        <v>3588</v>
      </c>
      <c r="B13608">
        <v>-29007387.966759901</v>
      </c>
    </row>
    <row r="13609" spans="1:2" x14ac:dyDescent="0.3">
      <c r="A13609">
        <v>3589</v>
      </c>
      <c r="B13609">
        <v>-29005007.5720888</v>
      </c>
    </row>
    <row r="13610" spans="1:2" x14ac:dyDescent="0.3">
      <c r="A13610">
        <v>3590</v>
      </c>
      <c r="B13610">
        <v>-28992016.908645</v>
      </c>
    </row>
    <row r="13611" spans="1:2" x14ac:dyDescent="0.3">
      <c r="A13611">
        <v>3591</v>
      </c>
      <c r="B13611">
        <v>-28988095.904040199</v>
      </c>
    </row>
    <row r="13612" spans="1:2" x14ac:dyDescent="0.3">
      <c r="A13612">
        <v>3592</v>
      </c>
      <c r="B13612">
        <v>-28986014.8686697</v>
      </c>
    </row>
    <row r="13613" spans="1:2" x14ac:dyDescent="0.3">
      <c r="A13613">
        <v>3593</v>
      </c>
      <c r="B13613">
        <v>-28974434.851577502</v>
      </c>
    </row>
    <row r="13614" spans="1:2" x14ac:dyDescent="0.3">
      <c r="A13614">
        <v>3594</v>
      </c>
      <c r="B13614">
        <v>-28973544.8686051</v>
      </c>
    </row>
    <row r="13615" spans="1:2" x14ac:dyDescent="0.3">
      <c r="A13615">
        <v>3595</v>
      </c>
      <c r="B13615">
        <v>-28972989.4653216</v>
      </c>
    </row>
    <row r="13616" spans="1:2" x14ac:dyDescent="0.3">
      <c r="A13616">
        <v>3596</v>
      </c>
      <c r="B13616">
        <v>-28972241.811421599</v>
      </c>
    </row>
    <row r="13617" spans="1:2" x14ac:dyDescent="0.3">
      <c r="A13617">
        <v>3597</v>
      </c>
      <c r="B13617">
        <v>-28969494.271403801</v>
      </c>
    </row>
    <row r="13618" spans="1:2" x14ac:dyDescent="0.3">
      <c r="A13618">
        <v>3598</v>
      </c>
      <c r="B13618">
        <v>-28966882.934082601</v>
      </c>
    </row>
    <row r="13619" spans="1:2" x14ac:dyDescent="0.3">
      <c r="A13619">
        <v>3599</v>
      </c>
      <c r="B13619">
        <v>-28964163.032859098</v>
      </c>
    </row>
    <row r="13620" spans="1:2" x14ac:dyDescent="0.3">
      <c r="A13620">
        <v>3600</v>
      </c>
      <c r="B13620">
        <v>-28954638.719460402</v>
      </c>
    </row>
    <row r="13621" spans="1:2" x14ac:dyDescent="0.3">
      <c r="A13621">
        <v>3601</v>
      </c>
      <c r="B13621">
        <v>-28951092.715948101</v>
      </c>
    </row>
    <row r="13622" spans="1:2" x14ac:dyDescent="0.3">
      <c r="A13622">
        <v>3602</v>
      </c>
      <c r="B13622">
        <v>-28946633.385433398</v>
      </c>
    </row>
    <row r="13623" spans="1:2" x14ac:dyDescent="0.3">
      <c r="A13623">
        <v>3603</v>
      </c>
      <c r="B13623">
        <v>-28946277.716129702</v>
      </c>
    </row>
    <row r="13624" spans="1:2" x14ac:dyDescent="0.3">
      <c r="A13624">
        <v>3604</v>
      </c>
      <c r="B13624">
        <v>-28941349.3225144</v>
      </c>
    </row>
    <row r="13625" spans="1:2" x14ac:dyDescent="0.3">
      <c r="A13625">
        <v>3605</v>
      </c>
      <c r="B13625">
        <v>-28936196.500176601</v>
      </c>
    </row>
    <row r="13626" spans="1:2" x14ac:dyDescent="0.3">
      <c r="A13626">
        <v>3606</v>
      </c>
      <c r="B13626">
        <v>-28930373.049965601</v>
      </c>
    </row>
    <row r="13627" spans="1:2" x14ac:dyDescent="0.3">
      <c r="A13627">
        <v>3607</v>
      </c>
      <c r="B13627">
        <v>-28927139.4643199</v>
      </c>
    </row>
    <row r="13628" spans="1:2" x14ac:dyDescent="0.3">
      <c r="A13628">
        <v>3608</v>
      </c>
      <c r="B13628">
        <v>-28920209.241246998</v>
      </c>
    </row>
    <row r="13629" spans="1:2" x14ac:dyDescent="0.3">
      <c r="A13629">
        <v>3609</v>
      </c>
      <c r="B13629">
        <v>-28916158.060379501</v>
      </c>
    </row>
    <row r="13630" spans="1:2" x14ac:dyDescent="0.3">
      <c r="A13630">
        <v>3610</v>
      </c>
      <c r="B13630">
        <v>-28915409.341385599</v>
      </c>
    </row>
    <row r="13631" spans="1:2" x14ac:dyDescent="0.3">
      <c r="A13631">
        <v>3611</v>
      </c>
      <c r="B13631">
        <v>-28913535.039596301</v>
      </c>
    </row>
    <row r="13632" spans="1:2" x14ac:dyDescent="0.3">
      <c r="A13632">
        <v>3612</v>
      </c>
      <c r="B13632">
        <v>-28910477.289329</v>
      </c>
    </row>
    <row r="13633" spans="1:2" x14ac:dyDescent="0.3">
      <c r="A13633">
        <v>3613</v>
      </c>
      <c r="B13633">
        <v>-28905032.669583499</v>
      </c>
    </row>
    <row r="13634" spans="1:2" x14ac:dyDescent="0.3">
      <c r="A13634">
        <v>3614</v>
      </c>
      <c r="B13634">
        <v>-28904929.6132515</v>
      </c>
    </row>
    <row r="13635" spans="1:2" x14ac:dyDescent="0.3">
      <c r="A13635">
        <v>3615</v>
      </c>
      <c r="B13635">
        <v>-28902881.500888798</v>
      </c>
    </row>
    <row r="13636" spans="1:2" x14ac:dyDescent="0.3">
      <c r="A13636">
        <v>3616</v>
      </c>
      <c r="B13636">
        <v>-28895976.6611409</v>
      </c>
    </row>
    <row r="13637" spans="1:2" x14ac:dyDescent="0.3">
      <c r="A13637">
        <v>3617</v>
      </c>
      <c r="B13637">
        <v>-28895551.0020032</v>
      </c>
    </row>
    <row r="13638" spans="1:2" x14ac:dyDescent="0.3">
      <c r="A13638">
        <v>3618</v>
      </c>
      <c r="B13638">
        <v>-28893596.4735297</v>
      </c>
    </row>
    <row r="13639" spans="1:2" x14ac:dyDescent="0.3">
      <c r="A13639">
        <v>3619</v>
      </c>
      <c r="B13639">
        <v>-28885674.779770099</v>
      </c>
    </row>
    <row r="13640" spans="1:2" x14ac:dyDescent="0.3">
      <c r="A13640">
        <v>3620</v>
      </c>
      <c r="B13640">
        <v>-28885075.418780699</v>
      </c>
    </row>
    <row r="13641" spans="1:2" x14ac:dyDescent="0.3">
      <c r="A13641">
        <v>3621</v>
      </c>
      <c r="B13641">
        <v>-28882728.607381798</v>
      </c>
    </row>
    <row r="13642" spans="1:2" x14ac:dyDescent="0.3">
      <c r="A13642">
        <v>3622</v>
      </c>
      <c r="B13642">
        <v>-28877246.586789999</v>
      </c>
    </row>
    <row r="13643" spans="1:2" x14ac:dyDescent="0.3">
      <c r="A13643">
        <v>3623</v>
      </c>
      <c r="B13643">
        <v>-28875316.421966199</v>
      </c>
    </row>
    <row r="13644" spans="1:2" x14ac:dyDescent="0.3">
      <c r="A13644">
        <v>3624</v>
      </c>
      <c r="B13644">
        <v>-28871568.828042001</v>
      </c>
    </row>
    <row r="13645" spans="1:2" x14ac:dyDescent="0.3">
      <c r="A13645">
        <v>3625</v>
      </c>
      <c r="B13645">
        <v>-28852022.2005128</v>
      </c>
    </row>
    <row r="13646" spans="1:2" x14ac:dyDescent="0.3">
      <c r="A13646">
        <v>3626</v>
      </c>
      <c r="B13646">
        <v>-28848517.5483342</v>
      </c>
    </row>
    <row r="13647" spans="1:2" x14ac:dyDescent="0.3">
      <c r="A13647">
        <v>3627</v>
      </c>
      <c r="B13647">
        <v>-28845763.885877799</v>
      </c>
    </row>
    <row r="13648" spans="1:2" x14ac:dyDescent="0.3">
      <c r="A13648">
        <v>3628</v>
      </c>
      <c r="B13648">
        <v>-28844310.3751431</v>
      </c>
    </row>
    <row r="13649" spans="1:2" x14ac:dyDescent="0.3">
      <c r="A13649">
        <v>3629</v>
      </c>
      <c r="B13649">
        <v>-28842263.3763442</v>
      </c>
    </row>
    <row r="13650" spans="1:2" x14ac:dyDescent="0.3">
      <c r="A13650">
        <v>3630</v>
      </c>
      <c r="B13650">
        <v>-28837865.9418502</v>
      </c>
    </row>
    <row r="13651" spans="1:2" x14ac:dyDescent="0.3">
      <c r="A13651">
        <v>3631</v>
      </c>
      <c r="B13651">
        <v>-28833915.900755301</v>
      </c>
    </row>
    <row r="13652" spans="1:2" x14ac:dyDescent="0.3">
      <c r="A13652">
        <v>3632</v>
      </c>
      <c r="B13652">
        <v>-28830528.068321999</v>
      </c>
    </row>
    <row r="13653" spans="1:2" x14ac:dyDescent="0.3">
      <c r="A13653">
        <v>3633</v>
      </c>
      <c r="B13653">
        <v>-28823653.727871101</v>
      </c>
    </row>
    <row r="13654" spans="1:2" x14ac:dyDescent="0.3">
      <c r="A13654">
        <v>3634</v>
      </c>
      <c r="B13654">
        <v>-28821075.048946802</v>
      </c>
    </row>
    <row r="13655" spans="1:2" x14ac:dyDescent="0.3">
      <c r="A13655">
        <v>3635</v>
      </c>
      <c r="B13655">
        <v>-28819497.963396199</v>
      </c>
    </row>
    <row r="13656" spans="1:2" x14ac:dyDescent="0.3">
      <c r="A13656">
        <v>3636</v>
      </c>
      <c r="B13656">
        <v>-28818847.515073601</v>
      </c>
    </row>
    <row r="13657" spans="1:2" x14ac:dyDescent="0.3">
      <c r="A13657">
        <v>3637</v>
      </c>
      <c r="B13657">
        <v>-28816429.108558699</v>
      </c>
    </row>
    <row r="13658" spans="1:2" x14ac:dyDescent="0.3">
      <c r="A13658">
        <v>3638</v>
      </c>
      <c r="B13658">
        <v>-28814646.277801</v>
      </c>
    </row>
    <row r="13659" spans="1:2" x14ac:dyDescent="0.3">
      <c r="A13659">
        <v>3639</v>
      </c>
      <c r="B13659">
        <v>-28812617.632286001</v>
      </c>
    </row>
    <row r="13660" spans="1:2" x14ac:dyDescent="0.3">
      <c r="A13660">
        <v>3640</v>
      </c>
      <c r="B13660">
        <v>-28810650.163628899</v>
      </c>
    </row>
    <row r="13661" spans="1:2" x14ac:dyDescent="0.3">
      <c r="A13661">
        <v>3641</v>
      </c>
      <c r="B13661">
        <v>-28808868.707713701</v>
      </c>
    </row>
    <row r="13662" spans="1:2" x14ac:dyDescent="0.3">
      <c r="A13662">
        <v>3642</v>
      </c>
      <c r="B13662">
        <v>-28806786.981681</v>
      </c>
    </row>
    <row r="13663" spans="1:2" x14ac:dyDescent="0.3">
      <c r="A13663">
        <v>3643</v>
      </c>
      <c r="B13663">
        <v>-28805237.1034532</v>
      </c>
    </row>
    <row r="13664" spans="1:2" x14ac:dyDescent="0.3">
      <c r="A13664">
        <v>3644</v>
      </c>
      <c r="B13664">
        <v>-28798135.2368652</v>
      </c>
    </row>
    <row r="13665" spans="1:2" x14ac:dyDescent="0.3">
      <c r="A13665">
        <v>3645</v>
      </c>
      <c r="B13665">
        <v>-28796655.026465099</v>
      </c>
    </row>
    <row r="13666" spans="1:2" x14ac:dyDescent="0.3">
      <c r="A13666">
        <v>3646</v>
      </c>
      <c r="B13666">
        <v>-28795211.303113598</v>
      </c>
    </row>
    <row r="13667" spans="1:2" x14ac:dyDescent="0.3">
      <c r="A13667">
        <v>3647</v>
      </c>
      <c r="B13667">
        <v>-28794012.756508801</v>
      </c>
    </row>
    <row r="13668" spans="1:2" x14ac:dyDescent="0.3">
      <c r="A13668">
        <v>3648</v>
      </c>
      <c r="B13668">
        <v>-28790080.7799991</v>
      </c>
    </row>
    <row r="13669" spans="1:2" x14ac:dyDescent="0.3">
      <c r="A13669">
        <v>3649</v>
      </c>
      <c r="B13669">
        <v>-28790042.476229299</v>
      </c>
    </row>
    <row r="13670" spans="1:2" x14ac:dyDescent="0.3">
      <c r="A13670">
        <v>3650</v>
      </c>
      <c r="B13670">
        <v>-28788638.887191899</v>
      </c>
    </row>
    <row r="13671" spans="1:2" x14ac:dyDescent="0.3">
      <c r="A13671">
        <v>3651</v>
      </c>
      <c r="B13671">
        <v>-28781870.3834038</v>
      </c>
    </row>
    <row r="13672" spans="1:2" x14ac:dyDescent="0.3">
      <c r="A13672">
        <v>3652</v>
      </c>
      <c r="B13672">
        <v>-28779443.411362201</v>
      </c>
    </row>
    <row r="13673" spans="1:2" x14ac:dyDescent="0.3">
      <c r="A13673">
        <v>3653</v>
      </c>
      <c r="B13673">
        <v>-28777865.120252501</v>
      </c>
    </row>
    <row r="13674" spans="1:2" x14ac:dyDescent="0.3">
      <c r="A13674">
        <v>3654</v>
      </c>
      <c r="B13674">
        <v>-28772966.793391801</v>
      </c>
    </row>
    <row r="13675" spans="1:2" x14ac:dyDescent="0.3">
      <c r="A13675">
        <v>3655</v>
      </c>
      <c r="B13675">
        <v>-28771543.799223602</v>
      </c>
    </row>
    <row r="13676" spans="1:2" x14ac:dyDescent="0.3">
      <c r="A13676">
        <v>3656</v>
      </c>
      <c r="B13676">
        <v>-28770161.414522201</v>
      </c>
    </row>
    <row r="13677" spans="1:2" x14ac:dyDescent="0.3">
      <c r="A13677">
        <v>3657</v>
      </c>
      <c r="B13677">
        <v>-28769285.978490401</v>
      </c>
    </row>
    <row r="13678" spans="1:2" x14ac:dyDescent="0.3">
      <c r="A13678">
        <v>3658</v>
      </c>
      <c r="B13678">
        <v>-28763696.9512683</v>
      </c>
    </row>
    <row r="13679" spans="1:2" x14ac:dyDescent="0.3">
      <c r="A13679">
        <v>3659</v>
      </c>
      <c r="B13679">
        <v>-28763422.674017601</v>
      </c>
    </row>
    <row r="13680" spans="1:2" x14ac:dyDescent="0.3">
      <c r="A13680">
        <v>3660</v>
      </c>
      <c r="B13680">
        <v>-28761837.080007002</v>
      </c>
    </row>
    <row r="13681" spans="1:2" x14ac:dyDescent="0.3">
      <c r="A13681">
        <v>3661</v>
      </c>
      <c r="B13681">
        <v>-28760567.4622044</v>
      </c>
    </row>
    <row r="13682" spans="1:2" x14ac:dyDescent="0.3">
      <c r="A13682">
        <v>3662</v>
      </c>
      <c r="B13682">
        <v>-28750296.178571802</v>
      </c>
    </row>
    <row r="13683" spans="1:2" x14ac:dyDescent="0.3">
      <c r="A13683">
        <v>3663</v>
      </c>
      <c r="B13683">
        <v>-28745649.770511098</v>
      </c>
    </row>
    <row r="13684" spans="1:2" x14ac:dyDescent="0.3">
      <c r="A13684">
        <v>3664</v>
      </c>
      <c r="B13684">
        <v>-28744220.671535499</v>
      </c>
    </row>
    <row r="13685" spans="1:2" x14ac:dyDescent="0.3">
      <c r="A13685">
        <v>3665</v>
      </c>
      <c r="B13685">
        <v>-28735889.5270347</v>
      </c>
    </row>
    <row r="13686" spans="1:2" x14ac:dyDescent="0.3">
      <c r="A13686">
        <v>3666</v>
      </c>
      <c r="B13686">
        <v>-28732335.244589899</v>
      </c>
    </row>
    <row r="13687" spans="1:2" x14ac:dyDescent="0.3">
      <c r="A13687">
        <v>3667</v>
      </c>
      <c r="B13687">
        <v>-28726302.079047099</v>
      </c>
    </row>
    <row r="13688" spans="1:2" x14ac:dyDescent="0.3">
      <c r="A13688">
        <v>3668</v>
      </c>
      <c r="B13688">
        <v>-28722411.492858801</v>
      </c>
    </row>
    <row r="13689" spans="1:2" x14ac:dyDescent="0.3">
      <c r="A13689">
        <v>3669</v>
      </c>
      <c r="B13689">
        <v>-28721941.439418498</v>
      </c>
    </row>
    <row r="13690" spans="1:2" x14ac:dyDescent="0.3">
      <c r="A13690">
        <v>3670</v>
      </c>
      <c r="B13690">
        <v>-28720200.311260901</v>
      </c>
    </row>
    <row r="13691" spans="1:2" x14ac:dyDescent="0.3">
      <c r="A13691">
        <v>3671</v>
      </c>
      <c r="B13691">
        <v>-28719365.1254557</v>
      </c>
    </row>
    <row r="13692" spans="1:2" x14ac:dyDescent="0.3">
      <c r="A13692">
        <v>3672</v>
      </c>
      <c r="B13692">
        <v>-28718397.684499301</v>
      </c>
    </row>
    <row r="13693" spans="1:2" x14ac:dyDescent="0.3">
      <c r="A13693">
        <v>3673</v>
      </c>
      <c r="B13693">
        <v>-28706175.514142901</v>
      </c>
    </row>
    <row r="13694" spans="1:2" x14ac:dyDescent="0.3">
      <c r="A13694">
        <v>3674</v>
      </c>
      <c r="B13694">
        <v>-28701659.057496499</v>
      </c>
    </row>
    <row r="13695" spans="1:2" x14ac:dyDescent="0.3">
      <c r="A13695">
        <v>3675</v>
      </c>
      <c r="B13695">
        <v>-28699722.851842701</v>
      </c>
    </row>
    <row r="13696" spans="1:2" x14ac:dyDescent="0.3">
      <c r="A13696">
        <v>3676</v>
      </c>
      <c r="B13696">
        <v>-28696368.7651457</v>
      </c>
    </row>
    <row r="13697" spans="1:2" x14ac:dyDescent="0.3">
      <c r="A13697">
        <v>3677</v>
      </c>
      <c r="B13697">
        <v>-28695658.5557108</v>
      </c>
    </row>
    <row r="13698" spans="1:2" x14ac:dyDescent="0.3">
      <c r="A13698">
        <v>3678</v>
      </c>
      <c r="B13698">
        <v>-28690379.733059298</v>
      </c>
    </row>
    <row r="13699" spans="1:2" x14ac:dyDescent="0.3">
      <c r="A13699">
        <v>3679</v>
      </c>
      <c r="B13699">
        <v>-28688266.464445502</v>
      </c>
    </row>
    <row r="13700" spans="1:2" x14ac:dyDescent="0.3">
      <c r="A13700">
        <v>3680</v>
      </c>
      <c r="B13700">
        <v>-28682977.542435601</v>
      </c>
    </row>
    <row r="13701" spans="1:2" x14ac:dyDescent="0.3">
      <c r="A13701">
        <v>3681</v>
      </c>
      <c r="B13701">
        <v>-28680970.0725381</v>
      </c>
    </row>
    <row r="13702" spans="1:2" x14ac:dyDescent="0.3">
      <c r="A13702">
        <v>3682</v>
      </c>
      <c r="B13702">
        <v>-28677768.841567598</v>
      </c>
    </row>
    <row r="13703" spans="1:2" x14ac:dyDescent="0.3">
      <c r="A13703">
        <v>3683</v>
      </c>
      <c r="B13703">
        <v>-28668090.322519299</v>
      </c>
    </row>
    <row r="13704" spans="1:2" x14ac:dyDescent="0.3">
      <c r="A13704">
        <v>3684</v>
      </c>
      <c r="B13704">
        <v>-28666865.612808999</v>
      </c>
    </row>
    <row r="13705" spans="1:2" x14ac:dyDescent="0.3">
      <c r="A13705">
        <v>3685</v>
      </c>
      <c r="B13705">
        <v>-28659673.951601598</v>
      </c>
    </row>
    <row r="13706" spans="1:2" x14ac:dyDescent="0.3">
      <c r="A13706">
        <v>3686</v>
      </c>
      <c r="B13706">
        <v>-28657980.1116965</v>
      </c>
    </row>
    <row r="13707" spans="1:2" x14ac:dyDescent="0.3">
      <c r="A13707">
        <v>3687</v>
      </c>
      <c r="B13707">
        <v>-28656379.559365802</v>
      </c>
    </row>
    <row r="13708" spans="1:2" x14ac:dyDescent="0.3">
      <c r="A13708">
        <v>3688</v>
      </c>
      <c r="B13708">
        <v>-28655296.972743802</v>
      </c>
    </row>
    <row r="13709" spans="1:2" x14ac:dyDescent="0.3">
      <c r="A13709">
        <v>3689</v>
      </c>
      <c r="B13709">
        <v>-28654721.499864001</v>
      </c>
    </row>
    <row r="13710" spans="1:2" x14ac:dyDescent="0.3">
      <c r="A13710">
        <v>3690</v>
      </c>
      <c r="B13710">
        <v>-28653140.9280986</v>
      </c>
    </row>
    <row r="13711" spans="1:2" x14ac:dyDescent="0.3">
      <c r="A13711">
        <v>3691</v>
      </c>
      <c r="B13711">
        <v>-28653074.629296299</v>
      </c>
    </row>
    <row r="13712" spans="1:2" x14ac:dyDescent="0.3">
      <c r="A13712">
        <v>3692</v>
      </c>
      <c r="B13712">
        <v>-28652193.164013799</v>
      </c>
    </row>
    <row r="13713" spans="1:2" x14ac:dyDescent="0.3">
      <c r="A13713">
        <v>3693</v>
      </c>
      <c r="B13713">
        <v>-28648432.04236</v>
      </c>
    </row>
    <row r="13714" spans="1:2" x14ac:dyDescent="0.3">
      <c r="A13714">
        <v>3694</v>
      </c>
      <c r="B13714">
        <v>-28641319.721429799</v>
      </c>
    </row>
    <row r="13715" spans="1:2" x14ac:dyDescent="0.3">
      <c r="A13715">
        <v>3695</v>
      </c>
      <c r="B13715">
        <v>-28641128.959998898</v>
      </c>
    </row>
    <row r="13716" spans="1:2" x14ac:dyDescent="0.3">
      <c r="A13716">
        <v>3696</v>
      </c>
      <c r="B13716">
        <v>-28636070.653274499</v>
      </c>
    </row>
    <row r="13717" spans="1:2" x14ac:dyDescent="0.3">
      <c r="A13717">
        <v>3697</v>
      </c>
      <c r="B13717">
        <v>-28635495.086383902</v>
      </c>
    </row>
    <row r="13718" spans="1:2" x14ac:dyDescent="0.3">
      <c r="A13718">
        <v>3698</v>
      </c>
      <c r="B13718">
        <v>-28632566.246482201</v>
      </c>
    </row>
    <row r="13719" spans="1:2" x14ac:dyDescent="0.3">
      <c r="A13719">
        <v>3699</v>
      </c>
      <c r="B13719">
        <v>-28631350.1460394</v>
      </c>
    </row>
    <row r="13720" spans="1:2" x14ac:dyDescent="0.3">
      <c r="A13720">
        <v>3700</v>
      </c>
      <c r="B13720">
        <v>-28630946.079167999</v>
      </c>
    </row>
    <row r="13721" spans="1:2" x14ac:dyDescent="0.3">
      <c r="A13721">
        <v>3701</v>
      </c>
      <c r="B13721">
        <v>-28629670.8976808</v>
      </c>
    </row>
    <row r="13722" spans="1:2" x14ac:dyDescent="0.3">
      <c r="A13722">
        <v>3702</v>
      </c>
      <c r="B13722">
        <v>-28629596.6974876</v>
      </c>
    </row>
    <row r="13723" spans="1:2" x14ac:dyDescent="0.3">
      <c r="A13723">
        <v>3703</v>
      </c>
      <c r="B13723">
        <v>-28628285.7839467</v>
      </c>
    </row>
    <row r="13724" spans="1:2" x14ac:dyDescent="0.3">
      <c r="A13724">
        <v>3704</v>
      </c>
      <c r="B13724">
        <v>-28626981.526132502</v>
      </c>
    </row>
    <row r="13725" spans="1:2" x14ac:dyDescent="0.3">
      <c r="A13725">
        <v>3705</v>
      </c>
      <c r="B13725">
        <v>-28620845.0557978</v>
      </c>
    </row>
    <row r="13726" spans="1:2" x14ac:dyDescent="0.3">
      <c r="A13726">
        <v>3706</v>
      </c>
      <c r="B13726">
        <v>-28615055.1055042</v>
      </c>
    </row>
    <row r="13727" spans="1:2" x14ac:dyDescent="0.3">
      <c r="A13727">
        <v>3707</v>
      </c>
      <c r="B13727">
        <v>-28604725.9429405</v>
      </c>
    </row>
    <row r="13728" spans="1:2" x14ac:dyDescent="0.3">
      <c r="A13728">
        <v>3708</v>
      </c>
      <c r="B13728">
        <v>-28602519.155301601</v>
      </c>
    </row>
    <row r="13729" spans="1:2" x14ac:dyDescent="0.3">
      <c r="A13729">
        <v>3709</v>
      </c>
      <c r="B13729">
        <v>-28602069.738946199</v>
      </c>
    </row>
    <row r="13730" spans="1:2" x14ac:dyDescent="0.3">
      <c r="A13730">
        <v>3710</v>
      </c>
      <c r="B13730">
        <v>-28600462.498638101</v>
      </c>
    </row>
    <row r="13731" spans="1:2" x14ac:dyDescent="0.3">
      <c r="A13731">
        <v>3711</v>
      </c>
      <c r="B13731">
        <v>-28596083.3859808</v>
      </c>
    </row>
    <row r="13732" spans="1:2" x14ac:dyDescent="0.3">
      <c r="A13732">
        <v>3712</v>
      </c>
      <c r="B13732">
        <v>-28586982.092009701</v>
      </c>
    </row>
    <row r="13733" spans="1:2" x14ac:dyDescent="0.3">
      <c r="A13733">
        <v>3713</v>
      </c>
      <c r="B13733">
        <v>-28586685.840727601</v>
      </c>
    </row>
    <row r="13734" spans="1:2" x14ac:dyDescent="0.3">
      <c r="A13734">
        <v>3714</v>
      </c>
      <c r="B13734">
        <v>-28585824.743008599</v>
      </c>
    </row>
    <row r="13735" spans="1:2" x14ac:dyDescent="0.3">
      <c r="A13735">
        <v>3715</v>
      </c>
      <c r="B13735">
        <v>-28583331.3695058</v>
      </c>
    </row>
    <row r="13736" spans="1:2" x14ac:dyDescent="0.3">
      <c r="A13736">
        <v>3716</v>
      </c>
      <c r="B13736">
        <v>-28579070.726014499</v>
      </c>
    </row>
    <row r="13737" spans="1:2" x14ac:dyDescent="0.3">
      <c r="A13737">
        <v>3717</v>
      </c>
      <c r="B13737">
        <v>-28575851.806316599</v>
      </c>
    </row>
    <row r="13738" spans="1:2" x14ac:dyDescent="0.3">
      <c r="A13738">
        <v>3718</v>
      </c>
      <c r="B13738">
        <v>-28575131.6574899</v>
      </c>
    </row>
    <row r="13739" spans="1:2" x14ac:dyDescent="0.3">
      <c r="A13739">
        <v>3719</v>
      </c>
      <c r="B13739">
        <v>-28573477.527683701</v>
      </c>
    </row>
    <row r="13740" spans="1:2" x14ac:dyDescent="0.3">
      <c r="A13740">
        <v>3720</v>
      </c>
      <c r="B13740">
        <v>-28565830.618604802</v>
      </c>
    </row>
    <row r="13741" spans="1:2" x14ac:dyDescent="0.3">
      <c r="A13741">
        <v>3721</v>
      </c>
      <c r="B13741">
        <v>-28564675.721852701</v>
      </c>
    </row>
    <row r="13742" spans="1:2" x14ac:dyDescent="0.3">
      <c r="A13742">
        <v>3722</v>
      </c>
      <c r="B13742">
        <v>-28562874.142392602</v>
      </c>
    </row>
    <row r="13743" spans="1:2" x14ac:dyDescent="0.3">
      <c r="A13743">
        <v>3723</v>
      </c>
      <c r="B13743">
        <v>-28560999.696732402</v>
      </c>
    </row>
    <row r="13744" spans="1:2" x14ac:dyDescent="0.3">
      <c r="A13744">
        <v>3724</v>
      </c>
      <c r="B13744">
        <v>-28558463.4543023</v>
      </c>
    </row>
    <row r="13745" spans="1:2" x14ac:dyDescent="0.3">
      <c r="A13745">
        <v>3725</v>
      </c>
      <c r="B13745">
        <v>-28557901.816021498</v>
      </c>
    </row>
    <row r="13746" spans="1:2" x14ac:dyDescent="0.3">
      <c r="A13746">
        <v>3726</v>
      </c>
      <c r="B13746">
        <v>-28552861.724011701</v>
      </c>
    </row>
    <row r="13747" spans="1:2" x14ac:dyDescent="0.3">
      <c r="A13747">
        <v>3727</v>
      </c>
      <c r="B13747">
        <v>-28550639.136610702</v>
      </c>
    </row>
    <row r="13748" spans="1:2" x14ac:dyDescent="0.3">
      <c r="A13748">
        <v>3728</v>
      </c>
      <c r="B13748">
        <v>-28542771.800234299</v>
      </c>
    </row>
    <row r="13749" spans="1:2" x14ac:dyDescent="0.3">
      <c r="A13749">
        <v>3729</v>
      </c>
      <c r="B13749">
        <v>-28534985.590327598</v>
      </c>
    </row>
    <row r="13750" spans="1:2" x14ac:dyDescent="0.3">
      <c r="A13750">
        <v>3730</v>
      </c>
      <c r="B13750">
        <v>-28531864.502581399</v>
      </c>
    </row>
    <row r="13751" spans="1:2" x14ac:dyDescent="0.3">
      <c r="A13751">
        <v>3731</v>
      </c>
      <c r="B13751">
        <v>-28524675.684875499</v>
      </c>
    </row>
    <row r="13752" spans="1:2" x14ac:dyDescent="0.3">
      <c r="A13752">
        <v>3732</v>
      </c>
      <c r="B13752">
        <v>-28522114.821446098</v>
      </c>
    </row>
    <row r="13753" spans="1:2" x14ac:dyDescent="0.3">
      <c r="A13753">
        <v>3733</v>
      </c>
      <c r="B13753">
        <v>-28521885.439454701</v>
      </c>
    </row>
    <row r="13754" spans="1:2" x14ac:dyDescent="0.3">
      <c r="A13754">
        <v>3734</v>
      </c>
      <c r="B13754">
        <v>-28519281.2654249</v>
      </c>
    </row>
    <row r="13755" spans="1:2" x14ac:dyDescent="0.3">
      <c r="A13755">
        <v>3735</v>
      </c>
      <c r="B13755">
        <v>-28512671.5020364</v>
      </c>
    </row>
    <row r="13756" spans="1:2" x14ac:dyDescent="0.3">
      <c r="A13756">
        <v>3736</v>
      </c>
      <c r="B13756">
        <v>-28508195.829823401</v>
      </c>
    </row>
    <row r="13757" spans="1:2" x14ac:dyDescent="0.3">
      <c r="A13757">
        <v>3737</v>
      </c>
      <c r="B13757">
        <v>-28503151.426940698</v>
      </c>
    </row>
    <row r="13758" spans="1:2" x14ac:dyDescent="0.3">
      <c r="A13758">
        <v>3738</v>
      </c>
      <c r="B13758">
        <v>-28502795.1216917</v>
      </c>
    </row>
    <row r="13759" spans="1:2" x14ac:dyDescent="0.3">
      <c r="A13759">
        <v>3739</v>
      </c>
      <c r="B13759">
        <v>-28500338.701028001</v>
      </c>
    </row>
    <row r="13760" spans="1:2" x14ac:dyDescent="0.3">
      <c r="A13760">
        <v>3740</v>
      </c>
      <c r="B13760">
        <v>-28497833.4452236</v>
      </c>
    </row>
    <row r="13761" spans="1:2" x14ac:dyDescent="0.3">
      <c r="A13761">
        <v>3741</v>
      </c>
      <c r="B13761">
        <v>-28496331.332175501</v>
      </c>
    </row>
    <row r="13762" spans="1:2" x14ac:dyDescent="0.3">
      <c r="A13762">
        <v>3742</v>
      </c>
      <c r="B13762">
        <v>-28495370.3093144</v>
      </c>
    </row>
    <row r="13763" spans="1:2" x14ac:dyDescent="0.3">
      <c r="A13763">
        <v>3743</v>
      </c>
      <c r="B13763">
        <v>-28491172.077041101</v>
      </c>
    </row>
    <row r="13764" spans="1:2" x14ac:dyDescent="0.3">
      <c r="A13764">
        <v>3744</v>
      </c>
      <c r="B13764">
        <v>-28490227.4383482</v>
      </c>
    </row>
    <row r="13765" spans="1:2" x14ac:dyDescent="0.3">
      <c r="A13765">
        <v>3745</v>
      </c>
      <c r="B13765">
        <v>-28485597.475507598</v>
      </c>
    </row>
    <row r="13766" spans="1:2" x14ac:dyDescent="0.3">
      <c r="A13766">
        <v>3746</v>
      </c>
      <c r="B13766">
        <v>-28485551.893135902</v>
      </c>
    </row>
    <row r="13767" spans="1:2" x14ac:dyDescent="0.3">
      <c r="A13767">
        <v>3747</v>
      </c>
      <c r="B13767">
        <v>-28480394.768176101</v>
      </c>
    </row>
    <row r="13768" spans="1:2" x14ac:dyDescent="0.3">
      <c r="A13768">
        <v>3748</v>
      </c>
      <c r="B13768">
        <v>-28477061.540871199</v>
      </c>
    </row>
    <row r="13769" spans="1:2" x14ac:dyDescent="0.3">
      <c r="A13769">
        <v>3749</v>
      </c>
      <c r="B13769">
        <v>-28476474.963961899</v>
      </c>
    </row>
    <row r="13770" spans="1:2" x14ac:dyDescent="0.3">
      <c r="A13770">
        <v>3750</v>
      </c>
      <c r="B13770">
        <v>-28476030.225525901</v>
      </c>
    </row>
    <row r="13771" spans="1:2" x14ac:dyDescent="0.3">
      <c r="A13771">
        <v>3751</v>
      </c>
      <c r="B13771">
        <v>-28469953.319196701</v>
      </c>
    </row>
    <row r="13772" spans="1:2" x14ac:dyDescent="0.3">
      <c r="A13772">
        <v>3752</v>
      </c>
      <c r="B13772">
        <v>-28468786.056164399</v>
      </c>
    </row>
    <row r="13773" spans="1:2" x14ac:dyDescent="0.3">
      <c r="A13773">
        <v>3753</v>
      </c>
      <c r="B13773">
        <v>-28456828.898389</v>
      </c>
    </row>
    <row r="13774" spans="1:2" x14ac:dyDescent="0.3">
      <c r="A13774">
        <v>3754</v>
      </c>
      <c r="B13774">
        <v>-28455291.2039003</v>
      </c>
    </row>
    <row r="13775" spans="1:2" x14ac:dyDescent="0.3">
      <c r="A13775">
        <v>3755</v>
      </c>
      <c r="B13775">
        <v>-28446749.078384399</v>
      </c>
    </row>
    <row r="13776" spans="1:2" x14ac:dyDescent="0.3">
      <c r="A13776">
        <v>3756</v>
      </c>
      <c r="B13776">
        <v>-28439924.970934201</v>
      </c>
    </row>
    <row r="13777" spans="1:2" x14ac:dyDescent="0.3">
      <c r="A13777">
        <v>3757</v>
      </c>
      <c r="B13777">
        <v>-28439829.660890602</v>
      </c>
    </row>
    <row r="13778" spans="1:2" x14ac:dyDescent="0.3">
      <c r="A13778">
        <v>3758</v>
      </c>
      <c r="B13778">
        <v>-28439431.244563799</v>
      </c>
    </row>
    <row r="13779" spans="1:2" x14ac:dyDescent="0.3">
      <c r="A13779">
        <v>3759</v>
      </c>
      <c r="B13779">
        <v>-28436907.479128599</v>
      </c>
    </row>
    <row r="13780" spans="1:2" x14ac:dyDescent="0.3">
      <c r="A13780">
        <v>3760</v>
      </c>
      <c r="B13780">
        <v>-28433094.568801999</v>
      </c>
    </row>
    <row r="13781" spans="1:2" x14ac:dyDescent="0.3">
      <c r="A13781">
        <v>3761</v>
      </c>
      <c r="B13781">
        <v>-28432811.4724201</v>
      </c>
    </row>
    <row r="13782" spans="1:2" x14ac:dyDescent="0.3">
      <c r="A13782">
        <v>3762</v>
      </c>
      <c r="B13782">
        <v>-28423492.284557302</v>
      </c>
    </row>
    <row r="13783" spans="1:2" x14ac:dyDescent="0.3">
      <c r="A13783">
        <v>3763</v>
      </c>
      <c r="B13783">
        <v>-28410884.0556802</v>
      </c>
    </row>
    <row r="13784" spans="1:2" x14ac:dyDescent="0.3">
      <c r="A13784">
        <v>3764</v>
      </c>
      <c r="B13784">
        <v>-28408609.723970801</v>
      </c>
    </row>
    <row r="13785" spans="1:2" x14ac:dyDescent="0.3">
      <c r="A13785">
        <v>3765</v>
      </c>
      <c r="B13785">
        <v>-28408093.723483</v>
      </c>
    </row>
    <row r="13786" spans="1:2" x14ac:dyDescent="0.3">
      <c r="A13786">
        <v>3766</v>
      </c>
      <c r="B13786">
        <v>-28398407.851845998</v>
      </c>
    </row>
    <row r="13787" spans="1:2" x14ac:dyDescent="0.3">
      <c r="A13787">
        <v>3767</v>
      </c>
      <c r="B13787">
        <v>-28392856.6802564</v>
      </c>
    </row>
    <row r="13788" spans="1:2" x14ac:dyDescent="0.3">
      <c r="A13788">
        <v>3768</v>
      </c>
      <c r="B13788">
        <v>-28388250.773412801</v>
      </c>
    </row>
    <row r="13789" spans="1:2" x14ac:dyDescent="0.3">
      <c r="A13789">
        <v>3769</v>
      </c>
      <c r="B13789">
        <v>-28387624.759905498</v>
      </c>
    </row>
    <row r="13790" spans="1:2" x14ac:dyDescent="0.3">
      <c r="A13790">
        <v>3770</v>
      </c>
      <c r="B13790">
        <v>-28377881.454779498</v>
      </c>
    </row>
    <row r="13791" spans="1:2" x14ac:dyDescent="0.3">
      <c r="A13791">
        <v>3771</v>
      </c>
      <c r="B13791">
        <v>-28373245.0999518</v>
      </c>
    </row>
    <row r="13792" spans="1:2" x14ac:dyDescent="0.3">
      <c r="A13792">
        <v>3772</v>
      </c>
      <c r="B13792">
        <v>-28371684.165452801</v>
      </c>
    </row>
    <row r="13793" spans="1:2" x14ac:dyDescent="0.3">
      <c r="A13793">
        <v>3773</v>
      </c>
      <c r="B13793">
        <v>-28371390.3322412</v>
      </c>
    </row>
    <row r="13794" spans="1:2" x14ac:dyDescent="0.3">
      <c r="A13794">
        <v>3774</v>
      </c>
      <c r="B13794">
        <v>-28369920.031207498</v>
      </c>
    </row>
    <row r="13795" spans="1:2" x14ac:dyDescent="0.3">
      <c r="A13795">
        <v>3775</v>
      </c>
      <c r="B13795">
        <v>-28369842.4092848</v>
      </c>
    </row>
    <row r="13796" spans="1:2" x14ac:dyDescent="0.3">
      <c r="A13796">
        <v>3776</v>
      </c>
      <c r="B13796">
        <v>-28369683.327907398</v>
      </c>
    </row>
    <row r="13797" spans="1:2" x14ac:dyDescent="0.3">
      <c r="A13797">
        <v>3777</v>
      </c>
      <c r="B13797">
        <v>-28368379.059666499</v>
      </c>
    </row>
    <row r="13798" spans="1:2" x14ac:dyDescent="0.3">
      <c r="A13798">
        <v>3778</v>
      </c>
      <c r="B13798">
        <v>-28362355.247747298</v>
      </c>
    </row>
    <row r="13799" spans="1:2" x14ac:dyDescent="0.3">
      <c r="A13799">
        <v>3779</v>
      </c>
      <c r="B13799">
        <v>-28356160.6277018</v>
      </c>
    </row>
    <row r="13800" spans="1:2" x14ac:dyDescent="0.3">
      <c r="A13800">
        <v>3780</v>
      </c>
      <c r="B13800">
        <v>-28355627.3920242</v>
      </c>
    </row>
    <row r="13801" spans="1:2" x14ac:dyDescent="0.3">
      <c r="A13801">
        <v>3781</v>
      </c>
      <c r="B13801">
        <v>-28353891.6744106</v>
      </c>
    </row>
    <row r="13802" spans="1:2" x14ac:dyDescent="0.3">
      <c r="A13802">
        <v>3782</v>
      </c>
      <c r="B13802">
        <v>-28352433.685702201</v>
      </c>
    </row>
    <row r="13803" spans="1:2" x14ac:dyDescent="0.3">
      <c r="A13803">
        <v>3783</v>
      </c>
      <c r="B13803">
        <v>-28347279.936390001</v>
      </c>
    </row>
    <row r="13804" spans="1:2" x14ac:dyDescent="0.3">
      <c r="A13804">
        <v>3784</v>
      </c>
      <c r="B13804">
        <v>-28347181.141189199</v>
      </c>
    </row>
    <row r="13805" spans="1:2" x14ac:dyDescent="0.3">
      <c r="A13805">
        <v>3785</v>
      </c>
      <c r="B13805">
        <v>-28344732.624924701</v>
      </c>
    </row>
    <row r="13806" spans="1:2" x14ac:dyDescent="0.3">
      <c r="A13806">
        <v>3786</v>
      </c>
      <c r="B13806">
        <v>-28343025.865400501</v>
      </c>
    </row>
    <row r="13807" spans="1:2" x14ac:dyDescent="0.3">
      <c r="A13807">
        <v>3787</v>
      </c>
      <c r="B13807">
        <v>-28338521.525955301</v>
      </c>
    </row>
    <row r="13808" spans="1:2" x14ac:dyDescent="0.3">
      <c r="A13808">
        <v>3788</v>
      </c>
      <c r="B13808">
        <v>-28337302.177596901</v>
      </c>
    </row>
    <row r="13809" spans="1:2" x14ac:dyDescent="0.3">
      <c r="A13809">
        <v>3789</v>
      </c>
      <c r="B13809">
        <v>-28336125.5104306</v>
      </c>
    </row>
    <row r="13810" spans="1:2" x14ac:dyDescent="0.3">
      <c r="A13810">
        <v>3790</v>
      </c>
      <c r="B13810">
        <v>-28332483.415845901</v>
      </c>
    </row>
    <row r="13811" spans="1:2" x14ac:dyDescent="0.3">
      <c r="A13811">
        <v>3791</v>
      </c>
      <c r="B13811">
        <v>-28332387.462781802</v>
      </c>
    </row>
    <row r="13812" spans="1:2" x14ac:dyDescent="0.3">
      <c r="A13812">
        <v>3792</v>
      </c>
      <c r="B13812">
        <v>-28327955.845479202</v>
      </c>
    </row>
    <row r="13813" spans="1:2" x14ac:dyDescent="0.3">
      <c r="A13813">
        <v>3793</v>
      </c>
      <c r="B13813">
        <v>-28326184.5732481</v>
      </c>
    </row>
    <row r="13814" spans="1:2" x14ac:dyDescent="0.3">
      <c r="A13814">
        <v>3794</v>
      </c>
      <c r="B13814">
        <v>-28318586.382296499</v>
      </c>
    </row>
    <row r="13815" spans="1:2" x14ac:dyDescent="0.3">
      <c r="A13815">
        <v>3795</v>
      </c>
      <c r="B13815">
        <v>-28310963.223833598</v>
      </c>
    </row>
    <row r="13816" spans="1:2" x14ac:dyDescent="0.3">
      <c r="A13816">
        <v>3796</v>
      </c>
      <c r="B13816">
        <v>-28306501.9985056</v>
      </c>
    </row>
    <row r="13817" spans="1:2" x14ac:dyDescent="0.3">
      <c r="A13817">
        <v>3797</v>
      </c>
      <c r="B13817">
        <v>-28303770.084334198</v>
      </c>
    </row>
    <row r="13818" spans="1:2" x14ac:dyDescent="0.3">
      <c r="A13818">
        <v>3798</v>
      </c>
      <c r="B13818">
        <v>-28301340.028658599</v>
      </c>
    </row>
    <row r="13819" spans="1:2" x14ac:dyDescent="0.3">
      <c r="A13819">
        <v>3799</v>
      </c>
      <c r="B13819">
        <v>-28298630.231562998</v>
      </c>
    </row>
    <row r="13820" spans="1:2" x14ac:dyDescent="0.3">
      <c r="A13820">
        <v>3800</v>
      </c>
      <c r="B13820">
        <v>-28298628.059712902</v>
      </c>
    </row>
    <row r="13821" spans="1:2" x14ac:dyDescent="0.3">
      <c r="A13821">
        <v>3801</v>
      </c>
      <c r="B13821">
        <v>-28289444.941792101</v>
      </c>
    </row>
    <row r="13822" spans="1:2" x14ac:dyDescent="0.3">
      <c r="A13822">
        <v>3802</v>
      </c>
      <c r="B13822">
        <v>-28285735.552166302</v>
      </c>
    </row>
    <row r="13823" spans="1:2" x14ac:dyDescent="0.3">
      <c r="A13823">
        <v>3803</v>
      </c>
      <c r="B13823">
        <v>-28279063.162984401</v>
      </c>
    </row>
    <row r="13824" spans="1:2" x14ac:dyDescent="0.3">
      <c r="A13824">
        <v>3804</v>
      </c>
      <c r="B13824">
        <v>-28278056.400599901</v>
      </c>
    </row>
    <row r="13825" spans="1:2" x14ac:dyDescent="0.3">
      <c r="A13825">
        <v>3805</v>
      </c>
      <c r="B13825">
        <v>-28276182.990248501</v>
      </c>
    </row>
    <row r="13826" spans="1:2" x14ac:dyDescent="0.3">
      <c r="A13826">
        <v>3806</v>
      </c>
      <c r="B13826">
        <v>-28275414.602162801</v>
      </c>
    </row>
    <row r="13827" spans="1:2" x14ac:dyDescent="0.3">
      <c r="A13827">
        <v>3807</v>
      </c>
      <c r="B13827">
        <v>-28270549.829787999</v>
      </c>
    </row>
    <row r="13828" spans="1:2" x14ac:dyDescent="0.3">
      <c r="A13828">
        <v>3808</v>
      </c>
      <c r="B13828">
        <v>-28268327.438671201</v>
      </c>
    </row>
    <row r="13829" spans="1:2" x14ac:dyDescent="0.3">
      <c r="A13829">
        <v>3809</v>
      </c>
      <c r="B13829">
        <v>-28268255.8379017</v>
      </c>
    </row>
    <row r="13830" spans="1:2" x14ac:dyDescent="0.3">
      <c r="A13830">
        <v>3810</v>
      </c>
      <c r="B13830">
        <v>-28266012.802493401</v>
      </c>
    </row>
    <row r="13831" spans="1:2" x14ac:dyDescent="0.3">
      <c r="A13831">
        <v>3811</v>
      </c>
      <c r="B13831">
        <v>-28262451.2617108</v>
      </c>
    </row>
    <row r="13832" spans="1:2" x14ac:dyDescent="0.3">
      <c r="A13832">
        <v>3812</v>
      </c>
      <c r="B13832">
        <v>-28260568.953213599</v>
      </c>
    </row>
    <row r="13833" spans="1:2" x14ac:dyDescent="0.3">
      <c r="A13833">
        <v>3813</v>
      </c>
      <c r="B13833">
        <v>-28251141.2355932</v>
      </c>
    </row>
    <row r="13834" spans="1:2" x14ac:dyDescent="0.3">
      <c r="A13834">
        <v>3814</v>
      </c>
      <c r="B13834">
        <v>-28248166.455951799</v>
      </c>
    </row>
    <row r="13835" spans="1:2" x14ac:dyDescent="0.3">
      <c r="A13835">
        <v>3815</v>
      </c>
      <c r="B13835">
        <v>-28243578.972154099</v>
      </c>
    </row>
    <row r="13836" spans="1:2" x14ac:dyDescent="0.3">
      <c r="A13836">
        <v>3816</v>
      </c>
      <c r="B13836">
        <v>-28243162.328661401</v>
      </c>
    </row>
    <row r="13837" spans="1:2" x14ac:dyDescent="0.3">
      <c r="A13837">
        <v>3817</v>
      </c>
      <c r="B13837">
        <v>-28238779.9544205</v>
      </c>
    </row>
    <row r="13838" spans="1:2" x14ac:dyDescent="0.3">
      <c r="A13838">
        <v>3818</v>
      </c>
      <c r="B13838">
        <v>-28236239.3918854</v>
      </c>
    </row>
    <row r="13839" spans="1:2" x14ac:dyDescent="0.3">
      <c r="A13839">
        <v>3819</v>
      </c>
      <c r="B13839">
        <v>-28232616.326206099</v>
      </c>
    </row>
    <row r="13840" spans="1:2" x14ac:dyDescent="0.3">
      <c r="A13840">
        <v>3820</v>
      </c>
      <c r="B13840">
        <v>-28223183.8885745</v>
      </c>
    </row>
    <row r="13841" spans="1:2" x14ac:dyDescent="0.3">
      <c r="A13841">
        <v>3821</v>
      </c>
      <c r="B13841">
        <v>-28222982.068633601</v>
      </c>
    </row>
    <row r="13842" spans="1:2" x14ac:dyDescent="0.3">
      <c r="A13842">
        <v>3822</v>
      </c>
      <c r="B13842">
        <v>-28221432.143524099</v>
      </c>
    </row>
    <row r="13843" spans="1:2" x14ac:dyDescent="0.3">
      <c r="A13843">
        <v>3823</v>
      </c>
      <c r="B13843">
        <v>-28220363.160052501</v>
      </c>
    </row>
    <row r="13844" spans="1:2" x14ac:dyDescent="0.3">
      <c r="A13844">
        <v>3824</v>
      </c>
      <c r="B13844">
        <v>-28220345.6731405</v>
      </c>
    </row>
    <row r="13845" spans="1:2" x14ac:dyDescent="0.3">
      <c r="A13845">
        <v>3825</v>
      </c>
      <c r="B13845">
        <v>-28217675.218995798</v>
      </c>
    </row>
    <row r="13846" spans="1:2" x14ac:dyDescent="0.3">
      <c r="A13846">
        <v>3826</v>
      </c>
      <c r="B13846">
        <v>-28214625.381506801</v>
      </c>
    </row>
    <row r="13847" spans="1:2" x14ac:dyDescent="0.3">
      <c r="A13847">
        <v>3827</v>
      </c>
      <c r="B13847">
        <v>-28214390.6268683</v>
      </c>
    </row>
    <row r="13848" spans="1:2" x14ac:dyDescent="0.3">
      <c r="A13848">
        <v>3828</v>
      </c>
      <c r="B13848">
        <v>-28214381.573738601</v>
      </c>
    </row>
    <row r="13849" spans="1:2" x14ac:dyDescent="0.3">
      <c r="A13849">
        <v>3829</v>
      </c>
      <c r="B13849">
        <v>-28211581.544576999</v>
      </c>
    </row>
    <row r="13850" spans="1:2" x14ac:dyDescent="0.3">
      <c r="A13850">
        <v>3830</v>
      </c>
      <c r="B13850">
        <v>-28209716.234072801</v>
      </c>
    </row>
    <row r="13851" spans="1:2" x14ac:dyDescent="0.3">
      <c r="A13851">
        <v>3831</v>
      </c>
      <c r="B13851">
        <v>-28197535.378208101</v>
      </c>
    </row>
    <row r="13852" spans="1:2" x14ac:dyDescent="0.3">
      <c r="A13852">
        <v>3832</v>
      </c>
      <c r="B13852">
        <v>-28195586.372584499</v>
      </c>
    </row>
    <row r="13853" spans="1:2" x14ac:dyDescent="0.3">
      <c r="A13853">
        <v>3833</v>
      </c>
      <c r="B13853">
        <v>-28194805.846654098</v>
      </c>
    </row>
    <row r="13854" spans="1:2" x14ac:dyDescent="0.3">
      <c r="A13854">
        <v>3834</v>
      </c>
      <c r="B13854">
        <v>-28193288.634136301</v>
      </c>
    </row>
    <row r="13855" spans="1:2" x14ac:dyDescent="0.3">
      <c r="A13855">
        <v>3835</v>
      </c>
      <c r="B13855">
        <v>-28191496.591230601</v>
      </c>
    </row>
    <row r="13856" spans="1:2" x14ac:dyDescent="0.3">
      <c r="A13856">
        <v>3836</v>
      </c>
      <c r="B13856">
        <v>-28186962.050491501</v>
      </c>
    </row>
    <row r="13857" spans="1:2" x14ac:dyDescent="0.3">
      <c r="A13857">
        <v>3837</v>
      </c>
      <c r="B13857">
        <v>-28185998.357102301</v>
      </c>
    </row>
    <row r="13858" spans="1:2" x14ac:dyDescent="0.3">
      <c r="A13858">
        <v>3838</v>
      </c>
      <c r="B13858">
        <v>-28183625.276226599</v>
      </c>
    </row>
    <row r="13859" spans="1:2" x14ac:dyDescent="0.3">
      <c r="A13859">
        <v>3839</v>
      </c>
      <c r="B13859">
        <v>-28174834.855291702</v>
      </c>
    </row>
    <row r="13860" spans="1:2" x14ac:dyDescent="0.3">
      <c r="A13860">
        <v>3840</v>
      </c>
      <c r="B13860">
        <v>-28174361.885043301</v>
      </c>
    </row>
    <row r="13861" spans="1:2" x14ac:dyDescent="0.3">
      <c r="A13861">
        <v>3841</v>
      </c>
      <c r="B13861">
        <v>-28167155.144300301</v>
      </c>
    </row>
    <row r="13862" spans="1:2" x14ac:dyDescent="0.3">
      <c r="A13862">
        <v>3842</v>
      </c>
      <c r="B13862">
        <v>-28165672.5388663</v>
      </c>
    </row>
    <row r="13863" spans="1:2" x14ac:dyDescent="0.3">
      <c r="A13863">
        <v>3843</v>
      </c>
      <c r="B13863">
        <v>-28163925.0087687</v>
      </c>
    </row>
    <row r="13864" spans="1:2" x14ac:dyDescent="0.3">
      <c r="A13864">
        <v>3844</v>
      </c>
      <c r="B13864">
        <v>-28162091.383646201</v>
      </c>
    </row>
    <row r="13865" spans="1:2" x14ac:dyDescent="0.3">
      <c r="A13865">
        <v>3845</v>
      </c>
      <c r="B13865">
        <v>-28160224.244745899</v>
      </c>
    </row>
    <row r="13866" spans="1:2" x14ac:dyDescent="0.3">
      <c r="A13866">
        <v>3846</v>
      </c>
      <c r="B13866">
        <v>-28159651.141736601</v>
      </c>
    </row>
    <row r="13867" spans="1:2" x14ac:dyDescent="0.3">
      <c r="A13867">
        <v>3847</v>
      </c>
      <c r="B13867">
        <v>-28156703.120839</v>
      </c>
    </row>
    <row r="13868" spans="1:2" x14ac:dyDescent="0.3">
      <c r="A13868">
        <v>3848</v>
      </c>
      <c r="B13868">
        <v>-28156080.054217301</v>
      </c>
    </row>
    <row r="13869" spans="1:2" x14ac:dyDescent="0.3">
      <c r="A13869">
        <v>3849</v>
      </c>
      <c r="B13869">
        <v>-28154894.217503399</v>
      </c>
    </row>
    <row r="13870" spans="1:2" x14ac:dyDescent="0.3">
      <c r="A13870">
        <v>3850</v>
      </c>
      <c r="B13870">
        <v>-28154206.2670931</v>
      </c>
    </row>
    <row r="13871" spans="1:2" x14ac:dyDescent="0.3">
      <c r="A13871">
        <v>3851</v>
      </c>
      <c r="B13871">
        <v>-28152947.2425563</v>
      </c>
    </row>
    <row r="13872" spans="1:2" x14ac:dyDescent="0.3">
      <c r="A13872">
        <v>3852</v>
      </c>
      <c r="B13872">
        <v>-28150236.861178901</v>
      </c>
    </row>
    <row r="13873" spans="1:2" x14ac:dyDescent="0.3">
      <c r="A13873">
        <v>3853</v>
      </c>
      <c r="B13873">
        <v>-28149917.654581901</v>
      </c>
    </row>
    <row r="13874" spans="1:2" x14ac:dyDescent="0.3">
      <c r="A13874">
        <v>3854</v>
      </c>
      <c r="B13874">
        <v>-28140121.960423399</v>
      </c>
    </row>
    <row r="13875" spans="1:2" x14ac:dyDescent="0.3">
      <c r="A13875">
        <v>3855</v>
      </c>
      <c r="B13875">
        <v>-28139423.010499202</v>
      </c>
    </row>
    <row r="13876" spans="1:2" x14ac:dyDescent="0.3">
      <c r="A13876">
        <v>3856</v>
      </c>
      <c r="B13876">
        <v>-28137846.272994801</v>
      </c>
    </row>
    <row r="13877" spans="1:2" x14ac:dyDescent="0.3">
      <c r="A13877">
        <v>3857</v>
      </c>
      <c r="B13877">
        <v>-28137536.893630099</v>
      </c>
    </row>
    <row r="13878" spans="1:2" x14ac:dyDescent="0.3">
      <c r="A13878">
        <v>3858</v>
      </c>
      <c r="B13878">
        <v>-28126808.9397869</v>
      </c>
    </row>
    <row r="13879" spans="1:2" x14ac:dyDescent="0.3">
      <c r="A13879">
        <v>3859</v>
      </c>
      <c r="B13879">
        <v>-28125670.779031999</v>
      </c>
    </row>
    <row r="13880" spans="1:2" x14ac:dyDescent="0.3">
      <c r="A13880">
        <v>3860</v>
      </c>
      <c r="B13880">
        <v>-28118466.011054501</v>
      </c>
    </row>
    <row r="13881" spans="1:2" x14ac:dyDescent="0.3">
      <c r="A13881">
        <v>3861</v>
      </c>
      <c r="B13881">
        <v>-28113241.472258799</v>
      </c>
    </row>
    <row r="13882" spans="1:2" x14ac:dyDescent="0.3">
      <c r="A13882">
        <v>3862</v>
      </c>
      <c r="B13882">
        <v>-28084801.705552101</v>
      </c>
    </row>
    <row r="13883" spans="1:2" x14ac:dyDescent="0.3">
      <c r="A13883">
        <v>3863</v>
      </c>
      <c r="B13883">
        <v>-28083522.566925</v>
      </c>
    </row>
    <row r="13884" spans="1:2" x14ac:dyDescent="0.3">
      <c r="A13884">
        <v>3864</v>
      </c>
      <c r="B13884">
        <v>-28082030.718274798</v>
      </c>
    </row>
    <row r="13885" spans="1:2" x14ac:dyDescent="0.3">
      <c r="A13885">
        <v>3865</v>
      </c>
      <c r="B13885">
        <v>-28079127.469259702</v>
      </c>
    </row>
    <row r="13886" spans="1:2" x14ac:dyDescent="0.3">
      <c r="A13886">
        <v>3866</v>
      </c>
      <c r="B13886">
        <v>-28078463.831241202</v>
      </c>
    </row>
    <row r="13887" spans="1:2" x14ac:dyDescent="0.3">
      <c r="A13887">
        <v>3867</v>
      </c>
      <c r="B13887">
        <v>-28077845.3097318</v>
      </c>
    </row>
    <row r="13888" spans="1:2" x14ac:dyDescent="0.3">
      <c r="A13888">
        <v>3868</v>
      </c>
      <c r="B13888">
        <v>-28074980.179442201</v>
      </c>
    </row>
    <row r="13889" spans="1:2" x14ac:dyDescent="0.3">
      <c r="A13889">
        <v>3869</v>
      </c>
      <c r="B13889">
        <v>-28069779.140020601</v>
      </c>
    </row>
    <row r="13890" spans="1:2" x14ac:dyDescent="0.3">
      <c r="A13890">
        <v>3870</v>
      </c>
      <c r="B13890">
        <v>-28065202.4789363</v>
      </c>
    </row>
    <row r="13891" spans="1:2" x14ac:dyDescent="0.3">
      <c r="A13891">
        <v>3871</v>
      </c>
      <c r="B13891">
        <v>-28059399.542491801</v>
      </c>
    </row>
    <row r="13892" spans="1:2" x14ac:dyDescent="0.3">
      <c r="A13892">
        <v>3872</v>
      </c>
      <c r="B13892">
        <v>-28058719.560146201</v>
      </c>
    </row>
    <row r="13893" spans="1:2" x14ac:dyDescent="0.3">
      <c r="A13893">
        <v>3873</v>
      </c>
      <c r="B13893">
        <v>-28055792.6414661</v>
      </c>
    </row>
    <row r="13894" spans="1:2" x14ac:dyDescent="0.3">
      <c r="A13894">
        <v>3874</v>
      </c>
      <c r="B13894">
        <v>-28054396.824914899</v>
      </c>
    </row>
    <row r="13895" spans="1:2" x14ac:dyDescent="0.3">
      <c r="A13895">
        <v>3875</v>
      </c>
      <c r="B13895">
        <v>-28052945.0689645</v>
      </c>
    </row>
    <row r="13896" spans="1:2" x14ac:dyDescent="0.3">
      <c r="A13896">
        <v>3876</v>
      </c>
      <c r="B13896">
        <v>-28050479.766313899</v>
      </c>
    </row>
    <row r="13897" spans="1:2" x14ac:dyDescent="0.3">
      <c r="A13897">
        <v>3877</v>
      </c>
      <c r="B13897">
        <v>-28049083.0781039</v>
      </c>
    </row>
    <row r="13898" spans="1:2" x14ac:dyDescent="0.3">
      <c r="A13898">
        <v>3878</v>
      </c>
      <c r="B13898">
        <v>-28048273.738704599</v>
      </c>
    </row>
    <row r="13899" spans="1:2" x14ac:dyDescent="0.3">
      <c r="A13899">
        <v>3879</v>
      </c>
      <c r="B13899">
        <v>-28046159.449519899</v>
      </c>
    </row>
    <row r="13900" spans="1:2" x14ac:dyDescent="0.3">
      <c r="A13900">
        <v>3880</v>
      </c>
      <c r="B13900">
        <v>-28042133.655510999</v>
      </c>
    </row>
    <row r="13901" spans="1:2" x14ac:dyDescent="0.3">
      <c r="A13901">
        <v>3881</v>
      </c>
      <c r="B13901">
        <v>-28038328.887056101</v>
      </c>
    </row>
    <row r="13902" spans="1:2" x14ac:dyDescent="0.3">
      <c r="A13902">
        <v>3882</v>
      </c>
      <c r="B13902">
        <v>-28034650.321971599</v>
      </c>
    </row>
    <row r="13903" spans="1:2" x14ac:dyDescent="0.3">
      <c r="A13903">
        <v>3883</v>
      </c>
      <c r="B13903">
        <v>-28032387.623854902</v>
      </c>
    </row>
    <row r="13904" spans="1:2" x14ac:dyDescent="0.3">
      <c r="A13904">
        <v>3884</v>
      </c>
      <c r="B13904">
        <v>-28027460.385154001</v>
      </c>
    </row>
    <row r="13905" spans="1:2" x14ac:dyDescent="0.3">
      <c r="A13905">
        <v>3885</v>
      </c>
      <c r="B13905">
        <v>-28027444.521610402</v>
      </c>
    </row>
    <row r="13906" spans="1:2" x14ac:dyDescent="0.3">
      <c r="A13906">
        <v>3886</v>
      </c>
      <c r="B13906">
        <v>-28026847.968534701</v>
      </c>
    </row>
    <row r="13907" spans="1:2" x14ac:dyDescent="0.3">
      <c r="A13907">
        <v>3887</v>
      </c>
      <c r="B13907">
        <v>-28019803.401122101</v>
      </c>
    </row>
    <row r="13908" spans="1:2" x14ac:dyDescent="0.3">
      <c r="A13908">
        <v>3888</v>
      </c>
      <c r="B13908">
        <v>-28016201.608388599</v>
      </c>
    </row>
    <row r="13909" spans="1:2" x14ac:dyDescent="0.3">
      <c r="A13909">
        <v>3889</v>
      </c>
      <c r="B13909">
        <v>-28015145.557279699</v>
      </c>
    </row>
    <row r="13910" spans="1:2" x14ac:dyDescent="0.3">
      <c r="A13910">
        <v>3890</v>
      </c>
      <c r="B13910">
        <v>-28008425.326041002</v>
      </c>
    </row>
    <row r="13911" spans="1:2" x14ac:dyDescent="0.3">
      <c r="A13911">
        <v>3891</v>
      </c>
      <c r="B13911">
        <v>-28000180.009731699</v>
      </c>
    </row>
    <row r="13912" spans="1:2" x14ac:dyDescent="0.3">
      <c r="A13912">
        <v>3892</v>
      </c>
      <c r="B13912">
        <v>-27999087.826621901</v>
      </c>
    </row>
    <row r="13913" spans="1:2" x14ac:dyDescent="0.3">
      <c r="A13913">
        <v>3893</v>
      </c>
      <c r="B13913">
        <v>-27998632.124417901</v>
      </c>
    </row>
    <row r="13914" spans="1:2" x14ac:dyDescent="0.3">
      <c r="A13914">
        <v>3894</v>
      </c>
      <c r="B13914">
        <v>-27997424.5148632</v>
      </c>
    </row>
    <row r="13915" spans="1:2" x14ac:dyDescent="0.3">
      <c r="A13915">
        <v>3895</v>
      </c>
      <c r="B13915">
        <v>-27995303.283609901</v>
      </c>
    </row>
    <row r="13916" spans="1:2" x14ac:dyDescent="0.3">
      <c r="A13916">
        <v>3896</v>
      </c>
      <c r="B13916">
        <v>-27993884.2908548</v>
      </c>
    </row>
    <row r="13917" spans="1:2" x14ac:dyDescent="0.3">
      <c r="A13917">
        <v>3897</v>
      </c>
      <c r="B13917">
        <v>-27991494.0891097</v>
      </c>
    </row>
    <row r="13918" spans="1:2" x14ac:dyDescent="0.3">
      <c r="A13918">
        <v>3898</v>
      </c>
      <c r="B13918">
        <v>-27991181.661225699</v>
      </c>
    </row>
    <row r="13919" spans="1:2" x14ac:dyDescent="0.3">
      <c r="A13919">
        <v>3899</v>
      </c>
      <c r="B13919">
        <v>-27987275.198573299</v>
      </c>
    </row>
    <row r="13920" spans="1:2" x14ac:dyDescent="0.3">
      <c r="A13920">
        <v>3900</v>
      </c>
      <c r="B13920">
        <v>-27981881.158962399</v>
      </c>
    </row>
    <row r="13921" spans="1:2" x14ac:dyDescent="0.3">
      <c r="A13921">
        <v>3901</v>
      </c>
      <c r="B13921">
        <v>-27976626.642325498</v>
      </c>
    </row>
    <row r="13922" spans="1:2" x14ac:dyDescent="0.3">
      <c r="A13922">
        <v>3902</v>
      </c>
      <c r="B13922">
        <v>-27973807.811069701</v>
      </c>
    </row>
    <row r="13923" spans="1:2" x14ac:dyDescent="0.3">
      <c r="A13923">
        <v>3903</v>
      </c>
      <c r="B13923">
        <v>-27972061.136289801</v>
      </c>
    </row>
    <row r="13924" spans="1:2" x14ac:dyDescent="0.3">
      <c r="A13924">
        <v>3904</v>
      </c>
      <c r="B13924">
        <v>-27971105.1561694</v>
      </c>
    </row>
    <row r="13925" spans="1:2" x14ac:dyDescent="0.3">
      <c r="A13925">
        <v>3905</v>
      </c>
      <c r="B13925">
        <v>-27969367.207872201</v>
      </c>
    </row>
    <row r="13926" spans="1:2" x14ac:dyDescent="0.3">
      <c r="A13926">
        <v>3906</v>
      </c>
      <c r="B13926">
        <v>-27967049.4958231</v>
      </c>
    </row>
    <row r="13927" spans="1:2" x14ac:dyDescent="0.3">
      <c r="A13927">
        <v>3907</v>
      </c>
      <c r="B13927">
        <v>-27963425.645450301</v>
      </c>
    </row>
    <row r="13928" spans="1:2" x14ac:dyDescent="0.3">
      <c r="A13928">
        <v>3908</v>
      </c>
      <c r="B13928">
        <v>-27962566.892642699</v>
      </c>
    </row>
    <row r="13929" spans="1:2" x14ac:dyDescent="0.3">
      <c r="A13929">
        <v>3909</v>
      </c>
      <c r="B13929">
        <v>-27956812.978890602</v>
      </c>
    </row>
    <row r="13930" spans="1:2" x14ac:dyDescent="0.3">
      <c r="A13930">
        <v>3910</v>
      </c>
      <c r="B13930">
        <v>-27954284.028942499</v>
      </c>
    </row>
    <row r="13931" spans="1:2" x14ac:dyDescent="0.3">
      <c r="A13931">
        <v>3911</v>
      </c>
      <c r="B13931">
        <v>-27954191.898262098</v>
      </c>
    </row>
    <row r="13932" spans="1:2" x14ac:dyDescent="0.3">
      <c r="A13932">
        <v>3912</v>
      </c>
      <c r="B13932">
        <v>-27953008.065374602</v>
      </c>
    </row>
    <row r="13933" spans="1:2" x14ac:dyDescent="0.3">
      <c r="A13933">
        <v>3913</v>
      </c>
      <c r="B13933">
        <v>-27948514.918491699</v>
      </c>
    </row>
    <row r="13934" spans="1:2" x14ac:dyDescent="0.3">
      <c r="A13934">
        <v>3914</v>
      </c>
      <c r="B13934">
        <v>-27946459.680058599</v>
      </c>
    </row>
    <row r="13935" spans="1:2" x14ac:dyDescent="0.3">
      <c r="A13935">
        <v>3915</v>
      </c>
      <c r="B13935">
        <v>-27946344.053098802</v>
      </c>
    </row>
    <row r="13936" spans="1:2" x14ac:dyDescent="0.3">
      <c r="A13936">
        <v>3916</v>
      </c>
      <c r="B13936">
        <v>-27942737.752354</v>
      </c>
    </row>
    <row r="13937" spans="1:2" x14ac:dyDescent="0.3">
      <c r="A13937">
        <v>3917</v>
      </c>
      <c r="B13937">
        <v>-27942362.0782944</v>
      </c>
    </row>
    <row r="13938" spans="1:2" x14ac:dyDescent="0.3">
      <c r="A13938">
        <v>3918</v>
      </c>
      <c r="B13938">
        <v>-27936768.699429899</v>
      </c>
    </row>
    <row r="13939" spans="1:2" x14ac:dyDescent="0.3">
      <c r="A13939">
        <v>3919</v>
      </c>
      <c r="B13939">
        <v>-27936316.7300095</v>
      </c>
    </row>
    <row r="13940" spans="1:2" x14ac:dyDescent="0.3">
      <c r="A13940">
        <v>3920</v>
      </c>
      <c r="B13940">
        <v>-27934631.3504363</v>
      </c>
    </row>
    <row r="13941" spans="1:2" x14ac:dyDescent="0.3">
      <c r="A13941">
        <v>3921</v>
      </c>
      <c r="B13941">
        <v>-27932685.606744401</v>
      </c>
    </row>
    <row r="13942" spans="1:2" x14ac:dyDescent="0.3">
      <c r="A13942">
        <v>3922</v>
      </c>
      <c r="B13942">
        <v>-27925720.077909902</v>
      </c>
    </row>
    <row r="13943" spans="1:2" x14ac:dyDescent="0.3">
      <c r="A13943">
        <v>3923</v>
      </c>
      <c r="B13943">
        <v>-27923197.220988199</v>
      </c>
    </row>
    <row r="13944" spans="1:2" x14ac:dyDescent="0.3">
      <c r="A13944">
        <v>3924</v>
      </c>
      <c r="B13944">
        <v>-27921540.397201501</v>
      </c>
    </row>
    <row r="13945" spans="1:2" x14ac:dyDescent="0.3">
      <c r="A13945">
        <v>3925</v>
      </c>
      <c r="B13945">
        <v>-27915739.396685801</v>
      </c>
    </row>
    <row r="13946" spans="1:2" x14ac:dyDescent="0.3">
      <c r="A13946">
        <v>3926</v>
      </c>
      <c r="B13946">
        <v>-27914262.8672891</v>
      </c>
    </row>
    <row r="13947" spans="1:2" x14ac:dyDescent="0.3">
      <c r="A13947">
        <v>3927</v>
      </c>
      <c r="B13947">
        <v>-27911674.5305067</v>
      </c>
    </row>
    <row r="13948" spans="1:2" x14ac:dyDescent="0.3">
      <c r="A13948">
        <v>3928</v>
      </c>
      <c r="B13948">
        <v>-27911301.727047302</v>
      </c>
    </row>
    <row r="13949" spans="1:2" x14ac:dyDescent="0.3">
      <c r="A13949">
        <v>3929</v>
      </c>
      <c r="B13949">
        <v>-27911204.843789101</v>
      </c>
    </row>
    <row r="13950" spans="1:2" x14ac:dyDescent="0.3">
      <c r="A13950">
        <v>3930</v>
      </c>
      <c r="B13950">
        <v>-27908538.113673899</v>
      </c>
    </row>
    <row r="13951" spans="1:2" x14ac:dyDescent="0.3">
      <c r="A13951">
        <v>3931</v>
      </c>
      <c r="B13951">
        <v>-27906234.477238402</v>
      </c>
    </row>
    <row r="13952" spans="1:2" x14ac:dyDescent="0.3">
      <c r="A13952">
        <v>3932</v>
      </c>
      <c r="B13952">
        <v>-27902167.258021701</v>
      </c>
    </row>
    <row r="13953" spans="1:2" x14ac:dyDescent="0.3">
      <c r="A13953">
        <v>3933</v>
      </c>
      <c r="B13953">
        <v>-27902020.470825899</v>
      </c>
    </row>
    <row r="13954" spans="1:2" x14ac:dyDescent="0.3">
      <c r="A13954">
        <v>3934</v>
      </c>
      <c r="B13954">
        <v>-27897924.2679202</v>
      </c>
    </row>
    <row r="13955" spans="1:2" x14ac:dyDescent="0.3">
      <c r="A13955">
        <v>3935</v>
      </c>
      <c r="B13955">
        <v>-27894104.332463201</v>
      </c>
    </row>
    <row r="13956" spans="1:2" x14ac:dyDescent="0.3">
      <c r="A13956">
        <v>3936</v>
      </c>
      <c r="B13956">
        <v>-27891163.323701698</v>
      </c>
    </row>
    <row r="13957" spans="1:2" x14ac:dyDescent="0.3">
      <c r="A13957">
        <v>3937</v>
      </c>
      <c r="B13957">
        <v>-27891089.861681901</v>
      </c>
    </row>
    <row r="13958" spans="1:2" x14ac:dyDescent="0.3">
      <c r="A13958">
        <v>3938</v>
      </c>
      <c r="B13958">
        <v>-27889262.846582498</v>
      </c>
    </row>
    <row r="13959" spans="1:2" x14ac:dyDescent="0.3">
      <c r="A13959">
        <v>3939</v>
      </c>
      <c r="B13959">
        <v>-27885901.445834301</v>
      </c>
    </row>
    <row r="13960" spans="1:2" x14ac:dyDescent="0.3">
      <c r="A13960">
        <v>3940</v>
      </c>
      <c r="B13960">
        <v>-27882788.707934901</v>
      </c>
    </row>
    <row r="13961" spans="1:2" x14ac:dyDescent="0.3">
      <c r="A13961">
        <v>3941</v>
      </c>
      <c r="B13961">
        <v>-27879666.886854</v>
      </c>
    </row>
    <row r="13962" spans="1:2" x14ac:dyDescent="0.3">
      <c r="A13962">
        <v>3942</v>
      </c>
      <c r="B13962">
        <v>-27879600.0112103</v>
      </c>
    </row>
    <row r="13963" spans="1:2" x14ac:dyDescent="0.3">
      <c r="A13963">
        <v>3943</v>
      </c>
      <c r="B13963">
        <v>-27865876.7924053</v>
      </c>
    </row>
    <row r="13964" spans="1:2" x14ac:dyDescent="0.3">
      <c r="A13964">
        <v>3944</v>
      </c>
      <c r="B13964">
        <v>-27860414.135454599</v>
      </c>
    </row>
    <row r="13965" spans="1:2" x14ac:dyDescent="0.3">
      <c r="A13965">
        <v>3945</v>
      </c>
      <c r="B13965">
        <v>-27857215.1271699</v>
      </c>
    </row>
    <row r="13966" spans="1:2" x14ac:dyDescent="0.3">
      <c r="A13966">
        <v>3946</v>
      </c>
      <c r="B13966">
        <v>-27857097.03187</v>
      </c>
    </row>
    <row r="13967" spans="1:2" x14ac:dyDescent="0.3">
      <c r="A13967">
        <v>3947</v>
      </c>
      <c r="B13967">
        <v>-27857077.273272801</v>
      </c>
    </row>
    <row r="13968" spans="1:2" x14ac:dyDescent="0.3">
      <c r="A13968">
        <v>3948</v>
      </c>
      <c r="B13968">
        <v>-27855178.0726129</v>
      </c>
    </row>
    <row r="13969" spans="1:2" x14ac:dyDescent="0.3">
      <c r="A13969">
        <v>3949</v>
      </c>
      <c r="B13969">
        <v>-27851012.224764202</v>
      </c>
    </row>
    <row r="13970" spans="1:2" x14ac:dyDescent="0.3">
      <c r="A13970">
        <v>3950</v>
      </c>
      <c r="B13970">
        <v>-27841704.313666999</v>
      </c>
    </row>
    <row r="13971" spans="1:2" x14ac:dyDescent="0.3">
      <c r="A13971">
        <v>3951</v>
      </c>
      <c r="B13971">
        <v>-27840918.238107398</v>
      </c>
    </row>
    <row r="13972" spans="1:2" x14ac:dyDescent="0.3">
      <c r="A13972">
        <v>3952</v>
      </c>
      <c r="B13972">
        <v>-27836265.653719898</v>
      </c>
    </row>
    <row r="13973" spans="1:2" x14ac:dyDescent="0.3">
      <c r="A13973">
        <v>3953</v>
      </c>
      <c r="B13973">
        <v>-27835505.219374198</v>
      </c>
    </row>
    <row r="13974" spans="1:2" x14ac:dyDescent="0.3">
      <c r="A13974">
        <v>3954</v>
      </c>
      <c r="B13974">
        <v>-27827934.991851501</v>
      </c>
    </row>
    <row r="13975" spans="1:2" x14ac:dyDescent="0.3">
      <c r="A13975">
        <v>3955</v>
      </c>
      <c r="B13975">
        <v>-27825041.898050301</v>
      </c>
    </row>
    <row r="13976" spans="1:2" x14ac:dyDescent="0.3">
      <c r="A13976">
        <v>3956</v>
      </c>
      <c r="B13976">
        <v>-27821441.285282299</v>
      </c>
    </row>
    <row r="13977" spans="1:2" x14ac:dyDescent="0.3">
      <c r="A13977">
        <v>3957</v>
      </c>
      <c r="B13977">
        <v>-27815632.154395301</v>
      </c>
    </row>
    <row r="13978" spans="1:2" x14ac:dyDescent="0.3">
      <c r="A13978">
        <v>3958</v>
      </c>
      <c r="B13978">
        <v>-27804723.359111901</v>
      </c>
    </row>
    <row r="13979" spans="1:2" x14ac:dyDescent="0.3">
      <c r="A13979">
        <v>3959</v>
      </c>
      <c r="B13979">
        <v>-27796818.749039199</v>
      </c>
    </row>
    <row r="13980" spans="1:2" x14ac:dyDescent="0.3">
      <c r="A13980">
        <v>3960</v>
      </c>
      <c r="B13980">
        <v>-27795120.196703199</v>
      </c>
    </row>
    <row r="13981" spans="1:2" x14ac:dyDescent="0.3">
      <c r="A13981">
        <v>3961</v>
      </c>
      <c r="B13981">
        <v>-27795019.617594399</v>
      </c>
    </row>
    <row r="13982" spans="1:2" x14ac:dyDescent="0.3">
      <c r="A13982">
        <v>3962</v>
      </c>
      <c r="B13982">
        <v>-27794469.957000401</v>
      </c>
    </row>
    <row r="13983" spans="1:2" x14ac:dyDescent="0.3">
      <c r="A13983">
        <v>3963</v>
      </c>
      <c r="B13983">
        <v>-27794057.957763001</v>
      </c>
    </row>
    <row r="13984" spans="1:2" x14ac:dyDescent="0.3">
      <c r="A13984">
        <v>3964</v>
      </c>
      <c r="B13984">
        <v>-27793625.657542199</v>
      </c>
    </row>
    <row r="13985" spans="1:2" x14ac:dyDescent="0.3">
      <c r="A13985">
        <v>3965</v>
      </c>
      <c r="B13985">
        <v>-27788079.606357601</v>
      </c>
    </row>
    <row r="13986" spans="1:2" x14ac:dyDescent="0.3">
      <c r="A13986">
        <v>3966</v>
      </c>
      <c r="B13986">
        <v>-27783694.809911501</v>
      </c>
    </row>
    <row r="13987" spans="1:2" x14ac:dyDescent="0.3">
      <c r="A13987">
        <v>3967</v>
      </c>
      <c r="B13987">
        <v>-27782057.477917898</v>
      </c>
    </row>
    <row r="13988" spans="1:2" x14ac:dyDescent="0.3">
      <c r="A13988">
        <v>3968</v>
      </c>
      <c r="B13988">
        <v>-27777727.8596563</v>
      </c>
    </row>
    <row r="13989" spans="1:2" x14ac:dyDescent="0.3">
      <c r="A13989">
        <v>3969</v>
      </c>
      <c r="B13989">
        <v>-27777272.666960001</v>
      </c>
    </row>
    <row r="13990" spans="1:2" x14ac:dyDescent="0.3">
      <c r="A13990">
        <v>3970</v>
      </c>
      <c r="B13990">
        <v>-27775651.800108001</v>
      </c>
    </row>
    <row r="13991" spans="1:2" x14ac:dyDescent="0.3">
      <c r="A13991">
        <v>3971</v>
      </c>
      <c r="B13991">
        <v>-27771882.772624601</v>
      </c>
    </row>
    <row r="13992" spans="1:2" x14ac:dyDescent="0.3">
      <c r="A13992">
        <v>3972</v>
      </c>
      <c r="B13992">
        <v>-27766401.930568699</v>
      </c>
    </row>
    <row r="13993" spans="1:2" x14ac:dyDescent="0.3">
      <c r="A13993">
        <v>3973</v>
      </c>
      <c r="B13993">
        <v>-27763857.397352401</v>
      </c>
    </row>
    <row r="13994" spans="1:2" x14ac:dyDescent="0.3">
      <c r="A13994">
        <v>3974</v>
      </c>
      <c r="B13994">
        <v>-27763120.431074802</v>
      </c>
    </row>
    <row r="13995" spans="1:2" x14ac:dyDescent="0.3">
      <c r="A13995">
        <v>3975</v>
      </c>
      <c r="B13995">
        <v>-27759315.956794199</v>
      </c>
    </row>
    <row r="13996" spans="1:2" x14ac:dyDescent="0.3">
      <c r="A13996">
        <v>3976</v>
      </c>
      <c r="B13996">
        <v>-27755009.5691843</v>
      </c>
    </row>
    <row r="13997" spans="1:2" x14ac:dyDescent="0.3">
      <c r="A13997">
        <v>3977</v>
      </c>
      <c r="B13997">
        <v>-27754774.672571801</v>
      </c>
    </row>
    <row r="13998" spans="1:2" x14ac:dyDescent="0.3">
      <c r="A13998">
        <v>3978</v>
      </c>
      <c r="B13998">
        <v>-27752235.346025199</v>
      </c>
    </row>
    <row r="13999" spans="1:2" x14ac:dyDescent="0.3">
      <c r="A13999">
        <v>3979</v>
      </c>
      <c r="B13999">
        <v>-27751346.744681899</v>
      </c>
    </row>
    <row r="14000" spans="1:2" x14ac:dyDescent="0.3">
      <c r="A14000">
        <v>3980</v>
      </c>
      <c r="B14000">
        <v>-27750654.172660399</v>
      </c>
    </row>
    <row r="14001" spans="1:2" x14ac:dyDescent="0.3">
      <c r="A14001">
        <v>3981</v>
      </c>
      <c r="B14001">
        <v>-27749450.9073365</v>
      </c>
    </row>
    <row r="14002" spans="1:2" x14ac:dyDescent="0.3">
      <c r="A14002">
        <v>3982</v>
      </c>
      <c r="B14002">
        <v>-27747797.338124398</v>
      </c>
    </row>
    <row r="14003" spans="1:2" x14ac:dyDescent="0.3">
      <c r="A14003">
        <v>3983</v>
      </c>
      <c r="B14003">
        <v>-27747751.962165501</v>
      </c>
    </row>
    <row r="14004" spans="1:2" x14ac:dyDescent="0.3">
      <c r="A14004">
        <v>3984</v>
      </c>
      <c r="B14004">
        <v>-27747063.3514104</v>
      </c>
    </row>
    <row r="14005" spans="1:2" x14ac:dyDescent="0.3">
      <c r="A14005">
        <v>3985</v>
      </c>
      <c r="B14005">
        <v>-27743392.510931201</v>
      </c>
    </row>
    <row r="14006" spans="1:2" x14ac:dyDescent="0.3">
      <c r="A14006">
        <v>3986</v>
      </c>
      <c r="B14006">
        <v>-27742726.167172801</v>
      </c>
    </row>
    <row r="14007" spans="1:2" x14ac:dyDescent="0.3">
      <c r="A14007">
        <v>3987</v>
      </c>
      <c r="B14007">
        <v>-27740496.0583678</v>
      </c>
    </row>
    <row r="14008" spans="1:2" x14ac:dyDescent="0.3">
      <c r="A14008">
        <v>3988</v>
      </c>
      <c r="B14008">
        <v>-27740080.776724398</v>
      </c>
    </row>
    <row r="14009" spans="1:2" x14ac:dyDescent="0.3">
      <c r="A14009">
        <v>3989</v>
      </c>
      <c r="B14009">
        <v>-27739151.074119501</v>
      </c>
    </row>
    <row r="14010" spans="1:2" x14ac:dyDescent="0.3">
      <c r="A14010">
        <v>3990</v>
      </c>
      <c r="B14010">
        <v>-27737088.589393701</v>
      </c>
    </row>
    <row r="14011" spans="1:2" x14ac:dyDescent="0.3">
      <c r="A14011">
        <v>3991</v>
      </c>
      <c r="B14011">
        <v>-27730445.8578461</v>
      </c>
    </row>
    <row r="14012" spans="1:2" x14ac:dyDescent="0.3">
      <c r="A14012">
        <v>3992</v>
      </c>
      <c r="B14012">
        <v>-27730334.566796299</v>
      </c>
    </row>
    <row r="14013" spans="1:2" x14ac:dyDescent="0.3">
      <c r="A14013">
        <v>3993</v>
      </c>
      <c r="B14013">
        <v>-27730316.5577465</v>
      </c>
    </row>
    <row r="14014" spans="1:2" x14ac:dyDescent="0.3">
      <c r="A14014">
        <v>3994</v>
      </c>
      <c r="B14014">
        <v>-27728909.649351802</v>
      </c>
    </row>
    <row r="14015" spans="1:2" x14ac:dyDescent="0.3">
      <c r="A14015">
        <v>3995</v>
      </c>
      <c r="B14015">
        <v>-27728179.025298599</v>
      </c>
    </row>
    <row r="14016" spans="1:2" x14ac:dyDescent="0.3">
      <c r="A14016">
        <v>3996</v>
      </c>
      <c r="B14016">
        <v>-27725114.6968894</v>
      </c>
    </row>
    <row r="14017" spans="1:2" x14ac:dyDescent="0.3">
      <c r="A14017">
        <v>3997</v>
      </c>
      <c r="B14017">
        <v>-27724013.8060674</v>
      </c>
    </row>
    <row r="14018" spans="1:2" x14ac:dyDescent="0.3">
      <c r="A14018">
        <v>3998</v>
      </c>
      <c r="B14018">
        <v>-27723262.906160999</v>
      </c>
    </row>
    <row r="14019" spans="1:2" x14ac:dyDescent="0.3">
      <c r="A14019">
        <v>3999</v>
      </c>
      <c r="B14019">
        <v>-27720714.7348838</v>
      </c>
    </row>
    <row r="14020" spans="1:2" x14ac:dyDescent="0.3">
      <c r="A14020">
        <v>4000</v>
      </c>
      <c r="B14020">
        <v>-27709420.008291401</v>
      </c>
    </row>
    <row r="14021" spans="1:2" x14ac:dyDescent="0.3">
      <c r="A14021">
        <v>4001</v>
      </c>
      <c r="B14021">
        <v>-27708613.323239401</v>
      </c>
    </row>
    <row r="14022" spans="1:2" x14ac:dyDescent="0.3">
      <c r="A14022">
        <v>4002</v>
      </c>
      <c r="B14022">
        <v>-27708415.896723699</v>
      </c>
    </row>
    <row r="14023" spans="1:2" x14ac:dyDescent="0.3">
      <c r="A14023">
        <v>4003</v>
      </c>
      <c r="B14023">
        <v>-27707189.949347001</v>
      </c>
    </row>
    <row r="14024" spans="1:2" x14ac:dyDescent="0.3">
      <c r="A14024">
        <v>4004</v>
      </c>
      <c r="B14024">
        <v>-27705286.3952333</v>
      </c>
    </row>
    <row r="14025" spans="1:2" x14ac:dyDescent="0.3">
      <c r="A14025">
        <v>4005</v>
      </c>
      <c r="B14025">
        <v>-27702744.5281443</v>
      </c>
    </row>
    <row r="14026" spans="1:2" x14ac:dyDescent="0.3">
      <c r="A14026">
        <v>4006</v>
      </c>
      <c r="B14026">
        <v>-27702556.661348101</v>
      </c>
    </row>
    <row r="14027" spans="1:2" x14ac:dyDescent="0.3">
      <c r="A14027">
        <v>4007</v>
      </c>
      <c r="B14027">
        <v>-27701628.231040802</v>
      </c>
    </row>
    <row r="14028" spans="1:2" x14ac:dyDescent="0.3">
      <c r="A14028">
        <v>4008</v>
      </c>
      <c r="B14028">
        <v>-27697349.388108298</v>
      </c>
    </row>
    <row r="14029" spans="1:2" x14ac:dyDescent="0.3">
      <c r="A14029">
        <v>4009</v>
      </c>
      <c r="B14029">
        <v>-27696368.1104232</v>
      </c>
    </row>
    <row r="14030" spans="1:2" x14ac:dyDescent="0.3">
      <c r="A14030">
        <v>4010</v>
      </c>
      <c r="B14030">
        <v>-27692551.164242201</v>
      </c>
    </row>
    <row r="14031" spans="1:2" x14ac:dyDescent="0.3">
      <c r="A14031">
        <v>4011</v>
      </c>
      <c r="B14031">
        <v>-27685516.2903121</v>
      </c>
    </row>
    <row r="14032" spans="1:2" x14ac:dyDescent="0.3">
      <c r="A14032">
        <v>4012</v>
      </c>
      <c r="B14032">
        <v>-27685387.398606502</v>
      </c>
    </row>
    <row r="14033" spans="1:2" x14ac:dyDescent="0.3">
      <c r="A14033">
        <v>4013</v>
      </c>
      <c r="B14033">
        <v>-27683954.783233099</v>
      </c>
    </row>
    <row r="14034" spans="1:2" x14ac:dyDescent="0.3">
      <c r="A14034">
        <v>4014</v>
      </c>
      <c r="B14034">
        <v>-27682376.863556899</v>
      </c>
    </row>
    <row r="14035" spans="1:2" x14ac:dyDescent="0.3">
      <c r="A14035">
        <v>4015</v>
      </c>
      <c r="B14035">
        <v>-27680504.947609499</v>
      </c>
    </row>
    <row r="14036" spans="1:2" x14ac:dyDescent="0.3">
      <c r="A14036">
        <v>4016</v>
      </c>
      <c r="B14036">
        <v>-27678435.629237302</v>
      </c>
    </row>
    <row r="14037" spans="1:2" x14ac:dyDescent="0.3">
      <c r="A14037">
        <v>4017</v>
      </c>
      <c r="B14037">
        <v>-27673295.238396801</v>
      </c>
    </row>
    <row r="14038" spans="1:2" x14ac:dyDescent="0.3">
      <c r="A14038">
        <v>4018</v>
      </c>
      <c r="B14038">
        <v>-27670954.264736999</v>
      </c>
    </row>
    <row r="14039" spans="1:2" x14ac:dyDescent="0.3">
      <c r="A14039">
        <v>4019</v>
      </c>
      <c r="B14039">
        <v>-27663522.155721199</v>
      </c>
    </row>
    <row r="14040" spans="1:2" x14ac:dyDescent="0.3">
      <c r="A14040">
        <v>4020</v>
      </c>
      <c r="B14040">
        <v>-27657712.8670808</v>
      </c>
    </row>
    <row r="14041" spans="1:2" x14ac:dyDescent="0.3">
      <c r="A14041">
        <v>4021</v>
      </c>
      <c r="B14041">
        <v>-27656218.136838201</v>
      </c>
    </row>
    <row r="14042" spans="1:2" x14ac:dyDescent="0.3">
      <c r="A14042">
        <v>4022</v>
      </c>
      <c r="B14042">
        <v>-27653791.071138199</v>
      </c>
    </row>
    <row r="14043" spans="1:2" x14ac:dyDescent="0.3">
      <c r="A14043">
        <v>4023</v>
      </c>
      <c r="B14043">
        <v>-27653391.313037202</v>
      </c>
    </row>
    <row r="14044" spans="1:2" x14ac:dyDescent="0.3">
      <c r="A14044">
        <v>4024</v>
      </c>
      <c r="B14044">
        <v>-27651472.674479399</v>
      </c>
    </row>
    <row r="14045" spans="1:2" x14ac:dyDescent="0.3">
      <c r="A14045">
        <v>4025</v>
      </c>
      <c r="B14045">
        <v>-27650673.3165682</v>
      </c>
    </row>
    <row r="14046" spans="1:2" x14ac:dyDescent="0.3">
      <c r="A14046">
        <v>4026</v>
      </c>
      <c r="B14046">
        <v>-27650553.4380989</v>
      </c>
    </row>
    <row r="14047" spans="1:2" x14ac:dyDescent="0.3">
      <c r="A14047">
        <v>4027</v>
      </c>
      <c r="B14047">
        <v>-27649261.7931602</v>
      </c>
    </row>
    <row r="14048" spans="1:2" x14ac:dyDescent="0.3">
      <c r="A14048">
        <v>4028</v>
      </c>
      <c r="B14048">
        <v>-27648424.1810215</v>
      </c>
    </row>
    <row r="14049" spans="1:2" x14ac:dyDescent="0.3">
      <c r="A14049">
        <v>4029</v>
      </c>
      <c r="B14049">
        <v>-27646297.3442243</v>
      </c>
    </row>
    <row r="14050" spans="1:2" x14ac:dyDescent="0.3">
      <c r="A14050">
        <v>4030</v>
      </c>
      <c r="B14050">
        <v>-27646160.2029038</v>
      </c>
    </row>
    <row r="14051" spans="1:2" x14ac:dyDescent="0.3">
      <c r="A14051">
        <v>4031</v>
      </c>
      <c r="B14051">
        <v>-27645726.563832399</v>
      </c>
    </row>
    <row r="14052" spans="1:2" x14ac:dyDescent="0.3">
      <c r="A14052">
        <v>4032</v>
      </c>
      <c r="B14052">
        <v>-27643161.388622399</v>
      </c>
    </row>
    <row r="14053" spans="1:2" x14ac:dyDescent="0.3">
      <c r="A14053">
        <v>4033</v>
      </c>
      <c r="B14053">
        <v>-27639243.488525499</v>
      </c>
    </row>
    <row r="14054" spans="1:2" x14ac:dyDescent="0.3">
      <c r="A14054">
        <v>4034</v>
      </c>
      <c r="B14054">
        <v>-27633316.894147899</v>
      </c>
    </row>
    <row r="14055" spans="1:2" x14ac:dyDescent="0.3">
      <c r="A14055">
        <v>4035</v>
      </c>
      <c r="B14055">
        <v>-27628818.8089794</v>
      </c>
    </row>
    <row r="14056" spans="1:2" x14ac:dyDescent="0.3">
      <c r="A14056">
        <v>4036</v>
      </c>
      <c r="B14056">
        <v>-27626494.291223701</v>
      </c>
    </row>
    <row r="14057" spans="1:2" x14ac:dyDescent="0.3">
      <c r="A14057">
        <v>4037</v>
      </c>
      <c r="B14057">
        <v>-27623968.072384302</v>
      </c>
    </row>
    <row r="14058" spans="1:2" x14ac:dyDescent="0.3">
      <c r="A14058">
        <v>4038</v>
      </c>
      <c r="B14058">
        <v>-27623295.695792299</v>
      </c>
    </row>
    <row r="14059" spans="1:2" x14ac:dyDescent="0.3">
      <c r="A14059">
        <v>4039</v>
      </c>
      <c r="B14059">
        <v>-27617920.791793</v>
      </c>
    </row>
    <row r="14060" spans="1:2" x14ac:dyDescent="0.3">
      <c r="A14060">
        <v>4040</v>
      </c>
      <c r="B14060">
        <v>-27612235.007014301</v>
      </c>
    </row>
    <row r="14061" spans="1:2" x14ac:dyDescent="0.3">
      <c r="A14061">
        <v>4041</v>
      </c>
      <c r="B14061">
        <v>-27609926.223573599</v>
      </c>
    </row>
    <row r="14062" spans="1:2" x14ac:dyDescent="0.3">
      <c r="A14062">
        <v>4042</v>
      </c>
      <c r="B14062">
        <v>-27606373.681020901</v>
      </c>
    </row>
    <row r="14063" spans="1:2" x14ac:dyDescent="0.3">
      <c r="A14063">
        <v>4043</v>
      </c>
      <c r="B14063">
        <v>-27605521.184855301</v>
      </c>
    </row>
    <row r="14064" spans="1:2" x14ac:dyDescent="0.3">
      <c r="A14064">
        <v>4044</v>
      </c>
      <c r="B14064">
        <v>-27604152.5846023</v>
      </c>
    </row>
    <row r="14065" spans="1:2" x14ac:dyDescent="0.3">
      <c r="A14065">
        <v>4045</v>
      </c>
      <c r="B14065">
        <v>-27599303.951345298</v>
      </c>
    </row>
    <row r="14066" spans="1:2" x14ac:dyDescent="0.3">
      <c r="A14066">
        <v>4046</v>
      </c>
      <c r="B14066">
        <v>-27598127.5325354</v>
      </c>
    </row>
    <row r="14067" spans="1:2" x14ac:dyDescent="0.3">
      <c r="A14067">
        <v>4047</v>
      </c>
      <c r="B14067">
        <v>-27594723.377376199</v>
      </c>
    </row>
    <row r="14068" spans="1:2" x14ac:dyDescent="0.3">
      <c r="A14068">
        <v>4048</v>
      </c>
      <c r="B14068">
        <v>-27592209.407783799</v>
      </c>
    </row>
    <row r="14069" spans="1:2" x14ac:dyDescent="0.3">
      <c r="A14069">
        <v>4049</v>
      </c>
      <c r="B14069">
        <v>-27589981.142642301</v>
      </c>
    </row>
    <row r="14070" spans="1:2" x14ac:dyDescent="0.3">
      <c r="A14070">
        <v>4050</v>
      </c>
      <c r="B14070">
        <v>-27587894.814333498</v>
      </c>
    </row>
    <row r="14071" spans="1:2" x14ac:dyDescent="0.3">
      <c r="A14071">
        <v>4051</v>
      </c>
      <c r="B14071">
        <v>-27585532.713586401</v>
      </c>
    </row>
    <row r="14072" spans="1:2" x14ac:dyDescent="0.3">
      <c r="A14072">
        <v>4052</v>
      </c>
      <c r="B14072">
        <v>-27579568.126651701</v>
      </c>
    </row>
    <row r="14073" spans="1:2" x14ac:dyDescent="0.3">
      <c r="A14073">
        <v>4053</v>
      </c>
      <c r="B14073">
        <v>-27576177.8879163</v>
      </c>
    </row>
    <row r="14074" spans="1:2" x14ac:dyDescent="0.3">
      <c r="A14074">
        <v>4054</v>
      </c>
      <c r="B14074">
        <v>-27575623.521938302</v>
      </c>
    </row>
    <row r="14075" spans="1:2" x14ac:dyDescent="0.3">
      <c r="A14075">
        <v>4055</v>
      </c>
      <c r="B14075">
        <v>-27572200.431742299</v>
      </c>
    </row>
    <row r="14076" spans="1:2" x14ac:dyDescent="0.3">
      <c r="A14076">
        <v>4056</v>
      </c>
      <c r="B14076">
        <v>-27571620.315600999</v>
      </c>
    </row>
    <row r="14077" spans="1:2" x14ac:dyDescent="0.3">
      <c r="A14077">
        <v>4057</v>
      </c>
      <c r="B14077">
        <v>-27570157.934764002</v>
      </c>
    </row>
    <row r="14078" spans="1:2" x14ac:dyDescent="0.3">
      <c r="A14078">
        <v>4058</v>
      </c>
      <c r="B14078">
        <v>-27569861.9377659</v>
      </c>
    </row>
    <row r="14079" spans="1:2" x14ac:dyDescent="0.3">
      <c r="A14079">
        <v>4059</v>
      </c>
      <c r="B14079">
        <v>-27568184.075263001</v>
      </c>
    </row>
    <row r="14080" spans="1:2" x14ac:dyDescent="0.3">
      <c r="A14080">
        <v>4060</v>
      </c>
      <c r="B14080">
        <v>-27567476.3645349</v>
      </c>
    </row>
    <row r="14081" spans="1:2" x14ac:dyDescent="0.3">
      <c r="A14081">
        <v>4061</v>
      </c>
      <c r="B14081">
        <v>-27564821.390650399</v>
      </c>
    </row>
    <row r="14082" spans="1:2" x14ac:dyDescent="0.3">
      <c r="A14082">
        <v>4062</v>
      </c>
      <c r="B14082">
        <v>-27563056.239586201</v>
      </c>
    </row>
    <row r="14083" spans="1:2" x14ac:dyDescent="0.3">
      <c r="A14083">
        <v>4063</v>
      </c>
      <c r="B14083">
        <v>-27557442.410433099</v>
      </c>
    </row>
    <row r="14084" spans="1:2" x14ac:dyDescent="0.3">
      <c r="A14084">
        <v>4064</v>
      </c>
      <c r="B14084">
        <v>-27553072.066669501</v>
      </c>
    </row>
    <row r="14085" spans="1:2" x14ac:dyDescent="0.3">
      <c r="A14085">
        <v>4065</v>
      </c>
      <c r="B14085">
        <v>-27551540.415357899</v>
      </c>
    </row>
    <row r="14086" spans="1:2" x14ac:dyDescent="0.3">
      <c r="A14086">
        <v>4066</v>
      </c>
      <c r="B14086">
        <v>-27549337.725359298</v>
      </c>
    </row>
    <row r="14087" spans="1:2" x14ac:dyDescent="0.3">
      <c r="A14087">
        <v>4067</v>
      </c>
      <c r="B14087">
        <v>-27547318.396108899</v>
      </c>
    </row>
    <row r="14088" spans="1:2" x14ac:dyDescent="0.3">
      <c r="A14088">
        <v>4068</v>
      </c>
      <c r="B14088">
        <v>-27546414.421947699</v>
      </c>
    </row>
    <row r="14089" spans="1:2" x14ac:dyDescent="0.3">
      <c r="A14089">
        <v>4069</v>
      </c>
      <c r="B14089">
        <v>-27542592.768134899</v>
      </c>
    </row>
    <row r="14090" spans="1:2" x14ac:dyDescent="0.3">
      <c r="A14090">
        <v>4070</v>
      </c>
      <c r="B14090">
        <v>-27538700.431835901</v>
      </c>
    </row>
    <row r="14091" spans="1:2" x14ac:dyDescent="0.3">
      <c r="A14091">
        <v>4071</v>
      </c>
      <c r="B14091">
        <v>-27538417.540325101</v>
      </c>
    </row>
    <row r="14092" spans="1:2" x14ac:dyDescent="0.3">
      <c r="A14092">
        <v>4072</v>
      </c>
      <c r="B14092">
        <v>-27534146.480221901</v>
      </c>
    </row>
    <row r="14093" spans="1:2" x14ac:dyDescent="0.3">
      <c r="A14093">
        <v>4073</v>
      </c>
      <c r="B14093">
        <v>-27532954.905140799</v>
      </c>
    </row>
    <row r="14094" spans="1:2" x14ac:dyDescent="0.3">
      <c r="A14094">
        <v>4074</v>
      </c>
      <c r="B14094">
        <v>-27531063.5262345</v>
      </c>
    </row>
    <row r="14095" spans="1:2" x14ac:dyDescent="0.3">
      <c r="A14095">
        <v>4075</v>
      </c>
      <c r="B14095">
        <v>-27527928.508333899</v>
      </c>
    </row>
    <row r="14096" spans="1:2" x14ac:dyDescent="0.3">
      <c r="A14096">
        <v>4076</v>
      </c>
      <c r="B14096">
        <v>-27525100.759020999</v>
      </c>
    </row>
    <row r="14097" spans="1:2" x14ac:dyDescent="0.3">
      <c r="A14097">
        <v>4077</v>
      </c>
      <c r="B14097">
        <v>-27521647.978927001</v>
      </c>
    </row>
    <row r="14098" spans="1:2" x14ac:dyDescent="0.3">
      <c r="A14098">
        <v>4078</v>
      </c>
      <c r="B14098">
        <v>-27520079.3936322</v>
      </c>
    </row>
    <row r="14099" spans="1:2" x14ac:dyDescent="0.3">
      <c r="A14099">
        <v>4079</v>
      </c>
      <c r="B14099">
        <v>-27519913.705254</v>
      </c>
    </row>
    <row r="14100" spans="1:2" x14ac:dyDescent="0.3">
      <c r="A14100">
        <v>4080</v>
      </c>
      <c r="B14100">
        <v>-27518191.309400599</v>
      </c>
    </row>
    <row r="14101" spans="1:2" x14ac:dyDescent="0.3">
      <c r="A14101">
        <v>4081</v>
      </c>
      <c r="B14101">
        <v>-27511738.9432786</v>
      </c>
    </row>
    <row r="14102" spans="1:2" x14ac:dyDescent="0.3">
      <c r="A14102">
        <v>4082</v>
      </c>
      <c r="B14102">
        <v>-27511102.713584401</v>
      </c>
    </row>
    <row r="14103" spans="1:2" x14ac:dyDescent="0.3">
      <c r="A14103">
        <v>4083</v>
      </c>
      <c r="B14103">
        <v>-27495131.018934499</v>
      </c>
    </row>
    <row r="14104" spans="1:2" x14ac:dyDescent="0.3">
      <c r="A14104">
        <v>4084</v>
      </c>
      <c r="B14104">
        <v>-27493734.352769099</v>
      </c>
    </row>
    <row r="14105" spans="1:2" x14ac:dyDescent="0.3">
      <c r="A14105">
        <v>4085</v>
      </c>
      <c r="B14105">
        <v>-27491492.041432001</v>
      </c>
    </row>
    <row r="14106" spans="1:2" x14ac:dyDescent="0.3">
      <c r="A14106">
        <v>4086</v>
      </c>
      <c r="B14106">
        <v>-27487931.426776499</v>
      </c>
    </row>
    <row r="14107" spans="1:2" x14ac:dyDescent="0.3">
      <c r="A14107">
        <v>4087</v>
      </c>
      <c r="B14107">
        <v>-27485797.476906501</v>
      </c>
    </row>
    <row r="14108" spans="1:2" x14ac:dyDescent="0.3">
      <c r="A14108">
        <v>4088</v>
      </c>
      <c r="B14108">
        <v>-27483836.209039699</v>
      </c>
    </row>
    <row r="14109" spans="1:2" x14ac:dyDescent="0.3">
      <c r="A14109">
        <v>4089</v>
      </c>
      <c r="B14109">
        <v>-27481873.540952198</v>
      </c>
    </row>
    <row r="14110" spans="1:2" x14ac:dyDescent="0.3">
      <c r="A14110">
        <v>4090</v>
      </c>
      <c r="B14110">
        <v>-27478035.2343238</v>
      </c>
    </row>
    <row r="14111" spans="1:2" x14ac:dyDescent="0.3">
      <c r="A14111">
        <v>4091</v>
      </c>
      <c r="B14111">
        <v>-27477634.216096401</v>
      </c>
    </row>
    <row r="14112" spans="1:2" x14ac:dyDescent="0.3">
      <c r="A14112">
        <v>4092</v>
      </c>
      <c r="B14112">
        <v>-27475308.8354876</v>
      </c>
    </row>
    <row r="14113" spans="1:2" x14ac:dyDescent="0.3">
      <c r="A14113">
        <v>4093</v>
      </c>
      <c r="B14113">
        <v>-27471331.6227623</v>
      </c>
    </row>
    <row r="14114" spans="1:2" x14ac:dyDescent="0.3">
      <c r="A14114">
        <v>4094</v>
      </c>
      <c r="B14114">
        <v>-27468241.974465601</v>
      </c>
    </row>
    <row r="14115" spans="1:2" x14ac:dyDescent="0.3">
      <c r="A14115">
        <v>4095</v>
      </c>
      <c r="B14115">
        <v>-27460207.383836702</v>
      </c>
    </row>
    <row r="14116" spans="1:2" x14ac:dyDescent="0.3">
      <c r="A14116">
        <v>4096</v>
      </c>
      <c r="B14116">
        <v>-27452038.660232302</v>
      </c>
    </row>
    <row r="14117" spans="1:2" x14ac:dyDescent="0.3">
      <c r="A14117">
        <v>4097</v>
      </c>
      <c r="B14117">
        <v>-27442479.378132202</v>
      </c>
    </row>
    <row r="14118" spans="1:2" x14ac:dyDescent="0.3">
      <c r="A14118">
        <v>4098</v>
      </c>
      <c r="B14118">
        <v>-27441616.136065699</v>
      </c>
    </row>
    <row r="14119" spans="1:2" x14ac:dyDescent="0.3">
      <c r="A14119">
        <v>4099</v>
      </c>
      <c r="B14119">
        <v>-27437129.927894399</v>
      </c>
    </row>
    <row r="14120" spans="1:2" x14ac:dyDescent="0.3">
      <c r="A14120">
        <v>4100</v>
      </c>
      <c r="B14120">
        <v>-27434172.8463494</v>
      </c>
    </row>
    <row r="14121" spans="1:2" x14ac:dyDescent="0.3">
      <c r="A14121">
        <v>4101</v>
      </c>
      <c r="B14121">
        <v>-27431050.745806001</v>
      </c>
    </row>
    <row r="14122" spans="1:2" x14ac:dyDescent="0.3">
      <c r="A14122">
        <v>4102</v>
      </c>
      <c r="B14122">
        <v>-27429010.5271824</v>
      </c>
    </row>
    <row r="14123" spans="1:2" x14ac:dyDescent="0.3">
      <c r="A14123">
        <v>4103</v>
      </c>
      <c r="B14123">
        <v>-27425032.4532509</v>
      </c>
    </row>
    <row r="14124" spans="1:2" x14ac:dyDescent="0.3">
      <c r="A14124">
        <v>4104</v>
      </c>
      <c r="B14124">
        <v>-27423476.723763298</v>
      </c>
    </row>
    <row r="14125" spans="1:2" x14ac:dyDescent="0.3">
      <c r="A14125">
        <v>4105</v>
      </c>
      <c r="B14125">
        <v>-27421383.4594648</v>
      </c>
    </row>
    <row r="14126" spans="1:2" x14ac:dyDescent="0.3">
      <c r="A14126">
        <v>4106</v>
      </c>
      <c r="B14126">
        <v>-27420255.497587301</v>
      </c>
    </row>
    <row r="14127" spans="1:2" x14ac:dyDescent="0.3">
      <c r="A14127">
        <v>4107</v>
      </c>
      <c r="B14127">
        <v>-27419203.809801102</v>
      </c>
    </row>
    <row r="14128" spans="1:2" x14ac:dyDescent="0.3">
      <c r="A14128">
        <v>4108</v>
      </c>
      <c r="B14128">
        <v>-27416222.814744201</v>
      </c>
    </row>
    <row r="14129" spans="1:2" x14ac:dyDescent="0.3">
      <c r="A14129">
        <v>4109</v>
      </c>
      <c r="B14129">
        <v>-27415134.7706073</v>
      </c>
    </row>
    <row r="14130" spans="1:2" x14ac:dyDescent="0.3">
      <c r="A14130">
        <v>4110</v>
      </c>
      <c r="B14130">
        <v>-27413191.9444822</v>
      </c>
    </row>
    <row r="14131" spans="1:2" x14ac:dyDescent="0.3">
      <c r="A14131">
        <v>4111</v>
      </c>
      <c r="B14131">
        <v>-27404747.085028999</v>
      </c>
    </row>
    <row r="14132" spans="1:2" x14ac:dyDescent="0.3">
      <c r="A14132">
        <v>4112</v>
      </c>
      <c r="B14132">
        <v>-27401212.8221839</v>
      </c>
    </row>
    <row r="14133" spans="1:2" x14ac:dyDescent="0.3">
      <c r="A14133">
        <v>4113</v>
      </c>
      <c r="B14133">
        <v>-27397659.980178699</v>
      </c>
    </row>
    <row r="14134" spans="1:2" x14ac:dyDescent="0.3">
      <c r="A14134">
        <v>4114</v>
      </c>
      <c r="B14134">
        <v>-27392222.4183405</v>
      </c>
    </row>
    <row r="14135" spans="1:2" x14ac:dyDescent="0.3">
      <c r="A14135">
        <v>4115</v>
      </c>
      <c r="B14135">
        <v>-27388566.337046102</v>
      </c>
    </row>
    <row r="14136" spans="1:2" x14ac:dyDescent="0.3">
      <c r="A14136">
        <v>4116</v>
      </c>
      <c r="B14136">
        <v>-27388444.968281999</v>
      </c>
    </row>
    <row r="14137" spans="1:2" x14ac:dyDescent="0.3">
      <c r="A14137">
        <v>4117</v>
      </c>
      <c r="B14137">
        <v>-27380747.727707401</v>
      </c>
    </row>
    <row r="14138" spans="1:2" x14ac:dyDescent="0.3">
      <c r="A14138">
        <v>4118</v>
      </c>
      <c r="B14138">
        <v>-27377429.665453799</v>
      </c>
    </row>
    <row r="14139" spans="1:2" x14ac:dyDescent="0.3">
      <c r="A14139">
        <v>4119</v>
      </c>
      <c r="B14139">
        <v>-27377200.141004998</v>
      </c>
    </row>
    <row r="14140" spans="1:2" x14ac:dyDescent="0.3">
      <c r="A14140">
        <v>4120</v>
      </c>
      <c r="B14140">
        <v>-27373134.412553601</v>
      </c>
    </row>
    <row r="14141" spans="1:2" x14ac:dyDescent="0.3">
      <c r="A14141">
        <v>4121</v>
      </c>
      <c r="B14141">
        <v>-27370222.677618802</v>
      </c>
    </row>
    <row r="14142" spans="1:2" x14ac:dyDescent="0.3">
      <c r="A14142">
        <v>4122</v>
      </c>
      <c r="B14142">
        <v>-27368228.546515901</v>
      </c>
    </row>
    <row r="14143" spans="1:2" x14ac:dyDescent="0.3">
      <c r="A14143">
        <v>4123</v>
      </c>
      <c r="B14143">
        <v>-27367373.239720602</v>
      </c>
    </row>
    <row r="14144" spans="1:2" x14ac:dyDescent="0.3">
      <c r="A14144">
        <v>4124</v>
      </c>
      <c r="B14144">
        <v>-27367198.9826052</v>
      </c>
    </row>
    <row r="14145" spans="1:2" x14ac:dyDescent="0.3">
      <c r="A14145">
        <v>4125</v>
      </c>
      <c r="B14145">
        <v>-27364914.185152799</v>
      </c>
    </row>
    <row r="14146" spans="1:2" x14ac:dyDescent="0.3">
      <c r="A14146">
        <v>4126</v>
      </c>
      <c r="B14146">
        <v>-27361896.833683301</v>
      </c>
    </row>
    <row r="14147" spans="1:2" x14ac:dyDescent="0.3">
      <c r="A14147">
        <v>4127</v>
      </c>
      <c r="B14147">
        <v>-27357982.321642201</v>
      </c>
    </row>
    <row r="14148" spans="1:2" x14ac:dyDescent="0.3">
      <c r="A14148">
        <v>4128</v>
      </c>
      <c r="B14148">
        <v>-27356537.722774301</v>
      </c>
    </row>
    <row r="14149" spans="1:2" x14ac:dyDescent="0.3">
      <c r="A14149">
        <v>4129</v>
      </c>
      <c r="B14149">
        <v>-27356011.7194474</v>
      </c>
    </row>
    <row r="14150" spans="1:2" x14ac:dyDescent="0.3">
      <c r="A14150">
        <v>4130</v>
      </c>
      <c r="B14150">
        <v>-27354817.367966902</v>
      </c>
    </row>
    <row r="14151" spans="1:2" x14ac:dyDescent="0.3">
      <c r="A14151">
        <v>4131</v>
      </c>
      <c r="B14151">
        <v>-27349235.913935602</v>
      </c>
    </row>
    <row r="14152" spans="1:2" x14ac:dyDescent="0.3">
      <c r="A14152">
        <v>4132</v>
      </c>
      <c r="B14152">
        <v>-27344769.886838101</v>
      </c>
    </row>
    <row r="14153" spans="1:2" x14ac:dyDescent="0.3">
      <c r="A14153">
        <v>4133</v>
      </c>
      <c r="B14153">
        <v>-27340897.7450803</v>
      </c>
    </row>
    <row r="14154" spans="1:2" x14ac:dyDescent="0.3">
      <c r="A14154">
        <v>4134</v>
      </c>
      <c r="B14154">
        <v>-27340518.468097601</v>
      </c>
    </row>
    <row r="14155" spans="1:2" x14ac:dyDescent="0.3">
      <c r="A14155">
        <v>4135</v>
      </c>
      <c r="B14155">
        <v>-27339044.823791798</v>
      </c>
    </row>
    <row r="14156" spans="1:2" x14ac:dyDescent="0.3">
      <c r="A14156">
        <v>4136</v>
      </c>
      <c r="B14156">
        <v>-27329676.174148399</v>
      </c>
    </row>
    <row r="14157" spans="1:2" x14ac:dyDescent="0.3">
      <c r="A14157">
        <v>4137</v>
      </c>
      <c r="B14157">
        <v>-27329591.9396086</v>
      </c>
    </row>
    <row r="14158" spans="1:2" x14ac:dyDescent="0.3">
      <c r="A14158">
        <v>4138</v>
      </c>
      <c r="B14158">
        <v>-27326561.2318547</v>
      </c>
    </row>
    <row r="14159" spans="1:2" x14ac:dyDescent="0.3">
      <c r="A14159">
        <v>4139</v>
      </c>
      <c r="B14159">
        <v>-27321752.529415999</v>
      </c>
    </row>
    <row r="14160" spans="1:2" x14ac:dyDescent="0.3">
      <c r="A14160">
        <v>4140</v>
      </c>
      <c r="B14160">
        <v>-27321281.028886899</v>
      </c>
    </row>
    <row r="14161" spans="1:2" x14ac:dyDescent="0.3">
      <c r="A14161">
        <v>4141</v>
      </c>
      <c r="B14161">
        <v>-27319718.8534365</v>
      </c>
    </row>
    <row r="14162" spans="1:2" x14ac:dyDescent="0.3">
      <c r="A14162">
        <v>4142</v>
      </c>
      <c r="B14162">
        <v>-27314091.0737308</v>
      </c>
    </row>
    <row r="14163" spans="1:2" x14ac:dyDescent="0.3">
      <c r="A14163">
        <v>4143</v>
      </c>
      <c r="B14163">
        <v>-27312769.192023098</v>
      </c>
    </row>
    <row r="14164" spans="1:2" x14ac:dyDescent="0.3">
      <c r="A14164">
        <v>4144</v>
      </c>
      <c r="B14164">
        <v>-27312481.580801401</v>
      </c>
    </row>
    <row r="14165" spans="1:2" x14ac:dyDescent="0.3">
      <c r="A14165">
        <v>4145</v>
      </c>
      <c r="B14165">
        <v>-27309292.212161299</v>
      </c>
    </row>
    <row r="14166" spans="1:2" x14ac:dyDescent="0.3">
      <c r="A14166">
        <v>4146</v>
      </c>
      <c r="B14166">
        <v>-27305752.0732329</v>
      </c>
    </row>
    <row r="14167" spans="1:2" x14ac:dyDescent="0.3">
      <c r="A14167">
        <v>4147</v>
      </c>
      <c r="B14167">
        <v>-27293389.841715898</v>
      </c>
    </row>
    <row r="14168" spans="1:2" x14ac:dyDescent="0.3">
      <c r="A14168">
        <v>4148</v>
      </c>
      <c r="B14168">
        <v>-27290606.951824099</v>
      </c>
    </row>
    <row r="14169" spans="1:2" x14ac:dyDescent="0.3">
      <c r="A14169">
        <v>4149</v>
      </c>
      <c r="B14169">
        <v>-27288902.871258799</v>
      </c>
    </row>
    <row r="14170" spans="1:2" x14ac:dyDescent="0.3">
      <c r="A14170">
        <v>4150</v>
      </c>
      <c r="B14170">
        <v>-27287950.099051099</v>
      </c>
    </row>
    <row r="14171" spans="1:2" x14ac:dyDescent="0.3">
      <c r="A14171">
        <v>4151</v>
      </c>
      <c r="B14171">
        <v>-27287287.965555102</v>
      </c>
    </row>
    <row r="14172" spans="1:2" x14ac:dyDescent="0.3">
      <c r="A14172">
        <v>4152</v>
      </c>
      <c r="B14172">
        <v>-27281433.261133399</v>
      </c>
    </row>
    <row r="14173" spans="1:2" x14ac:dyDescent="0.3">
      <c r="A14173">
        <v>4153</v>
      </c>
      <c r="B14173">
        <v>-27278007.099635601</v>
      </c>
    </row>
    <row r="14174" spans="1:2" x14ac:dyDescent="0.3">
      <c r="A14174">
        <v>4154</v>
      </c>
      <c r="B14174">
        <v>-27277646.899029698</v>
      </c>
    </row>
    <row r="14175" spans="1:2" x14ac:dyDescent="0.3">
      <c r="A14175">
        <v>4155</v>
      </c>
      <c r="B14175">
        <v>-27276857.8337221</v>
      </c>
    </row>
    <row r="14176" spans="1:2" x14ac:dyDescent="0.3">
      <c r="A14176">
        <v>4156</v>
      </c>
      <c r="B14176">
        <v>-27274442.9679332</v>
      </c>
    </row>
    <row r="14177" spans="1:2" x14ac:dyDescent="0.3">
      <c r="A14177">
        <v>4157</v>
      </c>
      <c r="B14177">
        <v>-27270718.367356699</v>
      </c>
    </row>
    <row r="14178" spans="1:2" x14ac:dyDescent="0.3">
      <c r="A14178">
        <v>4158</v>
      </c>
      <c r="B14178">
        <v>-27269450.835562501</v>
      </c>
    </row>
    <row r="14179" spans="1:2" x14ac:dyDescent="0.3">
      <c r="A14179">
        <v>4159</v>
      </c>
      <c r="B14179">
        <v>-27263370.944722001</v>
      </c>
    </row>
    <row r="14180" spans="1:2" x14ac:dyDescent="0.3">
      <c r="A14180">
        <v>4160</v>
      </c>
      <c r="B14180">
        <v>-27261334.319739498</v>
      </c>
    </row>
    <row r="14181" spans="1:2" x14ac:dyDescent="0.3">
      <c r="A14181">
        <v>4161</v>
      </c>
      <c r="B14181">
        <v>-27258072.9829925</v>
      </c>
    </row>
    <row r="14182" spans="1:2" x14ac:dyDescent="0.3">
      <c r="A14182">
        <v>4162</v>
      </c>
      <c r="B14182">
        <v>-27248523.933375701</v>
      </c>
    </row>
    <row r="14183" spans="1:2" x14ac:dyDescent="0.3">
      <c r="A14183">
        <v>4163</v>
      </c>
      <c r="B14183">
        <v>-27243311.152618501</v>
      </c>
    </row>
    <row r="14184" spans="1:2" x14ac:dyDescent="0.3">
      <c r="A14184">
        <v>4164</v>
      </c>
      <c r="B14184">
        <v>-27239073.938494001</v>
      </c>
    </row>
    <row r="14185" spans="1:2" x14ac:dyDescent="0.3">
      <c r="A14185">
        <v>4165</v>
      </c>
      <c r="B14185">
        <v>-27238755.652716201</v>
      </c>
    </row>
    <row r="14186" spans="1:2" x14ac:dyDescent="0.3">
      <c r="A14186">
        <v>4166</v>
      </c>
      <c r="B14186">
        <v>-27232278.649444699</v>
      </c>
    </row>
    <row r="14187" spans="1:2" x14ac:dyDescent="0.3">
      <c r="A14187">
        <v>4167</v>
      </c>
      <c r="B14187">
        <v>-27228488.682505399</v>
      </c>
    </row>
    <row r="14188" spans="1:2" x14ac:dyDescent="0.3">
      <c r="A14188">
        <v>4168</v>
      </c>
      <c r="B14188">
        <v>-27227792.955809299</v>
      </c>
    </row>
    <row r="14189" spans="1:2" x14ac:dyDescent="0.3">
      <c r="A14189">
        <v>4169</v>
      </c>
      <c r="B14189">
        <v>-27213062.3073554</v>
      </c>
    </row>
    <row r="14190" spans="1:2" x14ac:dyDescent="0.3">
      <c r="A14190">
        <v>4170</v>
      </c>
      <c r="B14190">
        <v>-27211492.0173035</v>
      </c>
    </row>
    <row r="14191" spans="1:2" x14ac:dyDescent="0.3">
      <c r="A14191">
        <v>4171</v>
      </c>
      <c r="B14191">
        <v>-27210939.452045899</v>
      </c>
    </row>
    <row r="14192" spans="1:2" x14ac:dyDescent="0.3">
      <c r="A14192">
        <v>4172</v>
      </c>
      <c r="B14192">
        <v>-27199851.589997198</v>
      </c>
    </row>
    <row r="14193" spans="1:2" x14ac:dyDescent="0.3">
      <c r="A14193">
        <v>4173</v>
      </c>
      <c r="B14193">
        <v>-27194948.617422201</v>
      </c>
    </row>
    <row r="14194" spans="1:2" x14ac:dyDescent="0.3">
      <c r="A14194">
        <v>4174</v>
      </c>
      <c r="B14194">
        <v>-27186839.674270298</v>
      </c>
    </row>
    <row r="14195" spans="1:2" x14ac:dyDescent="0.3">
      <c r="A14195">
        <v>4175</v>
      </c>
      <c r="B14195">
        <v>-27184006.668022901</v>
      </c>
    </row>
    <row r="14196" spans="1:2" x14ac:dyDescent="0.3">
      <c r="A14196">
        <v>4176</v>
      </c>
      <c r="B14196">
        <v>-27182097.8142967</v>
      </c>
    </row>
    <row r="14197" spans="1:2" x14ac:dyDescent="0.3">
      <c r="A14197">
        <v>4177</v>
      </c>
      <c r="B14197">
        <v>-27181468.680463299</v>
      </c>
    </row>
    <row r="14198" spans="1:2" x14ac:dyDescent="0.3">
      <c r="A14198">
        <v>4178</v>
      </c>
      <c r="B14198">
        <v>-27181141.302841</v>
      </c>
    </row>
    <row r="14199" spans="1:2" x14ac:dyDescent="0.3">
      <c r="A14199">
        <v>4179</v>
      </c>
      <c r="B14199">
        <v>-27179122.108919699</v>
      </c>
    </row>
    <row r="14200" spans="1:2" x14ac:dyDescent="0.3">
      <c r="A14200">
        <v>4180</v>
      </c>
      <c r="B14200">
        <v>-27178673.047545198</v>
      </c>
    </row>
    <row r="14201" spans="1:2" x14ac:dyDescent="0.3">
      <c r="A14201">
        <v>4181</v>
      </c>
      <c r="B14201">
        <v>-27176670.7164918</v>
      </c>
    </row>
    <row r="14202" spans="1:2" x14ac:dyDescent="0.3">
      <c r="A14202">
        <v>4182</v>
      </c>
      <c r="B14202">
        <v>-27172945.047821999</v>
      </c>
    </row>
    <row r="14203" spans="1:2" x14ac:dyDescent="0.3">
      <c r="A14203">
        <v>4183</v>
      </c>
      <c r="B14203">
        <v>-27172482.3580295</v>
      </c>
    </row>
    <row r="14204" spans="1:2" x14ac:dyDescent="0.3">
      <c r="A14204">
        <v>4184</v>
      </c>
      <c r="B14204">
        <v>-27172277.625476599</v>
      </c>
    </row>
    <row r="14205" spans="1:2" x14ac:dyDescent="0.3">
      <c r="A14205">
        <v>4185</v>
      </c>
      <c r="B14205">
        <v>-27169868.977287199</v>
      </c>
    </row>
    <row r="14206" spans="1:2" x14ac:dyDescent="0.3">
      <c r="A14206">
        <v>4186</v>
      </c>
      <c r="B14206">
        <v>-27157137.5485298</v>
      </c>
    </row>
    <row r="14207" spans="1:2" x14ac:dyDescent="0.3">
      <c r="A14207">
        <v>4187</v>
      </c>
      <c r="B14207">
        <v>-27156856.5067016</v>
      </c>
    </row>
    <row r="14208" spans="1:2" x14ac:dyDescent="0.3">
      <c r="A14208">
        <v>4188</v>
      </c>
      <c r="B14208">
        <v>-27156244.197183602</v>
      </c>
    </row>
    <row r="14209" spans="1:2" x14ac:dyDescent="0.3">
      <c r="A14209">
        <v>4189</v>
      </c>
      <c r="B14209">
        <v>-27155535.890709601</v>
      </c>
    </row>
    <row r="14210" spans="1:2" x14ac:dyDescent="0.3">
      <c r="A14210">
        <v>4190</v>
      </c>
      <c r="B14210">
        <v>-27155409.521533299</v>
      </c>
    </row>
    <row r="14211" spans="1:2" x14ac:dyDescent="0.3">
      <c r="A14211">
        <v>4191</v>
      </c>
      <c r="B14211">
        <v>-27153122.2420609</v>
      </c>
    </row>
    <row r="14212" spans="1:2" x14ac:dyDescent="0.3">
      <c r="A14212">
        <v>4192</v>
      </c>
      <c r="B14212">
        <v>-27151143.644897401</v>
      </c>
    </row>
    <row r="14213" spans="1:2" x14ac:dyDescent="0.3">
      <c r="A14213">
        <v>4193</v>
      </c>
      <c r="B14213">
        <v>-27147711.0170254</v>
      </c>
    </row>
    <row r="14214" spans="1:2" x14ac:dyDescent="0.3">
      <c r="A14214">
        <v>4194</v>
      </c>
      <c r="B14214">
        <v>-27145466.416701801</v>
      </c>
    </row>
    <row r="14215" spans="1:2" x14ac:dyDescent="0.3">
      <c r="A14215">
        <v>4195</v>
      </c>
      <c r="B14215">
        <v>-27144005.597150799</v>
      </c>
    </row>
    <row r="14216" spans="1:2" x14ac:dyDescent="0.3">
      <c r="A14216">
        <v>4196</v>
      </c>
      <c r="B14216">
        <v>-27141013.935269099</v>
      </c>
    </row>
    <row r="14217" spans="1:2" x14ac:dyDescent="0.3">
      <c r="A14217">
        <v>4197</v>
      </c>
      <c r="B14217">
        <v>-27127383.273709599</v>
      </c>
    </row>
    <row r="14218" spans="1:2" x14ac:dyDescent="0.3">
      <c r="A14218">
        <v>4198</v>
      </c>
      <c r="B14218">
        <v>-27121877.6360786</v>
      </c>
    </row>
    <row r="14219" spans="1:2" x14ac:dyDescent="0.3">
      <c r="A14219">
        <v>4199</v>
      </c>
      <c r="B14219">
        <v>-27119754.319596902</v>
      </c>
    </row>
    <row r="14220" spans="1:2" x14ac:dyDescent="0.3">
      <c r="A14220">
        <v>4200</v>
      </c>
      <c r="B14220">
        <v>-27110667.0466711</v>
      </c>
    </row>
    <row r="14221" spans="1:2" x14ac:dyDescent="0.3">
      <c r="A14221">
        <v>4201</v>
      </c>
      <c r="B14221">
        <v>-27109159.284518499</v>
      </c>
    </row>
    <row r="14222" spans="1:2" x14ac:dyDescent="0.3">
      <c r="A14222">
        <v>4202</v>
      </c>
      <c r="B14222">
        <v>-27108431.215676401</v>
      </c>
    </row>
    <row r="14223" spans="1:2" x14ac:dyDescent="0.3">
      <c r="A14223">
        <v>4203</v>
      </c>
      <c r="B14223">
        <v>-27108262.160867002</v>
      </c>
    </row>
    <row r="14224" spans="1:2" x14ac:dyDescent="0.3">
      <c r="A14224">
        <v>4204</v>
      </c>
      <c r="B14224">
        <v>-27107576.939365201</v>
      </c>
    </row>
    <row r="14225" spans="1:2" x14ac:dyDescent="0.3">
      <c r="A14225">
        <v>4205</v>
      </c>
      <c r="B14225">
        <v>-27105567.4170839</v>
      </c>
    </row>
    <row r="14226" spans="1:2" x14ac:dyDescent="0.3">
      <c r="A14226">
        <v>4206</v>
      </c>
      <c r="B14226">
        <v>-27104217.362569101</v>
      </c>
    </row>
    <row r="14227" spans="1:2" x14ac:dyDescent="0.3">
      <c r="A14227">
        <v>4207</v>
      </c>
      <c r="B14227">
        <v>-27098855.765363801</v>
      </c>
    </row>
    <row r="14228" spans="1:2" x14ac:dyDescent="0.3">
      <c r="A14228">
        <v>4208</v>
      </c>
      <c r="B14228">
        <v>-27097976.5411826</v>
      </c>
    </row>
    <row r="14229" spans="1:2" x14ac:dyDescent="0.3">
      <c r="A14229">
        <v>4209</v>
      </c>
      <c r="B14229">
        <v>-27088552.826995201</v>
      </c>
    </row>
    <row r="14230" spans="1:2" x14ac:dyDescent="0.3">
      <c r="A14230">
        <v>4210</v>
      </c>
      <c r="B14230">
        <v>-27087752.978886101</v>
      </c>
    </row>
    <row r="14231" spans="1:2" x14ac:dyDescent="0.3">
      <c r="A14231">
        <v>4211</v>
      </c>
      <c r="B14231">
        <v>-27087721.398832399</v>
      </c>
    </row>
    <row r="14232" spans="1:2" x14ac:dyDescent="0.3">
      <c r="A14232">
        <v>4212</v>
      </c>
      <c r="B14232">
        <v>-27081636.6402504</v>
      </c>
    </row>
    <row r="14233" spans="1:2" x14ac:dyDescent="0.3">
      <c r="A14233">
        <v>4213</v>
      </c>
      <c r="B14233">
        <v>-27074542.6290101</v>
      </c>
    </row>
    <row r="14234" spans="1:2" x14ac:dyDescent="0.3">
      <c r="A14234">
        <v>4214</v>
      </c>
      <c r="B14234">
        <v>-27071884.122841101</v>
      </c>
    </row>
    <row r="14235" spans="1:2" x14ac:dyDescent="0.3">
      <c r="A14235">
        <v>4215</v>
      </c>
      <c r="B14235">
        <v>-27071685.854586199</v>
      </c>
    </row>
    <row r="14236" spans="1:2" x14ac:dyDescent="0.3">
      <c r="A14236">
        <v>4216</v>
      </c>
      <c r="B14236">
        <v>-27071393.779344101</v>
      </c>
    </row>
    <row r="14237" spans="1:2" x14ac:dyDescent="0.3">
      <c r="A14237">
        <v>4217</v>
      </c>
      <c r="B14237">
        <v>-27070693.7974113</v>
      </c>
    </row>
    <row r="14238" spans="1:2" x14ac:dyDescent="0.3">
      <c r="A14238">
        <v>4218</v>
      </c>
      <c r="B14238">
        <v>-27069630.1157769</v>
      </c>
    </row>
    <row r="14239" spans="1:2" x14ac:dyDescent="0.3">
      <c r="A14239">
        <v>4219</v>
      </c>
      <c r="B14239">
        <v>-27064872.212645002</v>
      </c>
    </row>
    <row r="14240" spans="1:2" x14ac:dyDescent="0.3">
      <c r="A14240">
        <v>4220</v>
      </c>
      <c r="B14240">
        <v>-27054709.6682752</v>
      </c>
    </row>
    <row r="14241" spans="1:2" x14ac:dyDescent="0.3">
      <c r="A14241">
        <v>4221</v>
      </c>
      <c r="B14241">
        <v>-27051945.022670101</v>
      </c>
    </row>
    <row r="14242" spans="1:2" x14ac:dyDescent="0.3">
      <c r="A14242">
        <v>4222</v>
      </c>
      <c r="B14242">
        <v>-27048064.6323491</v>
      </c>
    </row>
    <row r="14243" spans="1:2" x14ac:dyDescent="0.3">
      <c r="A14243">
        <v>4223</v>
      </c>
      <c r="B14243">
        <v>-27045907.160077401</v>
      </c>
    </row>
    <row r="14244" spans="1:2" x14ac:dyDescent="0.3">
      <c r="A14244">
        <v>4224</v>
      </c>
      <c r="B14244">
        <v>-27040655.211353902</v>
      </c>
    </row>
    <row r="14245" spans="1:2" x14ac:dyDescent="0.3">
      <c r="A14245">
        <v>4225</v>
      </c>
      <c r="B14245">
        <v>-27039120.055678301</v>
      </c>
    </row>
    <row r="14246" spans="1:2" x14ac:dyDescent="0.3">
      <c r="A14246">
        <v>4226</v>
      </c>
      <c r="B14246">
        <v>-27029340.881742802</v>
      </c>
    </row>
    <row r="14247" spans="1:2" x14ac:dyDescent="0.3">
      <c r="A14247">
        <v>4227</v>
      </c>
      <c r="B14247">
        <v>-27028026.973226301</v>
      </c>
    </row>
    <row r="14248" spans="1:2" x14ac:dyDescent="0.3">
      <c r="A14248">
        <v>4228</v>
      </c>
      <c r="B14248">
        <v>-27027162.001220699</v>
      </c>
    </row>
    <row r="14249" spans="1:2" x14ac:dyDescent="0.3">
      <c r="A14249">
        <v>4229</v>
      </c>
      <c r="B14249">
        <v>-27019011.056527</v>
      </c>
    </row>
    <row r="14250" spans="1:2" x14ac:dyDescent="0.3">
      <c r="A14250">
        <v>4230</v>
      </c>
      <c r="B14250">
        <v>-27012123.838245802</v>
      </c>
    </row>
    <row r="14251" spans="1:2" x14ac:dyDescent="0.3">
      <c r="A14251">
        <v>4231</v>
      </c>
      <c r="B14251">
        <v>-27000972.676564701</v>
      </c>
    </row>
    <row r="14252" spans="1:2" x14ac:dyDescent="0.3">
      <c r="A14252">
        <v>4232</v>
      </c>
      <c r="B14252">
        <v>-26996031.2696076</v>
      </c>
    </row>
    <row r="14253" spans="1:2" x14ac:dyDescent="0.3">
      <c r="A14253">
        <v>4233</v>
      </c>
      <c r="B14253">
        <v>-26991066.426206701</v>
      </c>
    </row>
    <row r="14254" spans="1:2" x14ac:dyDescent="0.3">
      <c r="A14254">
        <v>4234</v>
      </c>
      <c r="B14254">
        <v>-26990698.176726598</v>
      </c>
    </row>
    <row r="14255" spans="1:2" x14ac:dyDescent="0.3">
      <c r="A14255">
        <v>4235</v>
      </c>
      <c r="B14255">
        <v>-26988383.868296701</v>
      </c>
    </row>
    <row r="14256" spans="1:2" x14ac:dyDescent="0.3">
      <c r="A14256">
        <v>4236</v>
      </c>
      <c r="B14256">
        <v>-26981267.042587101</v>
      </c>
    </row>
    <row r="14257" spans="1:2" x14ac:dyDescent="0.3">
      <c r="A14257">
        <v>4237</v>
      </c>
      <c r="B14257">
        <v>-26975747.962287001</v>
      </c>
    </row>
    <row r="14258" spans="1:2" x14ac:dyDescent="0.3">
      <c r="A14258">
        <v>4238</v>
      </c>
      <c r="B14258">
        <v>-26974826.140627202</v>
      </c>
    </row>
    <row r="14259" spans="1:2" x14ac:dyDescent="0.3">
      <c r="A14259">
        <v>4239</v>
      </c>
      <c r="B14259">
        <v>-26974129.558352198</v>
      </c>
    </row>
    <row r="14260" spans="1:2" x14ac:dyDescent="0.3">
      <c r="A14260">
        <v>4240</v>
      </c>
      <c r="B14260">
        <v>-26968326.749886502</v>
      </c>
    </row>
    <row r="14261" spans="1:2" x14ac:dyDescent="0.3">
      <c r="A14261">
        <v>4241</v>
      </c>
      <c r="B14261">
        <v>-26968251.835225798</v>
      </c>
    </row>
    <row r="14262" spans="1:2" x14ac:dyDescent="0.3">
      <c r="A14262">
        <v>4242</v>
      </c>
      <c r="B14262">
        <v>-26964510.179496001</v>
      </c>
    </row>
    <row r="14263" spans="1:2" x14ac:dyDescent="0.3">
      <c r="A14263">
        <v>4243</v>
      </c>
      <c r="B14263">
        <v>-26962403.333684899</v>
      </c>
    </row>
    <row r="14264" spans="1:2" x14ac:dyDescent="0.3">
      <c r="A14264">
        <v>4244</v>
      </c>
      <c r="B14264">
        <v>-26959581.9316268</v>
      </c>
    </row>
    <row r="14265" spans="1:2" x14ac:dyDescent="0.3">
      <c r="A14265">
        <v>4245</v>
      </c>
      <c r="B14265">
        <v>-26955912.5639132</v>
      </c>
    </row>
    <row r="14266" spans="1:2" x14ac:dyDescent="0.3">
      <c r="A14266">
        <v>4246</v>
      </c>
      <c r="B14266">
        <v>-26953400.7439835</v>
      </c>
    </row>
    <row r="14267" spans="1:2" x14ac:dyDescent="0.3">
      <c r="A14267">
        <v>4247</v>
      </c>
      <c r="B14267">
        <v>-26952385.276028998</v>
      </c>
    </row>
    <row r="14268" spans="1:2" x14ac:dyDescent="0.3">
      <c r="A14268">
        <v>4248</v>
      </c>
      <c r="B14268">
        <v>-26952340.827008799</v>
      </c>
    </row>
    <row r="14269" spans="1:2" x14ac:dyDescent="0.3">
      <c r="A14269">
        <v>4249</v>
      </c>
      <c r="B14269">
        <v>-26949487.707688902</v>
      </c>
    </row>
    <row r="14270" spans="1:2" x14ac:dyDescent="0.3">
      <c r="A14270">
        <v>4250</v>
      </c>
      <c r="B14270">
        <v>-26949270.552547999</v>
      </c>
    </row>
    <row r="14271" spans="1:2" x14ac:dyDescent="0.3">
      <c r="A14271">
        <v>4251</v>
      </c>
      <c r="B14271">
        <v>-26946233.718218401</v>
      </c>
    </row>
    <row r="14272" spans="1:2" x14ac:dyDescent="0.3">
      <c r="A14272">
        <v>4252</v>
      </c>
      <c r="B14272">
        <v>-26943680.243294399</v>
      </c>
    </row>
    <row r="14273" spans="1:2" x14ac:dyDescent="0.3">
      <c r="A14273">
        <v>4253</v>
      </c>
      <c r="B14273">
        <v>-26941960.984645601</v>
      </c>
    </row>
    <row r="14274" spans="1:2" x14ac:dyDescent="0.3">
      <c r="A14274">
        <v>4254</v>
      </c>
      <c r="B14274">
        <v>-26939719.269641399</v>
      </c>
    </row>
    <row r="14275" spans="1:2" x14ac:dyDescent="0.3">
      <c r="A14275">
        <v>4255</v>
      </c>
      <c r="B14275">
        <v>-26933265.227405999</v>
      </c>
    </row>
    <row r="14276" spans="1:2" x14ac:dyDescent="0.3">
      <c r="A14276">
        <v>4256</v>
      </c>
      <c r="B14276">
        <v>-26932637.478902798</v>
      </c>
    </row>
    <row r="14277" spans="1:2" x14ac:dyDescent="0.3">
      <c r="A14277">
        <v>4257</v>
      </c>
      <c r="B14277">
        <v>-26932068.0608433</v>
      </c>
    </row>
    <row r="14278" spans="1:2" x14ac:dyDescent="0.3">
      <c r="A14278">
        <v>4258</v>
      </c>
      <c r="B14278">
        <v>-26926576.2791113</v>
      </c>
    </row>
    <row r="14279" spans="1:2" x14ac:dyDescent="0.3">
      <c r="A14279">
        <v>4259</v>
      </c>
      <c r="B14279">
        <v>-26925356.286859501</v>
      </c>
    </row>
    <row r="14280" spans="1:2" x14ac:dyDescent="0.3">
      <c r="A14280">
        <v>4260</v>
      </c>
      <c r="B14280">
        <v>-26925334.2145073</v>
      </c>
    </row>
    <row r="14281" spans="1:2" x14ac:dyDescent="0.3">
      <c r="A14281">
        <v>4261</v>
      </c>
      <c r="B14281">
        <v>-26925326.347624101</v>
      </c>
    </row>
    <row r="14282" spans="1:2" x14ac:dyDescent="0.3">
      <c r="A14282">
        <v>4262</v>
      </c>
      <c r="B14282">
        <v>-26921691.488600701</v>
      </c>
    </row>
    <row r="14283" spans="1:2" x14ac:dyDescent="0.3">
      <c r="A14283">
        <v>4263</v>
      </c>
      <c r="B14283">
        <v>-26914120.997167502</v>
      </c>
    </row>
    <row r="14284" spans="1:2" x14ac:dyDescent="0.3">
      <c r="A14284">
        <v>4264</v>
      </c>
      <c r="B14284">
        <v>-26911408.6470601</v>
      </c>
    </row>
    <row r="14285" spans="1:2" x14ac:dyDescent="0.3">
      <c r="A14285">
        <v>4265</v>
      </c>
      <c r="B14285">
        <v>-26911248.344401401</v>
      </c>
    </row>
    <row r="14286" spans="1:2" x14ac:dyDescent="0.3">
      <c r="A14286">
        <v>4266</v>
      </c>
      <c r="B14286">
        <v>-26905347.172108602</v>
      </c>
    </row>
    <row r="14287" spans="1:2" x14ac:dyDescent="0.3">
      <c r="A14287">
        <v>4267</v>
      </c>
      <c r="B14287">
        <v>-26900109.212304998</v>
      </c>
    </row>
    <row r="14288" spans="1:2" x14ac:dyDescent="0.3">
      <c r="A14288">
        <v>4268</v>
      </c>
      <c r="B14288">
        <v>-26898096.973292701</v>
      </c>
    </row>
    <row r="14289" spans="1:2" x14ac:dyDescent="0.3">
      <c r="A14289">
        <v>4269</v>
      </c>
      <c r="B14289">
        <v>-26891342.687689099</v>
      </c>
    </row>
    <row r="14290" spans="1:2" x14ac:dyDescent="0.3">
      <c r="A14290">
        <v>4270</v>
      </c>
      <c r="B14290">
        <v>-26891108.772195298</v>
      </c>
    </row>
    <row r="14291" spans="1:2" x14ac:dyDescent="0.3">
      <c r="A14291">
        <v>4271</v>
      </c>
      <c r="B14291">
        <v>-26889645.127259102</v>
      </c>
    </row>
    <row r="14292" spans="1:2" x14ac:dyDescent="0.3">
      <c r="A14292">
        <v>4272</v>
      </c>
      <c r="B14292">
        <v>-26889165.315755699</v>
      </c>
    </row>
    <row r="14293" spans="1:2" x14ac:dyDescent="0.3">
      <c r="A14293">
        <v>4273</v>
      </c>
      <c r="B14293">
        <v>-26888822.6669222</v>
      </c>
    </row>
    <row r="14294" spans="1:2" x14ac:dyDescent="0.3">
      <c r="A14294">
        <v>4274</v>
      </c>
      <c r="B14294">
        <v>-26882292.657714698</v>
      </c>
    </row>
    <row r="14295" spans="1:2" x14ac:dyDescent="0.3">
      <c r="A14295">
        <v>4275</v>
      </c>
      <c r="B14295">
        <v>-26879429.823491901</v>
      </c>
    </row>
    <row r="14296" spans="1:2" x14ac:dyDescent="0.3">
      <c r="A14296">
        <v>4276</v>
      </c>
      <c r="B14296">
        <v>-26878870.616626401</v>
      </c>
    </row>
    <row r="14297" spans="1:2" x14ac:dyDescent="0.3">
      <c r="A14297">
        <v>4277</v>
      </c>
      <c r="B14297">
        <v>-26876495.543479599</v>
      </c>
    </row>
    <row r="14298" spans="1:2" x14ac:dyDescent="0.3">
      <c r="A14298">
        <v>4278</v>
      </c>
      <c r="B14298">
        <v>-26876443.136286199</v>
      </c>
    </row>
    <row r="14299" spans="1:2" x14ac:dyDescent="0.3">
      <c r="A14299">
        <v>4279</v>
      </c>
      <c r="B14299">
        <v>-26863257.150076799</v>
      </c>
    </row>
    <row r="14300" spans="1:2" x14ac:dyDescent="0.3">
      <c r="A14300">
        <v>4280</v>
      </c>
      <c r="B14300">
        <v>-26863137.588283598</v>
      </c>
    </row>
    <row r="14301" spans="1:2" x14ac:dyDescent="0.3">
      <c r="A14301">
        <v>4281</v>
      </c>
      <c r="B14301">
        <v>-26859626.261866</v>
      </c>
    </row>
    <row r="14302" spans="1:2" x14ac:dyDescent="0.3">
      <c r="A14302">
        <v>4282</v>
      </c>
      <c r="B14302">
        <v>-26855364.268674999</v>
      </c>
    </row>
    <row r="14303" spans="1:2" x14ac:dyDescent="0.3">
      <c r="A14303">
        <v>4283</v>
      </c>
      <c r="B14303">
        <v>-26845850.3495946</v>
      </c>
    </row>
    <row r="14304" spans="1:2" x14ac:dyDescent="0.3">
      <c r="A14304">
        <v>4284</v>
      </c>
      <c r="B14304">
        <v>-26838909.362449899</v>
      </c>
    </row>
    <row r="14305" spans="1:2" x14ac:dyDescent="0.3">
      <c r="A14305">
        <v>4285</v>
      </c>
      <c r="B14305">
        <v>-26838566.716943201</v>
      </c>
    </row>
    <row r="14306" spans="1:2" x14ac:dyDescent="0.3">
      <c r="A14306">
        <v>4286</v>
      </c>
      <c r="B14306">
        <v>-26829408.338728901</v>
      </c>
    </row>
    <row r="14307" spans="1:2" x14ac:dyDescent="0.3">
      <c r="A14307">
        <v>4287</v>
      </c>
      <c r="B14307">
        <v>-26827562.219802301</v>
      </c>
    </row>
    <row r="14308" spans="1:2" x14ac:dyDescent="0.3">
      <c r="A14308">
        <v>4288</v>
      </c>
      <c r="B14308">
        <v>-26826631.829029001</v>
      </c>
    </row>
    <row r="14309" spans="1:2" x14ac:dyDescent="0.3">
      <c r="A14309">
        <v>4289</v>
      </c>
      <c r="B14309">
        <v>-26821404.373606902</v>
      </c>
    </row>
    <row r="14310" spans="1:2" x14ac:dyDescent="0.3">
      <c r="A14310">
        <v>4290</v>
      </c>
      <c r="B14310">
        <v>-26819740.1114727</v>
      </c>
    </row>
    <row r="14311" spans="1:2" x14ac:dyDescent="0.3">
      <c r="A14311">
        <v>4291</v>
      </c>
      <c r="B14311">
        <v>-26818335.2186675</v>
      </c>
    </row>
    <row r="14312" spans="1:2" x14ac:dyDescent="0.3">
      <c r="A14312">
        <v>4292</v>
      </c>
      <c r="B14312">
        <v>-26813342.222622801</v>
      </c>
    </row>
    <row r="14313" spans="1:2" x14ac:dyDescent="0.3">
      <c r="A14313">
        <v>4293</v>
      </c>
      <c r="B14313">
        <v>-26810877.579692099</v>
      </c>
    </row>
    <row r="14314" spans="1:2" x14ac:dyDescent="0.3">
      <c r="A14314">
        <v>4294</v>
      </c>
      <c r="B14314">
        <v>-26805746.974893201</v>
      </c>
    </row>
    <row r="14315" spans="1:2" x14ac:dyDescent="0.3">
      <c r="A14315">
        <v>4295</v>
      </c>
      <c r="B14315">
        <v>-26804520.899010099</v>
      </c>
    </row>
    <row r="14316" spans="1:2" x14ac:dyDescent="0.3">
      <c r="A14316">
        <v>4296</v>
      </c>
      <c r="B14316">
        <v>-26798423.776239999</v>
      </c>
    </row>
    <row r="14317" spans="1:2" x14ac:dyDescent="0.3">
      <c r="A14317">
        <v>4297</v>
      </c>
      <c r="B14317">
        <v>-26788496.7189705</v>
      </c>
    </row>
    <row r="14318" spans="1:2" x14ac:dyDescent="0.3">
      <c r="A14318">
        <v>4298</v>
      </c>
      <c r="B14318">
        <v>-26783530.1835154</v>
      </c>
    </row>
    <row r="14319" spans="1:2" x14ac:dyDescent="0.3">
      <c r="A14319">
        <v>4299</v>
      </c>
      <c r="B14319">
        <v>-26780731.420457698</v>
      </c>
    </row>
    <row r="14320" spans="1:2" x14ac:dyDescent="0.3">
      <c r="A14320">
        <v>4300</v>
      </c>
      <c r="B14320">
        <v>-26780655.6336313</v>
      </c>
    </row>
    <row r="14321" spans="1:2" x14ac:dyDescent="0.3">
      <c r="A14321">
        <v>4301</v>
      </c>
      <c r="B14321">
        <v>-26777779.0521845</v>
      </c>
    </row>
    <row r="14322" spans="1:2" x14ac:dyDescent="0.3">
      <c r="A14322">
        <v>4302</v>
      </c>
      <c r="B14322">
        <v>-26776135.545141499</v>
      </c>
    </row>
    <row r="14323" spans="1:2" x14ac:dyDescent="0.3">
      <c r="A14323">
        <v>4303</v>
      </c>
      <c r="B14323">
        <v>-26775332.719764099</v>
      </c>
    </row>
    <row r="14324" spans="1:2" x14ac:dyDescent="0.3">
      <c r="A14324">
        <v>4304</v>
      </c>
      <c r="B14324">
        <v>-26774884.411946502</v>
      </c>
    </row>
    <row r="14325" spans="1:2" x14ac:dyDescent="0.3">
      <c r="A14325">
        <v>4305</v>
      </c>
      <c r="B14325">
        <v>-26773020.830226898</v>
      </c>
    </row>
    <row r="14326" spans="1:2" x14ac:dyDescent="0.3">
      <c r="A14326">
        <v>4306</v>
      </c>
      <c r="B14326">
        <v>-26771987.029781099</v>
      </c>
    </row>
    <row r="14327" spans="1:2" x14ac:dyDescent="0.3">
      <c r="A14327">
        <v>4307</v>
      </c>
      <c r="B14327">
        <v>-26770990.785696499</v>
      </c>
    </row>
    <row r="14328" spans="1:2" x14ac:dyDescent="0.3">
      <c r="A14328">
        <v>4308</v>
      </c>
      <c r="B14328">
        <v>-26770328.944032401</v>
      </c>
    </row>
    <row r="14329" spans="1:2" x14ac:dyDescent="0.3">
      <c r="A14329">
        <v>4309</v>
      </c>
      <c r="B14329">
        <v>-26765332.212684002</v>
      </c>
    </row>
    <row r="14330" spans="1:2" x14ac:dyDescent="0.3">
      <c r="A14330">
        <v>4310</v>
      </c>
      <c r="B14330">
        <v>-26762711.510731</v>
      </c>
    </row>
    <row r="14331" spans="1:2" x14ac:dyDescent="0.3">
      <c r="A14331">
        <v>4311</v>
      </c>
      <c r="B14331">
        <v>-26761181.973548301</v>
      </c>
    </row>
    <row r="14332" spans="1:2" x14ac:dyDescent="0.3">
      <c r="A14332">
        <v>4312</v>
      </c>
      <c r="B14332">
        <v>-26756747.536872402</v>
      </c>
    </row>
    <row r="14333" spans="1:2" x14ac:dyDescent="0.3">
      <c r="A14333">
        <v>4313</v>
      </c>
      <c r="B14333">
        <v>-26746129.693623301</v>
      </c>
    </row>
    <row r="14334" spans="1:2" x14ac:dyDescent="0.3">
      <c r="A14334">
        <v>4314</v>
      </c>
      <c r="B14334">
        <v>-26743961.294222701</v>
      </c>
    </row>
    <row r="14335" spans="1:2" x14ac:dyDescent="0.3">
      <c r="A14335">
        <v>4315</v>
      </c>
      <c r="B14335">
        <v>-26743541.946726799</v>
      </c>
    </row>
    <row r="14336" spans="1:2" x14ac:dyDescent="0.3">
      <c r="A14336">
        <v>4316</v>
      </c>
      <c r="B14336">
        <v>-26739650.5587672</v>
      </c>
    </row>
    <row r="14337" spans="1:2" x14ac:dyDescent="0.3">
      <c r="A14337">
        <v>4317</v>
      </c>
      <c r="B14337">
        <v>-26738691.359550901</v>
      </c>
    </row>
    <row r="14338" spans="1:2" x14ac:dyDescent="0.3">
      <c r="A14338">
        <v>4318</v>
      </c>
      <c r="B14338">
        <v>-26737687.740065001</v>
      </c>
    </row>
    <row r="14339" spans="1:2" x14ac:dyDescent="0.3">
      <c r="A14339">
        <v>4319</v>
      </c>
      <c r="B14339">
        <v>-26733274.405667201</v>
      </c>
    </row>
    <row r="14340" spans="1:2" x14ac:dyDescent="0.3">
      <c r="A14340">
        <v>4320</v>
      </c>
      <c r="B14340">
        <v>-26731372.641764801</v>
      </c>
    </row>
    <row r="14341" spans="1:2" x14ac:dyDescent="0.3">
      <c r="A14341">
        <v>4321</v>
      </c>
      <c r="B14341">
        <v>-26731349.508080199</v>
      </c>
    </row>
    <row r="14342" spans="1:2" x14ac:dyDescent="0.3">
      <c r="A14342">
        <v>4322</v>
      </c>
      <c r="B14342">
        <v>-26729469.2582983</v>
      </c>
    </row>
    <row r="14343" spans="1:2" x14ac:dyDescent="0.3">
      <c r="A14343">
        <v>4323</v>
      </c>
      <c r="B14343">
        <v>-26728344.623702299</v>
      </c>
    </row>
    <row r="14344" spans="1:2" x14ac:dyDescent="0.3">
      <c r="A14344">
        <v>4324</v>
      </c>
      <c r="B14344">
        <v>-26727066.750103299</v>
      </c>
    </row>
    <row r="14345" spans="1:2" x14ac:dyDescent="0.3">
      <c r="A14345">
        <v>4325</v>
      </c>
      <c r="B14345">
        <v>-26727029.716369402</v>
      </c>
    </row>
    <row r="14346" spans="1:2" x14ac:dyDescent="0.3">
      <c r="A14346">
        <v>4326</v>
      </c>
      <c r="B14346">
        <v>-26725441.408182599</v>
      </c>
    </row>
    <row r="14347" spans="1:2" x14ac:dyDescent="0.3">
      <c r="A14347">
        <v>4327</v>
      </c>
      <c r="B14347">
        <v>-26723496.878096901</v>
      </c>
    </row>
    <row r="14348" spans="1:2" x14ac:dyDescent="0.3">
      <c r="A14348">
        <v>4328</v>
      </c>
      <c r="B14348">
        <v>-26721419.0704307</v>
      </c>
    </row>
    <row r="14349" spans="1:2" x14ac:dyDescent="0.3">
      <c r="A14349">
        <v>4329</v>
      </c>
      <c r="B14349">
        <v>-26720938.877473999</v>
      </c>
    </row>
    <row r="14350" spans="1:2" x14ac:dyDescent="0.3">
      <c r="A14350">
        <v>4330</v>
      </c>
      <c r="B14350">
        <v>-26719941.651808199</v>
      </c>
    </row>
    <row r="14351" spans="1:2" x14ac:dyDescent="0.3">
      <c r="A14351">
        <v>4331</v>
      </c>
      <c r="B14351">
        <v>-26718729.231085699</v>
      </c>
    </row>
    <row r="14352" spans="1:2" x14ac:dyDescent="0.3">
      <c r="A14352">
        <v>4332</v>
      </c>
      <c r="B14352">
        <v>-26715194.183986999</v>
      </c>
    </row>
    <row r="14353" spans="1:2" x14ac:dyDescent="0.3">
      <c r="A14353">
        <v>4333</v>
      </c>
      <c r="B14353">
        <v>-26712639.249944001</v>
      </c>
    </row>
    <row r="14354" spans="1:2" x14ac:dyDescent="0.3">
      <c r="A14354">
        <v>4334</v>
      </c>
      <c r="B14354">
        <v>-26706154.532997999</v>
      </c>
    </row>
    <row r="14355" spans="1:2" x14ac:dyDescent="0.3">
      <c r="A14355">
        <v>4335</v>
      </c>
      <c r="B14355">
        <v>-26702763.915709302</v>
      </c>
    </row>
    <row r="14356" spans="1:2" x14ac:dyDescent="0.3">
      <c r="A14356">
        <v>4336</v>
      </c>
      <c r="B14356">
        <v>-26698451.6123574</v>
      </c>
    </row>
    <row r="14357" spans="1:2" x14ac:dyDescent="0.3">
      <c r="A14357">
        <v>4337</v>
      </c>
      <c r="B14357">
        <v>-26697117.542033698</v>
      </c>
    </row>
    <row r="14358" spans="1:2" x14ac:dyDescent="0.3">
      <c r="A14358">
        <v>4338</v>
      </c>
      <c r="B14358">
        <v>-26696524.331406102</v>
      </c>
    </row>
    <row r="14359" spans="1:2" x14ac:dyDescent="0.3">
      <c r="A14359">
        <v>4339</v>
      </c>
      <c r="B14359">
        <v>-26691484.290204398</v>
      </c>
    </row>
    <row r="14360" spans="1:2" x14ac:dyDescent="0.3">
      <c r="A14360">
        <v>4340</v>
      </c>
      <c r="B14360">
        <v>-26688742.748401999</v>
      </c>
    </row>
    <row r="14361" spans="1:2" x14ac:dyDescent="0.3">
      <c r="A14361">
        <v>4341</v>
      </c>
      <c r="B14361">
        <v>-26684997.383482601</v>
      </c>
    </row>
    <row r="14362" spans="1:2" x14ac:dyDescent="0.3">
      <c r="A14362">
        <v>4342</v>
      </c>
      <c r="B14362">
        <v>-26684420.937387899</v>
      </c>
    </row>
    <row r="14363" spans="1:2" x14ac:dyDescent="0.3">
      <c r="A14363">
        <v>4343</v>
      </c>
      <c r="B14363">
        <v>-26682687.3430316</v>
      </c>
    </row>
    <row r="14364" spans="1:2" x14ac:dyDescent="0.3">
      <c r="A14364">
        <v>4344</v>
      </c>
      <c r="B14364">
        <v>-26682662.823546901</v>
      </c>
    </row>
    <row r="14365" spans="1:2" x14ac:dyDescent="0.3">
      <c r="A14365">
        <v>4345</v>
      </c>
      <c r="B14365">
        <v>-26682195.9536632</v>
      </c>
    </row>
    <row r="14366" spans="1:2" x14ac:dyDescent="0.3">
      <c r="A14366">
        <v>4346</v>
      </c>
      <c r="B14366">
        <v>-26681728.7519993</v>
      </c>
    </row>
    <row r="14367" spans="1:2" x14ac:dyDescent="0.3">
      <c r="A14367">
        <v>4347</v>
      </c>
      <c r="B14367">
        <v>-26680497.490934301</v>
      </c>
    </row>
    <row r="14368" spans="1:2" x14ac:dyDescent="0.3">
      <c r="A14368">
        <v>4348</v>
      </c>
      <c r="B14368">
        <v>-26673113.985216301</v>
      </c>
    </row>
    <row r="14369" spans="1:2" x14ac:dyDescent="0.3">
      <c r="A14369">
        <v>4349</v>
      </c>
      <c r="B14369">
        <v>-26667394.6648557</v>
      </c>
    </row>
    <row r="14370" spans="1:2" x14ac:dyDescent="0.3">
      <c r="A14370">
        <v>4350</v>
      </c>
      <c r="B14370">
        <v>-26666563.9797397</v>
      </c>
    </row>
    <row r="14371" spans="1:2" x14ac:dyDescent="0.3">
      <c r="A14371">
        <v>4351</v>
      </c>
      <c r="B14371">
        <v>-26665784.346235599</v>
      </c>
    </row>
    <row r="14372" spans="1:2" x14ac:dyDescent="0.3">
      <c r="A14372">
        <v>4352</v>
      </c>
      <c r="B14372">
        <v>-26662982.3504222</v>
      </c>
    </row>
    <row r="14373" spans="1:2" x14ac:dyDescent="0.3">
      <c r="A14373">
        <v>4353</v>
      </c>
      <c r="B14373">
        <v>-26661440.9819296</v>
      </c>
    </row>
    <row r="14374" spans="1:2" x14ac:dyDescent="0.3">
      <c r="A14374">
        <v>4354</v>
      </c>
      <c r="B14374">
        <v>-26660110.399653699</v>
      </c>
    </row>
    <row r="14375" spans="1:2" x14ac:dyDescent="0.3">
      <c r="A14375">
        <v>4355</v>
      </c>
      <c r="B14375">
        <v>-26659780.281884398</v>
      </c>
    </row>
    <row r="14376" spans="1:2" x14ac:dyDescent="0.3">
      <c r="A14376">
        <v>4356</v>
      </c>
      <c r="B14376">
        <v>-26659311.746358801</v>
      </c>
    </row>
    <row r="14377" spans="1:2" x14ac:dyDescent="0.3">
      <c r="A14377">
        <v>4357</v>
      </c>
      <c r="B14377">
        <v>-26659224.052069899</v>
      </c>
    </row>
    <row r="14378" spans="1:2" x14ac:dyDescent="0.3">
      <c r="A14378">
        <v>4358</v>
      </c>
      <c r="B14378">
        <v>-26656767.587347101</v>
      </c>
    </row>
    <row r="14379" spans="1:2" x14ac:dyDescent="0.3">
      <c r="A14379">
        <v>4359</v>
      </c>
      <c r="B14379">
        <v>-26649941.0725113</v>
      </c>
    </row>
    <row r="14380" spans="1:2" x14ac:dyDescent="0.3">
      <c r="A14380">
        <v>4360</v>
      </c>
      <c r="B14380">
        <v>-26649606.197640002</v>
      </c>
    </row>
    <row r="14381" spans="1:2" x14ac:dyDescent="0.3">
      <c r="A14381">
        <v>4361</v>
      </c>
      <c r="B14381">
        <v>-26643215.218155999</v>
      </c>
    </row>
    <row r="14382" spans="1:2" x14ac:dyDescent="0.3">
      <c r="A14382">
        <v>4362</v>
      </c>
      <c r="B14382">
        <v>-26641089.854421102</v>
      </c>
    </row>
    <row r="14383" spans="1:2" x14ac:dyDescent="0.3">
      <c r="A14383">
        <v>4363</v>
      </c>
      <c r="B14383">
        <v>-26637738.808714401</v>
      </c>
    </row>
    <row r="14384" spans="1:2" x14ac:dyDescent="0.3">
      <c r="A14384">
        <v>4364</v>
      </c>
      <c r="B14384">
        <v>-26637438.338821001</v>
      </c>
    </row>
    <row r="14385" spans="1:2" x14ac:dyDescent="0.3">
      <c r="A14385">
        <v>4365</v>
      </c>
      <c r="B14385">
        <v>-26636739.556458201</v>
      </c>
    </row>
    <row r="14386" spans="1:2" x14ac:dyDescent="0.3">
      <c r="A14386">
        <v>4366</v>
      </c>
      <c r="B14386">
        <v>-26633327.827629399</v>
      </c>
    </row>
    <row r="14387" spans="1:2" x14ac:dyDescent="0.3">
      <c r="A14387">
        <v>4367</v>
      </c>
      <c r="B14387">
        <v>-26631976.348907098</v>
      </c>
    </row>
    <row r="14388" spans="1:2" x14ac:dyDescent="0.3">
      <c r="A14388">
        <v>4368</v>
      </c>
      <c r="B14388">
        <v>-26631258.211842101</v>
      </c>
    </row>
    <row r="14389" spans="1:2" x14ac:dyDescent="0.3">
      <c r="A14389">
        <v>4369</v>
      </c>
      <c r="B14389">
        <v>-26629331.947696</v>
      </c>
    </row>
    <row r="14390" spans="1:2" x14ac:dyDescent="0.3">
      <c r="A14390">
        <v>4370</v>
      </c>
      <c r="B14390">
        <v>-26628671.367561098</v>
      </c>
    </row>
    <row r="14391" spans="1:2" x14ac:dyDescent="0.3">
      <c r="A14391">
        <v>4371</v>
      </c>
      <c r="B14391">
        <v>-26627884.270880502</v>
      </c>
    </row>
    <row r="14392" spans="1:2" x14ac:dyDescent="0.3">
      <c r="A14392">
        <v>4372</v>
      </c>
      <c r="B14392">
        <v>-26626860.209680501</v>
      </c>
    </row>
    <row r="14393" spans="1:2" x14ac:dyDescent="0.3">
      <c r="A14393">
        <v>4373</v>
      </c>
      <c r="B14393">
        <v>-26625590.557360802</v>
      </c>
    </row>
    <row r="14394" spans="1:2" x14ac:dyDescent="0.3">
      <c r="A14394">
        <v>4374</v>
      </c>
      <c r="B14394">
        <v>-26624355.133915201</v>
      </c>
    </row>
    <row r="14395" spans="1:2" x14ac:dyDescent="0.3">
      <c r="A14395">
        <v>4375</v>
      </c>
      <c r="B14395">
        <v>-26623450.694011401</v>
      </c>
    </row>
    <row r="14396" spans="1:2" x14ac:dyDescent="0.3">
      <c r="A14396">
        <v>4376</v>
      </c>
      <c r="B14396">
        <v>-26623417.454507399</v>
      </c>
    </row>
    <row r="14397" spans="1:2" x14ac:dyDescent="0.3">
      <c r="A14397">
        <v>4377</v>
      </c>
      <c r="B14397">
        <v>-26618653.5338277</v>
      </c>
    </row>
    <row r="14398" spans="1:2" x14ac:dyDescent="0.3">
      <c r="A14398">
        <v>4378</v>
      </c>
      <c r="B14398">
        <v>-26617429.3546216</v>
      </c>
    </row>
    <row r="14399" spans="1:2" x14ac:dyDescent="0.3">
      <c r="A14399">
        <v>4379</v>
      </c>
      <c r="B14399">
        <v>-26616152.643956799</v>
      </c>
    </row>
    <row r="14400" spans="1:2" x14ac:dyDescent="0.3">
      <c r="A14400">
        <v>4380</v>
      </c>
      <c r="B14400">
        <v>-26611953.977127299</v>
      </c>
    </row>
    <row r="14401" spans="1:2" x14ac:dyDescent="0.3">
      <c r="A14401">
        <v>4381</v>
      </c>
      <c r="B14401">
        <v>-26610699.943590999</v>
      </c>
    </row>
    <row r="14402" spans="1:2" x14ac:dyDescent="0.3">
      <c r="A14402">
        <v>4382</v>
      </c>
      <c r="B14402">
        <v>-26609768.187290199</v>
      </c>
    </row>
    <row r="14403" spans="1:2" x14ac:dyDescent="0.3">
      <c r="A14403">
        <v>4383</v>
      </c>
      <c r="B14403">
        <v>-26608449.584218599</v>
      </c>
    </row>
    <row r="14404" spans="1:2" x14ac:dyDescent="0.3">
      <c r="A14404">
        <v>4384</v>
      </c>
      <c r="B14404">
        <v>-26608180.5730583</v>
      </c>
    </row>
    <row r="14405" spans="1:2" x14ac:dyDescent="0.3">
      <c r="A14405">
        <v>4385</v>
      </c>
      <c r="B14405">
        <v>-26605063.5452548</v>
      </c>
    </row>
    <row r="14406" spans="1:2" x14ac:dyDescent="0.3">
      <c r="A14406">
        <v>4386</v>
      </c>
      <c r="B14406">
        <v>-26604279.9217376</v>
      </c>
    </row>
    <row r="14407" spans="1:2" x14ac:dyDescent="0.3">
      <c r="A14407">
        <v>4387</v>
      </c>
      <c r="B14407">
        <v>-26603887.821178701</v>
      </c>
    </row>
    <row r="14408" spans="1:2" x14ac:dyDescent="0.3">
      <c r="A14408">
        <v>4388</v>
      </c>
      <c r="B14408">
        <v>-26598926.338579498</v>
      </c>
    </row>
    <row r="14409" spans="1:2" x14ac:dyDescent="0.3">
      <c r="A14409">
        <v>4389</v>
      </c>
      <c r="B14409">
        <v>-26596608.576939698</v>
      </c>
    </row>
    <row r="14410" spans="1:2" x14ac:dyDescent="0.3">
      <c r="A14410">
        <v>4390</v>
      </c>
      <c r="B14410">
        <v>-26592943.8827103</v>
      </c>
    </row>
    <row r="14411" spans="1:2" x14ac:dyDescent="0.3">
      <c r="A14411">
        <v>4391</v>
      </c>
      <c r="B14411">
        <v>-26589482.193876099</v>
      </c>
    </row>
    <row r="14412" spans="1:2" x14ac:dyDescent="0.3">
      <c r="A14412">
        <v>4392</v>
      </c>
      <c r="B14412">
        <v>-26576809.595269501</v>
      </c>
    </row>
    <row r="14413" spans="1:2" x14ac:dyDescent="0.3">
      <c r="A14413">
        <v>4393</v>
      </c>
      <c r="B14413">
        <v>-26576256.697320499</v>
      </c>
    </row>
    <row r="14414" spans="1:2" x14ac:dyDescent="0.3">
      <c r="A14414">
        <v>4394</v>
      </c>
      <c r="B14414">
        <v>-26548637.050401401</v>
      </c>
    </row>
    <row r="14415" spans="1:2" x14ac:dyDescent="0.3">
      <c r="A14415">
        <v>4395</v>
      </c>
      <c r="B14415">
        <v>-26547896.781246301</v>
      </c>
    </row>
    <row r="14416" spans="1:2" x14ac:dyDescent="0.3">
      <c r="A14416">
        <v>4396</v>
      </c>
      <c r="B14416">
        <v>-26545962.4921587</v>
      </c>
    </row>
    <row r="14417" spans="1:2" x14ac:dyDescent="0.3">
      <c r="A14417">
        <v>4397</v>
      </c>
      <c r="B14417">
        <v>-26545142.0013486</v>
      </c>
    </row>
    <row r="14418" spans="1:2" x14ac:dyDescent="0.3">
      <c r="A14418">
        <v>4398</v>
      </c>
      <c r="B14418">
        <v>-26535631.8846865</v>
      </c>
    </row>
    <row r="14419" spans="1:2" x14ac:dyDescent="0.3">
      <c r="A14419">
        <v>4399</v>
      </c>
      <c r="B14419">
        <v>-26534242.155713901</v>
      </c>
    </row>
    <row r="14420" spans="1:2" x14ac:dyDescent="0.3">
      <c r="A14420">
        <v>4400</v>
      </c>
      <c r="B14420">
        <v>-26532662.135263</v>
      </c>
    </row>
    <row r="14421" spans="1:2" x14ac:dyDescent="0.3">
      <c r="A14421">
        <v>4401</v>
      </c>
      <c r="B14421">
        <v>-26526149.465455499</v>
      </c>
    </row>
    <row r="14422" spans="1:2" x14ac:dyDescent="0.3">
      <c r="A14422">
        <v>4402</v>
      </c>
      <c r="B14422">
        <v>-26526131.134052601</v>
      </c>
    </row>
    <row r="14423" spans="1:2" x14ac:dyDescent="0.3">
      <c r="A14423">
        <v>4403</v>
      </c>
      <c r="B14423">
        <v>-26524178.972921502</v>
      </c>
    </row>
    <row r="14424" spans="1:2" x14ac:dyDescent="0.3">
      <c r="A14424">
        <v>4404</v>
      </c>
      <c r="B14424">
        <v>-26522771.2836853</v>
      </c>
    </row>
    <row r="14425" spans="1:2" x14ac:dyDescent="0.3">
      <c r="A14425">
        <v>4405</v>
      </c>
      <c r="B14425">
        <v>-26518834.984315101</v>
      </c>
    </row>
    <row r="14426" spans="1:2" x14ac:dyDescent="0.3">
      <c r="A14426">
        <v>4406</v>
      </c>
      <c r="B14426">
        <v>-26517246.3537612</v>
      </c>
    </row>
    <row r="14427" spans="1:2" x14ac:dyDescent="0.3">
      <c r="A14427">
        <v>4407</v>
      </c>
      <c r="B14427">
        <v>-26515858.0720434</v>
      </c>
    </row>
    <row r="14428" spans="1:2" x14ac:dyDescent="0.3">
      <c r="A14428">
        <v>4408</v>
      </c>
      <c r="B14428">
        <v>-26512138.424687501</v>
      </c>
    </row>
    <row r="14429" spans="1:2" x14ac:dyDescent="0.3">
      <c r="A14429">
        <v>4409</v>
      </c>
      <c r="B14429">
        <v>-26510354.480550598</v>
      </c>
    </row>
    <row r="14430" spans="1:2" x14ac:dyDescent="0.3">
      <c r="A14430">
        <v>4410</v>
      </c>
      <c r="B14430">
        <v>-26506583.895056501</v>
      </c>
    </row>
    <row r="14431" spans="1:2" x14ac:dyDescent="0.3">
      <c r="A14431">
        <v>4411</v>
      </c>
      <c r="B14431">
        <v>-26505359.034079298</v>
      </c>
    </row>
    <row r="14432" spans="1:2" x14ac:dyDescent="0.3">
      <c r="A14432">
        <v>4412</v>
      </c>
      <c r="B14432">
        <v>-26501375.081467699</v>
      </c>
    </row>
    <row r="14433" spans="1:2" x14ac:dyDescent="0.3">
      <c r="A14433">
        <v>4413</v>
      </c>
      <c r="B14433">
        <v>-26501061.250218201</v>
      </c>
    </row>
    <row r="14434" spans="1:2" x14ac:dyDescent="0.3">
      <c r="A14434">
        <v>4414</v>
      </c>
      <c r="B14434">
        <v>-26497300.213599399</v>
      </c>
    </row>
    <row r="14435" spans="1:2" x14ac:dyDescent="0.3">
      <c r="A14435">
        <v>4415</v>
      </c>
      <c r="B14435">
        <v>-26495292.498956598</v>
      </c>
    </row>
    <row r="14436" spans="1:2" x14ac:dyDescent="0.3">
      <c r="A14436">
        <v>4416</v>
      </c>
      <c r="B14436">
        <v>-26490877.8823082</v>
      </c>
    </row>
    <row r="14437" spans="1:2" x14ac:dyDescent="0.3">
      <c r="A14437">
        <v>4417</v>
      </c>
      <c r="B14437">
        <v>-26489203.3435628</v>
      </c>
    </row>
    <row r="14438" spans="1:2" x14ac:dyDescent="0.3">
      <c r="A14438">
        <v>4418</v>
      </c>
      <c r="B14438">
        <v>-26488801.991656799</v>
      </c>
    </row>
    <row r="14439" spans="1:2" x14ac:dyDescent="0.3">
      <c r="A14439">
        <v>4419</v>
      </c>
      <c r="B14439">
        <v>-26487991.835055899</v>
      </c>
    </row>
    <row r="14440" spans="1:2" x14ac:dyDescent="0.3">
      <c r="A14440">
        <v>4420</v>
      </c>
      <c r="B14440">
        <v>-26485849.282579001</v>
      </c>
    </row>
    <row r="14441" spans="1:2" x14ac:dyDescent="0.3">
      <c r="A14441">
        <v>4421</v>
      </c>
      <c r="B14441">
        <v>-26485598.612484299</v>
      </c>
    </row>
    <row r="14442" spans="1:2" x14ac:dyDescent="0.3">
      <c r="A14442">
        <v>4422</v>
      </c>
      <c r="B14442">
        <v>-26485536.594694801</v>
      </c>
    </row>
    <row r="14443" spans="1:2" x14ac:dyDescent="0.3">
      <c r="A14443">
        <v>4423</v>
      </c>
      <c r="B14443">
        <v>-26484711.3277038</v>
      </c>
    </row>
    <row r="14444" spans="1:2" x14ac:dyDescent="0.3">
      <c r="A14444">
        <v>4424</v>
      </c>
      <c r="B14444">
        <v>-26478147.389561001</v>
      </c>
    </row>
    <row r="14445" spans="1:2" x14ac:dyDescent="0.3">
      <c r="A14445">
        <v>4425</v>
      </c>
      <c r="B14445">
        <v>-26475411.2967184</v>
      </c>
    </row>
    <row r="14446" spans="1:2" x14ac:dyDescent="0.3">
      <c r="A14446">
        <v>4426</v>
      </c>
      <c r="B14446">
        <v>-26468084.108517699</v>
      </c>
    </row>
    <row r="14447" spans="1:2" x14ac:dyDescent="0.3">
      <c r="A14447">
        <v>4427</v>
      </c>
      <c r="B14447">
        <v>-26466863.125382598</v>
      </c>
    </row>
    <row r="14448" spans="1:2" x14ac:dyDescent="0.3">
      <c r="A14448">
        <v>4428</v>
      </c>
      <c r="B14448">
        <v>-26461056.381385598</v>
      </c>
    </row>
    <row r="14449" spans="1:2" x14ac:dyDescent="0.3">
      <c r="A14449">
        <v>4429</v>
      </c>
      <c r="B14449">
        <v>-26459150.735898301</v>
      </c>
    </row>
    <row r="14450" spans="1:2" x14ac:dyDescent="0.3">
      <c r="A14450">
        <v>4430</v>
      </c>
      <c r="B14450">
        <v>-26455935.191310499</v>
      </c>
    </row>
    <row r="14451" spans="1:2" x14ac:dyDescent="0.3">
      <c r="A14451">
        <v>4431</v>
      </c>
      <c r="B14451">
        <v>-26455487.180118401</v>
      </c>
    </row>
    <row r="14452" spans="1:2" x14ac:dyDescent="0.3">
      <c r="A14452">
        <v>4432</v>
      </c>
      <c r="B14452">
        <v>-26454031.392019998</v>
      </c>
    </row>
    <row r="14453" spans="1:2" x14ac:dyDescent="0.3">
      <c r="A14453">
        <v>4433</v>
      </c>
      <c r="B14453">
        <v>-26449148.623226501</v>
      </c>
    </row>
    <row r="14454" spans="1:2" x14ac:dyDescent="0.3">
      <c r="A14454">
        <v>4434</v>
      </c>
      <c r="B14454">
        <v>-26447860.4676123</v>
      </c>
    </row>
    <row r="14455" spans="1:2" x14ac:dyDescent="0.3">
      <c r="A14455">
        <v>4435</v>
      </c>
      <c r="B14455">
        <v>-26447839.258487199</v>
      </c>
    </row>
    <row r="14456" spans="1:2" x14ac:dyDescent="0.3">
      <c r="A14456">
        <v>4436</v>
      </c>
      <c r="B14456">
        <v>-26441176.744483698</v>
      </c>
    </row>
    <row r="14457" spans="1:2" x14ac:dyDescent="0.3">
      <c r="A14457">
        <v>4437</v>
      </c>
      <c r="B14457">
        <v>-26440999.4618707</v>
      </c>
    </row>
    <row r="14458" spans="1:2" x14ac:dyDescent="0.3">
      <c r="A14458">
        <v>4438</v>
      </c>
      <c r="B14458">
        <v>-26440658.219889302</v>
      </c>
    </row>
    <row r="14459" spans="1:2" x14ac:dyDescent="0.3">
      <c r="A14459">
        <v>4439</v>
      </c>
      <c r="B14459">
        <v>-26438964.996885501</v>
      </c>
    </row>
    <row r="14460" spans="1:2" x14ac:dyDescent="0.3">
      <c r="A14460">
        <v>4440</v>
      </c>
      <c r="B14460">
        <v>-26434785.970644899</v>
      </c>
    </row>
    <row r="14461" spans="1:2" x14ac:dyDescent="0.3">
      <c r="A14461">
        <v>4441</v>
      </c>
      <c r="B14461">
        <v>-26433621.180983</v>
      </c>
    </row>
    <row r="14462" spans="1:2" x14ac:dyDescent="0.3">
      <c r="A14462">
        <v>4442</v>
      </c>
      <c r="B14462">
        <v>-26429906.768037599</v>
      </c>
    </row>
    <row r="14463" spans="1:2" x14ac:dyDescent="0.3">
      <c r="A14463">
        <v>4443</v>
      </c>
      <c r="B14463">
        <v>-26429782.211992599</v>
      </c>
    </row>
    <row r="14464" spans="1:2" x14ac:dyDescent="0.3">
      <c r="A14464">
        <v>4444</v>
      </c>
      <c r="B14464">
        <v>-26427180.3293285</v>
      </c>
    </row>
    <row r="14465" spans="1:2" x14ac:dyDescent="0.3">
      <c r="A14465">
        <v>4445</v>
      </c>
      <c r="B14465">
        <v>-26422358.184502602</v>
      </c>
    </row>
    <row r="14466" spans="1:2" x14ac:dyDescent="0.3">
      <c r="A14466">
        <v>4446</v>
      </c>
      <c r="B14466">
        <v>-26421116.496089499</v>
      </c>
    </row>
    <row r="14467" spans="1:2" x14ac:dyDescent="0.3">
      <c r="A14467">
        <v>4447</v>
      </c>
      <c r="B14467">
        <v>-26420883.780057199</v>
      </c>
    </row>
    <row r="14468" spans="1:2" x14ac:dyDescent="0.3">
      <c r="A14468">
        <v>4448</v>
      </c>
      <c r="B14468">
        <v>-26417513.374550499</v>
      </c>
    </row>
    <row r="14469" spans="1:2" x14ac:dyDescent="0.3">
      <c r="A14469">
        <v>4449</v>
      </c>
      <c r="B14469">
        <v>-26417398.589609999</v>
      </c>
    </row>
    <row r="14470" spans="1:2" x14ac:dyDescent="0.3">
      <c r="A14470">
        <v>4450</v>
      </c>
      <c r="B14470">
        <v>-26405931.659688499</v>
      </c>
    </row>
    <row r="14471" spans="1:2" x14ac:dyDescent="0.3">
      <c r="A14471">
        <v>4451</v>
      </c>
      <c r="B14471">
        <v>-26404051.062903401</v>
      </c>
    </row>
    <row r="14472" spans="1:2" x14ac:dyDescent="0.3">
      <c r="A14472">
        <v>4452</v>
      </c>
      <c r="B14472">
        <v>-26393603.6667476</v>
      </c>
    </row>
    <row r="14473" spans="1:2" x14ac:dyDescent="0.3">
      <c r="A14473">
        <v>4453</v>
      </c>
      <c r="B14473">
        <v>-26385494.539495699</v>
      </c>
    </row>
    <row r="14474" spans="1:2" x14ac:dyDescent="0.3">
      <c r="A14474">
        <v>4454</v>
      </c>
      <c r="B14474">
        <v>-26383553.800232999</v>
      </c>
    </row>
    <row r="14475" spans="1:2" x14ac:dyDescent="0.3">
      <c r="A14475">
        <v>4455</v>
      </c>
      <c r="B14475">
        <v>-26382532.864218</v>
      </c>
    </row>
    <row r="14476" spans="1:2" x14ac:dyDescent="0.3">
      <c r="A14476">
        <v>4456</v>
      </c>
      <c r="B14476">
        <v>-26373872.4623616</v>
      </c>
    </row>
    <row r="14477" spans="1:2" x14ac:dyDescent="0.3">
      <c r="A14477">
        <v>4457</v>
      </c>
      <c r="B14477">
        <v>-26372014.700254001</v>
      </c>
    </row>
    <row r="14478" spans="1:2" x14ac:dyDescent="0.3">
      <c r="A14478">
        <v>4458</v>
      </c>
      <c r="B14478">
        <v>-26368005.648077901</v>
      </c>
    </row>
    <row r="14479" spans="1:2" x14ac:dyDescent="0.3">
      <c r="A14479">
        <v>4459</v>
      </c>
      <c r="B14479">
        <v>-26366777.8517147</v>
      </c>
    </row>
    <row r="14480" spans="1:2" x14ac:dyDescent="0.3">
      <c r="A14480">
        <v>4460</v>
      </c>
      <c r="B14480">
        <v>-26364439.713085901</v>
      </c>
    </row>
    <row r="14481" spans="1:2" x14ac:dyDescent="0.3">
      <c r="A14481">
        <v>4461</v>
      </c>
      <c r="B14481">
        <v>-26363361.807691801</v>
      </c>
    </row>
    <row r="14482" spans="1:2" x14ac:dyDescent="0.3">
      <c r="A14482">
        <v>4462</v>
      </c>
      <c r="B14482">
        <v>-26362797.0248494</v>
      </c>
    </row>
    <row r="14483" spans="1:2" x14ac:dyDescent="0.3">
      <c r="A14483">
        <v>4463</v>
      </c>
      <c r="B14483">
        <v>-26361952.6518704</v>
      </c>
    </row>
    <row r="14484" spans="1:2" x14ac:dyDescent="0.3">
      <c r="A14484">
        <v>4464</v>
      </c>
      <c r="B14484">
        <v>-26361502.894967102</v>
      </c>
    </row>
    <row r="14485" spans="1:2" x14ac:dyDescent="0.3">
      <c r="A14485">
        <v>4465</v>
      </c>
      <c r="B14485">
        <v>-26361039.5630766</v>
      </c>
    </row>
    <row r="14486" spans="1:2" x14ac:dyDescent="0.3">
      <c r="A14486">
        <v>4466</v>
      </c>
      <c r="B14486">
        <v>-26358993.113031399</v>
      </c>
    </row>
    <row r="14487" spans="1:2" x14ac:dyDescent="0.3">
      <c r="A14487">
        <v>4467</v>
      </c>
      <c r="B14487">
        <v>-26356791.095346998</v>
      </c>
    </row>
    <row r="14488" spans="1:2" x14ac:dyDescent="0.3">
      <c r="A14488">
        <v>4468</v>
      </c>
      <c r="B14488">
        <v>-26356232.482137501</v>
      </c>
    </row>
    <row r="14489" spans="1:2" x14ac:dyDescent="0.3">
      <c r="A14489">
        <v>4469</v>
      </c>
      <c r="B14489">
        <v>-26354778.291177399</v>
      </c>
    </row>
    <row r="14490" spans="1:2" x14ac:dyDescent="0.3">
      <c r="A14490">
        <v>4470</v>
      </c>
      <c r="B14490">
        <v>-26353581.238027301</v>
      </c>
    </row>
    <row r="14491" spans="1:2" x14ac:dyDescent="0.3">
      <c r="A14491">
        <v>4471</v>
      </c>
      <c r="B14491">
        <v>-26351969.170243502</v>
      </c>
    </row>
    <row r="14492" spans="1:2" x14ac:dyDescent="0.3">
      <c r="A14492">
        <v>4472</v>
      </c>
      <c r="B14492">
        <v>-26348837.525116801</v>
      </c>
    </row>
    <row r="14493" spans="1:2" x14ac:dyDescent="0.3">
      <c r="A14493">
        <v>4473</v>
      </c>
      <c r="B14493">
        <v>-26344886.028910398</v>
      </c>
    </row>
    <row r="14494" spans="1:2" x14ac:dyDescent="0.3">
      <c r="A14494">
        <v>4474</v>
      </c>
      <c r="B14494">
        <v>-26343746.143554401</v>
      </c>
    </row>
    <row r="14495" spans="1:2" x14ac:dyDescent="0.3">
      <c r="A14495">
        <v>4475</v>
      </c>
      <c r="B14495">
        <v>-26336536.094850302</v>
      </c>
    </row>
    <row r="14496" spans="1:2" x14ac:dyDescent="0.3">
      <c r="A14496">
        <v>4476</v>
      </c>
      <c r="B14496">
        <v>-26334157.2723599</v>
      </c>
    </row>
    <row r="14497" spans="1:2" x14ac:dyDescent="0.3">
      <c r="A14497">
        <v>4477</v>
      </c>
      <c r="B14497">
        <v>-26333656.446928501</v>
      </c>
    </row>
    <row r="14498" spans="1:2" x14ac:dyDescent="0.3">
      <c r="A14498">
        <v>4478</v>
      </c>
      <c r="B14498">
        <v>-26331771.7717923</v>
      </c>
    </row>
    <row r="14499" spans="1:2" x14ac:dyDescent="0.3">
      <c r="A14499">
        <v>4479</v>
      </c>
      <c r="B14499">
        <v>-26330399.7734465</v>
      </c>
    </row>
    <row r="14500" spans="1:2" x14ac:dyDescent="0.3">
      <c r="A14500">
        <v>4480</v>
      </c>
      <c r="B14500">
        <v>-26330221.473325402</v>
      </c>
    </row>
    <row r="14501" spans="1:2" x14ac:dyDescent="0.3">
      <c r="A14501">
        <v>4481</v>
      </c>
      <c r="B14501">
        <v>-26329206.2974362</v>
      </c>
    </row>
    <row r="14502" spans="1:2" x14ac:dyDescent="0.3">
      <c r="A14502">
        <v>4482</v>
      </c>
      <c r="B14502">
        <v>-26328334.669528201</v>
      </c>
    </row>
    <row r="14503" spans="1:2" x14ac:dyDescent="0.3">
      <c r="A14503">
        <v>4483</v>
      </c>
      <c r="B14503">
        <v>-26324400.6931228</v>
      </c>
    </row>
    <row r="14504" spans="1:2" x14ac:dyDescent="0.3">
      <c r="A14504">
        <v>4484</v>
      </c>
      <c r="B14504">
        <v>-26322322.268973101</v>
      </c>
    </row>
    <row r="14505" spans="1:2" x14ac:dyDescent="0.3">
      <c r="A14505">
        <v>4485</v>
      </c>
      <c r="B14505">
        <v>-26322301.906770699</v>
      </c>
    </row>
    <row r="14506" spans="1:2" x14ac:dyDescent="0.3">
      <c r="A14506">
        <v>4486</v>
      </c>
      <c r="B14506">
        <v>-26320845.193899501</v>
      </c>
    </row>
    <row r="14507" spans="1:2" x14ac:dyDescent="0.3">
      <c r="A14507">
        <v>4487</v>
      </c>
      <c r="B14507">
        <v>-26320493.4560127</v>
      </c>
    </row>
    <row r="14508" spans="1:2" x14ac:dyDescent="0.3">
      <c r="A14508">
        <v>4488</v>
      </c>
      <c r="B14508">
        <v>-26318650.704034202</v>
      </c>
    </row>
    <row r="14509" spans="1:2" x14ac:dyDescent="0.3">
      <c r="A14509">
        <v>4489</v>
      </c>
      <c r="B14509">
        <v>-26313786.2752552</v>
      </c>
    </row>
    <row r="14510" spans="1:2" x14ac:dyDescent="0.3">
      <c r="A14510">
        <v>4490</v>
      </c>
      <c r="B14510">
        <v>-26310150.984195702</v>
      </c>
    </row>
    <row r="14511" spans="1:2" x14ac:dyDescent="0.3">
      <c r="A14511">
        <v>4491</v>
      </c>
      <c r="B14511">
        <v>-26304155.7028808</v>
      </c>
    </row>
    <row r="14512" spans="1:2" x14ac:dyDescent="0.3">
      <c r="A14512">
        <v>4492</v>
      </c>
      <c r="B14512">
        <v>-26298060.244428001</v>
      </c>
    </row>
    <row r="14513" spans="1:2" x14ac:dyDescent="0.3">
      <c r="A14513">
        <v>4493</v>
      </c>
      <c r="B14513">
        <v>-26296101.8813181</v>
      </c>
    </row>
    <row r="14514" spans="1:2" x14ac:dyDescent="0.3">
      <c r="A14514">
        <v>4494</v>
      </c>
      <c r="B14514">
        <v>-26294542.213978399</v>
      </c>
    </row>
    <row r="14515" spans="1:2" x14ac:dyDescent="0.3">
      <c r="A14515">
        <v>4495</v>
      </c>
      <c r="B14515">
        <v>-26290284.128000099</v>
      </c>
    </row>
    <row r="14516" spans="1:2" x14ac:dyDescent="0.3">
      <c r="A14516">
        <v>4496</v>
      </c>
      <c r="B14516">
        <v>-26284687.158899799</v>
      </c>
    </row>
    <row r="14517" spans="1:2" x14ac:dyDescent="0.3">
      <c r="A14517">
        <v>4497</v>
      </c>
      <c r="B14517">
        <v>-26283686.395455599</v>
      </c>
    </row>
    <row r="14518" spans="1:2" x14ac:dyDescent="0.3">
      <c r="A14518">
        <v>4498</v>
      </c>
      <c r="B14518">
        <v>-26281764.220717199</v>
      </c>
    </row>
    <row r="14519" spans="1:2" x14ac:dyDescent="0.3">
      <c r="A14519">
        <v>4499</v>
      </c>
      <c r="B14519">
        <v>-26281494.255817302</v>
      </c>
    </row>
    <row r="14520" spans="1:2" x14ac:dyDescent="0.3">
      <c r="A14520">
        <v>4500</v>
      </c>
      <c r="B14520">
        <v>-26278899.910945099</v>
      </c>
    </row>
    <row r="14521" spans="1:2" x14ac:dyDescent="0.3">
      <c r="A14521">
        <v>4501</v>
      </c>
      <c r="B14521">
        <v>-26276743.1555462</v>
      </c>
    </row>
    <row r="14522" spans="1:2" x14ac:dyDescent="0.3">
      <c r="A14522">
        <v>4502</v>
      </c>
      <c r="B14522">
        <v>-26274531.187160201</v>
      </c>
    </row>
    <row r="14523" spans="1:2" x14ac:dyDescent="0.3">
      <c r="A14523">
        <v>4503</v>
      </c>
      <c r="B14523">
        <v>-26270469.016571701</v>
      </c>
    </row>
    <row r="14524" spans="1:2" x14ac:dyDescent="0.3">
      <c r="A14524">
        <v>4504</v>
      </c>
      <c r="B14524">
        <v>-26269137.402504101</v>
      </c>
    </row>
    <row r="14525" spans="1:2" x14ac:dyDescent="0.3">
      <c r="A14525">
        <v>4505</v>
      </c>
      <c r="B14525">
        <v>-26268066.024162099</v>
      </c>
    </row>
    <row r="14526" spans="1:2" x14ac:dyDescent="0.3">
      <c r="A14526">
        <v>4506</v>
      </c>
      <c r="B14526">
        <v>-26267615.0594147</v>
      </c>
    </row>
    <row r="14527" spans="1:2" x14ac:dyDescent="0.3">
      <c r="A14527">
        <v>4507</v>
      </c>
      <c r="B14527">
        <v>-26267213.359814901</v>
      </c>
    </row>
    <row r="14528" spans="1:2" x14ac:dyDescent="0.3">
      <c r="A14528">
        <v>4508</v>
      </c>
      <c r="B14528">
        <v>-26267073.746477999</v>
      </c>
    </row>
    <row r="14529" spans="1:2" x14ac:dyDescent="0.3">
      <c r="A14529">
        <v>4509</v>
      </c>
      <c r="B14529">
        <v>-26266578.404758502</v>
      </c>
    </row>
    <row r="14530" spans="1:2" x14ac:dyDescent="0.3">
      <c r="A14530">
        <v>4510</v>
      </c>
      <c r="B14530">
        <v>-26262281.389753599</v>
      </c>
    </row>
    <row r="14531" spans="1:2" x14ac:dyDescent="0.3">
      <c r="A14531">
        <v>4511</v>
      </c>
      <c r="B14531">
        <v>-26260943.946194101</v>
      </c>
    </row>
    <row r="14532" spans="1:2" x14ac:dyDescent="0.3">
      <c r="A14532">
        <v>4512</v>
      </c>
      <c r="B14532">
        <v>-26258777.990228198</v>
      </c>
    </row>
    <row r="14533" spans="1:2" x14ac:dyDescent="0.3">
      <c r="A14533">
        <v>4513</v>
      </c>
      <c r="B14533">
        <v>-26258511.760988299</v>
      </c>
    </row>
    <row r="14534" spans="1:2" x14ac:dyDescent="0.3">
      <c r="A14534">
        <v>4514</v>
      </c>
      <c r="B14534">
        <v>-26255071.447601501</v>
      </c>
    </row>
    <row r="14535" spans="1:2" x14ac:dyDescent="0.3">
      <c r="A14535">
        <v>4515</v>
      </c>
      <c r="B14535">
        <v>-26251658.960543402</v>
      </c>
    </row>
    <row r="14536" spans="1:2" x14ac:dyDescent="0.3">
      <c r="A14536">
        <v>4516</v>
      </c>
      <c r="B14536">
        <v>-26248198.091626</v>
      </c>
    </row>
    <row r="14537" spans="1:2" x14ac:dyDescent="0.3">
      <c r="A14537">
        <v>4517</v>
      </c>
      <c r="B14537">
        <v>-26245069.8299908</v>
      </c>
    </row>
    <row r="14538" spans="1:2" x14ac:dyDescent="0.3">
      <c r="A14538">
        <v>4518</v>
      </c>
      <c r="B14538">
        <v>-26241215.852061201</v>
      </c>
    </row>
    <row r="14539" spans="1:2" x14ac:dyDescent="0.3">
      <c r="A14539">
        <v>4519</v>
      </c>
      <c r="B14539">
        <v>-26238970.957939401</v>
      </c>
    </row>
    <row r="14540" spans="1:2" x14ac:dyDescent="0.3">
      <c r="A14540">
        <v>4520</v>
      </c>
      <c r="B14540">
        <v>-26237975.9550534</v>
      </c>
    </row>
    <row r="14541" spans="1:2" x14ac:dyDescent="0.3">
      <c r="A14541">
        <v>4521</v>
      </c>
      <c r="B14541">
        <v>-26228331.253032699</v>
      </c>
    </row>
    <row r="14542" spans="1:2" x14ac:dyDescent="0.3">
      <c r="A14542">
        <v>4522</v>
      </c>
      <c r="B14542">
        <v>-26224967.065591902</v>
      </c>
    </row>
    <row r="14543" spans="1:2" x14ac:dyDescent="0.3">
      <c r="A14543">
        <v>4523</v>
      </c>
      <c r="B14543">
        <v>-26222344.915923402</v>
      </c>
    </row>
    <row r="14544" spans="1:2" x14ac:dyDescent="0.3">
      <c r="A14544">
        <v>4524</v>
      </c>
      <c r="B14544">
        <v>-26219358.030586701</v>
      </c>
    </row>
    <row r="14545" spans="1:2" x14ac:dyDescent="0.3">
      <c r="A14545">
        <v>4525</v>
      </c>
      <c r="B14545">
        <v>-26217649.6396522</v>
      </c>
    </row>
    <row r="14546" spans="1:2" x14ac:dyDescent="0.3">
      <c r="A14546">
        <v>4526</v>
      </c>
      <c r="B14546">
        <v>-26213114.624716401</v>
      </c>
    </row>
    <row r="14547" spans="1:2" x14ac:dyDescent="0.3">
      <c r="A14547">
        <v>4527</v>
      </c>
      <c r="B14547">
        <v>-26209422.4568833</v>
      </c>
    </row>
    <row r="14548" spans="1:2" x14ac:dyDescent="0.3">
      <c r="A14548">
        <v>4528</v>
      </c>
      <c r="B14548">
        <v>-26204387.059583101</v>
      </c>
    </row>
    <row r="14549" spans="1:2" x14ac:dyDescent="0.3">
      <c r="A14549">
        <v>4529</v>
      </c>
      <c r="B14549">
        <v>-26202096.5055499</v>
      </c>
    </row>
    <row r="14550" spans="1:2" x14ac:dyDescent="0.3">
      <c r="A14550">
        <v>4530</v>
      </c>
      <c r="B14550">
        <v>-26200004.820770402</v>
      </c>
    </row>
    <row r="14551" spans="1:2" x14ac:dyDescent="0.3">
      <c r="A14551">
        <v>4531</v>
      </c>
      <c r="B14551">
        <v>-26199140.5637368</v>
      </c>
    </row>
    <row r="14552" spans="1:2" x14ac:dyDescent="0.3">
      <c r="A14552">
        <v>4532</v>
      </c>
      <c r="B14552">
        <v>-26198140.021922201</v>
      </c>
    </row>
    <row r="14553" spans="1:2" x14ac:dyDescent="0.3">
      <c r="A14553">
        <v>4533</v>
      </c>
      <c r="B14553">
        <v>-26197622.982129902</v>
      </c>
    </row>
    <row r="14554" spans="1:2" x14ac:dyDescent="0.3">
      <c r="A14554">
        <v>4534</v>
      </c>
      <c r="B14554">
        <v>-26197574.897657901</v>
      </c>
    </row>
    <row r="14555" spans="1:2" x14ac:dyDescent="0.3">
      <c r="A14555">
        <v>4535</v>
      </c>
      <c r="B14555">
        <v>-26197329.479411699</v>
      </c>
    </row>
    <row r="14556" spans="1:2" x14ac:dyDescent="0.3">
      <c r="A14556">
        <v>4536</v>
      </c>
      <c r="B14556">
        <v>-26195085.434765399</v>
      </c>
    </row>
    <row r="14557" spans="1:2" x14ac:dyDescent="0.3">
      <c r="A14557">
        <v>4537</v>
      </c>
      <c r="B14557">
        <v>-26193870.007757202</v>
      </c>
    </row>
    <row r="14558" spans="1:2" x14ac:dyDescent="0.3">
      <c r="A14558">
        <v>4538</v>
      </c>
      <c r="B14558">
        <v>-26192983.915317599</v>
      </c>
    </row>
    <row r="14559" spans="1:2" x14ac:dyDescent="0.3">
      <c r="A14559">
        <v>4539</v>
      </c>
      <c r="B14559">
        <v>-26190496.5777619</v>
      </c>
    </row>
    <row r="14560" spans="1:2" x14ac:dyDescent="0.3">
      <c r="A14560">
        <v>4540</v>
      </c>
      <c r="B14560">
        <v>-26189831.7959354</v>
      </c>
    </row>
    <row r="14561" spans="1:2" x14ac:dyDescent="0.3">
      <c r="A14561">
        <v>4541</v>
      </c>
      <c r="B14561">
        <v>-26189189.858332999</v>
      </c>
    </row>
    <row r="14562" spans="1:2" x14ac:dyDescent="0.3">
      <c r="A14562">
        <v>4542</v>
      </c>
      <c r="B14562">
        <v>-26186184.191712599</v>
      </c>
    </row>
    <row r="14563" spans="1:2" x14ac:dyDescent="0.3">
      <c r="A14563">
        <v>4543</v>
      </c>
      <c r="B14563">
        <v>-26181660.7505094</v>
      </c>
    </row>
    <row r="14564" spans="1:2" x14ac:dyDescent="0.3">
      <c r="A14564">
        <v>4544</v>
      </c>
      <c r="B14564">
        <v>-26181501.769314699</v>
      </c>
    </row>
    <row r="14565" spans="1:2" x14ac:dyDescent="0.3">
      <c r="A14565">
        <v>4545</v>
      </c>
      <c r="B14565">
        <v>-26180058.2813434</v>
      </c>
    </row>
    <row r="14566" spans="1:2" x14ac:dyDescent="0.3">
      <c r="A14566">
        <v>4546</v>
      </c>
      <c r="B14566">
        <v>-26175974.040261</v>
      </c>
    </row>
    <row r="14567" spans="1:2" x14ac:dyDescent="0.3">
      <c r="A14567">
        <v>4547</v>
      </c>
      <c r="B14567">
        <v>-26173820.7039629</v>
      </c>
    </row>
    <row r="14568" spans="1:2" x14ac:dyDescent="0.3">
      <c r="A14568">
        <v>4548</v>
      </c>
      <c r="B14568">
        <v>-26172723.5399432</v>
      </c>
    </row>
    <row r="14569" spans="1:2" x14ac:dyDescent="0.3">
      <c r="A14569">
        <v>4549</v>
      </c>
      <c r="B14569">
        <v>-26170468.438149098</v>
      </c>
    </row>
    <row r="14570" spans="1:2" x14ac:dyDescent="0.3">
      <c r="A14570">
        <v>4550</v>
      </c>
      <c r="B14570">
        <v>-26170142.758205801</v>
      </c>
    </row>
    <row r="14571" spans="1:2" x14ac:dyDescent="0.3">
      <c r="A14571">
        <v>4551</v>
      </c>
      <c r="B14571">
        <v>-26169496.977118999</v>
      </c>
    </row>
    <row r="14572" spans="1:2" x14ac:dyDescent="0.3">
      <c r="A14572">
        <v>4552</v>
      </c>
      <c r="B14572">
        <v>-26168723.288766999</v>
      </c>
    </row>
    <row r="14573" spans="1:2" x14ac:dyDescent="0.3">
      <c r="A14573">
        <v>4553</v>
      </c>
      <c r="B14573">
        <v>-26165215.941507298</v>
      </c>
    </row>
    <row r="14574" spans="1:2" x14ac:dyDescent="0.3">
      <c r="A14574">
        <v>4554</v>
      </c>
      <c r="B14574">
        <v>-26159703.9644133</v>
      </c>
    </row>
    <row r="14575" spans="1:2" x14ac:dyDescent="0.3">
      <c r="A14575">
        <v>4555</v>
      </c>
      <c r="B14575">
        <v>-26158861.9291007</v>
      </c>
    </row>
    <row r="14576" spans="1:2" x14ac:dyDescent="0.3">
      <c r="A14576">
        <v>4556</v>
      </c>
      <c r="B14576">
        <v>-26154007.6374368</v>
      </c>
    </row>
    <row r="14577" spans="1:2" x14ac:dyDescent="0.3">
      <c r="A14577">
        <v>4557</v>
      </c>
      <c r="B14577">
        <v>-26153702.523844302</v>
      </c>
    </row>
    <row r="14578" spans="1:2" x14ac:dyDescent="0.3">
      <c r="A14578">
        <v>4558</v>
      </c>
      <c r="B14578">
        <v>-26145431.674456399</v>
      </c>
    </row>
    <row r="14579" spans="1:2" x14ac:dyDescent="0.3">
      <c r="A14579">
        <v>4559</v>
      </c>
      <c r="B14579">
        <v>-26141574.364697602</v>
      </c>
    </row>
    <row r="14580" spans="1:2" x14ac:dyDescent="0.3">
      <c r="A14580">
        <v>4560</v>
      </c>
      <c r="B14580">
        <v>-26137501.124596599</v>
      </c>
    </row>
    <row r="14581" spans="1:2" x14ac:dyDescent="0.3">
      <c r="A14581">
        <v>4561</v>
      </c>
      <c r="B14581">
        <v>-26136681.461340301</v>
      </c>
    </row>
    <row r="14582" spans="1:2" x14ac:dyDescent="0.3">
      <c r="A14582">
        <v>4562</v>
      </c>
      <c r="B14582">
        <v>-26135412.297157198</v>
      </c>
    </row>
    <row r="14583" spans="1:2" x14ac:dyDescent="0.3">
      <c r="A14583">
        <v>4563</v>
      </c>
      <c r="B14583">
        <v>-26124868.139463</v>
      </c>
    </row>
    <row r="14584" spans="1:2" x14ac:dyDescent="0.3">
      <c r="A14584">
        <v>4564</v>
      </c>
      <c r="B14584">
        <v>-26121102.254802201</v>
      </c>
    </row>
    <row r="14585" spans="1:2" x14ac:dyDescent="0.3">
      <c r="A14585">
        <v>4565</v>
      </c>
      <c r="B14585">
        <v>-26118558.909959301</v>
      </c>
    </row>
    <row r="14586" spans="1:2" x14ac:dyDescent="0.3">
      <c r="A14586">
        <v>4566</v>
      </c>
      <c r="B14586">
        <v>-26117155.573821999</v>
      </c>
    </row>
    <row r="14587" spans="1:2" x14ac:dyDescent="0.3">
      <c r="A14587">
        <v>4567</v>
      </c>
      <c r="B14587">
        <v>-26113627.182153601</v>
      </c>
    </row>
    <row r="14588" spans="1:2" x14ac:dyDescent="0.3">
      <c r="A14588">
        <v>4568</v>
      </c>
      <c r="B14588">
        <v>-26112037.0204717</v>
      </c>
    </row>
    <row r="14589" spans="1:2" x14ac:dyDescent="0.3">
      <c r="A14589">
        <v>4569</v>
      </c>
      <c r="B14589">
        <v>-26109179.266122401</v>
      </c>
    </row>
    <row r="14590" spans="1:2" x14ac:dyDescent="0.3">
      <c r="A14590">
        <v>4570</v>
      </c>
      <c r="B14590">
        <v>-26106848.858510599</v>
      </c>
    </row>
    <row r="14591" spans="1:2" x14ac:dyDescent="0.3">
      <c r="A14591">
        <v>4571</v>
      </c>
      <c r="B14591">
        <v>-26105100.837778602</v>
      </c>
    </row>
    <row r="14592" spans="1:2" x14ac:dyDescent="0.3">
      <c r="A14592">
        <v>4572</v>
      </c>
      <c r="B14592">
        <v>-26100138.649037201</v>
      </c>
    </row>
    <row r="14593" spans="1:2" x14ac:dyDescent="0.3">
      <c r="A14593">
        <v>4573</v>
      </c>
      <c r="B14593">
        <v>-26099185.335088599</v>
      </c>
    </row>
    <row r="14594" spans="1:2" x14ac:dyDescent="0.3">
      <c r="A14594">
        <v>4574</v>
      </c>
      <c r="B14594">
        <v>-26098630.1901135</v>
      </c>
    </row>
    <row r="14595" spans="1:2" x14ac:dyDescent="0.3">
      <c r="A14595">
        <v>4575</v>
      </c>
      <c r="B14595">
        <v>-26098590.2040134</v>
      </c>
    </row>
    <row r="14596" spans="1:2" x14ac:dyDescent="0.3">
      <c r="A14596">
        <v>4576</v>
      </c>
      <c r="B14596">
        <v>-26097992.928918</v>
      </c>
    </row>
    <row r="14597" spans="1:2" x14ac:dyDescent="0.3">
      <c r="A14597">
        <v>4577</v>
      </c>
      <c r="B14597">
        <v>-26096057.545597699</v>
      </c>
    </row>
    <row r="14598" spans="1:2" x14ac:dyDescent="0.3">
      <c r="A14598">
        <v>4578</v>
      </c>
      <c r="B14598">
        <v>-26095417.6857001</v>
      </c>
    </row>
    <row r="14599" spans="1:2" x14ac:dyDescent="0.3">
      <c r="A14599">
        <v>4579</v>
      </c>
      <c r="B14599">
        <v>-26093554.5757786</v>
      </c>
    </row>
    <row r="14600" spans="1:2" x14ac:dyDescent="0.3">
      <c r="A14600">
        <v>4580</v>
      </c>
      <c r="B14600">
        <v>-26092212.405030999</v>
      </c>
    </row>
    <row r="14601" spans="1:2" x14ac:dyDescent="0.3">
      <c r="A14601">
        <v>4581</v>
      </c>
      <c r="B14601">
        <v>-26092062.476497099</v>
      </c>
    </row>
    <row r="14602" spans="1:2" x14ac:dyDescent="0.3">
      <c r="A14602">
        <v>4582</v>
      </c>
      <c r="B14602">
        <v>-26089458.700522602</v>
      </c>
    </row>
    <row r="14603" spans="1:2" x14ac:dyDescent="0.3">
      <c r="A14603">
        <v>4583</v>
      </c>
      <c r="B14603">
        <v>-26089266.844024301</v>
      </c>
    </row>
    <row r="14604" spans="1:2" x14ac:dyDescent="0.3">
      <c r="A14604">
        <v>4584</v>
      </c>
      <c r="B14604">
        <v>-26087117.665410999</v>
      </c>
    </row>
    <row r="14605" spans="1:2" x14ac:dyDescent="0.3">
      <c r="A14605">
        <v>4585</v>
      </c>
      <c r="B14605">
        <v>-26085765.0883421</v>
      </c>
    </row>
    <row r="14606" spans="1:2" x14ac:dyDescent="0.3">
      <c r="A14606">
        <v>4586</v>
      </c>
      <c r="B14606">
        <v>-26080448.8420166</v>
      </c>
    </row>
    <row r="14607" spans="1:2" x14ac:dyDescent="0.3">
      <c r="A14607">
        <v>4587</v>
      </c>
      <c r="B14607">
        <v>-26076791.3882729</v>
      </c>
    </row>
    <row r="14608" spans="1:2" x14ac:dyDescent="0.3">
      <c r="A14608">
        <v>4588</v>
      </c>
      <c r="B14608">
        <v>-26071289.5286672</v>
      </c>
    </row>
    <row r="14609" spans="1:2" x14ac:dyDescent="0.3">
      <c r="A14609">
        <v>4589</v>
      </c>
      <c r="B14609">
        <v>-26071098.159181301</v>
      </c>
    </row>
    <row r="14610" spans="1:2" x14ac:dyDescent="0.3">
      <c r="A14610">
        <v>4590</v>
      </c>
      <c r="B14610">
        <v>-26061275.202537101</v>
      </c>
    </row>
    <row r="14611" spans="1:2" x14ac:dyDescent="0.3">
      <c r="A14611">
        <v>4591</v>
      </c>
      <c r="B14611">
        <v>-26061274.181595001</v>
      </c>
    </row>
    <row r="14612" spans="1:2" x14ac:dyDescent="0.3">
      <c r="A14612">
        <v>4592</v>
      </c>
      <c r="B14612">
        <v>-26058845.916092101</v>
      </c>
    </row>
    <row r="14613" spans="1:2" x14ac:dyDescent="0.3">
      <c r="A14613">
        <v>4593</v>
      </c>
      <c r="B14613">
        <v>-26058244.7831228</v>
      </c>
    </row>
    <row r="14614" spans="1:2" x14ac:dyDescent="0.3">
      <c r="A14614">
        <v>4594</v>
      </c>
      <c r="B14614">
        <v>-26057373.878139898</v>
      </c>
    </row>
    <row r="14615" spans="1:2" x14ac:dyDescent="0.3">
      <c r="A14615">
        <v>4595</v>
      </c>
      <c r="B14615">
        <v>-26051424.721542299</v>
      </c>
    </row>
    <row r="14616" spans="1:2" x14ac:dyDescent="0.3">
      <c r="A14616">
        <v>4596</v>
      </c>
      <c r="B14616">
        <v>-26042437.235170301</v>
      </c>
    </row>
    <row r="14617" spans="1:2" x14ac:dyDescent="0.3">
      <c r="A14617">
        <v>4597</v>
      </c>
      <c r="B14617">
        <v>-26041874.794388</v>
      </c>
    </row>
    <row r="14618" spans="1:2" x14ac:dyDescent="0.3">
      <c r="A14618">
        <v>4598</v>
      </c>
      <c r="B14618">
        <v>-26040851.2686674</v>
      </c>
    </row>
    <row r="14619" spans="1:2" x14ac:dyDescent="0.3">
      <c r="A14619">
        <v>4599</v>
      </c>
      <c r="B14619">
        <v>-26036803.183482699</v>
      </c>
    </row>
    <row r="14620" spans="1:2" x14ac:dyDescent="0.3">
      <c r="A14620">
        <v>4600</v>
      </c>
      <c r="B14620">
        <v>-26035300.563440301</v>
      </c>
    </row>
    <row r="14621" spans="1:2" x14ac:dyDescent="0.3">
      <c r="A14621">
        <v>4601</v>
      </c>
      <c r="B14621">
        <v>-26028275.018514801</v>
      </c>
    </row>
    <row r="14622" spans="1:2" x14ac:dyDescent="0.3">
      <c r="A14622">
        <v>4602</v>
      </c>
      <c r="B14622">
        <v>-26023780.534987599</v>
      </c>
    </row>
    <row r="14623" spans="1:2" x14ac:dyDescent="0.3">
      <c r="A14623">
        <v>4603</v>
      </c>
      <c r="B14623">
        <v>-26013409.928052101</v>
      </c>
    </row>
    <row r="14624" spans="1:2" x14ac:dyDescent="0.3">
      <c r="A14624">
        <v>4604</v>
      </c>
      <c r="B14624">
        <v>-26013020.124467101</v>
      </c>
    </row>
    <row r="14625" spans="1:2" x14ac:dyDescent="0.3">
      <c r="A14625">
        <v>4605</v>
      </c>
      <c r="B14625">
        <v>-26009632.225331701</v>
      </c>
    </row>
    <row r="14626" spans="1:2" x14ac:dyDescent="0.3">
      <c r="A14626">
        <v>4606</v>
      </c>
      <c r="B14626">
        <v>-26005541.855054501</v>
      </c>
    </row>
    <row r="14627" spans="1:2" x14ac:dyDescent="0.3">
      <c r="A14627">
        <v>4607</v>
      </c>
      <c r="B14627">
        <v>-26003653.923143402</v>
      </c>
    </row>
    <row r="14628" spans="1:2" x14ac:dyDescent="0.3">
      <c r="A14628">
        <v>4608</v>
      </c>
      <c r="B14628">
        <v>-25996300.867659401</v>
      </c>
    </row>
    <row r="14629" spans="1:2" x14ac:dyDescent="0.3">
      <c r="A14629">
        <v>4609</v>
      </c>
      <c r="B14629">
        <v>-25992170.689122502</v>
      </c>
    </row>
    <row r="14630" spans="1:2" x14ac:dyDescent="0.3">
      <c r="A14630">
        <v>4610</v>
      </c>
      <c r="B14630">
        <v>-25992142.0271459</v>
      </c>
    </row>
    <row r="14631" spans="1:2" x14ac:dyDescent="0.3">
      <c r="A14631">
        <v>4611</v>
      </c>
      <c r="B14631">
        <v>-25991054.554487102</v>
      </c>
    </row>
    <row r="14632" spans="1:2" x14ac:dyDescent="0.3">
      <c r="A14632">
        <v>4612</v>
      </c>
      <c r="B14632">
        <v>-25985569.7047754</v>
      </c>
    </row>
    <row r="14633" spans="1:2" x14ac:dyDescent="0.3">
      <c r="A14633">
        <v>4613</v>
      </c>
      <c r="B14633">
        <v>-25982929.135571402</v>
      </c>
    </row>
    <row r="14634" spans="1:2" x14ac:dyDescent="0.3">
      <c r="A14634">
        <v>4614</v>
      </c>
      <c r="B14634">
        <v>-25981746.340661801</v>
      </c>
    </row>
    <row r="14635" spans="1:2" x14ac:dyDescent="0.3">
      <c r="A14635">
        <v>4615</v>
      </c>
      <c r="B14635">
        <v>-25979232.248328101</v>
      </c>
    </row>
    <row r="14636" spans="1:2" x14ac:dyDescent="0.3">
      <c r="A14636">
        <v>4616</v>
      </c>
      <c r="B14636">
        <v>-25979134.602879301</v>
      </c>
    </row>
    <row r="14637" spans="1:2" x14ac:dyDescent="0.3">
      <c r="A14637">
        <v>4617</v>
      </c>
      <c r="B14637">
        <v>-25977429.838154301</v>
      </c>
    </row>
    <row r="14638" spans="1:2" x14ac:dyDescent="0.3">
      <c r="A14638">
        <v>4618</v>
      </c>
      <c r="B14638">
        <v>-25975310.576849502</v>
      </c>
    </row>
    <row r="14639" spans="1:2" x14ac:dyDescent="0.3">
      <c r="A14639">
        <v>4619</v>
      </c>
      <c r="B14639">
        <v>-25969476.159853298</v>
      </c>
    </row>
    <row r="14640" spans="1:2" x14ac:dyDescent="0.3">
      <c r="A14640">
        <v>4620</v>
      </c>
      <c r="B14640">
        <v>-25967689.719031099</v>
      </c>
    </row>
    <row r="14641" spans="1:2" x14ac:dyDescent="0.3">
      <c r="A14641">
        <v>4621</v>
      </c>
      <c r="B14641">
        <v>-25963361.8945673</v>
      </c>
    </row>
    <row r="14642" spans="1:2" x14ac:dyDescent="0.3">
      <c r="A14642">
        <v>4622</v>
      </c>
      <c r="B14642">
        <v>-25961683.9171643</v>
      </c>
    </row>
    <row r="14643" spans="1:2" x14ac:dyDescent="0.3">
      <c r="A14643">
        <v>4623</v>
      </c>
      <c r="B14643">
        <v>-25959080.414505798</v>
      </c>
    </row>
    <row r="14644" spans="1:2" x14ac:dyDescent="0.3">
      <c r="A14644">
        <v>4624</v>
      </c>
      <c r="B14644">
        <v>-25958383.260259401</v>
      </c>
    </row>
    <row r="14645" spans="1:2" x14ac:dyDescent="0.3">
      <c r="A14645">
        <v>4625</v>
      </c>
      <c r="B14645">
        <v>-25956041.1669144</v>
      </c>
    </row>
    <row r="14646" spans="1:2" x14ac:dyDescent="0.3">
      <c r="A14646">
        <v>4626</v>
      </c>
      <c r="B14646">
        <v>-25952949.008869801</v>
      </c>
    </row>
    <row r="14647" spans="1:2" x14ac:dyDescent="0.3">
      <c r="A14647">
        <v>4627</v>
      </c>
      <c r="B14647">
        <v>-25952297.4786148</v>
      </c>
    </row>
    <row r="14648" spans="1:2" x14ac:dyDescent="0.3">
      <c r="A14648">
        <v>4628</v>
      </c>
      <c r="B14648">
        <v>-25951887.010631502</v>
      </c>
    </row>
    <row r="14649" spans="1:2" x14ac:dyDescent="0.3">
      <c r="A14649">
        <v>4629</v>
      </c>
      <c r="B14649">
        <v>-25950859.0767373</v>
      </c>
    </row>
    <row r="14650" spans="1:2" x14ac:dyDescent="0.3">
      <c r="A14650">
        <v>4630</v>
      </c>
      <c r="B14650">
        <v>-25950040.981902901</v>
      </c>
    </row>
    <row r="14651" spans="1:2" x14ac:dyDescent="0.3">
      <c r="A14651">
        <v>4631</v>
      </c>
      <c r="B14651">
        <v>-25946767.407614399</v>
      </c>
    </row>
    <row r="14652" spans="1:2" x14ac:dyDescent="0.3">
      <c r="A14652">
        <v>4632</v>
      </c>
      <c r="B14652">
        <v>-25938281.1067794</v>
      </c>
    </row>
    <row r="14653" spans="1:2" x14ac:dyDescent="0.3">
      <c r="A14653">
        <v>4633</v>
      </c>
      <c r="B14653">
        <v>-25934231.482312199</v>
      </c>
    </row>
    <row r="14654" spans="1:2" x14ac:dyDescent="0.3">
      <c r="A14654">
        <v>4634</v>
      </c>
      <c r="B14654">
        <v>-25928540.270401601</v>
      </c>
    </row>
    <row r="14655" spans="1:2" x14ac:dyDescent="0.3">
      <c r="A14655">
        <v>4635</v>
      </c>
      <c r="B14655">
        <v>-25924740.310871098</v>
      </c>
    </row>
    <row r="14656" spans="1:2" x14ac:dyDescent="0.3">
      <c r="A14656">
        <v>4636</v>
      </c>
      <c r="B14656">
        <v>-25919620.475102302</v>
      </c>
    </row>
    <row r="14657" spans="1:2" x14ac:dyDescent="0.3">
      <c r="A14657">
        <v>4637</v>
      </c>
      <c r="B14657">
        <v>-25917286.517937198</v>
      </c>
    </row>
    <row r="14658" spans="1:2" x14ac:dyDescent="0.3">
      <c r="A14658">
        <v>4638</v>
      </c>
      <c r="B14658">
        <v>-25915574.6118268</v>
      </c>
    </row>
    <row r="14659" spans="1:2" x14ac:dyDescent="0.3">
      <c r="A14659">
        <v>4639</v>
      </c>
      <c r="B14659">
        <v>-25912015.319139902</v>
      </c>
    </row>
    <row r="14660" spans="1:2" x14ac:dyDescent="0.3">
      <c r="A14660">
        <v>4640</v>
      </c>
      <c r="B14660">
        <v>-25907779.152735598</v>
      </c>
    </row>
    <row r="14661" spans="1:2" x14ac:dyDescent="0.3">
      <c r="A14661">
        <v>4641</v>
      </c>
      <c r="B14661">
        <v>-25902899.575591601</v>
      </c>
    </row>
    <row r="14662" spans="1:2" x14ac:dyDescent="0.3">
      <c r="A14662">
        <v>4642</v>
      </c>
      <c r="B14662">
        <v>-25901706.5162412</v>
      </c>
    </row>
    <row r="14663" spans="1:2" x14ac:dyDescent="0.3">
      <c r="A14663">
        <v>4643</v>
      </c>
      <c r="B14663">
        <v>-25901469.688082598</v>
      </c>
    </row>
    <row r="14664" spans="1:2" x14ac:dyDescent="0.3">
      <c r="A14664">
        <v>4644</v>
      </c>
      <c r="B14664">
        <v>-25897191.493348401</v>
      </c>
    </row>
    <row r="14665" spans="1:2" x14ac:dyDescent="0.3">
      <c r="A14665">
        <v>4645</v>
      </c>
      <c r="B14665">
        <v>-25896700.7663964</v>
      </c>
    </row>
    <row r="14666" spans="1:2" x14ac:dyDescent="0.3">
      <c r="A14666">
        <v>4646</v>
      </c>
      <c r="B14666">
        <v>-25896423.739037499</v>
      </c>
    </row>
    <row r="14667" spans="1:2" x14ac:dyDescent="0.3">
      <c r="A14667">
        <v>4647</v>
      </c>
      <c r="B14667">
        <v>-25894909.318717401</v>
      </c>
    </row>
    <row r="14668" spans="1:2" x14ac:dyDescent="0.3">
      <c r="A14668">
        <v>4648</v>
      </c>
      <c r="B14668">
        <v>-25890966.220938101</v>
      </c>
    </row>
    <row r="14669" spans="1:2" x14ac:dyDescent="0.3">
      <c r="A14669">
        <v>4649</v>
      </c>
      <c r="B14669">
        <v>-25890142.634770401</v>
      </c>
    </row>
    <row r="14670" spans="1:2" x14ac:dyDescent="0.3">
      <c r="A14670">
        <v>4650</v>
      </c>
      <c r="B14670">
        <v>-25889570.4151861</v>
      </c>
    </row>
    <row r="14671" spans="1:2" x14ac:dyDescent="0.3">
      <c r="A14671">
        <v>4651</v>
      </c>
      <c r="B14671">
        <v>-25888342.794235099</v>
      </c>
    </row>
    <row r="14672" spans="1:2" x14ac:dyDescent="0.3">
      <c r="A14672">
        <v>4652</v>
      </c>
      <c r="B14672">
        <v>-25888340.0712623</v>
      </c>
    </row>
    <row r="14673" spans="1:2" x14ac:dyDescent="0.3">
      <c r="A14673">
        <v>4653</v>
      </c>
      <c r="B14673">
        <v>-25887039.710372701</v>
      </c>
    </row>
    <row r="14674" spans="1:2" x14ac:dyDescent="0.3">
      <c r="A14674">
        <v>4654</v>
      </c>
      <c r="B14674">
        <v>-25883032.545944199</v>
      </c>
    </row>
    <row r="14675" spans="1:2" x14ac:dyDescent="0.3">
      <c r="A14675">
        <v>4655</v>
      </c>
      <c r="B14675">
        <v>-25872133.123103999</v>
      </c>
    </row>
    <row r="14676" spans="1:2" x14ac:dyDescent="0.3">
      <c r="A14676">
        <v>4656</v>
      </c>
      <c r="B14676">
        <v>-25871268.7873591</v>
      </c>
    </row>
    <row r="14677" spans="1:2" x14ac:dyDescent="0.3">
      <c r="A14677">
        <v>4657</v>
      </c>
      <c r="B14677">
        <v>-25871251.646701399</v>
      </c>
    </row>
    <row r="14678" spans="1:2" x14ac:dyDescent="0.3">
      <c r="A14678">
        <v>4658</v>
      </c>
      <c r="B14678">
        <v>-25865991.562989201</v>
      </c>
    </row>
    <row r="14679" spans="1:2" x14ac:dyDescent="0.3">
      <c r="A14679">
        <v>4659</v>
      </c>
      <c r="B14679">
        <v>-25863819.668552998</v>
      </c>
    </row>
    <row r="14680" spans="1:2" x14ac:dyDescent="0.3">
      <c r="A14680">
        <v>4660</v>
      </c>
      <c r="B14680">
        <v>-25859265.2303706</v>
      </c>
    </row>
    <row r="14681" spans="1:2" x14ac:dyDescent="0.3">
      <c r="A14681">
        <v>4661</v>
      </c>
      <c r="B14681">
        <v>-25858281.2925261</v>
      </c>
    </row>
    <row r="14682" spans="1:2" x14ac:dyDescent="0.3">
      <c r="A14682">
        <v>4662</v>
      </c>
      <c r="B14682">
        <v>-25855505.8401329</v>
      </c>
    </row>
    <row r="14683" spans="1:2" x14ac:dyDescent="0.3">
      <c r="A14683">
        <v>4663</v>
      </c>
      <c r="B14683">
        <v>-25847562.838728499</v>
      </c>
    </row>
    <row r="14684" spans="1:2" x14ac:dyDescent="0.3">
      <c r="A14684">
        <v>4664</v>
      </c>
      <c r="B14684">
        <v>-25847019.3828016</v>
      </c>
    </row>
    <row r="14685" spans="1:2" x14ac:dyDescent="0.3">
      <c r="A14685">
        <v>4665</v>
      </c>
      <c r="B14685">
        <v>-25840484.160262398</v>
      </c>
    </row>
    <row r="14686" spans="1:2" x14ac:dyDescent="0.3">
      <c r="A14686">
        <v>4666</v>
      </c>
      <c r="B14686">
        <v>-25835157.7711123</v>
      </c>
    </row>
    <row r="14687" spans="1:2" x14ac:dyDescent="0.3">
      <c r="A14687">
        <v>4667</v>
      </c>
      <c r="B14687">
        <v>-25829488.494363699</v>
      </c>
    </row>
    <row r="14688" spans="1:2" x14ac:dyDescent="0.3">
      <c r="A14688">
        <v>4668</v>
      </c>
      <c r="B14688">
        <v>-25825215.3045361</v>
      </c>
    </row>
    <row r="14689" spans="1:2" x14ac:dyDescent="0.3">
      <c r="A14689">
        <v>4669</v>
      </c>
      <c r="B14689">
        <v>-25823215.6719179</v>
      </c>
    </row>
    <row r="14690" spans="1:2" x14ac:dyDescent="0.3">
      <c r="A14690">
        <v>4670</v>
      </c>
      <c r="B14690">
        <v>-25823209.98167</v>
      </c>
    </row>
    <row r="14691" spans="1:2" x14ac:dyDescent="0.3">
      <c r="A14691">
        <v>4671</v>
      </c>
      <c r="B14691">
        <v>-25821705.409945499</v>
      </c>
    </row>
    <row r="14692" spans="1:2" x14ac:dyDescent="0.3">
      <c r="A14692">
        <v>4672</v>
      </c>
      <c r="B14692">
        <v>-25819588.241432201</v>
      </c>
    </row>
    <row r="14693" spans="1:2" x14ac:dyDescent="0.3">
      <c r="A14693">
        <v>4673</v>
      </c>
      <c r="B14693">
        <v>-25818299.029474001</v>
      </c>
    </row>
    <row r="14694" spans="1:2" x14ac:dyDescent="0.3">
      <c r="A14694">
        <v>4674</v>
      </c>
      <c r="B14694">
        <v>-25810623.7253487</v>
      </c>
    </row>
    <row r="14695" spans="1:2" x14ac:dyDescent="0.3">
      <c r="A14695">
        <v>4675</v>
      </c>
      <c r="B14695">
        <v>-25802608.9470977</v>
      </c>
    </row>
    <row r="14696" spans="1:2" x14ac:dyDescent="0.3">
      <c r="A14696">
        <v>4676</v>
      </c>
      <c r="B14696">
        <v>-25799032.921548199</v>
      </c>
    </row>
    <row r="14697" spans="1:2" x14ac:dyDescent="0.3">
      <c r="A14697">
        <v>4677</v>
      </c>
      <c r="B14697">
        <v>-25796183.193003099</v>
      </c>
    </row>
    <row r="14698" spans="1:2" x14ac:dyDescent="0.3">
      <c r="A14698">
        <v>4678</v>
      </c>
      <c r="B14698">
        <v>-25790331.7824753</v>
      </c>
    </row>
    <row r="14699" spans="1:2" x14ac:dyDescent="0.3">
      <c r="A14699">
        <v>4679</v>
      </c>
      <c r="B14699">
        <v>-25786426.933366399</v>
      </c>
    </row>
    <row r="14700" spans="1:2" x14ac:dyDescent="0.3">
      <c r="A14700">
        <v>4680</v>
      </c>
      <c r="B14700">
        <v>-25784909.211363301</v>
      </c>
    </row>
    <row r="14701" spans="1:2" x14ac:dyDescent="0.3">
      <c r="A14701">
        <v>4681</v>
      </c>
      <c r="B14701">
        <v>-25782432.4699701</v>
      </c>
    </row>
    <row r="14702" spans="1:2" x14ac:dyDescent="0.3">
      <c r="A14702">
        <v>4682</v>
      </c>
      <c r="B14702">
        <v>-25782052.028920401</v>
      </c>
    </row>
    <row r="14703" spans="1:2" x14ac:dyDescent="0.3">
      <c r="A14703">
        <v>4683</v>
      </c>
      <c r="B14703">
        <v>-25775414.599959198</v>
      </c>
    </row>
    <row r="14704" spans="1:2" x14ac:dyDescent="0.3">
      <c r="A14704">
        <v>4684</v>
      </c>
      <c r="B14704">
        <v>-25771131.134156901</v>
      </c>
    </row>
    <row r="14705" spans="1:2" x14ac:dyDescent="0.3">
      <c r="A14705">
        <v>4685</v>
      </c>
      <c r="B14705">
        <v>-25760466.669424199</v>
      </c>
    </row>
    <row r="14706" spans="1:2" x14ac:dyDescent="0.3">
      <c r="A14706">
        <v>4686</v>
      </c>
      <c r="B14706">
        <v>-25756053.3433084</v>
      </c>
    </row>
    <row r="14707" spans="1:2" x14ac:dyDescent="0.3">
      <c r="A14707">
        <v>4687</v>
      </c>
      <c r="B14707">
        <v>-25749601.303439401</v>
      </c>
    </row>
    <row r="14708" spans="1:2" x14ac:dyDescent="0.3">
      <c r="A14708">
        <v>4688</v>
      </c>
      <c r="B14708">
        <v>-25747171.780271899</v>
      </c>
    </row>
    <row r="14709" spans="1:2" x14ac:dyDescent="0.3">
      <c r="A14709">
        <v>4689</v>
      </c>
      <c r="B14709">
        <v>-25744808.150226001</v>
      </c>
    </row>
    <row r="14710" spans="1:2" x14ac:dyDescent="0.3">
      <c r="A14710">
        <v>4690</v>
      </c>
      <c r="B14710">
        <v>-25744668.3504337</v>
      </c>
    </row>
    <row r="14711" spans="1:2" x14ac:dyDescent="0.3">
      <c r="A14711">
        <v>4691</v>
      </c>
      <c r="B14711">
        <v>-25739859.781546399</v>
      </c>
    </row>
    <row r="14712" spans="1:2" x14ac:dyDescent="0.3">
      <c r="A14712">
        <v>4692</v>
      </c>
      <c r="B14712">
        <v>-25739474.821328402</v>
      </c>
    </row>
    <row r="14713" spans="1:2" x14ac:dyDescent="0.3">
      <c r="A14713">
        <v>4693</v>
      </c>
      <c r="B14713">
        <v>-25735510.288323101</v>
      </c>
    </row>
    <row r="14714" spans="1:2" x14ac:dyDescent="0.3">
      <c r="A14714">
        <v>4694</v>
      </c>
      <c r="B14714">
        <v>-25732659.542965502</v>
      </c>
    </row>
    <row r="14715" spans="1:2" x14ac:dyDescent="0.3">
      <c r="A14715">
        <v>4695</v>
      </c>
      <c r="B14715">
        <v>-25732570.643444601</v>
      </c>
    </row>
    <row r="14716" spans="1:2" x14ac:dyDescent="0.3">
      <c r="A14716">
        <v>4696</v>
      </c>
      <c r="B14716">
        <v>-25724971.074844401</v>
      </c>
    </row>
    <row r="14717" spans="1:2" x14ac:dyDescent="0.3">
      <c r="A14717">
        <v>4697</v>
      </c>
      <c r="B14717">
        <v>-25721570.0996245</v>
      </c>
    </row>
    <row r="14718" spans="1:2" x14ac:dyDescent="0.3">
      <c r="A14718">
        <v>4698</v>
      </c>
      <c r="B14718">
        <v>-25721177.310429599</v>
      </c>
    </row>
    <row r="14719" spans="1:2" x14ac:dyDescent="0.3">
      <c r="A14719">
        <v>4699</v>
      </c>
      <c r="B14719">
        <v>-25715281.785779599</v>
      </c>
    </row>
    <row r="14720" spans="1:2" x14ac:dyDescent="0.3">
      <c r="A14720">
        <v>4700</v>
      </c>
      <c r="B14720">
        <v>-25708067.047325801</v>
      </c>
    </row>
    <row r="14721" spans="1:2" x14ac:dyDescent="0.3">
      <c r="A14721">
        <v>4701</v>
      </c>
      <c r="B14721">
        <v>-25700776.949628599</v>
      </c>
    </row>
    <row r="14722" spans="1:2" x14ac:dyDescent="0.3">
      <c r="A14722">
        <v>4702</v>
      </c>
      <c r="B14722">
        <v>-25697943.570803199</v>
      </c>
    </row>
    <row r="14723" spans="1:2" x14ac:dyDescent="0.3">
      <c r="A14723">
        <v>4703</v>
      </c>
      <c r="B14723">
        <v>-25694525.670352101</v>
      </c>
    </row>
    <row r="14724" spans="1:2" x14ac:dyDescent="0.3">
      <c r="A14724">
        <v>4704</v>
      </c>
      <c r="B14724">
        <v>-25690724.457284499</v>
      </c>
    </row>
    <row r="14725" spans="1:2" x14ac:dyDescent="0.3">
      <c r="A14725">
        <v>4705</v>
      </c>
      <c r="B14725">
        <v>-25688147.961083699</v>
      </c>
    </row>
    <row r="14726" spans="1:2" x14ac:dyDescent="0.3">
      <c r="A14726">
        <v>4706</v>
      </c>
      <c r="B14726">
        <v>-25685569.398417301</v>
      </c>
    </row>
    <row r="14727" spans="1:2" x14ac:dyDescent="0.3">
      <c r="A14727">
        <v>4707</v>
      </c>
      <c r="B14727">
        <v>-25682768.2689294</v>
      </c>
    </row>
    <row r="14728" spans="1:2" x14ac:dyDescent="0.3">
      <c r="A14728">
        <v>4708</v>
      </c>
      <c r="B14728">
        <v>-25680322.0511848</v>
      </c>
    </row>
    <row r="14729" spans="1:2" x14ac:dyDescent="0.3">
      <c r="A14729">
        <v>4709</v>
      </c>
      <c r="B14729">
        <v>-25680309.669092901</v>
      </c>
    </row>
    <row r="14730" spans="1:2" x14ac:dyDescent="0.3">
      <c r="A14730">
        <v>4710</v>
      </c>
      <c r="B14730">
        <v>-25679055.514211699</v>
      </c>
    </row>
    <row r="14731" spans="1:2" x14ac:dyDescent="0.3">
      <c r="A14731">
        <v>4711</v>
      </c>
      <c r="B14731">
        <v>-25672891.061585799</v>
      </c>
    </row>
    <row r="14732" spans="1:2" x14ac:dyDescent="0.3">
      <c r="A14732">
        <v>4712</v>
      </c>
      <c r="B14732">
        <v>-25672755.1612501</v>
      </c>
    </row>
    <row r="14733" spans="1:2" x14ac:dyDescent="0.3">
      <c r="A14733">
        <v>4713</v>
      </c>
      <c r="B14733">
        <v>-25668059.058682598</v>
      </c>
    </row>
    <row r="14734" spans="1:2" x14ac:dyDescent="0.3">
      <c r="A14734">
        <v>4714</v>
      </c>
      <c r="B14734">
        <v>-25667971.707252301</v>
      </c>
    </row>
    <row r="14735" spans="1:2" x14ac:dyDescent="0.3">
      <c r="A14735">
        <v>4715</v>
      </c>
      <c r="B14735">
        <v>-25663741.9083561</v>
      </c>
    </row>
    <row r="14736" spans="1:2" x14ac:dyDescent="0.3">
      <c r="A14736">
        <v>4716</v>
      </c>
      <c r="B14736">
        <v>-25661710.6973905</v>
      </c>
    </row>
    <row r="14737" spans="1:2" x14ac:dyDescent="0.3">
      <c r="A14737">
        <v>4717</v>
      </c>
      <c r="B14737">
        <v>-25659482.608192999</v>
      </c>
    </row>
    <row r="14738" spans="1:2" x14ac:dyDescent="0.3">
      <c r="A14738">
        <v>4718</v>
      </c>
      <c r="B14738">
        <v>-25659059.8378167</v>
      </c>
    </row>
    <row r="14739" spans="1:2" x14ac:dyDescent="0.3">
      <c r="A14739">
        <v>4719</v>
      </c>
      <c r="B14739">
        <v>-25656656.328223702</v>
      </c>
    </row>
    <row r="14740" spans="1:2" x14ac:dyDescent="0.3">
      <c r="A14740">
        <v>4720</v>
      </c>
      <c r="B14740">
        <v>-25654015.326979998</v>
      </c>
    </row>
    <row r="14741" spans="1:2" x14ac:dyDescent="0.3">
      <c r="A14741">
        <v>4721</v>
      </c>
      <c r="B14741">
        <v>-25643317.464044001</v>
      </c>
    </row>
    <row r="14742" spans="1:2" x14ac:dyDescent="0.3">
      <c r="A14742">
        <v>4722</v>
      </c>
      <c r="B14742">
        <v>-25643310.561899301</v>
      </c>
    </row>
    <row r="14743" spans="1:2" x14ac:dyDescent="0.3">
      <c r="A14743">
        <v>4723</v>
      </c>
      <c r="B14743">
        <v>-25641823.221981201</v>
      </c>
    </row>
    <row r="14744" spans="1:2" x14ac:dyDescent="0.3">
      <c r="A14744">
        <v>4724</v>
      </c>
      <c r="B14744">
        <v>-25641283.8598397</v>
      </c>
    </row>
    <row r="14745" spans="1:2" x14ac:dyDescent="0.3">
      <c r="A14745">
        <v>4725</v>
      </c>
      <c r="B14745">
        <v>-25639334.5765155</v>
      </c>
    </row>
    <row r="14746" spans="1:2" x14ac:dyDescent="0.3">
      <c r="A14746">
        <v>4726</v>
      </c>
      <c r="B14746">
        <v>-25635204.255547799</v>
      </c>
    </row>
    <row r="14747" spans="1:2" x14ac:dyDescent="0.3">
      <c r="A14747">
        <v>4727</v>
      </c>
      <c r="B14747">
        <v>-25634256.904532701</v>
      </c>
    </row>
    <row r="14748" spans="1:2" x14ac:dyDescent="0.3">
      <c r="A14748">
        <v>4728</v>
      </c>
      <c r="B14748">
        <v>-25634198.213466499</v>
      </c>
    </row>
    <row r="14749" spans="1:2" x14ac:dyDescent="0.3">
      <c r="A14749">
        <v>4729</v>
      </c>
      <c r="B14749">
        <v>-25633598.460904401</v>
      </c>
    </row>
    <row r="14750" spans="1:2" x14ac:dyDescent="0.3">
      <c r="A14750">
        <v>4730</v>
      </c>
      <c r="B14750">
        <v>-25632768.650154799</v>
      </c>
    </row>
    <row r="14751" spans="1:2" x14ac:dyDescent="0.3">
      <c r="A14751">
        <v>4731</v>
      </c>
      <c r="B14751">
        <v>-25618321.379468799</v>
      </c>
    </row>
    <row r="14752" spans="1:2" x14ac:dyDescent="0.3">
      <c r="A14752">
        <v>4732</v>
      </c>
      <c r="B14752">
        <v>-25616869.8311981</v>
      </c>
    </row>
    <row r="14753" spans="1:2" x14ac:dyDescent="0.3">
      <c r="A14753">
        <v>4733</v>
      </c>
      <c r="B14753">
        <v>-25615979.027986199</v>
      </c>
    </row>
    <row r="14754" spans="1:2" x14ac:dyDescent="0.3">
      <c r="A14754">
        <v>4734</v>
      </c>
      <c r="B14754">
        <v>-25615858.227065001</v>
      </c>
    </row>
    <row r="14755" spans="1:2" x14ac:dyDescent="0.3">
      <c r="A14755">
        <v>4735</v>
      </c>
      <c r="B14755">
        <v>-25609399.351158299</v>
      </c>
    </row>
    <row r="14756" spans="1:2" x14ac:dyDescent="0.3">
      <c r="A14756">
        <v>4736</v>
      </c>
      <c r="B14756">
        <v>-25608075.657846201</v>
      </c>
    </row>
    <row r="14757" spans="1:2" x14ac:dyDescent="0.3">
      <c r="A14757">
        <v>4737</v>
      </c>
      <c r="B14757">
        <v>-25607494.541172501</v>
      </c>
    </row>
    <row r="14758" spans="1:2" x14ac:dyDescent="0.3">
      <c r="A14758">
        <v>4738</v>
      </c>
      <c r="B14758">
        <v>-25594940.643722001</v>
      </c>
    </row>
    <row r="14759" spans="1:2" x14ac:dyDescent="0.3">
      <c r="A14759">
        <v>4739</v>
      </c>
      <c r="B14759">
        <v>-25587919.6939</v>
      </c>
    </row>
    <row r="14760" spans="1:2" x14ac:dyDescent="0.3">
      <c r="A14760">
        <v>4740</v>
      </c>
      <c r="B14760">
        <v>-25587532.234766401</v>
      </c>
    </row>
    <row r="14761" spans="1:2" x14ac:dyDescent="0.3">
      <c r="A14761">
        <v>4741</v>
      </c>
      <c r="B14761">
        <v>-25586518.205037098</v>
      </c>
    </row>
    <row r="14762" spans="1:2" x14ac:dyDescent="0.3">
      <c r="A14762">
        <v>4742</v>
      </c>
      <c r="B14762">
        <v>-25585857.219326999</v>
      </c>
    </row>
    <row r="14763" spans="1:2" x14ac:dyDescent="0.3">
      <c r="A14763">
        <v>4743</v>
      </c>
      <c r="B14763">
        <v>-25581111.7622962</v>
      </c>
    </row>
    <row r="14764" spans="1:2" x14ac:dyDescent="0.3">
      <c r="A14764">
        <v>4744</v>
      </c>
      <c r="B14764">
        <v>-25578668.4264981</v>
      </c>
    </row>
    <row r="14765" spans="1:2" x14ac:dyDescent="0.3">
      <c r="A14765">
        <v>4745</v>
      </c>
      <c r="B14765">
        <v>-25578662.8085417</v>
      </c>
    </row>
    <row r="14766" spans="1:2" x14ac:dyDescent="0.3">
      <c r="A14766">
        <v>4746</v>
      </c>
      <c r="B14766">
        <v>-25574492.2223165</v>
      </c>
    </row>
    <row r="14767" spans="1:2" x14ac:dyDescent="0.3">
      <c r="A14767">
        <v>4747</v>
      </c>
      <c r="B14767">
        <v>-25570839.286163598</v>
      </c>
    </row>
    <row r="14768" spans="1:2" x14ac:dyDescent="0.3">
      <c r="A14768">
        <v>4748</v>
      </c>
      <c r="B14768">
        <v>-25570410.773938201</v>
      </c>
    </row>
    <row r="14769" spans="1:2" x14ac:dyDescent="0.3">
      <c r="A14769">
        <v>4749</v>
      </c>
      <c r="B14769">
        <v>-25568761.072781801</v>
      </c>
    </row>
    <row r="14770" spans="1:2" x14ac:dyDescent="0.3">
      <c r="A14770">
        <v>4750</v>
      </c>
      <c r="B14770">
        <v>-25556073.256202199</v>
      </c>
    </row>
    <row r="14771" spans="1:2" x14ac:dyDescent="0.3">
      <c r="A14771">
        <v>4751</v>
      </c>
      <c r="B14771">
        <v>-25555477.960584398</v>
      </c>
    </row>
    <row r="14772" spans="1:2" x14ac:dyDescent="0.3">
      <c r="A14772">
        <v>4752</v>
      </c>
      <c r="B14772">
        <v>-25554750.4126774</v>
      </c>
    </row>
    <row r="14773" spans="1:2" x14ac:dyDescent="0.3">
      <c r="A14773">
        <v>4753</v>
      </c>
      <c r="B14773">
        <v>-25553521.6774459</v>
      </c>
    </row>
    <row r="14774" spans="1:2" x14ac:dyDescent="0.3">
      <c r="A14774">
        <v>4754</v>
      </c>
      <c r="B14774">
        <v>-25552022.035016</v>
      </c>
    </row>
    <row r="14775" spans="1:2" x14ac:dyDescent="0.3">
      <c r="A14775">
        <v>4755</v>
      </c>
      <c r="B14775">
        <v>-25551913.510618702</v>
      </c>
    </row>
    <row r="14776" spans="1:2" x14ac:dyDescent="0.3">
      <c r="A14776">
        <v>4756</v>
      </c>
      <c r="B14776">
        <v>-25551355.158793099</v>
      </c>
    </row>
    <row r="14777" spans="1:2" x14ac:dyDescent="0.3">
      <c r="A14777">
        <v>4757</v>
      </c>
      <c r="B14777">
        <v>-25549177.863778502</v>
      </c>
    </row>
    <row r="14778" spans="1:2" x14ac:dyDescent="0.3">
      <c r="A14778">
        <v>4758</v>
      </c>
      <c r="B14778">
        <v>-25547865.959148198</v>
      </c>
    </row>
    <row r="14779" spans="1:2" x14ac:dyDescent="0.3">
      <c r="A14779">
        <v>4759</v>
      </c>
      <c r="B14779">
        <v>-25543331.074764099</v>
      </c>
    </row>
    <row r="14780" spans="1:2" x14ac:dyDescent="0.3">
      <c r="A14780">
        <v>4760</v>
      </c>
      <c r="B14780">
        <v>-25539829.489326701</v>
      </c>
    </row>
    <row r="14781" spans="1:2" x14ac:dyDescent="0.3">
      <c r="A14781">
        <v>4761</v>
      </c>
      <c r="B14781">
        <v>-25539173.810628701</v>
      </c>
    </row>
    <row r="14782" spans="1:2" x14ac:dyDescent="0.3">
      <c r="A14782">
        <v>4762</v>
      </c>
      <c r="B14782">
        <v>-25536869.076650001</v>
      </c>
    </row>
    <row r="14783" spans="1:2" x14ac:dyDescent="0.3">
      <c r="A14783">
        <v>4763</v>
      </c>
      <c r="B14783">
        <v>-25530064.922697399</v>
      </c>
    </row>
    <row r="14784" spans="1:2" x14ac:dyDescent="0.3">
      <c r="A14784">
        <v>4764</v>
      </c>
      <c r="B14784">
        <v>-25529861.584913298</v>
      </c>
    </row>
    <row r="14785" spans="1:2" x14ac:dyDescent="0.3">
      <c r="A14785">
        <v>4765</v>
      </c>
      <c r="B14785">
        <v>-25527984.217834599</v>
      </c>
    </row>
    <row r="14786" spans="1:2" x14ac:dyDescent="0.3">
      <c r="A14786">
        <v>4766</v>
      </c>
      <c r="B14786">
        <v>-25527442.663463</v>
      </c>
    </row>
    <row r="14787" spans="1:2" x14ac:dyDescent="0.3">
      <c r="A14787">
        <v>4767</v>
      </c>
      <c r="B14787">
        <v>-25525557.373863701</v>
      </c>
    </row>
    <row r="14788" spans="1:2" x14ac:dyDescent="0.3">
      <c r="A14788">
        <v>4768</v>
      </c>
      <c r="B14788">
        <v>-25522278.630445801</v>
      </c>
    </row>
    <row r="14789" spans="1:2" x14ac:dyDescent="0.3">
      <c r="A14789">
        <v>4769</v>
      </c>
      <c r="B14789">
        <v>-25517641.896060999</v>
      </c>
    </row>
    <row r="14790" spans="1:2" x14ac:dyDescent="0.3">
      <c r="A14790">
        <v>4770</v>
      </c>
      <c r="B14790">
        <v>-25515586.886283301</v>
      </c>
    </row>
    <row r="14791" spans="1:2" x14ac:dyDescent="0.3">
      <c r="A14791">
        <v>4771</v>
      </c>
      <c r="B14791">
        <v>-25512673.215894099</v>
      </c>
    </row>
    <row r="14792" spans="1:2" x14ac:dyDescent="0.3">
      <c r="A14792">
        <v>4772</v>
      </c>
      <c r="B14792">
        <v>-25511089.550027899</v>
      </c>
    </row>
    <row r="14793" spans="1:2" x14ac:dyDescent="0.3">
      <c r="A14793">
        <v>4773</v>
      </c>
      <c r="B14793">
        <v>-25508923.615042299</v>
      </c>
    </row>
    <row r="14794" spans="1:2" x14ac:dyDescent="0.3">
      <c r="A14794">
        <v>4774</v>
      </c>
      <c r="B14794">
        <v>-25507304.503891598</v>
      </c>
    </row>
    <row r="14795" spans="1:2" x14ac:dyDescent="0.3">
      <c r="A14795">
        <v>4775</v>
      </c>
      <c r="B14795">
        <v>-25499682.6934826</v>
      </c>
    </row>
    <row r="14796" spans="1:2" x14ac:dyDescent="0.3">
      <c r="A14796">
        <v>4776</v>
      </c>
      <c r="B14796">
        <v>-25499450.764725599</v>
      </c>
    </row>
    <row r="14797" spans="1:2" x14ac:dyDescent="0.3">
      <c r="A14797">
        <v>4777</v>
      </c>
      <c r="B14797">
        <v>-25498610.044851098</v>
      </c>
    </row>
    <row r="14798" spans="1:2" x14ac:dyDescent="0.3">
      <c r="A14798">
        <v>4778</v>
      </c>
      <c r="B14798">
        <v>-25497048.362443302</v>
      </c>
    </row>
    <row r="14799" spans="1:2" x14ac:dyDescent="0.3">
      <c r="A14799">
        <v>4779</v>
      </c>
      <c r="B14799">
        <v>-25495423.357787099</v>
      </c>
    </row>
    <row r="14800" spans="1:2" x14ac:dyDescent="0.3">
      <c r="A14800">
        <v>4780</v>
      </c>
      <c r="B14800">
        <v>-25494311.1998723</v>
      </c>
    </row>
    <row r="14801" spans="1:2" x14ac:dyDescent="0.3">
      <c r="A14801">
        <v>4781</v>
      </c>
      <c r="B14801">
        <v>-25493399.883287299</v>
      </c>
    </row>
    <row r="14802" spans="1:2" x14ac:dyDescent="0.3">
      <c r="A14802">
        <v>4782</v>
      </c>
      <c r="B14802">
        <v>-25484367.797293801</v>
      </c>
    </row>
    <row r="14803" spans="1:2" x14ac:dyDescent="0.3">
      <c r="A14803">
        <v>4783</v>
      </c>
      <c r="B14803">
        <v>-25482349.069495399</v>
      </c>
    </row>
    <row r="14804" spans="1:2" x14ac:dyDescent="0.3">
      <c r="A14804">
        <v>4784</v>
      </c>
      <c r="B14804">
        <v>-25480227.5149353</v>
      </c>
    </row>
    <row r="14805" spans="1:2" x14ac:dyDescent="0.3">
      <c r="A14805">
        <v>4785</v>
      </c>
      <c r="B14805">
        <v>-25478123.964803901</v>
      </c>
    </row>
    <row r="14806" spans="1:2" x14ac:dyDescent="0.3">
      <c r="A14806">
        <v>4786</v>
      </c>
      <c r="B14806">
        <v>-25474506.757117301</v>
      </c>
    </row>
    <row r="14807" spans="1:2" x14ac:dyDescent="0.3">
      <c r="A14807">
        <v>4787</v>
      </c>
      <c r="B14807">
        <v>-25474210.264773399</v>
      </c>
    </row>
    <row r="14808" spans="1:2" x14ac:dyDescent="0.3">
      <c r="A14808">
        <v>4788</v>
      </c>
      <c r="B14808">
        <v>-25470206.962744001</v>
      </c>
    </row>
    <row r="14809" spans="1:2" x14ac:dyDescent="0.3">
      <c r="A14809">
        <v>4789</v>
      </c>
      <c r="B14809">
        <v>-25468499.009993799</v>
      </c>
    </row>
    <row r="14810" spans="1:2" x14ac:dyDescent="0.3">
      <c r="A14810">
        <v>4790</v>
      </c>
      <c r="B14810">
        <v>-25464997.1241109</v>
      </c>
    </row>
    <row r="14811" spans="1:2" x14ac:dyDescent="0.3">
      <c r="A14811">
        <v>4791</v>
      </c>
      <c r="B14811">
        <v>-25464375.382020999</v>
      </c>
    </row>
    <row r="14812" spans="1:2" x14ac:dyDescent="0.3">
      <c r="A14812">
        <v>4792</v>
      </c>
      <c r="B14812">
        <v>-25463224.247744098</v>
      </c>
    </row>
    <row r="14813" spans="1:2" x14ac:dyDescent="0.3">
      <c r="A14813">
        <v>4793</v>
      </c>
      <c r="B14813">
        <v>-25460864.678355198</v>
      </c>
    </row>
    <row r="14814" spans="1:2" x14ac:dyDescent="0.3">
      <c r="A14814">
        <v>4794</v>
      </c>
      <c r="B14814">
        <v>-25460392.7321073</v>
      </c>
    </row>
    <row r="14815" spans="1:2" x14ac:dyDescent="0.3">
      <c r="A14815">
        <v>4795</v>
      </c>
      <c r="B14815">
        <v>-25455222.974543501</v>
      </c>
    </row>
    <row r="14816" spans="1:2" x14ac:dyDescent="0.3">
      <c r="A14816">
        <v>4796</v>
      </c>
      <c r="B14816">
        <v>-25455167.895481698</v>
      </c>
    </row>
    <row r="14817" spans="1:2" x14ac:dyDescent="0.3">
      <c r="A14817">
        <v>4797</v>
      </c>
      <c r="B14817">
        <v>-25454732.609843899</v>
      </c>
    </row>
    <row r="14818" spans="1:2" x14ac:dyDescent="0.3">
      <c r="A14818">
        <v>4798</v>
      </c>
      <c r="B14818">
        <v>-25453304.561141402</v>
      </c>
    </row>
    <row r="14819" spans="1:2" x14ac:dyDescent="0.3">
      <c r="A14819">
        <v>4799</v>
      </c>
      <c r="B14819">
        <v>-25450253.7227953</v>
      </c>
    </row>
    <row r="14820" spans="1:2" x14ac:dyDescent="0.3">
      <c r="A14820">
        <v>4800</v>
      </c>
      <c r="B14820">
        <v>-25441989.346311301</v>
      </c>
    </row>
    <row r="14821" spans="1:2" x14ac:dyDescent="0.3">
      <c r="A14821">
        <v>4801</v>
      </c>
      <c r="B14821">
        <v>-25438930.0695314</v>
      </c>
    </row>
    <row r="14822" spans="1:2" x14ac:dyDescent="0.3">
      <c r="A14822">
        <v>4802</v>
      </c>
      <c r="B14822">
        <v>-25435282.201664701</v>
      </c>
    </row>
    <row r="14823" spans="1:2" x14ac:dyDescent="0.3">
      <c r="A14823">
        <v>4803</v>
      </c>
      <c r="B14823">
        <v>-25434835.9581354</v>
      </c>
    </row>
    <row r="14824" spans="1:2" x14ac:dyDescent="0.3">
      <c r="A14824">
        <v>4804</v>
      </c>
      <c r="B14824">
        <v>-25432761.9179423</v>
      </c>
    </row>
    <row r="14825" spans="1:2" x14ac:dyDescent="0.3">
      <c r="A14825">
        <v>4805</v>
      </c>
      <c r="B14825">
        <v>-25428762.485807601</v>
      </c>
    </row>
    <row r="14826" spans="1:2" x14ac:dyDescent="0.3">
      <c r="A14826">
        <v>4806</v>
      </c>
      <c r="B14826">
        <v>-25426095.5742491</v>
      </c>
    </row>
    <row r="14827" spans="1:2" x14ac:dyDescent="0.3">
      <c r="A14827">
        <v>4807</v>
      </c>
      <c r="B14827">
        <v>-25425939.950316999</v>
      </c>
    </row>
    <row r="14828" spans="1:2" x14ac:dyDescent="0.3">
      <c r="A14828">
        <v>4808</v>
      </c>
      <c r="B14828">
        <v>-25424866.864711199</v>
      </c>
    </row>
    <row r="14829" spans="1:2" x14ac:dyDescent="0.3">
      <c r="A14829">
        <v>4809</v>
      </c>
      <c r="B14829">
        <v>-25416076.4834617</v>
      </c>
    </row>
    <row r="14830" spans="1:2" x14ac:dyDescent="0.3">
      <c r="A14830">
        <v>4810</v>
      </c>
      <c r="B14830">
        <v>-25413740.045419801</v>
      </c>
    </row>
    <row r="14831" spans="1:2" x14ac:dyDescent="0.3">
      <c r="A14831">
        <v>4811</v>
      </c>
      <c r="B14831">
        <v>-25405109.397691701</v>
      </c>
    </row>
    <row r="14832" spans="1:2" x14ac:dyDescent="0.3">
      <c r="A14832">
        <v>4812</v>
      </c>
      <c r="B14832">
        <v>-25404340.219343901</v>
      </c>
    </row>
    <row r="14833" spans="1:2" x14ac:dyDescent="0.3">
      <c r="A14833">
        <v>4813</v>
      </c>
      <c r="B14833">
        <v>-25401397.8019026</v>
      </c>
    </row>
    <row r="14834" spans="1:2" x14ac:dyDescent="0.3">
      <c r="A14834">
        <v>4814</v>
      </c>
      <c r="B14834">
        <v>-25401358.080677699</v>
      </c>
    </row>
    <row r="14835" spans="1:2" x14ac:dyDescent="0.3">
      <c r="A14835">
        <v>4815</v>
      </c>
      <c r="B14835">
        <v>-25391199.481688801</v>
      </c>
    </row>
    <row r="14836" spans="1:2" x14ac:dyDescent="0.3">
      <c r="A14836">
        <v>4816</v>
      </c>
      <c r="B14836">
        <v>-25389587.737117101</v>
      </c>
    </row>
    <row r="14837" spans="1:2" x14ac:dyDescent="0.3">
      <c r="A14837">
        <v>4817</v>
      </c>
      <c r="B14837">
        <v>-25387877.014981098</v>
      </c>
    </row>
    <row r="14838" spans="1:2" x14ac:dyDescent="0.3">
      <c r="A14838">
        <v>4818</v>
      </c>
      <c r="B14838">
        <v>-25381939.476868998</v>
      </c>
    </row>
    <row r="14839" spans="1:2" x14ac:dyDescent="0.3">
      <c r="A14839">
        <v>4819</v>
      </c>
      <c r="B14839">
        <v>-25376559.163688999</v>
      </c>
    </row>
    <row r="14840" spans="1:2" x14ac:dyDescent="0.3">
      <c r="A14840">
        <v>4820</v>
      </c>
      <c r="B14840">
        <v>-25376143.177773099</v>
      </c>
    </row>
    <row r="14841" spans="1:2" x14ac:dyDescent="0.3">
      <c r="A14841">
        <v>4821</v>
      </c>
      <c r="B14841">
        <v>-25374901.545637202</v>
      </c>
    </row>
    <row r="14842" spans="1:2" x14ac:dyDescent="0.3">
      <c r="A14842">
        <v>4822</v>
      </c>
      <c r="B14842">
        <v>-25370751.6936225</v>
      </c>
    </row>
    <row r="14843" spans="1:2" x14ac:dyDescent="0.3">
      <c r="A14843">
        <v>4823</v>
      </c>
      <c r="B14843">
        <v>-25365389.933457199</v>
      </c>
    </row>
    <row r="14844" spans="1:2" x14ac:dyDescent="0.3">
      <c r="A14844">
        <v>4824</v>
      </c>
      <c r="B14844">
        <v>-25363144.507443801</v>
      </c>
    </row>
    <row r="14845" spans="1:2" x14ac:dyDescent="0.3">
      <c r="A14845">
        <v>4825</v>
      </c>
      <c r="B14845">
        <v>-25356824.659667902</v>
      </c>
    </row>
    <row r="14846" spans="1:2" x14ac:dyDescent="0.3">
      <c r="A14846">
        <v>4826</v>
      </c>
      <c r="B14846">
        <v>-25356297.382122301</v>
      </c>
    </row>
    <row r="14847" spans="1:2" x14ac:dyDescent="0.3">
      <c r="A14847">
        <v>4827</v>
      </c>
      <c r="B14847">
        <v>-25353973.957004901</v>
      </c>
    </row>
    <row r="14848" spans="1:2" x14ac:dyDescent="0.3">
      <c r="A14848">
        <v>4828</v>
      </c>
      <c r="B14848">
        <v>-25350210.195791502</v>
      </c>
    </row>
    <row r="14849" spans="1:2" x14ac:dyDescent="0.3">
      <c r="A14849">
        <v>4829</v>
      </c>
      <c r="B14849">
        <v>-25347536.915243302</v>
      </c>
    </row>
    <row r="14850" spans="1:2" x14ac:dyDescent="0.3">
      <c r="A14850">
        <v>4830</v>
      </c>
      <c r="B14850">
        <v>-25344172.9314887</v>
      </c>
    </row>
    <row r="14851" spans="1:2" x14ac:dyDescent="0.3">
      <c r="A14851">
        <v>4831</v>
      </c>
      <c r="B14851">
        <v>-25343894.269816998</v>
      </c>
    </row>
    <row r="14852" spans="1:2" x14ac:dyDescent="0.3">
      <c r="A14852">
        <v>4832</v>
      </c>
      <c r="B14852">
        <v>-25342905.162694901</v>
      </c>
    </row>
    <row r="14853" spans="1:2" x14ac:dyDescent="0.3">
      <c r="A14853">
        <v>4833</v>
      </c>
      <c r="B14853">
        <v>-25339735.051397301</v>
      </c>
    </row>
    <row r="14854" spans="1:2" x14ac:dyDescent="0.3">
      <c r="A14854">
        <v>4834</v>
      </c>
      <c r="B14854">
        <v>-25335470.655173901</v>
      </c>
    </row>
    <row r="14855" spans="1:2" x14ac:dyDescent="0.3">
      <c r="A14855">
        <v>4835</v>
      </c>
      <c r="B14855">
        <v>-25334666.086801801</v>
      </c>
    </row>
    <row r="14856" spans="1:2" x14ac:dyDescent="0.3">
      <c r="A14856">
        <v>4836</v>
      </c>
      <c r="B14856">
        <v>-25334490.827468</v>
      </c>
    </row>
    <row r="14857" spans="1:2" x14ac:dyDescent="0.3">
      <c r="A14857">
        <v>4837</v>
      </c>
      <c r="B14857">
        <v>-25331679.8436893</v>
      </c>
    </row>
    <row r="14858" spans="1:2" x14ac:dyDescent="0.3">
      <c r="A14858">
        <v>4838</v>
      </c>
      <c r="B14858">
        <v>-25330729.993239399</v>
      </c>
    </row>
    <row r="14859" spans="1:2" x14ac:dyDescent="0.3">
      <c r="A14859">
        <v>4839</v>
      </c>
      <c r="B14859">
        <v>-25328996.206010301</v>
      </c>
    </row>
    <row r="14860" spans="1:2" x14ac:dyDescent="0.3">
      <c r="A14860">
        <v>4840</v>
      </c>
      <c r="B14860">
        <v>-25328350.592658501</v>
      </c>
    </row>
    <row r="14861" spans="1:2" x14ac:dyDescent="0.3">
      <c r="A14861">
        <v>4841</v>
      </c>
      <c r="B14861">
        <v>-25324699.349509701</v>
      </c>
    </row>
    <row r="14862" spans="1:2" x14ac:dyDescent="0.3">
      <c r="A14862">
        <v>4842</v>
      </c>
      <c r="B14862">
        <v>-25324466.412542801</v>
      </c>
    </row>
    <row r="14863" spans="1:2" x14ac:dyDescent="0.3">
      <c r="A14863">
        <v>4843</v>
      </c>
      <c r="B14863">
        <v>-25321495.1729917</v>
      </c>
    </row>
    <row r="14864" spans="1:2" x14ac:dyDescent="0.3">
      <c r="A14864">
        <v>4844</v>
      </c>
      <c r="B14864">
        <v>-25319557.6314868</v>
      </c>
    </row>
    <row r="14865" spans="1:2" x14ac:dyDescent="0.3">
      <c r="A14865">
        <v>4845</v>
      </c>
      <c r="B14865">
        <v>-25317602.249094099</v>
      </c>
    </row>
    <row r="14866" spans="1:2" x14ac:dyDescent="0.3">
      <c r="A14866">
        <v>4846</v>
      </c>
      <c r="B14866">
        <v>-25315237.8738124</v>
      </c>
    </row>
    <row r="14867" spans="1:2" x14ac:dyDescent="0.3">
      <c r="A14867">
        <v>4847</v>
      </c>
      <c r="B14867">
        <v>-25311650.659482501</v>
      </c>
    </row>
    <row r="14868" spans="1:2" x14ac:dyDescent="0.3">
      <c r="A14868">
        <v>4848</v>
      </c>
      <c r="B14868">
        <v>-25310708.393770002</v>
      </c>
    </row>
    <row r="14869" spans="1:2" x14ac:dyDescent="0.3">
      <c r="A14869">
        <v>4849</v>
      </c>
      <c r="B14869">
        <v>-25309870.157033101</v>
      </c>
    </row>
    <row r="14870" spans="1:2" x14ac:dyDescent="0.3">
      <c r="A14870">
        <v>4850</v>
      </c>
      <c r="B14870">
        <v>-25307120.831514001</v>
      </c>
    </row>
    <row r="14871" spans="1:2" x14ac:dyDescent="0.3">
      <c r="A14871">
        <v>4851</v>
      </c>
      <c r="B14871">
        <v>-25301120.732039299</v>
      </c>
    </row>
    <row r="14872" spans="1:2" x14ac:dyDescent="0.3">
      <c r="A14872">
        <v>4852</v>
      </c>
      <c r="B14872">
        <v>-25298653.526787601</v>
      </c>
    </row>
    <row r="14873" spans="1:2" x14ac:dyDescent="0.3">
      <c r="A14873">
        <v>4853</v>
      </c>
      <c r="B14873">
        <v>-25294577.939099099</v>
      </c>
    </row>
    <row r="14874" spans="1:2" x14ac:dyDescent="0.3">
      <c r="A14874">
        <v>4854</v>
      </c>
      <c r="B14874">
        <v>-25294011.1846646</v>
      </c>
    </row>
    <row r="14875" spans="1:2" x14ac:dyDescent="0.3">
      <c r="A14875">
        <v>4855</v>
      </c>
      <c r="B14875">
        <v>-25288994.235710502</v>
      </c>
    </row>
    <row r="14876" spans="1:2" x14ac:dyDescent="0.3">
      <c r="A14876">
        <v>4856</v>
      </c>
      <c r="B14876">
        <v>-25287717.974759299</v>
      </c>
    </row>
    <row r="14877" spans="1:2" x14ac:dyDescent="0.3">
      <c r="A14877">
        <v>4857</v>
      </c>
      <c r="B14877">
        <v>-25285491.4109497</v>
      </c>
    </row>
    <row r="14878" spans="1:2" x14ac:dyDescent="0.3">
      <c r="A14878">
        <v>4858</v>
      </c>
      <c r="B14878">
        <v>-25284164.984546099</v>
      </c>
    </row>
    <row r="14879" spans="1:2" x14ac:dyDescent="0.3">
      <c r="A14879">
        <v>4859</v>
      </c>
      <c r="B14879">
        <v>-25280003.573725302</v>
      </c>
    </row>
    <row r="14880" spans="1:2" x14ac:dyDescent="0.3">
      <c r="A14880">
        <v>4860</v>
      </c>
      <c r="B14880">
        <v>-25278303.893417999</v>
      </c>
    </row>
    <row r="14881" spans="1:2" x14ac:dyDescent="0.3">
      <c r="A14881">
        <v>4861</v>
      </c>
      <c r="B14881">
        <v>-25273185.057586301</v>
      </c>
    </row>
    <row r="14882" spans="1:2" x14ac:dyDescent="0.3">
      <c r="A14882">
        <v>4862</v>
      </c>
      <c r="B14882">
        <v>-25272332.994023301</v>
      </c>
    </row>
    <row r="14883" spans="1:2" x14ac:dyDescent="0.3">
      <c r="A14883">
        <v>4863</v>
      </c>
      <c r="B14883">
        <v>-25267634.179667599</v>
      </c>
    </row>
    <row r="14884" spans="1:2" x14ac:dyDescent="0.3">
      <c r="A14884">
        <v>4864</v>
      </c>
      <c r="B14884">
        <v>-25262045.775168601</v>
      </c>
    </row>
    <row r="14885" spans="1:2" x14ac:dyDescent="0.3">
      <c r="A14885">
        <v>4865</v>
      </c>
      <c r="B14885">
        <v>-25258929.330354799</v>
      </c>
    </row>
    <row r="14886" spans="1:2" x14ac:dyDescent="0.3">
      <c r="A14886">
        <v>4866</v>
      </c>
      <c r="B14886">
        <v>-25257494.400141198</v>
      </c>
    </row>
    <row r="14887" spans="1:2" x14ac:dyDescent="0.3">
      <c r="A14887">
        <v>4867</v>
      </c>
      <c r="B14887">
        <v>-25257067.338887502</v>
      </c>
    </row>
    <row r="14888" spans="1:2" x14ac:dyDescent="0.3">
      <c r="A14888">
        <v>4868</v>
      </c>
      <c r="B14888">
        <v>-25256873.958077598</v>
      </c>
    </row>
    <row r="14889" spans="1:2" x14ac:dyDescent="0.3">
      <c r="A14889">
        <v>4869</v>
      </c>
      <c r="B14889">
        <v>-25256772.450299501</v>
      </c>
    </row>
    <row r="14890" spans="1:2" x14ac:dyDescent="0.3">
      <c r="A14890">
        <v>4870</v>
      </c>
      <c r="B14890">
        <v>-25255648.424182501</v>
      </c>
    </row>
    <row r="14891" spans="1:2" x14ac:dyDescent="0.3">
      <c r="A14891">
        <v>4871</v>
      </c>
      <c r="B14891">
        <v>-25254923.807657901</v>
      </c>
    </row>
    <row r="14892" spans="1:2" x14ac:dyDescent="0.3">
      <c r="A14892">
        <v>4872</v>
      </c>
      <c r="B14892">
        <v>-25254567.436967399</v>
      </c>
    </row>
    <row r="14893" spans="1:2" x14ac:dyDescent="0.3">
      <c r="A14893">
        <v>4873</v>
      </c>
      <c r="B14893">
        <v>-25250882.9308699</v>
      </c>
    </row>
    <row r="14894" spans="1:2" x14ac:dyDescent="0.3">
      <c r="A14894">
        <v>4874</v>
      </c>
      <c r="B14894">
        <v>-25250581.92475</v>
      </c>
    </row>
    <row r="14895" spans="1:2" x14ac:dyDescent="0.3">
      <c r="A14895">
        <v>4875</v>
      </c>
      <c r="B14895">
        <v>-25248486.487135399</v>
      </c>
    </row>
    <row r="14896" spans="1:2" x14ac:dyDescent="0.3">
      <c r="A14896">
        <v>4876</v>
      </c>
      <c r="B14896">
        <v>-25247731.775173701</v>
      </c>
    </row>
    <row r="14897" spans="1:2" x14ac:dyDescent="0.3">
      <c r="A14897">
        <v>4877</v>
      </c>
      <c r="B14897">
        <v>-25247482.451945402</v>
      </c>
    </row>
    <row r="14898" spans="1:2" x14ac:dyDescent="0.3">
      <c r="A14898">
        <v>4878</v>
      </c>
      <c r="B14898">
        <v>-25243930.8108619</v>
      </c>
    </row>
    <row r="14899" spans="1:2" x14ac:dyDescent="0.3">
      <c r="A14899">
        <v>4879</v>
      </c>
      <c r="B14899">
        <v>-25243755.891191099</v>
      </c>
    </row>
    <row r="14900" spans="1:2" x14ac:dyDescent="0.3">
      <c r="A14900">
        <v>4880</v>
      </c>
      <c r="B14900">
        <v>-25243333.830143701</v>
      </c>
    </row>
    <row r="14901" spans="1:2" x14ac:dyDescent="0.3">
      <c r="A14901">
        <v>4881</v>
      </c>
      <c r="B14901">
        <v>-25242172.836245801</v>
      </c>
    </row>
    <row r="14902" spans="1:2" x14ac:dyDescent="0.3">
      <c r="A14902">
        <v>4882</v>
      </c>
      <c r="B14902">
        <v>-25241547.030165602</v>
      </c>
    </row>
    <row r="14903" spans="1:2" x14ac:dyDescent="0.3">
      <c r="A14903">
        <v>4883</v>
      </c>
      <c r="B14903">
        <v>-25240004.910828199</v>
      </c>
    </row>
    <row r="14904" spans="1:2" x14ac:dyDescent="0.3">
      <c r="A14904">
        <v>4884</v>
      </c>
      <c r="B14904">
        <v>-25239698.726516102</v>
      </c>
    </row>
    <row r="14905" spans="1:2" x14ac:dyDescent="0.3">
      <c r="A14905">
        <v>4885</v>
      </c>
      <c r="B14905">
        <v>-25238451.2572423</v>
      </c>
    </row>
    <row r="14906" spans="1:2" x14ac:dyDescent="0.3">
      <c r="A14906">
        <v>4886</v>
      </c>
      <c r="B14906">
        <v>-25235166.6146443</v>
      </c>
    </row>
    <row r="14907" spans="1:2" x14ac:dyDescent="0.3">
      <c r="A14907">
        <v>4887</v>
      </c>
      <c r="B14907">
        <v>-25233679.763778299</v>
      </c>
    </row>
    <row r="14908" spans="1:2" x14ac:dyDescent="0.3">
      <c r="A14908">
        <v>4888</v>
      </c>
      <c r="B14908">
        <v>-25231758.8475997</v>
      </c>
    </row>
    <row r="14909" spans="1:2" x14ac:dyDescent="0.3">
      <c r="A14909">
        <v>4889</v>
      </c>
      <c r="B14909">
        <v>-25215169.0715525</v>
      </c>
    </row>
    <row r="14910" spans="1:2" x14ac:dyDescent="0.3">
      <c r="A14910">
        <v>4890</v>
      </c>
      <c r="B14910">
        <v>-25215095.2595185</v>
      </c>
    </row>
    <row r="14911" spans="1:2" x14ac:dyDescent="0.3">
      <c r="A14911">
        <v>4891</v>
      </c>
      <c r="B14911">
        <v>-25214627.3829646</v>
      </c>
    </row>
    <row r="14912" spans="1:2" x14ac:dyDescent="0.3">
      <c r="A14912">
        <v>4892</v>
      </c>
      <c r="B14912">
        <v>-25204747.006023701</v>
      </c>
    </row>
    <row r="14913" spans="1:2" x14ac:dyDescent="0.3">
      <c r="A14913">
        <v>4893</v>
      </c>
      <c r="B14913">
        <v>-25204185.303606</v>
      </c>
    </row>
    <row r="14914" spans="1:2" x14ac:dyDescent="0.3">
      <c r="A14914">
        <v>4894</v>
      </c>
      <c r="B14914">
        <v>-25203539.3900785</v>
      </c>
    </row>
    <row r="14915" spans="1:2" x14ac:dyDescent="0.3">
      <c r="A14915">
        <v>4895</v>
      </c>
      <c r="B14915">
        <v>-25195913.8703916</v>
      </c>
    </row>
    <row r="14916" spans="1:2" x14ac:dyDescent="0.3">
      <c r="A14916">
        <v>4896</v>
      </c>
      <c r="B14916">
        <v>-25193652.266116899</v>
      </c>
    </row>
    <row r="14917" spans="1:2" x14ac:dyDescent="0.3">
      <c r="A14917">
        <v>4897</v>
      </c>
      <c r="B14917">
        <v>-25192823.334819101</v>
      </c>
    </row>
    <row r="14918" spans="1:2" x14ac:dyDescent="0.3">
      <c r="A14918">
        <v>4898</v>
      </c>
      <c r="B14918">
        <v>-25188648.9724718</v>
      </c>
    </row>
    <row r="14919" spans="1:2" x14ac:dyDescent="0.3">
      <c r="A14919">
        <v>4899</v>
      </c>
      <c r="B14919">
        <v>-25185706.924431399</v>
      </c>
    </row>
    <row r="14920" spans="1:2" x14ac:dyDescent="0.3">
      <c r="A14920">
        <v>4900</v>
      </c>
      <c r="B14920">
        <v>-25185515.517665599</v>
      </c>
    </row>
    <row r="14921" spans="1:2" x14ac:dyDescent="0.3">
      <c r="A14921">
        <v>4901</v>
      </c>
      <c r="B14921">
        <v>-25180806.868021499</v>
      </c>
    </row>
    <row r="14922" spans="1:2" x14ac:dyDescent="0.3">
      <c r="A14922">
        <v>4902</v>
      </c>
      <c r="B14922">
        <v>-25174901.279853798</v>
      </c>
    </row>
    <row r="14923" spans="1:2" x14ac:dyDescent="0.3">
      <c r="A14923">
        <v>4903</v>
      </c>
      <c r="B14923">
        <v>-25172215.8249093</v>
      </c>
    </row>
    <row r="14924" spans="1:2" x14ac:dyDescent="0.3">
      <c r="A14924">
        <v>4904</v>
      </c>
      <c r="B14924">
        <v>-25172156.391833201</v>
      </c>
    </row>
    <row r="14925" spans="1:2" x14ac:dyDescent="0.3">
      <c r="A14925">
        <v>4905</v>
      </c>
      <c r="B14925">
        <v>-25172019.051646002</v>
      </c>
    </row>
    <row r="14926" spans="1:2" x14ac:dyDescent="0.3">
      <c r="A14926">
        <v>4906</v>
      </c>
      <c r="B14926">
        <v>-25170864.453684699</v>
      </c>
    </row>
    <row r="14927" spans="1:2" x14ac:dyDescent="0.3">
      <c r="A14927">
        <v>4907</v>
      </c>
      <c r="B14927">
        <v>-25167666.236602701</v>
      </c>
    </row>
    <row r="14928" spans="1:2" x14ac:dyDescent="0.3">
      <c r="A14928">
        <v>4908</v>
      </c>
      <c r="B14928">
        <v>-25160895.435194299</v>
      </c>
    </row>
    <row r="14929" spans="1:2" x14ac:dyDescent="0.3">
      <c r="A14929">
        <v>4909</v>
      </c>
      <c r="B14929">
        <v>-25154282.712352701</v>
      </c>
    </row>
    <row r="14930" spans="1:2" x14ac:dyDescent="0.3">
      <c r="A14930">
        <v>4910</v>
      </c>
      <c r="B14930">
        <v>-25152645.330118001</v>
      </c>
    </row>
    <row r="14931" spans="1:2" x14ac:dyDescent="0.3">
      <c r="A14931">
        <v>4911</v>
      </c>
      <c r="B14931">
        <v>-25150208.687496901</v>
      </c>
    </row>
    <row r="14932" spans="1:2" x14ac:dyDescent="0.3">
      <c r="A14932">
        <v>4912</v>
      </c>
      <c r="B14932">
        <v>-25150064.470019899</v>
      </c>
    </row>
    <row r="14933" spans="1:2" x14ac:dyDescent="0.3">
      <c r="A14933">
        <v>4913</v>
      </c>
      <c r="B14933">
        <v>-25149388.472835202</v>
      </c>
    </row>
    <row r="14934" spans="1:2" x14ac:dyDescent="0.3">
      <c r="A14934">
        <v>4914</v>
      </c>
      <c r="B14934">
        <v>-25145871.177593902</v>
      </c>
    </row>
    <row r="14935" spans="1:2" x14ac:dyDescent="0.3">
      <c r="A14935">
        <v>4915</v>
      </c>
      <c r="B14935">
        <v>-25142952.997015402</v>
      </c>
    </row>
    <row r="14936" spans="1:2" x14ac:dyDescent="0.3">
      <c r="A14936">
        <v>4916</v>
      </c>
      <c r="B14936">
        <v>-25140089.0111093</v>
      </c>
    </row>
    <row r="14937" spans="1:2" x14ac:dyDescent="0.3">
      <c r="A14937">
        <v>4917</v>
      </c>
      <c r="B14937">
        <v>-25138785.4122588</v>
      </c>
    </row>
    <row r="14938" spans="1:2" x14ac:dyDescent="0.3">
      <c r="A14938">
        <v>4918</v>
      </c>
      <c r="B14938">
        <v>-25136464.935986299</v>
      </c>
    </row>
    <row r="14939" spans="1:2" x14ac:dyDescent="0.3">
      <c r="A14939">
        <v>4919</v>
      </c>
      <c r="B14939">
        <v>-25134878.043010399</v>
      </c>
    </row>
    <row r="14940" spans="1:2" x14ac:dyDescent="0.3">
      <c r="A14940">
        <v>4920</v>
      </c>
      <c r="B14940">
        <v>-25133535.034286302</v>
      </c>
    </row>
    <row r="14941" spans="1:2" x14ac:dyDescent="0.3">
      <c r="A14941">
        <v>4921</v>
      </c>
      <c r="B14941">
        <v>-25130226.8364303</v>
      </c>
    </row>
    <row r="14942" spans="1:2" x14ac:dyDescent="0.3">
      <c r="A14942">
        <v>4922</v>
      </c>
      <c r="B14942">
        <v>-25123858.443712499</v>
      </c>
    </row>
    <row r="14943" spans="1:2" x14ac:dyDescent="0.3">
      <c r="A14943">
        <v>4923</v>
      </c>
      <c r="B14943">
        <v>-25122222.869588099</v>
      </c>
    </row>
    <row r="14944" spans="1:2" x14ac:dyDescent="0.3">
      <c r="A14944">
        <v>4924</v>
      </c>
      <c r="B14944">
        <v>-25118558.583507501</v>
      </c>
    </row>
    <row r="14945" spans="1:2" x14ac:dyDescent="0.3">
      <c r="A14945">
        <v>4925</v>
      </c>
      <c r="B14945">
        <v>-25115732.492262602</v>
      </c>
    </row>
    <row r="14946" spans="1:2" x14ac:dyDescent="0.3">
      <c r="A14946">
        <v>4926</v>
      </c>
      <c r="B14946">
        <v>-25111182.047439799</v>
      </c>
    </row>
    <row r="14947" spans="1:2" x14ac:dyDescent="0.3">
      <c r="A14947">
        <v>4927</v>
      </c>
      <c r="B14947">
        <v>-25108955.747310799</v>
      </c>
    </row>
    <row r="14948" spans="1:2" x14ac:dyDescent="0.3">
      <c r="A14948">
        <v>4928</v>
      </c>
      <c r="B14948">
        <v>-25108141.4012076</v>
      </c>
    </row>
    <row r="14949" spans="1:2" x14ac:dyDescent="0.3">
      <c r="A14949">
        <v>4929</v>
      </c>
      <c r="B14949">
        <v>-25107132.130056899</v>
      </c>
    </row>
    <row r="14950" spans="1:2" x14ac:dyDescent="0.3">
      <c r="A14950">
        <v>4930</v>
      </c>
      <c r="B14950">
        <v>-25106103.692731999</v>
      </c>
    </row>
    <row r="14951" spans="1:2" x14ac:dyDescent="0.3">
      <c r="A14951">
        <v>4931</v>
      </c>
      <c r="B14951">
        <v>-25105499.804487899</v>
      </c>
    </row>
    <row r="14952" spans="1:2" x14ac:dyDescent="0.3">
      <c r="A14952">
        <v>4932</v>
      </c>
      <c r="B14952">
        <v>-25104092.271768801</v>
      </c>
    </row>
    <row r="14953" spans="1:2" x14ac:dyDescent="0.3">
      <c r="A14953">
        <v>4933</v>
      </c>
      <c r="B14953">
        <v>-25102878.734326601</v>
      </c>
    </row>
    <row r="14954" spans="1:2" x14ac:dyDescent="0.3">
      <c r="A14954">
        <v>4934</v>
      </c>
      <c r="B14954">
        <v>-25099870.877701301</v>
      </c>
    </row>
    <row r="14955" spans="1:2" x14ac:dyDescent="0.3">
      <c r="A14955">
        <v>4935</v>
      </c>
      <c r="B14955">
        <v>-25099284.5344088</v>
      </c>
    </row>
    <row r="14956" spans="1:2" x14ac:dyDescent="0.3">
      <c r="A14956">
        <v>4936</v>
      </c>
      <c r="B14956">
        <v>-25098504.394926298</v>
      </c>
    </row>
    <row r="14957" spans="1:2" x14ac:dyDescent="0.3">
      <c r="A14957">
        <v>4937</v>
      </c>
      <c r="B14957">
        <v>-25095601.223407999</v>
      </c>
    </row>
    <row r="14958" spans="1:2" x14ac:dyDescent="0.3">
      <c r="A14958">
        <v>4938</v>
      </c>
      <c r="B14958">
        <v>-25092437.244529501</v>
      </c>
    </row>
    <row r="14959" spans="1:2" x14ac:dyDescent="0.3">
      <c r="A14959">
        <v>4939</v>
      </c>
      <c r="B14959">
        <v>-25090741.477453899</v>
      </c>
    </row>
    <row r="14960" spans="1:2" x14ac:dyDescent="0.3">
      <c r="A14960">
        <v>4940</v>
      </c>
      <c r="B14960">
        <v>-25090683.1404051</v>
      </c>
    </row>
    <row r="14961" spans="1:2" x14ac:dyDescent="0.3">
      <c r="A14961">
        <v>4941</v>
      </c>
      <c r="B14961">
        <v>-25087343.001009699</v>
      </c>
    </row>
    <row r="14962" spans="1:2" x14ac:dyDescent="0.3">
      <c r="A14962">
        <v>4942</v>
      </c>
      <c r="B14962">
        <v>-25086211.617363598</v>
      </c>
    </row>
    <row r="14963" spans="1:2" x14ac:dyDescent="0.3">
      <c r="A14963">
        <v>4943</v>
      </c>
      <c r="B14963">
        <v>-25085266.295958899</v>
      </c>
    </row>
    <row r="14964" spans="1:2" x14ac:dyDescent="0.3">
      <c r="A14964">
        <v>4944</v>
      </c>
      <c r="B14964">
        <v>-25081633.9498863</v>
      </c>
    </row>
    <row r="14965" spans="1:2" x14ac:dyDescent="0.3">
      <c r="A14965">
        <v>4945</v>
      </c>
      <c r="B14965">
        <v>-25075901.417826299</v>
      </c>
    </row>
    <row r="14966" spans="1:2" x14ac:dyDescent="0.3">
      <c r="A14966">
        <v>4946</v>
      </c>
      <c r="B14966">
        <v>-25070027.7324428</v>
      </c>
    </row>
    <row r="14967" spans="1:2" x14ac:dyDescent="0.3">
      <c r="A14967">
        <v>4947</v>
      </c>
      <c r="B14967">
        <v>-25069961.395109002</v>
      </c>
    </row>
    <row r="14968" spans="1:2" x14ac:dyDescent="0.3">
      <c r="A14968">
        <v>4948</v>
      </c>
      <c r="B14968">
        <v>-25065510.799940299</v>
      </c>
    </row>
    <row r="14969" spans="1:2" x14ac:dyDescent="0.3">
      <c r="A14969">
        <v>4949</v>
      </c>
      <c r="B14969">
        <v>-25060383.4479707</v>
      </c>
    </row>
    <row r="14970" spans="1:2" x14ac:dyDescent="0.3">
      <c r="A14970">
        <v>4950</v>
      </c>
      <c r="B14970">
        <v>-25056405.2009921</v>
      </c>
    </row>
    <row r="14971" spans="1:2" x14ac:dyDescent="0.3">
      <c r="A14971">
        <v>4951</v>
      </c>
      <c r="B14971">
        <v>-25054593.0475743</v>
      </c>
    </row>
    <row r="14972" spans="1:2" x14ac:dyDescent="0.3">
      <c r="A14972">
        <v>4952</v>
      </c>
      <c r="B14972">
        <v>-25053455.361960299</v>
      </c>
    </row>
    <row r="14973" spans="1:2" x14ac:dyDescent="0.3">
      <c r="A14973">
        <v>4953</v>
      </c>
      <c r="B14973">
        <v>-25052584.5652031</v>
      </c>
    </row>
    <row r="14974" spans="1:2" x14ac:dyDescent="0.3">
      <c r="A14974">
        <v>4954</v>
      </c>
      <c r="B14974">
        <v>-25050053.5151801</v>
      </c>
    </row>
    <row r="14975" spans="1:2" x14ac:dyDescent="0.3">
      <c r="A14975">
        <v>4955</v>
      </c>
      <c r="B14975">
        <v>-25048202.838419098</v>
      </c>
    </row>
    <row r="14976" spans="1:2" x14ac:dyDescent="0.3">
      <c r="A14976">
        <v>4956</v>
      </c>
      <c r="B14976">
        <v>-25047381.459241301</v>
      </c>
    </row>
    <row r="14977" spans="1:2" x14ac:dyDescent="0.3">
      <c r="A14977">
        <v>4957</v>
      </c>
      <c r="B14977">
        <v>-25046505.597272102</v>
      </c>
    </row>
    <row r="14978" spans="1:2" x14ac:dyDescent="0.3">
      <c r="A14978">
        <v>4958</v>
      </c>
      <c r="B14978">
        <v>-25045385.925686602</v>
      </c>
    </row>
    <row r="14979" spans="1:2" x14ac:dyDescent="0.3">
      <c r="A14979">
        <v>4959</v>
      </c>
      <c r="B14979">
        <v>-25045320.403760601</v>
      </c>
    </row>
    <row r="14980" spans="1:2" x14ac:dyDescent="0.3">
      <c r="A14980">
        <v>4960</v>
      </c>
      <c r="B14980">
        <v>-25043435.037463401</v>
      </c>
    </row>
    <row r="14981" spans="1:2" x14ac:dyDescent="0.3">
      <c r="A14981">
        <v>4961</v>
      </c>
      <c r="B14981">
        <v>-25043138.544583499</v>
      </c>
    </row>
    <row r="14982" spans="1:2" x14ac:dyDescent="0.3">
      <c r="A14982">
        <v>4962</v>
      </c>
      <c r="B14982">
        <v>-25038335.651542701</v>
      </c>
    </row>
    <row r="14983" spans="1:2" x14ac:dyDescent="0.3">
      <c r="A14983">
        <v>4963</v>
      </c>
      <c r="B14983">
        <v>-25038178.947837401</v>
      </c>
    </row>
    <row r="14984" spans="1:2" x14ac:dyDescent="0.3">
      <c r="A14984">
        <v>4964</v>
      </c>
      <c r="B14984">
        <v>-25038045.052762199</v>
      </c>
    </row>
    <row r="14985" spans="1:2" x14ac:dyDescent="0.3">
      <c r="A14985">
        <v>4965</v>
      </c>
      <c r="B14985">
        <v>-25036904.132793199</v>
      </c>
    </row>
    <row r="14986" spans="1:2" x14ac:dyDescent="0.3">
      <c r="A14986">
        <v>4966</v>
      </c>
      <c r="B14986">
        <v>-25035839.289894301</v>
      </c>
    </row>
    <row r="14987" spans="1:2" x14ac:dyDescent="0.3">
      <c r="A14987">
        <v>4967</v>
      </c>
      <c r="B14987">
        <v>-25032716.452958699</v>
      </c>
    </row>
    <row r="14988" spans="1:2" x14ac:dyDescent="0.3">
      <c r="A14988">
        <v>4968</v>
      </c>
      <c r="B14988">
        <v>-25032623.9780134</v>
      </c>
    </row>
    <row r="14989" spans="1:2" x14ac:dyDescent="0.3">
      <c r="A14989">
        <v>4969</v>
      </c>
      <c r="B14989">
        <v>-25029698.556644902</v>
      </c>
    </row>
    <row r="14990" spans="1:2" x14ac:dyDescent="0.3">
      <c r="A14990">
        <v>4970</v>
      </c>
      <c r="B14990">
        <v>-25024718.478486899</v>
      </c>
    </row>
    <row r="14991" spans="1:2" x14ac:dyDescent="0.3">
      <c r="A14991">
        <v>4971</v>
      </c>
      <c r="B14991">
        <v>-25022391.917659201</v>
      </c>
    </row>
    <row r="14992" spans="1:2" x14ac:dyDescent="0.3">
      <c r="A14992">
        <v>4972</v>
      </c>
      <c r="B14992">
        <v>-25020779.6717747</v>
      </c>
    </row>
    <row r="14993" spans="1:2" x14ac:dyDescent="0.3">
      <c r="A14993">
        <v>4973</v>
      </c>
      <c r="B14993">
        <v>-25015750.562475398</v>
      </c>
    </row>
    <row r="14994" spans="1:2" x14ac:dyDescent="0.3">
      <c r="A14994">
        <v>4974</v>
      </c>
      <c r="B14994">
        <v>-25015043.8373469</v>
      </c>
    </row>
    <row r="14995" spans="1:2" x14ac:dyDescent="0.3">
      <c r="A14995">
        <v>4975</v>
      </c>
      <c r="B14995">
        <v>-25014954.129647899</v>
      </c>
    </row>
    <row r="14996" spans="1:2" x14ac:dyDescent="0.3">
      <c r="A14996">
        <v>4976</v>
      </c>
      <c r="B14996">
        <v>-25012417.945659202</v>
      </c>
    </row>
    <row r="14997" spans="1:2" x14ac:dyDescent="0.3">
      <c r="A14997">
        <v>4977</v>
      </c>
      <c r="B14997">
        <v>-25009342.572040401</v>
      </c>
    </row>
    <row r="14998" spans="1:2" x14ac:dyDescent="0.3">
      <c r="A14998">
        <v>4978</v>
      </c>
      <c r="B14998">
        <v>-25006195.0098846</v>
      </c>
    </row>
    <row r="14999" spans="1:2" x14ac:dyDescent="0.3">
      <c r="A14999">
        <v>4979</v>
      </c>
      <c r="B14999">
        <v>-25003175.366723601</v>
      </c>
    </row>
    <row r="15000" spans="1:2" x14ac:dyDescent="0.3">
      <c r="A15000">
        <v>4980</v>
      </c>
      <c r="B15000">
        <v>-25002297.699503701</v>
      </c>
    </row>
    <row r="15001" spans="1:2" x14ac:dyDescent="0.3">
      <c r="A15001">
        <v>4981</v>
      </c>
      <c r="B15001">
        <v>-24998570.872742999</v>
      </c>
    </row>
    <row r="15002" spans="1:2" x14ac:dyDescent="0.3">
      <c r="A15002">
        <v>4982</v>
      </c>
      <c r="B15002">
        <v>-24993379.905388098</v>
      </c>
    </row>
    <row r="15003" spans="1:2" x14ac:dyDescent="0.3">
      <c r="A15003">
        <v>4983</v>
      </c>
      <c r="B15003">
        <v>-24990611.7036166</v>
      </c>
    </row>
    <row r="15004" spans="1:2" x14ac:dyDescent="0.3">
      <c r="A15004">
        <v>4984</v>
      </c>
      <c r="B15004">
        <v>-24990003.5822693</v>
      </c>
    </row>
    <row r="15005" spans="1:2" x14ac:dyDescent="0.3">
      <c r="A15005">
        <v>4985</v>
      </c>
      <c r="B15005">
        <v>-24989653.123119399</v>
      </c>
    </row>
    <row r="15006" spans="1:2" x14ac:dyDescent="0.3">
      <c r="A15006">
        <v>4986</v>
      </c>
      <c r="B15006">
        <v>-24987274.593026899</v>
      </c>
    </row>
    <row r="15007" spans="1:2" x14ac:dyDescent="0.3">
      <c r="A15007">
        <v>4987</v>
      </c>
      <c r="B15007">
        <v>-24983066.968179401</v>
      </c>
    </row>
    <row r="15008" spans="1:2" x14ac:dyDescent="0.3">
      <c r="A15008">
        <v>4988</v>
      </c>
      <c r="B15008">
        <v>-24976561.334723201</v>
      </c>
    </row>
    <row r="15009" spans="1:2" x14ac:dyDescent="0.3">
      <c r="A15009">
        <v>4989</v>
      </c>
      <c r="B15009">
        <v>-24976518.7777538</v>
      </c>
    </row>
    <row r="15010" spans="1:2" x14ac:dyDescent="0.3">
      <c r="A15010">
        <v>4990</v>
      </c>
      <c r="B15010">
        <v>-24974707.620748501</v>
      </c>
    </row>
    <row r="15011" spans="1:2" x14ac:dyDescent="0.3">
      <c r="A15011">
        <v>4991</v>
      </c>
      <c r="B15011">
        <v>-24972095.890570499</v>
      </c>
    </row>
    <row r="15012" spans="1:2" x14ac:dyDescent="0.3">
      <c r="A15012">
        <v>4992</v>
      </c>
      <c r="B15012">
        <v>-24970323.973484699</v>
      </c>
    </row>
    <row r="15013" spans="1:2" x14ac:dyDescent="0.3">
      <c r="A15013">
        <v>4993</v>
      </c>
      <c r="B15013">
        <v>-24969228.810389999</v>
      </c>
    </row>
    <row r="15014" spans="1:2" x14ac:dyDescent="0.3">
      <c r="A15014">
        <v>4994</v>
      </c>
      <c r="B15014">
        <v>-24965892.427149098</v>
      </c>
    </row>
    <row r="15015" spans="1:2" x14ac:dyDescent="0.3">
      <c r="A15015">
        <v>4995</v>
      </c>
      <c r="B15015">
        <v>-24965015.332585901</v>
      </c>
    </row>
    <row r="15016" spans="1:2" x14ac:dyDescent="0.3">
      <c r="A15016">
        <v>4996</v>
      </c>
      <c r="B15016">
        <v>-24964831.677524399</v>
      </c>
    </row>
    <row r="15017" spans="1:2" x14ac:dyDescent="0.3">
      <c r="A15017">
        <v>4997</v>
      </c>
      <c r="B15017">
        <v>-24961859.255905401</v>
      </c>
    </row>
    <row r="15018" spans="1:2" x14ac:dyDescent="0.3">
      <c r="A15018">
        <v>4998</v>
      </c>
      <c r="B15018">
        <v>-24958740.562909398</v>
      </c>
    </row>
    <row r="15019" spans="1:2" x14ac:dyDescent="0.3">
      <c r="A15019">
        <v>4999</v>
      </c>
      <c r="B15019">
        <v>-24954562.0095919</v>
      </c>
    </row>
    <row r="15020" spans="1:2" x14ac:dyDescent="0.3">
      <c r="A15020">
        <v>5000</v>
      </c>
      <c r="B15020">
        <v>-24953505.7487856</v>
      </c>
    </row>
    <row r="15021" spans="1:2" x14ac:dyDescent="0.3">
      <c r="A15021">
        <v>5001</v>
      </c>
      <c r="B15021">
        <v>-24945231.585114099</v>
      </c>
    </row>
    <row r="15022" spans="1:2" x14ac:dyDescent="0.3">
      <c r="A15022">
        <v>5002</v>
      </c>
      <c r="B15022">
        <v>-24944907.3579324</v>
      </c>
    </row>
    <row r="15023" spans="1:2" x14ac:dyDescent="0.3">
      <c r="A15023">
        <v>5003</v>
      </c>
      <c r="B15023">
        <v>-24944851.1732364</v>
      </c>
    </row>
    <row r="15024" spans="1:2" x14ac:dyDescent="0.3">
      <c r="A15024">
        <v>5004</v>
      </c>
      <c r="B15024">
        <v>-24942867.731781598</v>
      </c>
    </row>
    <row r="15025" spans="1:2" x14ac:dyDescent="0.3">
      <c r="A15025">
        <v>5005</v>
      </c>
      <c r="B15025">
        <v>-24941530.331971601</v>
      </c>
    </row>
    <row r="15026" spans="1:2" x14ac:dyDescent="0.3">
      <c r="A15026">
        <v>5006</v>
      </c>
      <c r="B15026">
        <v>-24940639.5918038</v>
      </c>
    </row>
    <row r="15027" spans="1:2" x14ac:dyDescent="0.3">
      <c r="A15027">
        <v>5007</v>
      </c>
      <c r="B15027">
        <v>-24940476.5455845</v>
      </c>
    </row>
    <row r="15028" spans="1:2" x14ac:dyDescent="0.3">
      <c r="A15028">
        <v>5008</v>
      </c>
      <c r="B15028">
        <v>-24937364.740954801</v>
      </c>
    </row>
    <row r="15029" spans="1:2" x14ac:dyDescent="0.3">
      <c r="A15029">
        <v>5009</v>
      </c>
      <c r="B15029">
        <v>-24932951.212411799</v>
      </c>
    </row>
    <row r="15030" spans="1:2" x14ac:dyDescent="0.3">
      <c r="A15030">
        <v>5010</v>
      </c>
      <c r="B15030">
        <v>-24932618.828596398</v>
      </c>
    </row>
    <row r="15031" spans="1:2" x14ac:dyDescent="0.3">
      <c r="A15031">
        <v>5011</v>
      </c>
      <c r="B15031">
        <v>-24932265.003764</v>
      </c>
    </row>
    <row r="15032" spans="1:2" x14ac:dyDescent="0.3">
      <c r="A15032">
        <v>5012</v>
      </c>
      <c r="B15032">
        <v>-24932141.865026299</v>
      </c>
    </row>
    <row r="15033" spans="1:2" x14ac:dyDescent="0.3">
      <c r="A15033">
        <v>5013</v>
      </c>
      <c r="B15033">
        <v>-24927282.734061599</v>
      </c>
    </row>
    <row r="15034" spans="1:2" x14ac:dyDescent="0.3">
      <c r="A15034">
        <v>5014</v>
      </c>
      <c r="B15034">
        <v>-24926983.1872866</v>
      </c>
    </row>
    <row r="15035" spans="1:2" x14ac:dyDescent="0.3">
      <c r="A15035">
        <v>5015</v>
      </c>
      <c r="B15035">
        <v>-24925265.372063201</v>
      </c>
    </row>
    <row r="15036" spans="1:2" x14ac:dyDescent="0.3">
      <c r="A15036">
        <v>5016</v>
      </c>
      <c r="B15036">
        <v>-24924660.0619919</v>
      </c>
    </row>
    <row r="15037" spans="1:2" x14ac:dyDescent="0.3">
      <c r="A15037">
        <v>5017</v>
      </c>
      <c r="B15037">
        <v>-24919498.961445399</v>
      </c>
    </row>
    <row r="15038" spans="1:2" x14ac:dyDescent="0.3">
      <c r="A15038">
        <v>5018</v>
      </c>
      <c r="B15038">
        <v>-24919075.5784695</v>
      </c>
    </row>
    <row r="15039" spans="1:2" x14ac:dyDescent="0.3">
      <c r="A15039">
        <v>5019</v>
      </c>
      <c r="B15039">
        <v>-24912845.963289201</v>
      </c>
    </row>
    <row r="15040" spans="1:2" x14ac:dyDescent="0.3">
      <c r="A15040">
        <v>5020</v>
      </c>
      <c r="B15040">
        <v>-24911402.021689702</v>
      </c>
    </row>
    <row r="15041" spans="1:2" x14ac:dyDescent="0.3">
      <c r="A15041">
        <v>5021</v>
      </c>
      <c r="B15041">
        <v>-24909607.8438311</v>
      </c>
    </row>
    <row r="15042" spans="1:2" x14ac:dyDescent="0.3">
      <c r="A15042">
        <v>5022</v>
      </c>
      <c r="B15042">
        <v>-24904363.660427999</v>
      </c>
    </row>
    <row r="15043" spans="1:2" x14ac:dyDescent="0.3">
      <c r="A15043">
        <v>5023</v>
      </c>
      <c r="B15043">
        <v>-24902295.437018201</v>
      </c>
    </row>
    <row r="15044" spans="1:2" x14ac:dyDescent="0.3">
      <c r="A15044">
        <v>5024</v>
      </c>
      <c r="B15044">
        <v>-24893489.3614829</v>
      </c>
    </row>
    <row r="15045" spans="1:2" x14ac:dyDescent="0.3">
      <c r="A15045">
        <v>5025</v>
      </c>
      <c r="B15045">
        <v>-24893464.157193899</v>
      </c>
    </row>
    <row r="15046" spans="1:2" x14ac:dyDescent="0.3">
      <c r="A15046">
        <v>5026</v>
      </c>
      <c r="B15046">
        <v>-24891840.391613301</v>
      </c>
    </row>
    <row r="15047" spans="1:2" x14ac:dyDescent="0.3">
      <c r="A15047">
        <v>5027</v>
      </c>
      <c r="B15047">
        <v>-24889682.4702667</v>
      </c>
    </row>
    <row r="15048" spans="1:2" x14ac:dyDescent="0.3">
      <c r="A15048">
        <v>5028</v>
      </c>
      <c r="B15048">
        <v>-24889458.941733599</v>
      </c>
    </row>
    <row r="15049" spans="1:2" x14ac:dyDescent="0.3">
      <c r="A15049">
        <v>5029</v>
      </c>
      <c r="B15049">
        <v>-24888622.065639701</v>
      </c>
    </row>
    <row r="15050" spans="1:2" x14ac:dyDescent="0.3">
      <c r="A15050">
        <v>5030</v>
      </c>
      <c r="B15050">
        <v>-24886785.988942798</v>
      </c>
    </row>
    <row r="15051" spans="1:2" x14ac:dyDescent="0.3">
      <c r="A15051">
        <v>5031</v>
      </c>
      <c r="B15051">
        <v>-24886279.6431395</v>
      </c>
    </row>
    <row r="15052" spans="1:2" x14ac:dyDescent="0.3">
      <c r="A15052">
        <v>5032</v>
      </c>
      <c r="B15052">
        <v>-24884823.998453099</v>
      </c>
    </row>
    <row r="15053" spans="1:2" x14ac:dyDescent="0.3">
      <c r="A15053">
        <v>5033</v>
      </c>
      <c r="B15053">
        <v>-24884459.235015601</v>
      </c>
    </row>
    <row r="15054" spans="1:2" x14ac:dyDescent="0.3">
      <c r="A15054">
        <v>5034</v>
      </c>
      <c r="B15054">
        <v>-24883904.949240699</v>
      </c>
    </row>
    <row r="15055" spans="1:2" x14ac:dyDescent="0.3">
      <c r="A15055">
        <v>5035</v>
      </c>
      <c r="B15055">
        <v>-24883148.5697335</v>
      </c>
    </row>
    <row r="15056" spans="1:2" x14ac:dyDescent="0.3">
      <c r="A15056">
        <v>5036</v>
      </c>
      <c r="B15056">
        <v>-24880752.484574299</v>
      </c>
    </row>
    <row r="15057" spans="1:2" x14ac:dyDescent="0.3">
      <c r="A15057">
        <v>5037</v>
      </c>
      <c r="B15057">
        <v>-24878895.653146401</v>
      </c>
    </row>
    <row r="15058" spans="1:2" x14ac:dyDescent="0.3">
      <c r="A15058">
        <v>5038</v>
      </c>
      <c r="B15058">
        <v>-24878692.0204565</v>
      </c>
    </row>
    <row r="15059" spans="1:2" x14ac:dyDescent="0.3">
      <c r="A15059">
        <v>5039</v>
      </c>
      <c r="B15059">
        <v>-24876852.337195601</v>
      </c>
    </row>
    <row r="15060" spans="1:2" x14ac:dyDescent="0.3">
      <c r="A15060">
        <v>5040</v>
      </c>
      <c r="B15060">
        <v>-24874806.284274999</v>
      </c>
    </row>
    <row r="15061" spans="1:2" x14ac:dyDescent="0.3">
      <c r="A15061">
        <v>5041</v>
      </c>
      <c r="B15061">
        <v>-24874699.953680798</v>
      </c>
    </row>
    <row r="15062" spans="1:2" x14ac:dyDescent="0.3">
      <c r="A15062">
        <v>5042</v>
      </c>
      <c r="B15062">
        <v>-24874525.738536298</v>
      </c>
    </row>
    <row r="15063" spans="1:2" x14ac:dyDescent="0.3">
      <c r="A15063">
        <v>5043</v>
      </c>
      <c r="B15063">
        <v>-24873634.5149602</v>
      </c>
    </row>
    <row r="15064" spans="1:2" x14ac:dyDescent="0.3">
      <c r="A15064">
        <v>5044</v>
      </c>
      <c r="B15064">
        <v>-24870357.153720099</v>
      </c>
    </row>
    <row r="15065" spans="1:2" x14ac:dyDescent="0.3">
      <c r="A15065">
        <v>5045</v>
      </c>
      <c r="B15065">
        <v>-24869636.8388418</v>
      </c>
    </row>
    <row r="15066" spans="1:2" x14ac:dyDescent="0.3">
      <c r="A15066">
        <v>5046</v>
      </c>
      <c r="B15066">
        <v>-24865641.997235399</v>
      </c>
    </row>
    <row r="15067" spans="1:2" x14ac:dyDescent="0.3">
      <c r="A15067">
        <v>5047</v>
      </c>
      <c r="B15067">
        <v>-24861161.0822597</v>
      </c>
    </row>
    <row r="15068" spans="1:2" x14ac:dyDescent="0.3">
      <c r="A15068">
        <v>5048</v>
      </c>
      <c r="B15068">
        <v>-24859451.135722499</v>
      </c>
    </row>
    <row r="15069" spans="1:2" x14ac:dyDescent="0.3">
      <c r="A15069">
        <v>5049</v>
      </c>
      <c r="B15069">
        <v>-24858089.137071699</v>
      </c>
    </row>
    <row r="15070" spans="1:2" x14ac:dyDescent="0.3">
      <c r="A15070">
        <v>5050</v>
      </c>
      <c r="B15070">
        <v>-24857795.718472399</v>
      </c>
    </row>
    <row r="15071" spans="1:2" x14ac:dyDescent="0.3">
      <c r="A15071">
        <v>5051</v>
      </c>
      <c r="B15071">
        <v>-24857167.025511101</v>
      </c>
    </row>
    <row r="15072" spans="1:2" x14ac:dyDescent="0.3">
      <c r="A15072">
        <v>5052</v>
      </c>
      <c r="B15072">
        <v>-24854525.581406601</v>
      </c>
    </row>
    <row r="15073" spans="1:2" x14ac:dyDescent="0.3">
      <c r="A15073">
        <v>5053</v>
      </c>
      <c r="B15073">
        <v>-24847498.763357401</v>
      </c>
    </row>
    <row r="15074" spans="1:2" x14ac:dyDescent="0.3">
      <c r="A15074">
        <v>5054</v>
      </c>
      <c r="B15074">
        <v>-24840234.152308699</v>
      </c>
    </row>
    <row r="15075" spans="1:2" x14ac:dyDescent="0.3">
      <c r="A15075">
        <v>5055</v>
      </c>
      <c r="B15075">
        <v>-24832544.805540301</v>
      </c>
    </row>
    <row r="15076" spans="1:2" x14ac:dyDescent="0.3">
      <c r="A15076">
        <v>5056</v>
      </c>
      <c r="B15076">
        <v>-24830262.525244001</v>
      </c>
    </row>
    <row r="15077" spans="1:2" x14ac:dyDescent="0.3">
      <c r="A15077">
        <v>5057</v>
      </c>
      <c r="B15077">
        <v>-24826804.8008615</v>
      </c>
    </row>
    <row r="15078" spans="1:2" x14ac:dyDescent="0.3">
      <c r="A15078">
        <v>5058</v>
      </c>
      <c r="B15078">
        <v>-24826020.863926399</v>
      </c>
    </row>
    <row r="15079" spans="1:2" x14ac:dyDescent="0.3">
      <c r="A15079">
        <v>5059</v>
      </c>
      <c r="B15079">
        <v>-24825579.317973301</v>
      </c>
    </row>
    <row r="15080" spans="1:2" x14ac:dyDescent="0.3">
      <c r="A15080">
        <v>5060</v>
      </c>
      <c r="B15080">
        <v>-24825515.744844802</v>
      </c>
    </row>
    <row r="15081" spans="1:2" x14ac:dyDescent="0.3">
      <c r="A15081">
        <v>5061</v>
      </c>
      <c r="B15081">
        <v>-24815458.9669668</v>
      </c>
    </row>
    <row r="15082" spans="1:2" x14ac:dyDescent="0.3">
      <c r="A15082">
        <v>5062</v>
      </c>
      <c r="B15082">
        <v>-24813012.985266201</v>
      </c>
    </row>
    <row r="15083" spans="1:2" x14ac:dyDescent="0.3">
      <c r="A15083">
        <v>5063</v>
      </c>
      <c r="B15083">
        <v>-24804373.534405299</v>
      </c>
    </row>
    <row r="15084" spans="1:2" x14ac:dyDescent="0.3">
      <c r="A15084">
        <v>5064</v>
      </c>
      <c r="B15084">
        <v>-24801056.7859613</v>
      </c>
    </row>
    <row r="15085" spans="1:2" x14ac:dyDescent="0.3">
      <c r="A15085">
        <v>5065</v>
      </c>
      <c r="B15085">
        <v>-24800742.217563201</v>
      </c>
    </row>
    <row r="15086" spans="1:2" x14ac:dyDescent="0.3">
      <c r="A15086">
        <v>5066</v>
      </c>
      <c r="B15086">
        <v>-24798701.756877702</v>
      </c>
    </row>
    <row r="15087" spans="1:2" x14ac:dyDescent="0.3">
      <c r="A15087">
        <v>5067</v>
      </c>
      <c r="B15087">
        <v>-24796210.045362901</v>
      </c>
    </row>
    <row r="15088" spans="1:2" x14ac:dyDescent="0.3">
      <c r="A15088">
        <v>5068</v>
      </c>
      <c r="B15088">
        <v>-24792595.545788299</v>
      </c>
    </row>
    <row r="15089" spans="1:2" x14ac:dyDescent="0.3">
      <c r="A15089">
        <v>5069</v>
      </c>
      <c r="B15089">
        <v>-24790644.372720599</v>
      </c>
    </row>
    <row r="15090" spans="1:2" x14ac:dyDescent="0.3">
      <c r="A15090">
        <v>5070</v>
      </c>
      <c r="B15090">
        <v>-24786475.576511599</v>
      </c>
    </row>
    <row r="15091" spans="1:2" x14ac:dyDescent="0.3">
      <c r="A15091">
        <v>5071</v>
      </c>
      <c r="B15091">
        <v>-24786151.988607299</v>
      </c>
    </row>
    <row r="15092" spans="1:2" x14ac:dyDescent="0.3">
      <c r="A15092">
        <v>5072</v>
      </c>
      <c r="B15092">
        <v>-24784650.411825899</v>
      </c>
    </row>
    <row r="15093" spans="1:2" x14ac:dyDescent="0.3">
      <c r="A15093">
        <v>5073</v>
      </c>
      <c r="B15093">
        <v>-24783191.503212702</v>
      </c>
    </row>
    <row r="15094" spans="1:2" x14ac:dyDescent="0.3">
      <c r="A15094">
        <v>5074</v>
      </c>
      <c r="B15094">
        <v>-24774585.438959401</v>
      </c>
    </row>
    <row r="15095" spans="1:2" x14ac:dyDescent="0.3">
      <c r="A15095">
        <v>5075</v>
      </c>
      <c r="B15095">
        <v>-24770675.977316</v>
      </c>
    </row>
    <row r="15096" spans="1:2" x14ac:dyDescent="0.3">
      <c r="A15096">
        <v>5076</v>
      </c>
      <c r="B15096">
        <v>-24767964.2883262</v>
      </c>
    </row>
    <row r="15097" spans="1:2" x14ac:dyDescent="0.3">
      <c r="A15097">
        <v>5077</v>
      </c>
      <c r="B15097">
        <v>-24766427.515589699</v>
      </c>
    </row>
    <row r="15098" spans="1:2" x14ac:dyDescent="0.3">
      <c r="A15098">
        <v>5078</v>
      </c>
      <c r="B15098">
        <v>-24764847.794622499</v>
      </c>
    </row>
    <row r="15099" spans="1:2" x14ac:dyDescent="0.3">
      <c r="A15099">
        <v>5079</v>
      </c>
      <c r="B15099">
        <v>-24762121.1234085</v>
      </c>
    </row>
    <row r="15100" spans="1:2" x14ac:dyDescent="0.3">
      <c r="A15100">
        <v>5080</v>
      </c>
      <c r="B15100">
        <v>-24755731.522179101</v>
      </c>
    </row>
    <row r="15101" spans="1:2" x14ac:dyDescent="0.3">
      <c r="A15101">
        <v>5081</v>
      </c>
      <c r="B15101">
        <v>-24753833.234071199</v>
      </c>
    </row>
    <row r="15102" spans="1:2" x14ac:dyDescent="0.3">
      <c r="A15102">
        <v>5082</v>
      </c>
      <c r="B15102">
        <v>-24752175.636163101</v>
      </c>
    </row>
    <row r="15103" spans="1:2" x14ac:dyDescent="0.3">
      <c r="A15103">
        <v>5083</v>
      </c>
      <c r="B15103">
        <v>-24751865.472858701</v>
      </c>
    </row>
    <row r="15104" spans="1:2" x14ac:dyDescent="0.3">
      <c r="A15104">
        <v>5084</v>
      </c>
      <c r="B15104">
        <v>-24751546.777972799</v>
      </c>
    </row>
    <row r="15105" spans="1:2" x14ac:dyDescent="0.3">
      <c r="A15105">
        <v>5085</v>
      </c>
      <c r="B15105">
        <v>-24749527.599587802</v>
      </c>
    </row>
    <row r="15106" spans="1:2" x14ac:dyDescent="0.3">
      <c r="A15106">
        <v>5086</v>
      </c>
      <c r="B15106">
        <v>-24748469.2316675</v>
      </c>
    </row>
    <row r="15107" spans="1:2" x14ac:dyDescent="0.3">
      <c r="A15107">
        <v>5087</v>
      </c>
      <c r="B15107">
        <v>-24745953.320981801</v>
      </c>
    </row>
    <row r="15108" spans="1:2" x14ac:dyDescent="0.3">
      <c r="A15108">
        <v>5088</v>
      </c>
      <c r="B15108">
        <v>-24744818.654818501</v>
      </c>
    </row>
    <row r="15109" spans="1:2" x14ac:dyDescent="0.3">
      <c r="A15109">
        <v>5089</v>
      </c>
      <c r="B15109">
        <v>-24737586.047033899</v>
      </c>
    </row>
    <row r="15110" spans="1:2" x14ac:dyDescent="0.3">
      <c r="A15110">
        <v>5090</v>
      </c>
      <c r="B15110">
        <v>-24734430.7389003</v>
      </c>
    </row>
    <row r="15111" spans="1:2" x14ac:dyDescent="0.3">
      <c r="A15111">
        <v>5091</v>
      </c>
      <c r="B15111">
        <v>-24727868.934502602</v>
      </c>
    </row>
    <row r="15112" spans="1:2" x14ac:dyDescent="0.3">
      <c r="A15112">
        <v>5092</v>
      </c>
      <c r="B15112">
        <v>-24716820.559803098</v>
      </c>
    </row>
    <row r="15113" spans="1:2" x14ac:dyDescent="0.3">
      <c r="A15113">
        <v>5093</v>
      </c>
      <c r="B15113">
        <v>-24707123.8545059</v>
      </c>
    </row>
    <row r="15114" spans="1:2" x14ac:dyDescent="0.3">
      <c r="A15114">
        <v>5094</v>
      </c>
      <c r="B15114">
        <v>-24707032.3554869</v>
      </c>
    </row>
    <row r="15115" spans="1:2" x14ac:dyDescent="0.3">
      <c r="A15115">
        <v>5095</v>
      </c>
      <c r="B15115">
        <v>-24706729.668249398</v>
      </c>
    </row>
    <row r="15116" spans="1:2" x14ac:dyDescent="0.3">
      <c r="A15116">
        <v>5096</v>
      </c>
      <c r="B15116">
        <v>-24693406.941676602</v>
      </c>
    </row>
    <row r="15117" spans="1:2" x14ac:dyDescent="0.3">
      <c r="A15117">
        <v>5097</v>
      </c>
      <c r="B15117">
        <v>-24690470.5494904</v>
      </c>
    </row>
    <row r="15118" spans="1:2" x14ac:dyDescent="0.3">
      <c r="A15118">
        <v>5098</v>
      </c>
      <c r="B15118">
        <v>-24684920.8503794</v>
      </c>
    </row>
    <row r="15119" spans="1:2" x14ac:dyDescent="0.3">
      <c r="A15119">
        <v>5099</v>
      </c>
      <c r="B15119">
        <v>-24684644.953581002</v>
      </c>
    </row>
    <row r="15120" spans="1:2" x14ac:dyDescent="0.3">
      <c r="A15120">
        <v>5100</v>
      </c>
      <c r="B15120">
        <v>-24684519.245221499</v>
      </c>
    </row>
    <row r="15121" spans="1:2" x14ac:dyDescent="0.3">
      <c r="A15121">
        <v>5101</v>
      </c>
      <c r="B15121">
        <v>-24680342.408483401</v>
      </c>
    </row>
    <row r="15122" spans="1:2" x14ac:dyDescent="0.3">
      <c r="A15122">
        <v>5102</v>
      </c>
      <c r="B15122">
        <v>-24674201.456245601</v>
      </c>
    </row>
    <row r="15123" spans="1:2" x14ac:dyDescent="0.3">
      <c r="A15123">
        <v>5103</v>
      </c>
      <c r="B15123">
        <v>-24667669.947263699</v>
      </c>
    </row>
    <row r="15124" spans="1:2" x14ac:dyDescent="0.3">
      <c r="A15124">
        <v>5104</v>
      </c>
      <c r="B15124">
        <v>-24666677.674856398</v>
      </c>
    </row>
    <row r="15125" spans="1:2" x14ac:dyDescent="0.3">
      <c r="A15125">
        <v>5105</v>
      </c>
      <c r="B15125">
        <v>-24664856.7015783</v>
      </c>
    </row>
    <row r="15126" spans="1:2" x14ac:dyDescent="0.3">
      <c r="A15126">
        <v>5106</v>
      </c>
      <c r="B15126">
        <v>-24664142.984579999</v>
      </c>
    </row>
    <row r="15127" spans="1:2" x14ac:dyDescent="0.3">
      <c r="A15127">
        <v>5107</v>
      </c>
      <c r="B15127">
        <v>-24661453.036290899</v>
      </c>
    </row>
    <row r="15128" spans="1:2" x14ac:dyDescent="0.3">
      <c r="A15128">
        <v>5108</v>
      </c>
      <c r="B15128">
        <v>-24659860.8898771</v>
      </c>
    </row>
    <row r="15129" spans="1:2" x14ac:dyDescent="0.3">
      <c r="A15129">
        <v>5109</v>
      </c>
      <c r="B15129">
        <v>-24655359.4791102</v>
      </c>
    </row>
    <row r="15130" spans="1:2" x14ac:dyDescent="0.3">
      <c r="A15130">
        <v>5110</v>
      </c>
      <c r="B15130">
        <v>-24651702.632699899</v>
      </c>
    </row>
    <row r="15131" spans="1:2" x14ac:dyDescent="0.3">
      <c r="A15131">
        <v>5111</v>
      </c>
      <c r="B15131">
        <v>-24648869.6390405</v>
      </c>
    </row>
    <row r="15132" spans="1:2" x14ac:dyDescent="0.3">
      <c r="A15132">
        <v>5112</v>
      </c>
      <c r="B15132">
        <v>-24648563.068723999</v>
      </c>
    </row>
    <row r="15133" spans="1:2" x14ac:dyDescent="0.3">
      <c r="A15133">
        <v>5113</v>
      </c>
      <c r="B15133">
        <v>-24648460.287337799</v>
      </c>
    </row>
    <row r="15134" spans="1:2" x14ac:dyDescent="0.3">
      <c r="A15134">
        <v>5114</v>
      </c>
      <c r="B15134">
        <v>-24646337.695210099</v>
      </c>
    </row>
    <row r="15135" spans="1:2" x14ac:dyDescent="0.3">
      <c r="A15135">
        <v>5115</v>
      </c>
      <c r="B15135">
        <v>-24646282.786683399</v>
      </c>
    </row>
    <row r="15136" spans="1:2" x14ac:dyDescent="0.3">
      <c r="A15136">
        <v>5116</v>
      </c>
      <c r="B15136">
        <v>-24645698.566954501</v>
      </c>
    </row>
    <row r="15137" spans="1:2" x14ac:dyDescent="0.3">
      <c r="A15137">
        <v>5117</v>
      </c>
      <c r="B15137">
        <v>-24645125.1719377</v>
      </c>
    </row>
    <row r="15138" spans="1:2" x14ac:dyDescent="0.3">
      <c r="A15138">
        <v>5118</v>
      </c>
      <c r="B15138">
        <v>-24641873.981585398</v>
      </c>
    </row>
    <row r="15139" spans="1:2" x14ac:dyDescent="0.3">
      <c r="A15139">
        <v>5119</v>
      </c>
      <c r="B15139">
        <v>-24636738.809829801</v>
      </c>
    </row>
    <row r="15140" spans="1:2" x14ac:dyDescent="0.3">
      <c r="A15140">
        <v>5120</v>
      </c>
      <c r="B15140">
        <v>-24634879.039838299</v>
      </c>
    </row>
    <row r="15141" spans="1:2" x14ac:dyDescent="0.3">
      <c r="A15141">
        <v>5121</v>
      </c>
      <c r="B15141">
        <v>-24632668.9989402</v>
      </c>
    </row>
    <row r="15142" spans="1:2" x14ac:dyDescent="0.3">
      <c r="A15142">
        <v>5122</v>
      </c>
      <c r="B15142">
        <v>-24624957.0618807</v>
      </c>
    </row>
    <row r="15143" spans="1:2" x14ac:dyDescent="0.3">
      <c r="A15143">
        <v>5123</v>
      </c>
      <c r="B15143">
        <v>-24623267.105058599</v>
      </c>
    </row>
    <row r="15144" spans="1:2" x14ac:dyDescent="0.3">
      <c r="A15144">
        <v>5124</v>
      </c>
      <c r="B15144">
        <v>-24622566.674387399</v>
      </c>
    </row>
    <row r="15145" spans="1:2" x14ac:dyDescent="0.3">
      <c r="A15145">
        <v>5125</v>
      </c>
      <c r="B15145">
        <v>-24622242.733799301</v>
      </c>
    </row>
    <row r="15146" spans="1:2" x14ac:dyDescent="0.3">
      <c r="A15146">
        <v>5126</v>
      </c>
      <c r="B15146">
        <v>-24619174.747433402</v>
      </c>
    </row>
    <row r="15147" spans="1:2" x14ac:dyDescent="0.3">
      <c r="A15147">
        <v>5127</v>
      </c>
      <c r="B15147">
        <v>-24619001.1773514</v>
      </c>
    </row>
    <row r="15148" spans="1:2" x14ac:dyDescent="0.3">
      <c r="A15148">
        <v>5128</v>
      </c>
      <c r="B15148">
        <v>-24617896.537399501</v>
      </c>
    </row>
    <row r="15149" spans="1:2" x14ac:dyDescent="0.3">
      <c r="A15149">
        <v>5129</v>
      </c>
      <c r="B15149">
        <v>-24615824.643429399</v>
      </c>
    </row>
    <row r="15150" spans="1:2" x14ac:dyDescent="0.3">
      <c r="A15150">
        <v>5130</v>
      </c>
      <c r="B15150">
        <v>-24615605.653253701</v>
      </c>
    </row>
    <row r="15151" spans="1:2" x14ac:dyDescent="0.3">
      <c r="A15151">
        <v>5131</v>
      </c>
      <c r="B15151">
        <v>-24614862.241817199</v>
      </c>
    </row>
    <row r="15152" spans="1:2" x14ac:dyDescent="0.3">
      <c r="A15152">
        <v>5132</v>
      </c>
      <c r="B15152">
        <v>-24613320.339570899</v>
      </c>
    </row>
    <row r="15153" spans="1:2" x14ac:dyDescent="0.3">
      <c r="A15153">
        <v>5133</v>
      </c>
      <c r="B15153">
        <v>-24612896.477435801</v>
      </c>
    </row>
    <row r="15154" spans="1:2" x14ac:dyDescent="0.3">
      <c r="A15154">
        <v>5134</v>
      </c>
      <c r="B15154">
        <v>-24609091.186223499</v>
      </c>
    </row>
    <row r="15155" spans="1:2" x14ac:dyDescent="0.3">
      <c r="A15155">
        <v>5135</v>
      </c>
      <c r="B15155">
        <v>-24606322.094474901</v>
      </c>
    </row>
    <row r="15156" spans="1:2" x14ac:dyDescent="0.3">
      <c r="A15156">
        <v>5136</v>
      </c>
      <c r="B15156">
        <v>-24604361.170184098</v>
      </c>
    </row>
    <row r="15157" spans="1:2" x14ac:dyDescent="0.3">
      <c r="A15157">
        <v>5137</v>
      </c>
      <c r="B15157">
        <v>-24603755.8007426</v>
      </c>
    </row>
    <row r="15158" spans="1:2" x14ac:dyDescent="0.3">
      <c r="A15158">
        <v>5138</v>
      </c>
      <c r="B15158">
        <v>-24601831.615704201</v>
      </c>
    </row>
    <row r="15159" spans="1:2" x14ac:dyDescent="0.3">
      <c r="A15159">
        <v>5139</v>
      </c>
      <c r="B15159">
        <v>-24601182.178910501</v>
      </c>
    </row>
    <row r="15160" spans="1:2" x14ac:dyDescent="0.3">
      <c r="A15160">
        <v>5140</v>
      </c>
      <c r="B15160">
        <v>-24596347.499609701</v>
      </c>
    </row>
    <row r="15161" spans="1:2" x14ac:dyDescent="0.3">
      <c r="A15161">
        <v>5141</v>
      </c>
      <c r="B15161">
        <v>-24595548.375929002</v>
      </c>
    </row>
    <row r="15162" spans="1:2" x14ac:dyDescent="0.3">
      <c r="A15162">
        <v>5142</v>
      </c>
      <c r="B15162">
        <v>-24593587.452334002</v>
      </c>
    </row>
    <row r="15163" spans="1:2" x14ac:dyDescent="0.3">
      <c r="A15163">
        <v>5143</v>
      </c>
      <c r="B15163">
        <v>-24589565.362967402</v>
      </c>
    </row>
    <row r="15164" spans="1:2" x14ac:dyDescent="0.3">
      <c r="A15164">
        <v>5144</v>
      </c>
      <c r="B15164">
        <v>-24588254.6711827</v>
      </c>
    </row>
    <row r="15165" spans="1:2" x14ac:dyDescent="0.3">
      <c r="A15165">
        <v>5145</v>
      </c>
      <c r="B15165">
        <v>-24586387.225115899</v>
      </c>
    </row>
    <row r="15166" spans="1:2" x14ac:dyDescent="0.3">
      <c r="A15166">
        <v>5146</v>
      </c>
      <c r="B15166">
        <v>-24581459.0994341</v>
      </c>
    </row>
    <row r="15167" spans="1:2" x14ac:dyDescent="0.3">
      <c r="A15167">
        <v>5147</v>
      </c>
      <c r="B15167">
        <v>-24580490.288853999</v>
      </c>
    </row>
    <row r="15168" spans="1:2" x14ac:dyDescent="0.3">
      <c r="A15168">
        <v>5148</v>
      </c>
      <c r="B15168">
        <v>-24579695.126968302</v>
      </c>
    </row>
    <row r="15169" spans="1:2" x14ac:dyDescent="0.3">
      <c r="A15169">
        <v>5149</v>
      </c>
      <c r="B15169">
        <v>-24576308.951582599</v>
      </c>
    </row>
    <row r="15170" spans="1:2" x14ac:dyDescent="0.3">
      <c r="A15170">
        <v>5150</v>
      </c>
      <c r="B15170">
        <v>-24575346.201561101</v>
      </c>
    </row>
    <row r="15171" spans="1:2" x14ac:dyDescent="0.3">
      <c r="A15171">
        <v>5151</v>
      </c>
      <c r="B15171">
        <v>-24573790.525345702</v>
      </c>
    </row>
    <row r="15172" spans="1:2" x14ac:dyDescent="0.3">
      <c r="A15172">
        <v>5152</v>
      </c>
      <c r="B15172">
        <v>-24572846.479352999</v>
      </c>
    </row>
    <row r="15173" spans="1:2" x14ac:dyDescent="0.3">
      <c r="A15173">
        <v>5153</v>
      </c>
      <c r="B15173">
        <v>-24568273.3916803</v>
      </c>
    </row>
    <row r="15174" spans="1:2" x14ac:dyDescent="0.3">
      <c r="A15174">
        <v>5154</v>
      </c>
      <c r="B15174">
        <v>-24560017.502597</v>
      </c>
    </row>
    <row r="15175" spans="1:2" x14ac:dyDescent="0.3">
      <c r="A15175">
        <v>5155</v>
      </c>
      <c r="B15175">
        <v>-24552325.375228401</v>
      </c>
    </row>
    <row r="15176" spans="1:2" x14ac:dyDescent="0.3">
      <c r="A15176">
        <v>5156</v>
      </c>
      <c r="B15176">
        <v>-24551631.976747401</v>
      </c>
    </row>
    <row r="15177" spans="1:2" x14ac:dyDescent="0.3">
      <c r="A15177">
        <v>5157</v>
      </c>
      <c r="B15177">
        <v>-24549225.382316601</v>
      </c>
    </row>
    <row r="15178" spans="1:2" x14ac:dyDescent="0.3">
      <c r="A15178">
        <v>5158</v>
      </c>
      <c r="B15178">
        <v>-24540150.651500799</v>
      </c>
    </row>
    <row r="15179" spans="1:2" x14ac:dyDescent="0.3">
      <c r="A15179">
        <v>5159</v>
      </c>
      <c r="B15179">
        <v>-24538221.803665102</v>
      </c>
    </row>
    <row r="15180" spans="1:2" x14ac:dyDescent="0.3">
      <c r="A15180">
        <v>5160</v>
      </c>
      <c r="B15180">
        <v>-24533790.4744583</v>
      </c>
    </row>
    <row r="15181" spans="1:2" x14ac:dyDescent="0.3">
      <c r="A15181">
        <v>5161</v>
      </c>
      <c r="B15181">
        <v>-24528026.274790999</v>
      </c>
    </row>
    <row r="15182" spans="1:2" x14ac:dyDescent="0.3">
      <c r="A15182">
        <v>5162</v>
      </c>
      <c r="B15182">
        <v>-24525827.619136099</v>
      </c>
    </row>
    <row r="15183" spans="1:2" x14ac:dyDescent="0.3">
      <c r="A15183">
        <v>5163</v>
      </c>
      <c r="B15183">
        <v>-24525431.790549502</v>
      </c>
    </row>
    <row r="15184" spans="1:2" x14ac:dyDescent="0.3">
      <c r="A15184">
        <v>5164</v>
      </c>
      <c r="B15184">
        <v>-24524104.8918222</v>
      </c>
    </row>
    <row r="15185" spans="1:2" x14ac:dyDescent="0.3">
      <c r="A15185">
        <v>5165</v>
      </c>
      <c r="B15185">
        <v>-24523547.862482</v>
      </c>
    </row>
    <row r="15186" spans="1:2" x14ac:dyDescent="0.3">
      <c r="A15186">
        <v>5166</v>
      </c>
      <c r="B15186">
        <v>-24518943.792463601</v>
      </c>
    </row>
    <row r="15187" spans="1:2" x14ac:dyDescent="0.3">
      <c r="A15187">
        <v>5167</v>
      </c>
      <c r="B15187">
        <v>-24517238.657832101</v>
      </c>
    </row>
    <row r="15188" spans="1:2" x14ac:dyDescent="0.3">
      <c r="A15188">
        <v>5168</v>
      </c>
      <c r="B15188">
        <v>-24514279.984819502</v>
      </c>
    </row>
    <row r="15189" spans="1:2" x14ac:dyDescent="0.3">
      <c r="A15189">
        <v>5169</v>
      </c>
      <c r="B15189">
        <v>-24513773.961203799</v>
      </c>
    </row>
    <row r="15190" spans="1:2" x14ac:dyDescent="0.3">
      <c r="A15190">
        <v>5170</v>
      </c>
      <c r="B15190">
        <v>-24508556.6645157</v>
      </c>
    </row>
    <row r="15191" spans="1:2" x14ac:dyDescent="0.3">
      <c r="A15191">
        <v>5171</v>
      </c>
      <c r="B15191">
        <v>-24508088.558843501</v>
      </c>
    </row>
    <row r="15192" spans="1:2" x14ac:dyDescent="0.3">
      <c r="A15192">
        <v>5172</v>
      </c>
      <c r="B15192">
        <v>-24505103.4881608</v>
      </c>
    </row>
    <row r="15193" spans="1:2" x14ac:dyDescent="0.3">
      <c r="A15193">
        <v>5173</v>
      </c>
      <c r="B15193">
        <v>-24504416.597413201</v>
      </c>
    </row>
    <row r="15194" spans="1:2" x14ac:dyDescent="0.3">
      <c r="A15194">
        <v>5174</v>
      </c>
      <c r="B15194">
        <v>-24502717.552418999</v>
      </c>
    </row>
    <row r="15195" spans="1:2" x14ac:dyDescent="0.3">
      <c r="A15195">
        <v>5175</v>
      </c>
      <c r="B15195">
        <v>-24494527.461381599</v>
      </c>
    </row>
    <row r="15196" spans="1:2" x14ac:dyDescent="0.3">
      <c r="A15196">
        <v>5176</v>
      </c>
      <c r="B15196">
        <v>-24493963.114404801</v>
      </c>
    </row>
    <row r="15197" spans="1:2" x14ac:dyDescent="0.3">
      <c r="A15197">
        <v>5177</v>
      </c>
      <c r="B15197">
        <v>-24493827.495663401</v>
      </c>
    </row>
    <row r="15198" spans="1:2" x14ac:dyDescent="0.3">
      <c r="A15198">
        <v>5178</v>
      </c>
      <c r="B15198">
        <v>-24493067.593762401</v>
      </c>
    </row>
    <row r="15199" spans="1:2" x14ac:dyDescent="0.3">
      <c r="A15199">
        <v>5179</v>
      </c>
      <c r="B15199">
        <v>-24491309.461626999</v>
      </c>
    </row>
    <row r="15200" spans="1:2" x14ac:dyDescent="0.3">
      <c r="A15200">
        <v>5180</v>
      </c>
      <c r="B15200">
        <v>-24488000.5955787</v>
      </c>
    </row>
    <row r="15201" spans="1:2" x14ac:dyDescent="0.3">
      <c r="A15201">
        <v>5181</v>
      </c>
      <c r="B15201">
        <v>-24486757.957619999</v>
      </c>
    </row>
    <row r="15202" spans="1:2" x14ac:dyDescent="0.3">
      <c r="A15202">
        <v>5182</v>
      </c>
      <c r="B15202">
        <v>-24486444.5265861</v>
      </c>
    </row>
    <row r="15203" spans="1:2" x14ac:dyDescent="0.3">
      <c r="A15203">
        <v>5183</v>
      </c>
      <c r="B15203">
        <v>-24486338.695322499</v>
      </c>
    </row>
    <row r="15204" spans="1:2" x14ac:dyDescent="0.3">
      <c r="A15204">
        <v>5184</v>
      </c>
      <c r="B15204">
        <v>-24483079.5038849</v>
      </c>
    </row>
    <row r="15205" spans="1:2" x14ac:dyDescent="0.3">
      <c r="A15205">
        <v>5185</v>
      </c>
      <c r="B15205">
        <v>-24481509.576362502</v>
      </c>
    </row>
    <row r="15206" spans="1:2" x14ac:dyDescent="0.3">
      <c r="A15206">
        <v>5186</v>
      </c>
      <c r="B15206">
        <v>-24481011.1949322</v>
      </c>
    </row>
    <row r="15207" spans="1:2" x14ac:dyDescent="0.3">
      <c r="A15207">
        <v>5187</v>
      </c>
      <c r="B15207">
        <v>-24476473.888823502</v>
      </c>
    </row>
    <row r="15208" spans="1:2" x14ac:dyDescent="0.3">
      <c r="A15208">
        <v>5188</v>
      </c>
      <c r="B15208">
        <v>-24469970.971935</v>
      </c>
    </row>
    <row r="15209" spans="1:2" x14ac:dyDescent="0.3">
      <c r="A15209">
        <v>5189</v>
      </c>
      <c r="B15209">
        <v>-24469806.3797388</v>
      </c>
    </row>
    <row r="15210" spans="1:2" x14ac:dyDescent="0.3">
      <c r="A15210">
        <v>5190</v>
      </c>
      <c r="B15210">
        <v>-24469666.529766701</v>
      </c>
    </row>
    <row r="15211" spans="1:2" x14ac:dyDescent="0.3">
      <c r="A15211">
        <v>5191</v>
      </c>
      <c r="B15211">
        <v>-24466697.191004898</v>
      </c>
    </row>
    <row r="15212" spans="1:2" x14ac:dyDescent="0.3">
      <c r="A15212">
        <v>5192</v>
      </c>
      <c r="B15212">
        <v>-24463615.1341272</v>
      </c>
    </row>
    <row r="15213" spans="1:2" x14ac:dyDescent="0.3">
      <c r="A15213">
        <v>5193</v>
      </c>
      <c r="B15213">
        <v>-24460425.2410364</v>
      </c>
    </row>
    <row r="15214" spans="1:2" x14ac:dyDescent="0.3">
      <c r="A15214">
        <v>5194</v>
      </c>
      <c r="B15214">
        <v>-24455063.469402999</v>
      </c>
    </row>
    <row r="15215" spans="1:2" x14ac:dyDescent="0.3">
      <c r="A15215">
        <v>5195</v>
      </c>
      <c r="B15215">
        <v>-24451541.504556999</v>
      </c>
    </row>
    <row r="15216" spans="1:2" x14ac:dyDescent="0.3">
      <c r="A15216">
        <v>5196</v>
      </c>
      <c r="B15216">
        <v>-24445040.898094401</v>
      </c>
    </row>
    <row r="15217" spans="1:2" x14ac:dyDescent="0.3">
      <c r="A15217">
        <v>5197</v>
      </c>
      <c r="B15217">
        <v>-24444975.954113301</v>
      </c>
    </row>
    <row r="15218" spans="1:2" x14ac:dyDescent="0.3">
      <c r="A15218">
        <v>5198</v>
      </c>
      <c r="B15218">
        <v>-24444562.274806201</v>
      </c>
    </row>
    <row r="15219" spans="1:2" x14ac:dyDescent="0.3">
      <c r="A15219">
        <v>5199</v>
      </c>
      <c r="B15219">
        <v>-24441926.0511024</v>
      </c>
    </row>
    <row r="15220" spans="1:2" x14ac:dyDescent="0.3">
      <c r="A15220">
        <v>5200</v>
      </c>
      <c r="B15220">
        <v>-24441237.6219166</v>
      </c>
    </row>
    <row r="15221" spans="1:2" x14ac:dyDescent="0.3">
      <c r="A15221">
        <v>5201</v>
      </c>
      <c r="B15221">
        <v>-24440142.865394101</v>
      </c>
    </row>
    <row r="15222" spans="1:2" x14ac:dyDescent="0.3">
      <c r="A15222">
        <v>5202</v>
      </c>
      <c r="B15222">
        <v>-24432712.347474098</v>
      </c>
    </row>
    <row r="15223" spans="1:2" x14ac:dyDescent="0.3">
      <c r="A15223">
        <v>5203</v>
      </c>
      <c r="B15223">
        <v>-24431416.211196098</v>
      </c>
    </row>
    <row r="15224" spans="1:2" x14ac:dyDescent="0.3">
      <c r="A15224">
        <v>5204</v>
      </c>
      <c r="B15224">
        <v>-24431098.096465498</v>
      </c>
    </row>
    <row r="15225" spans="1:2" x14ac:dyDescent="0.3">
      <c r="A15225">
        <v>5205</v>
      </c>
      <c r="B15225">
        <v>-24427164.6453248</v>
      </c>
    </row>
    <row r="15226" spans="1:2" x14ac:dyDescent="0.3">
      <c r="A15226">
        <v>5206</v>
      </c>
      <c r="B15226">
        <v>-24426743.365338098</v>
      </c>
    </row>
    <row r="15227" spans="1:2" x14ac:dyDescent="0.3">
      <c r="A15227">
        <v>5207</v>
      </c>
      <c r="B15227">
        <v>-24423073.6358747</v>
      </c>
    </row>
    <row r="15228" spans="1:2" x14ac:dyDescent="0.3">
      <c r="A15228">
        <v>5208</v>
      </c>
      <c r="B15228">
        <v>-24421194.441580299</v>
      </c>
    </row>
    <row r="15229" spans="1:2" x14ac:dyDescent="0.3">
      <c r="A15229">
        <v>5209</v>
      </c>
      <c r="B15229">
        <v>-24420842.3049963</v>
      </c>
    </row>
    <row r="15230" spans="1:2" x14ac:dyDescent="0.3">
      <c r="A15230">
        <v>5210</v>
      </c>
      <c r="B15230">
        <v>-24420229.479434699</v>
      </c>
    </row>
    <row r="15231" spans="1:2" x14ac:dyDescent="0.3">
      <c r="A15231">
        <v>5211</v>
      </c>
      <c r="B15231">
        <v>-24418902.525844701</v>
      </c>
    </row>
    <row r="15232" spans="1:2" x14ac:dyDescent="0.3">
      <c r="A15232">
        <v>5212</v>
      </c>
      <c r="B15232">
        <v>-24416943.801621899</v>
      </c>
    </row>
    <row r="15233" spans="1:2" x14ac:dyDescent="0.3">
      <c r="A15233">
        <v>5213</v>
      </c>
      <c r="B15233">
        <v>-24416879.720851202</v>
      </c>
    </row>
    <row r="15234" spans="1:2" x14ac:dyDescent="0.3">
      <c r="A15234">
        <v>5214</v>
      </c>
      <c r="B15234">
        <v>-24414901.9071033</v>
      </c>
    </row>
    <row r="15235" spans="1:2" x14ac:dyDescent="0.3">
      <c r="A15235">
        <v>5215</v>
      </c>
      <c r="B15235">
        <v>-24414097.324142601</v>
      </c>
    </row>
    <row r="15236" spans="1:2" x14ac:dyDescent="0.3">
      <c r="A15236">
        <v>5216</v>
      </c>
      <c r="B15236">
        <v>-24396678.293450199</v>
      </c>
    </row>
    <row r="15237" spans="1:2" x14ac:dyDescent="0.3">
      <c r="A15237">
        <v>5217</v>
      </c>
      <c r="B15237">
        <v>-24396041.320481699</v>
      </c>
    </row>
    <row r="15238" spans="1:2" x14ac:dyDescent="0.3">
      <c r="A15238">
        <v>5218</v>
      </c>
      <c r="B15238">
        <v>-24392433.367592901</v>
      </c>
    </row>
    <row r="15239" spans="1:2" x14ac:dyDescent="0.3">
      <c r="A15239">
        <v>5219</v>
      </c>
      <c r="B15239">
        <v>-24392180.165713899</v>
      </c>
    </row>
    <row r="15240" spans="1:2" x14ac:dyDescent="0.3">
      <c r="A15240">
        <v>5220</v>
      </c>
      <c r="B15240">
        <v>-24384653.985647898</v>
      </c>
    </row>
    <row r="15241" spans="1:2" x14ac:dyDescent="0.3">
      <c r="A15241">
        <v>5221</v>
      </c>
      <c r="B15241">
        <v>-24384569.043965101</v>
      </c>
    </row>
    <row r="15242" spans="1:2" x14ac:dyDescent="0.3">
      <c r="A15242">
        <v>5222</v>
      </c>
      <c r="B15242">
        <v>-24379531.226657402</v>
      </c>
    </row>
    <row r="15243" spans="1:2" x14ac:dyDescent="0.3">
      <c r="A15243">
        <v>5223</v>
      </c>
      <c r="B15243">
        <v>-24377392.696046401</v>
      </c>
    </row>
    <row r="15244" spans="1:2" x14ac:dyDescent="0.3">
      <c r="A15244">
        <v>5224</v>
      </c>
      <c r="B15244">
        <v>-24376698.079524402</v>
      </c>
    </row>
    <row r="15245" spans="1:2" x14ac:dyDescent="0.3">
      <c r="A15245">
        <v>5225</v>
      </c>
      <c r="B15245">
        <v>-24371019.750757899</v>
      </c>
    </row>
    <row r="15246" spans="1:2" x14ac:dyDescent="0.3">
      <c r="A15246">
        <v>5226</v>
      </c>
      <c r="B15246">
        <v>-24370231.2114802</v>
      </c>
    </row>
    <row r="15247" spans="1:2" x14ac:dyDescent="0.3">
      <c r="A15247">
        <v>5227</v>
      </c>
      <c r="B15247">
        <v>-24369268.534675699</v>
      </c>
    </row>
    <row r="15248" spans="1:2" x14ac:dyDescent="0.3">
      <c r="A15248">
        <v>5228</v>
      </c>
      <c r="B15248">
        <v>-24368609.068098102</v>
      </c>
    </row>
    <row r="15249" spans="1:2" x14ac:dyDescent="0.3">
      <c r="A15249">
        <v>5229</v>
      </c>
      <c r="B15249">
        <v>-24361333.9136221</v>
      </c>
    </row>
    <row r="15250" spans="1:2" x14ac:dyDescent="0.3">
      <c r="A15250">
        <v>5230</v>
      </c>
      <c r="B15250">
        <v>-24357676.5570422</v>
      </c>
    </row>
    <row r="15251" spans="1:2" x14ac:dyDescent="0.3">
      <c r="A15251">
        <v>5231</v>
      </c>
      <c r="B15251">
        <v>-24357366.699228</v>
      </c>
    </row>
    <row r="15252" spans="1:2" x14ac:dyDescent="0.3">
      <c r="A15252">
        <v>5232</v>
      </c>
      <c r="B15252">
        <v>-24354946.419624198</v>
      </c>
    </row>
    <row r="15253" spans="1:2" x14ac:dyDescent="0.3">
      <c r="A15253">
        <v>5233</v>
      </c>
      <c r="B15253">
        <v>-24354578.5862565</v>
      </c>
    </row>
    <row r="15254" spans="1:2" x14ac:dyDescent="0.3">
      <c r="A15254">
        <v>5234</v>
      </c>
      <c r="B15254">
        <v>-24352901.256366499</v>
      </c>
    </row>
    <row r="15255" spans="1:2" x14ac:dyDescent="0.3">
      <c r="A15255">
        <v>5235</v>
      </c>
      <c r="B15255">
        <v>-24352795.541559</v>
      </c>
    </row>
    <row r="15256" spans="1:2" x14ac:dyDescent="0.3">
      <c r="A15256">
        <v>5236</v>
      </c>
      <c r="B15256">
        <v>-24351937.6214239</v>
      </c>
    </row>
    <row r="15257" spans="1:2" x14ac:dyDescent="0.3">
      <c r="A15257">
        <v>5237</v>
      </c>
      <c r="B15257">
        <v>-24351881.847466599</v>
      </c>
    </row>
    <row r="15258" spans="1:2" x14ac:dyDescent="0.3">
      <c r="A15258">
        <v>5238</v>
      </c>
      <c r="B15258">
        <v>-24349782.0956177</v>
      </c>
    </row>
    <row r="15259" spans="1:2" x14ac:dyDescent="0.3">
      <c r="A15259">
        <v>5239</v>
      </c>
      <c r="B15259">
        <v>-24347860.797555499</v>
      </c>
    </row>
    <row r="15260" spans="1:2" x14ac:dyDescent="0.3">
      <c r="A15260">
        <v>5240</v>
      </c>
      <c r="B15260">
        <v>-24347700.6849434</v>
      </c>
    </row>
    <row r="15261" spans="1:2" x14ac:dyDescent="0.3">
      <c r="A15261">
        <v>5241</v>
      </c>
      <c r="B15261">
        <v>-24347224.8479219</v>
      </c>
    </row>
    <row r="15262" spans="1:2" x14ac:dyDescent="0.3">
      <c r="A15262">
        <v>5242</v>
      </c>
      <c r="B15262">
        <v>-24346993.7898449</v>
      </c>
    </row>
    <row r="15263" spans="1:2" x14ac:dyDescent="0.3">
      <c r="A15263">
        <v>5243</v>
      </c>
      <c r="B15263">
        <v>-24346520.669741001</v>
      </c>
    </row>
    <row r="15264" spans="1:2" x14ac:dyDescent="0.3">
      <c r="A15264">
        <v>5244</v>
      </c>
      <c r="B15264">
        <v>-24340232.333029401</v>
      </c>
    </row>
    <row r="15265" spans="1:2" x14ac:dyDescent="0.3">
      <c r="A15265">
        <v>5245</v>
      </c>
      <c r="B15265">
        <v>-24338148.578921601</v>
      </c>
    </row>
    <row r="15266" spans="1:2" x14ac:dyDescent="0.3">
      <c r="A15266">
        <v>5246</v>
      </c>
      <c r="B15266">
        <v>-24335941.366868898</v>
      </c>
    </row>
    <row r="15267" spans="1:2" x14ac:dyDescent="0.3">
      <c r="A15267">
        <v>5247</v>
      </c>
      <c r="B15267">
        <v>-24335189.047527999</v>
      </c>
    </row>
    <row r="15268" spans="1:2" x14ac:dyDescent="0.3">
      <c r="A15268">
        <v>5248</v>
      </c>
      <c r="B15268">
        <v>-24332636.1373365</v>
      </c>
    </row>
    <row r="15269" spans="1:2" x14ac:dyDescent="0.3">
      <c r="A15269">
        <v>5249</v>
      </c>
      <c r="B15269">
        <v>-24325095.470419802</v>
      </c>
    </row>
    <row r="15270" spans="1:2" x14ac:dyDescent="0.3">
      <c r="A15270">
        <v>5250</v>
      </c>
      <c r="B15270">
        <v>-24324254.736610699</v>
      </c>
    </row>
    <row r="15271" spans="1:2" x14ac:dyDescent="0.3">
      <c r="A15271">
        <v>5251</v>
      </c>
      <c r="B15271">
        <v>-24322841.672274701</v>
      </c>
    </row>
    <row r="15272" spans="1:2" x14ac:dyDescent="0.3">
      <c r="A15272">
        <v>5252</v>
      </c>
      <c r="B15272">
        <v>-24322572.020085301</v>
      </c>
    </row>
    <row r="15273" spans="1:2" x14ac:dyDescent="0.3">
      <c r="A15273">
        <v>5253</v>
      </c>
      <c r="B15273">
        <v>-24309531.240920398</v>
      </c>
    </row>
    <row r="15274" spans="1:2" x14ac:dyDescent="0.3">
      <c r="A15274">
        <v>5254</v>
      </c>
      <c r="B15274">
        <v>-24307841.571588401</v>
      </c>
    </row>
    <row r="15275" spans="1:2" x14ac:dyDescent="0.3">
      <c r="A15275">
        <v>5255</v>
      </c>
      <c r="B15275">
        <v>-24307309.732103899</v>
      </c>
    </row>
    <row r="15276" spans="1:2" x14ac:dyDescent="0.3">
      <c r="A15276">
        <v>5256</v>
      </c>
      <c r="B15276">
        <v>-24306138.577761699</v>
      </c>
    </row>
    <row r="15277" spans="1:2" x14ac:dyDescent="0.3">
      <c r="A15277">
        <v>5257</v>
      </c>
      <c r="B15277">
        <v>-24305373.1554005</v>
      </c>
    </row>
    <row r="15278" spans="1:2" x14ac:dyDescent="0.3">
      <c r="A15278">
        <v>5258</v>
      </c>
      <c r="B15278">
        <v>-24297094.3541313</v>
      </c>
    </row>
    <row r="15279" spans="1:2" x14ac:dyDescent="0.3">
      <c r="A15279">
        <v>5259</v>
      </c>
      <c r="B15279">
        <v>-24296541.985029001</v>
      </c>
    </row>
    <row r="15280" spans="1:2" x14ac:dyDescent="0.3">
      <c r="A15280">
        <v>5260</v>
      </c>
      <c r="B15280">
        <v>-24290016.471197501</v>
      </c>
    </row>
    <row r="15281" spans="1:2" x14ac:dyDescent="0.3">
      <c r="A15281">
        <v>5261</v>
      </c>
      <c r="B15281">
        <v>-24282231.031241801</v>
      </c>
    </row>
    <row r="15282" spans="1:2" x14ac:dyDescent="0.3">
      <c r="A15282">
        <v>5262</v>
      </c>
      <c r="B15282">
        <v>-24281167.062370598</v>
      </c>
    </row>
    <row r="15283" spans="1:2" x14ac:dyDescent="0.3">
      <c r="A15283">
        <v>5263</v>
      </c>
      <c r="B15283">
        <v>-24280626.529468201</v>
      </c>
    </row>
    <row r="15284" spans="1:2" x14ac:dyDescent="0.3">
      <c r="A15284">
        <v>5264</v>
      </c>
      <c r="B15284">
        <v>-24276000.216221899</v>
      </c>
    </row>
    <row r="15285" spans="1:2" x14ac:dyDescent="0.3">
      <c r="A15285">
        <v>5265</v>
      </c>
      <c r="B15285">
        <v>-24274190.944693301</v>
      </c>
    </row>
    <row r="15286" spans="1:2" x14ac:dyDescent="0.3">
      <c r="A15286">
        <v>5266</v>
      </c>
      <c r="B15286">
        <v>-24268410.0079505</v>
      </c>
    </row>
    <row r="15287" spans="1:2" x14ac:dyDescent="0.3">
      <c r="A15287">
        <v>5267</v>
      </c>
      <c r="B15287">
        <v>-24264393.2389067</v>
      </c>
    </row>
    <row r="15288" spans="1:2" x14ac:dyDescent="0.3">
      <c r="A15288">
        <v>5268</v>
      </c>
      <c r="B15288">
        <v>-24263900.787998699</v>
      </c>
    </row>
    <row r="15289" spans="1:2" x14ac:dyDescent="0.3">
      <c r="A15289">
        <v>5269</v>
      </c>
      <c r="B15289">
        <v>-24263190.376070399</v>
      </c>
    </row>
    <row r="15290" spans="1:2" x14ac:dyDescent="0.3">
      <c r="A15290">
        <v>5270</v>
      </c>
      <c r="B15290">
        <v>-24262778.011726402</v>
      </c>
    </row>
    <row r="15291" spans="1:2" x14ac:dyDescent="0.3">
      <c r="A15291">
        <v>5271</v>
      </c>
      <c r="B15291">
        <v>-24262273.059475001</v>
      </c>
    </row>
    <row r="15292" spans="1:2" x14ac:dyDescent="0.3">
      <c r="A15292">
        <v>5272</v>
      </c>
      <c r="B15292">
        <v>-24262087.3700178</v>
      </c>
    </row>
    <row r="15293" spans="1:2" x14ac:dyDescent="0.3">
      <c r="A15293">
        <v>5273</v>
      </c>
      <c r="B15293">
        <v>-24260427.538748901</v>
      </c>
    </row>
    <row r="15294" spans="1:2" x14ac:dyDescent="0.3">
      <c r="A15294">
        <v>5274</v>
      </c>
      <c r="B15294">
        <v>-24258763.321713101</v>
      </c>
    </row>
    <row r="15295" spans="1:2" x14ac:dyDescent="0.3">
      <c r="A15295">
        <v>5275</v>
      </c>
      <c r="B15295">
        <v>-24258101.330550801</v>
      </c>
    </row>
    <row r="15296" spans="1:2" x14ac:dyDescent="0.3">
      <c r="A15296">
        <v>5276</v>
      </c>
      <c r="B15296">
        <v>-24256864.965645902</v>
      </c>
    </row>
    <row r="15297" spans="1:2" x14ac:dyDescent="0.3">
      <c r="A15297">
        <v>5277</v>
      </c>
      <c r="B15297">
        <v>-24255704.465968501</v>
      </c>
    </row>
    <row r="15298" spans="1:2" x14ac:dyDescent="0.3">
      <c r="A15298">
        <v>5278</v>
      </c>
      <c r="B15298">
        <v>-24254923.388107199</v>
      </c>
    </row>
    <row r="15299" spans="1:2" x14ac:dyDescent="0.3">
      <c r="A15299">
        <v>5279</v>
      </c>
      <c r="B15299">
        <v>-24253647.675563201</v>
      </c>
    </row>
    <row r="15300" spans="1:2" x14ac:dyDescent="0.3">
      <c r="A15300">
        <v>5280</v>
      </c>
      <c r="B15300">
        <v>-24253256.213036299</v>
      </c>
    </row>
    <row r="15301" spans="1:2" x14ac:dyDescent="0.3">
      <c r="A15301">
        <v>5281</v>
      </c>
      <c r="B15301">
        <v>-24252776.763856199</v>
      </c>
    </row>
    <row r="15302" spans="1:2" x14ac:dyDescent="0.3">
      <c r="A15302">
        <v>5282</v>
      </c>
      <c r="B15302">
        <v>-24250868.369582798</v>
      </c>
    </row>
    <row r="15303" spans="1:2" x14ac:dyDescent="0.3">
      <c r="A15303">
        <v>5283</v>
      </c>
      <c r="B15303">
        <v>-24250711.830063</v>
      </c>
    </row>
    <row r="15304" spans="1:2" x14ac:dyDescent="0.3">
      <c r="A15304">
        <v>5284</v>
      </c>
      <c r="B15304">
        <v>-24250001.073278099</v>
      </c>
    </row>
    <row r="15305" spans="1:2" x14ac:dyDescent="0.3">
      <c r="A15305">
        <v>5285</v>
      </c>
      <c r="B15305">
        <v>-24243735.145051502</v>
      </c>
    </row>
    <row r="15306" spans="1:2" x14ac:dyDescent="0.3">
      <c r="A15306">
        <v>5286</v>
      </c>
      <c r="B15306">
        <v>-24243458.3806816</v>
      </c>
    </row>
    <row r="15307" spans="1:2" x14ac:dyDescent="0.3">
      <c r="A15307">
        <v>5287</v>
      </c>
      <c r="B15307">
        <v>-24240670.7429871</v>
      </c>
    </row>
    <row r="15308" spans="1:2" x14ac:dyDescent="0.3">
      <c r="A15308">
        <v>5288</v>
      </c>
      <c r="B15308">
        <v>-24238344.526506402</v>
      </c>
    </row>
    <row r="15309" spans="1:2" x14ac:dyDescent="0.3">
      <c r="A15309">
        <v>5289</v>
      </c>
      <c r="B15309">
        <v>-24236885.385534398</v>
      </c>
    </row>
    <row r="15310" spans="1:2" x14ac:dyDescent="0.3">
      <c r="A15310">
        <v>5290</v>
      </c>
      <c r="B15310">
        <v>-24234378.0515249</v>
      </c>
    </row>
    <row r="15311" spans="1:2" x14ac:dyDescent="0.3">
      <c r="A15311">
        <v>5291</v>
      </c>
      <c r="B15311">
        <v>-24232428.722155601</v>
      </c>
    </row>
    <row r="15312" spans="1:2" x14ac:dyDescent="0.3">
      <c r="A15312">
        <v>5292</v>
      </c>
      <c r="B15312">
        <v>-24228603.6843713</v>
      </c>
    </row>
    <row r="15313" spans="1:2" x14ac:dyDescent="0.3">
      <c r="A15313">
        <v>5293</v>
      </c>
      <c r="B15313">
        <v>-24227841.685440499</v>
      </c>
    </row>
    <row r="15314" spans="1:2" x14ac:dyDescent="0.3">
      <c r="A15314">
        <v>5294</v>
      </c>
      <c r="B15314">
        <v>-24224959.885937098</v>
      </c>
    </row>
    <row r="15315" spans="1:2" x14ac:dyDescent="0.3">
      <c r="A15315">
        <v>5295</v>
      </c>
      <c r="B15315">
        <v>-24224284.802483998</v>
      </c>
    </row>
    <row r="15316" spans="1:2" x14ac:dyDescent="0.3">
      <c r="A15316">
        <v>5296</v>
      </c>
      <c r="B15316">
        <v>-24222690.225289401</v>
      </c>
    </row>
    <row r="15317" spans="1:2" x14ac:dyDescent="0.3">
      <c r="A15317">
        <v>5297</v>
      </c>
      <c r="B15317">
        <v>-24220322.359795801</v>
      </c>
    </row>
    <row r="15318" spans="1:2" x14ac:dyDescent="0.3">
      <c r="A15318">
        <v>5298</v>
      </c>
      <c r="B15318">
        <v>-24219040.821337901</v>
      </c>
    </row>
    <row r="15319" spans="1:2" x14ac:dyDescent="0.3">
      <c r="A15319">
        <v>5299</v>
      </c>
      <c r="B15319">
        <v>-24209478.046454798</v>
      </c>
    </row>
    <row r="15320" spans="1:2" x14ac:dyDescent="0.3">
      <c r="A15320">
        <v>5300</v>
      </c>
      <c r="B15320">
        <v>-24209091.784918498</v>
      </c>
    </row>
    <row r="15321" spans="1:2" x14ac:dyDescent="0.3">
      <c r="A15321">
        <v>5301</v>
      </c>
      <c r="B15321">
        <v>-24204480.464106899</v>
      </c>
    </row>
    <row r="15322" spans="1:2" x14ac:dyDescent="0.3">
      <c r="A15322">
        <v>5302</v>
      </c>
      <c r="B15322">
        <v>-24199226.1603873</v>
      </c>
    </row>
    <row r="15323" spans="1:2" x14ac:dyDescent="0.3">
      <c r="A15323">
        <v>5303</v>
      </c>
      <c r="B15323">
        <v>-24197350.976441801</v>
      </c>
    </row>
    <row r="15324" spans="1:2" x14ac:dyDescent="0.3">
      <c r="A15324">
        <v>5304</v>
      </c>
      <c r="B15324">
        <v>-24196815.4500269</v>
      </c>
    </row>
    <row r="15325" spans="1:2" x14ac:dyDescent="0.3">
      <c r="A15325">
        <v>5305</v>
      </c>
      <c r="B15325">
        <v>-24196675.777923599</v>
      </c>
    </row>
    <row r="15326" spans="1:2" x14ac:dyDescent="0.3">
      <c r="A15326">
        <v>5306</v>
      </c>
      <c r="B15326">
        <v>-24195379.1303914</v>
      </c>
    </row>
    <row r="15327" spans="1:2" x14ac:dyDescent="0.3">
      <c r="A15327">
        <v>5307</v>
      </c>
      <c r="B15327">
        <v>-24195235.611990798</v>
      </c>
    </row>
    <row r="15328" spans="1:2" x14ac:dyDescent="0.3">
      <c r="A15328">
        <v>5308</v>
      </c>
      <c r="B15328">
        <v>-24194306.514517199</v>
      </c>
    </row>
    <row r="15329" spans="1:2" x14ac:dyDescent="0.3">
      <c r="A15329">
        <v>5309</v>
      </c>
      <c r="B15329">
        <v>-24193655.899838801</v>
      </c>
    </row>
    <row r="15330" spans="1:2" x14ac:dyDescent="0.3">
      <c r="A15330">
        <v>5310</v>
      </c>
      <c r="B15330">
        <v>-24192258.185138401</v>
      </c>
    </row>
    <row r="15331" spans="1:2" x14ac:dyDescent="0.3">
      <c r="A15331">
        <v>5311</v>
      </c>
      <c r="B15331">
        <v>-24191159.5132645</v>
      </c>
    </row>
    <row r="15332" spans="1:2" x14ac:dyDescent="0.3">
      <c r="A15332">
        <v>5312</v>
      </c>
      <c r="B15332">
        <v>-24174425.071157299</v>
      </c>
    </row>
    <row r="15333" spans="1:2" x14ac:dyDescent="0.3">
      <c r="A15333">
        <v>5313</v>
      </c>
      <c r="B15333">
        <v>-24173118.493669</v>
      </c>
    </row>
    <row r="15334" spans="1:2" x14ac:dyDescent="0.3">
      <c r="A15334">
        <v>5314</v>
      </c>
      <c r="B15334">
        <v>-24164946.1725008</v>
      </c>
    </row>
    <row r="15335" spans="1:2" x14ac:dyDescent="0.3">
      <c r="A15335">
        <v>5315</v>
      </c>
      <c r="B15335">
        <v>-24158679.256430499</v>
      </c>
    </row>
    <row r="15336" spans="1:2" x14ac:dyDescent="0.3">
      <c r="A15336">
        <v>5316</v>
      </c>
      <c r="B15336">
        <v>-24155583.909261599</v>
      </c>
    </row>
    <row r="15337" spans="1:2" x14ac:dyDescent="0.3">
      <c r="A15337">
        <v>5317</v>
      </c>
      <c r="B15337">
        <v>-24154480.480804302</v>
      </c>
    </row>
    <row r="15338" spans="1:2" x14ac:dyDescent="0.3">
      <c r="A15338">
        <v>5318</v>
      </c>
      <c r="B15338">
        <v>-24153755.865625899</v>
      </c>
    </row>
    <row r="15339" spans="1:2" x14ac:dyDescent="0.3">
      <c r="A15339">
        <v>5319</v>
      </c>
      <c r="B15339">
        <v>-24151448.221171401</v>
      </c>
    </row>
    <row r="15340" spans="1:2" x14ac:dyDescent="0.3">
      <c r="A15340">
        <v>5320</v>
      </c>
      <c r="B15340">
        <v>-24147810.559927002</v>
      </c>
    </row>
    <row r="15341" spans="1:2" x14ac:dyDescent="0.3">
      <c r="A15341">
        <v>5321</v>
      </c>
      <c r="B15341">
        <v>-24147747.8020554</v>
      </c>
    </row>
    <row r="15342" spans="1:2" x14ac:dyDescent="0.3">
      <c r="A15342">
        <v>5322</v>
      </c>
      <c r="B15342">
        <v>-24145971.407468099</v>
      </c>
    </row>
    <row r="15343" spans="1:2" x14ac:dyDescent="0.3">
      <c r="A15343">
        <v>5323</v>
      </c>
      <c r="B15343">
        <v>-24142371.9375287</v>
      </c>
    </row>
    <row r="15344" spans="1:2" x14ac:dyDescent="0.3">
      <c r="A15344">
        <v>5324</v>
      </c>
      <c r="B15344">
        <v>-24141586.744251199</v>
      </c>
    </row>
    <row r="15345" spans="1:2" x14ac:dyDescent="0.3">
      <c r="A15345">
        <v>5325</v>
      </c>
      <c r="B15345">
        <v>-24139167.4027417</v>
      </c>
    </row>
    <row r="15346" spans="1:2" x14ac:dyDescent="0.3">
      <c r="A15346">
        <v>5326</v>
      </c>
      <c r="B15346">
        <v>-24138920.535827301</v>
      </c>
    </row>
    <row r="15347" spans="1:2" x14ac:dyDescent="0.3">
      <c r="A15347">
        <v>5327</v>
      </c>
      <c r="B15347">
        <v>-24137684.0142501</v>
      </c>
    </row>
    <row r="15348" spans="1:2" x14ac:dyDescent="0.3">
      <c r="A15348">
        <v>5328</v>
      </c>
      <c r="B15348">
        <v>-24135625.129493602</v>
      </c>
    </row>
    <row r="15349" spans="1:2" x14ac:dyDescent="0.3">
      <c r="A15349">
        <v>5329</v>
      </c>
      <c r="B15349">
        <v>-24135510.769554801</v>
      </c>
    </row>
    <row r="15350" spans="1:2" x14ac:dyDescent="0.3">
      <c r="A15350">
        <v>5330</v>
      </c>
      <c r="B15350">
        <v>-24131909.055214901</v>
      </c>
    </row>
    <row r="15351" spans="1:2" x14ac:dyDescent="0.3">
      <c r="A15351">
        <v>5331</v>
      </c>
      <c r="B15351">
        <v>-24127257.5759442</v>
      </c>
    </row>
    <row r="15352" spans="1:2" x14ac:dyDescent="0.3">
      <c r="A15352">
        <v>5332</v>
      </c>
      <c r="B15352">
        <v>-24124829.433210101</v>
      </c>
    </row>
    <row r="15353" spans="1:2" x14ac:dyDescent="0.3">
      <c r="A15353">
        <v>5333</v>
      </c>
      <c r="B15353">
        <v>-24121582.8748914</v>
      </c>
    </row>
    <row r="15354" spans="1:2" x14ac:dyDescent="0.3">
      <c r="A15354">
        <v>5334</v>
      </c>
      <c r="B15354">
        <v>-24121345.620035</v>
      </c>
    </row>
    <row r="15355" spans="1:2" x14ac:dyDescent="0.3">
      <c r="A15355">
        <v>5335</v>
      </c>
      <c r="B15355">
        <v>-24110813.566813</v>
      </c>
    </row>
    <row r="15356" spans="1:2" x14ac:dyDescent="0.3">
      <c r="A15356">
        <v>5336</v>
      </c>
      <c r="B15356">
        <v>-24110555.331457701</v>
      </c>
    </row>
    <row r="15357" spans="1:2" x14ac:dyDescent="0.3">
      <c r="A15357">
        <v>5337</v>
      </c>
      <c r="B15357">
        <v>-24109109.4615614</v>
      </c>
    </row>
    <row r="15358" spans="1:2" x14ac:dyDescent="0.3">
      <c r="A15358">
        <v>5338</v>
      </c>
      <c r="B15358">
        <v>-24108349.032048199</v>
      </c>
    </row>
    <row r="15359" spans="1:2" x14ac:dyDescent="0.3">
      <c r="A15359">
        <v>5339</v>
      </c>
      <c r="B15359">
        <v>-24107360.247296199</v>
      </c>
    </row>
    <row r="15360" spans="1:2" x14ac:dyDescent="0.3">
      <c r="A15360">
        <v>5340</v>
      </c>
      <c r="B15360">
        <v>-24106766.981699601</v>
      </c>
    </row>
    <row r="15361" spans="1:2" x14ac:dyDescent="0.3">
      <c r="A15361">
        <v>5341</v>
      </c>
      <c r="B15361">
        <v>-24105513.209891401</v>
      </c>
    </row>
    <row r="15362" spans="1:2" x14ac:dyDescent="0.3">
      <c r="A15362">
        <v>5342</v>
      </c>
      <c r="B15362">
        <v>-24104359.8354371</v>
      </c>
    </row>
    <row r="15363" spans="1:2" x14ac:dyDescent="0.3">
      <c r="A15363">
        <v>5343</v>
      </c>
      <c r="B15363">
        <v>-24102636.991696302</v>
      </c>
    </row>
    <row r="15364" spans="1:2" x14ac:dyDescent="0.3">
      <c r="A15364">
        <v>5344</v>
      </c>
      <c r="B15364">
        <v>-24101605.213417601</v>
      </c>
    </row>
    <row r="15365" spans="1:2" x14ac:dyDescent="0.3">
      <c r="A15365">
        <v>5345</v>
      </c>
      <c r="B15365">
        <v>-24101287.635055501</v>
      </c>
    </row>
    <row r="15366" spans="1:2" x14ac:dyDescent="0.3">
      <c r="A15366">
        <v>5346</v>
      </c>
      <c r="B15366">
        <v>-24097819.9258091</v>
      </c>
    </row>
    <row r="15367" spans="1:2" x14ac:dyDescent="0.3">
      <c r="A15367">
        <v>5347</v>
      </c>
      <c r="B15367">
        <v>-24096972.140384</v>
      </c>
    </row>
    <row r="15368" spans="1:2" x14ac:dyDescent="0.3">
      <c r="A15368">
        <v>5348</v>
      </c>
      <c r="B15368">
        <v>-24095972.324863899</v>
      </c>
    </row>
    <row r="15369" spans="1:2" x14ac:dyDescent="0.3">
      <c r="A15369">
        <v>5349</v>
      </c>
      <c r="B15369">
        <v>-24094056.488231901</v>
      </c>
    </row>
    <row r="15370" spans="1:2" x14ac:dyDescent="0.3">
      <c r="A15370">
        <v>5350</v>
      </c>
      <c r="B15370">
        <v>-24092370.089580402</v>
      </c>
    </row>
    <row r="15371" spans="1:2" x14ac:dyDescent="0.3">
      <c r="A15371">
        <v>5351</v>
      </c>
      <c r="B15371">
        <v>-24092010.9008133</v>
      </c>
    </row>
    <row r="15372" spans="1:2" x14ac:dyDescent="0.3">
      <c r="A15372">
        <v>5352</v>
      </c>
      <c r="B15372">
        <v>-24087167.282467101</v>
      </c>
    </row>
    <row r="15373" spans="1:2" x14ac:dyDescent="0.3">
      <c r="A15373">
        <v>5353</v>
      </c>
      <c r="B15373">
        <v>-24087050.072811801</v>
      </c>
    </row>
    <row r="15374" spans="1:2" x14ac:dyDescent="0.3">
      <c r="A15374">
        <v>5354</v>
      </c>
      <c r="B15374">
        <v>-24084546.650020499</v>
      </c>
    </row>
    <row r="15375" spans="1:2" x14ac:dyDescent="0.3">
      <c r="A15375">
        <v>5355</v>
      </c>
      <c r="B15375">
        <v>-24084312.564894501</v>
      </c>
    </row>
    <row r="15376" spans="1:2" x14ac:dyDescent="0.3">
      <c r="A15376">
        <v>5356</v>
      </c>
      <c r="B15376">
        <v>-24072980.405058499</v>
      </c>
    </row>
    <row r="15377" spans="1:2" x14ac:dyDescent="0.3">
      <c r="A15377">
        <v>5357</v>
      </c>
      <c r="B15377">
        <v>-24071567.5507893</v>
      </c>
    </row>
    <row r="15378" spans="1:2" x14ac:dyDescent="0.3">
      <c r="A15378">
        <v>5358</v>
      </c>
      <c r="B15378">
        <v>-24070458.0285188</v>
      </c>
    </row>
    <row r="15379" spans="1:2" x14ac:dyDescent="0.3">
      <c r="A15379">
        <v>5359</v>
      </c>
      <c r="B15379">
        <v>-24065568.702179901</v>
      </c>
    </row>
    <row r="15380" spans="1:2" x14ac:dyDescent="0.3">
      <c r="A15380">
        <v>5360</v>
      </c>
      <c r="B15380">
        <v>-24063296.135024399</v>
      </c>
    </row>
    <row r="15381" spans="1:2" x14ac:dyDescent="0.3">
      <c r="A15381">
        <v>5361</v>
      </c>
      <c r="B15381">
        <v>-24056844.9621391</v>
      </c>
    </row>
    <row r="15382" spans="1:2" x14ac:dyDescent="0.3">
      <c r="A15382">
        <v>5362</v>
      </c>
      <c r="B15382">
        <v>-24055540.504431099</v>
      </c>
    </row>
    <row r="15383" spans="1:2" x14ac:dyDescent="0.3">
      <c r="A15383">
        <v>5363</v>
      </c>
      <c r="B15383">
        <v>-24045465.7217368</v>
      </c>
    </row>
    <row r="15384" spans="1:2" x14ac:dyDescent="0.3">
      <c r="A15384">
        <v>5364</v>
      </c>
      <c r="B15384">
        <v>-24041858.6518774</v>
      </c>
    </row>
    <row r="15385" spans="1:2" x14ac:dyDescent="0.3">
      <c r="A15385">
        <v>5365</v>
      </c>
      <c r="B15385">
        <v>-24038950.068808898</v>
      </c>
    </row>
    <row r="15386" spans="1:2" x14ac:dyDescent="0.3">
      <c r="A15386">
        <v>5366</v>
      </c>
      <c r="B15386">
        <v>-24029053.859756701</v>
      </c>
    </row>
    <row r="15387" spans="1:2" x14ac:dyDescent="0.3">
      <c r="A15387">
        <v>5367</v>
      </c>
      <c r="B15387">
        <v>-24026331.892078102</v>
      </c>
    </row>
    <row r="15388" spans="1:2" x14ac:dyDescent="0.3">
      <c r="A15388">
        <v>5368</v>
      </c>
      <c r="B15388">
        <v>-24025571.064375799</v>
      </c>
    </row>
    <row r="15389" spans="1:2" x14ac:dyDescent="0.3">
      <c r="A15389">
        <v>5369</v>
      </c>
      <c r="B15389">
        <v>-24025446.491767999</v>
      </c>
    </row>
    <row r="15390" spans="1:2" x14ac:dyDescent="0.3">
      <c r="A15390">
        <v>5370</v>
      </c>
      <c r="B15390">
        <v>-24025343.516855899</v>
      </c>
    </row>
    <row r="15391" spans="1:2" x14ac:dyDescent="0.3">
      <c r="A15391">
        <v>5371</v>
      </c>
      <c r="B15391">
        <v>-24023951.201597601</v>
      </c>
    </row>
    <row r="15392" spans="1:2" x14ac:dyDescent="0.3">
      <c r="A15392">
        <v>5372</v>
      </c>
      <c r="B15392">
        <v>-24023582.725085001</v>
      </c>
    </row>
    <row r="15393" spans="1:2" x14ac:dyDescent="0.3">
      <c r="A15393">
        <v>5373</v>
      </c>
      <c r="B15393">
        <v>-24022673.606378399</v>
      </c>
    </row>
    <row r="15394" spans="1:2" x14ac:dyDescent="0.3">
      <c r="A15394">
        <v>5374</v>
      </c>
      <c r="B15394">
        <v>-24019918.429679301</v>
      </c>
    </row>
    <row r="15395" spans="1:2" x14ac:dyDescent="0.3">
      <c r="A15395">
        <v>5375</v>
      </c>
      <c r="B15395">
        <v>-24019114.5730826</v>
      </c>
    </row>
    <row r="15396" spans="1:2" x14ac:dyDescent="0.3">
      <c r="A15396">
        <v>5376</v>
      </c>
      <c r="B15396">
        <v>-24017832.532465301</v>
      </c>
    </row>
    <row r="15397" spans="1:2" x14ac:dyDescent="0.3">
      <c r="A15397">
        <v>5377</v>
      </c>
      <c r="B15397">
        <v>-24017372.782380302</v>
      </c>
    </row>
    <row r="15398" spans="1:2" x14ac:dyDescent="0.3">
      <c r="A15398">
        <v>5378</v>
      </c>
      <c r="B15398">
        <v>-24016371.7394218</v>
      </c>
    </row>
    <row r="15399" spans="1:2" x14ac:dyDescent="0.3">
      <c r="A15399">
        <v>5379</v>
      </c>
      <c r="B15399">
        <v>-24014000.213488899</v>
      </c>
    </row>
    <row r="15400" spans="1:2" x14ac:dyDescent="0.3">
      <c r="A15400">
        <v>5380</v>
      </c>
      <c r="B15400">
        <v>-24010141.8992467</v>
      </c>
    </row>
    <row r="15401" spans="1:2" x14ac:dyDescent="0.3">
      <c r="A15401">
        <v>5381</v>
      </c>
      <c r="B15401">
        <v>-24005806.362246901</v>
      </c>
    </row>
    <row r="15402" spans="1:2" x14ac:dyDescent="0.3">
      <c r="A15402">
        <v>5382</v>
      </c>
      <c r="B15402">
        <v>-24005733.821872499</v>
      </c>
    </row>
    <row r="15403" spans="1:2" x14ac:dyDescent="0.3">
      <c r="A15403">
        <v>5383</v>
      </c>
      <c r="B15403">
        <v>-24000212.423165299</v>
      </c>
    </row>
    <row r="15404" spans="1:2" x14ac:dyDescent="0.3">
      <c r="A15404">
        <v>5384</v>
      </c>
      <c r="B15404">
        <v>-23999316.4192474</v>
      </c>
    </row>
    <row r="15405" spans="1:2" x14ac:dyDescent="0.3">
      <c r="A15405">
        <v>5385</v>
      </c>
      <c r="B15405">
        <v>-23997775.256699398</v>
      </c>
    </row>
    <row r="15406" spans="1:2" x14ac:dyDescent="0.3">
      <c r="A15406">
        <v>5386</v>
      </c>
      <c r="B15406">
        <v>-23990559.2563047</v>
      </c>
    </row>
    <row r="15407" spans="1:2" x14ac:dyDescent="0.3">
      <c r="A15407">
        <v>5387</v>
      </c>
      <c r="B15407">
        <v>-23984418.545270301</v>
      </c>
    </row>
    <row r="15408" spans="1:2" x14ac:dyDescent="0.3">
      <c r="A15408">
        <v>5388</v>
      </c>
      <c r="B15408">
        <v>-23983729.795548402</v>
      </c>
    </row>
    <row r="15409" spans="1:2" x14ac:dyDescent="0.3">
      <c r="A15409">
        <v>5389</v>
      </c>
      <c r="B15409">
        <v>-23981934.982835501</v>
      </c>
    </row>
    <row r="15410" spans="1:2" x14ac:dyDescent="0.3">
      <c r="A15410">
        <v>5390</v>
      </c>
      <c r="B15410">
        <v>-23981924.1781816</v>
      </c>
    </row>
    <row r="15411" spans="1:2" x14ac:dyDescent="0.3">
      <c r="A15411">
        <v>5391</v>
      </c>
      <c r="B15411">
        <v>-23979406.148763798</v>
      </c>
    </row>
    <row r="15412" spans="1:2" x14ac:dyDescent="0.3">
      <c r="A15412">
        <v>5392</v>
      </c>
      <c r="B15412">
        <v>-23975428.984151199</v>
      </c>
    </row>
    <row r="15413" spans="1:2" x14ac:dyDescent="0.3">
      <c r="A15413">
        <v>5393</v>
      </c>
      <c r="B15413">
        <v>-23974039.2422341</v>
      </c>
    </row>
    <row r="15414" spans="1:2" x14ac:dyDescent="0.3">
      <c r="A15414">
        <v>5394</v>
      </c>
      <c r="B15414">
        <v>-23970095.723139402</v>
      </c>
    </row>
    <row r="15415" spans="1:2" x14ac:dyDescent="0.3">
      <c r="A15415">
        <v>5395</v>
      </c>
      <c r="B15415">
        <v>-23969950.414667301</v>
      </c>
    </row>
    <row r="15416" spans="1:2" x14ac:dyDescent="0.3">
      <c r="A15416">
        <v>5396</v>
      </c>
      <c r="B15416">
        <v>-23967965.4364058</v>
      </c>
    </row>
    <row r="15417" spans="1:2" x14ac:dyDescent="0.3">
      <c r="A15417">
        <v>5397</v>
      </c>
      <c r="B15417">
        <v>-23963783.499966901</v>
      </c>
    </row>
    <row r="15418" spans="1:2" x14ac:dyDescent="0.3">
      <c r="A15418">
        <v>5398</v>
      </c>
      <c r="B15418">
        <v>-23960260.9844983</v>
      </c>
    </row>
    <row r="15419" spans="1:2" x14ac:dyDescent="0.3">
      <c r="A15419">
        <v>5399</v>
      </c>
      <c r="B15419">
        <v>-23956622.428319599</v>
      </c>
    </row>
    <row r="15420" spans="1:2" x14ac:dyDescent="0.3">
      <c r="A15420">
        <v>5400</v>
      </c>
      <c r="B15420">
        <v>-23956053.039190799</v>
      </c>
    </row>
    <row r="15421" spans="1:2" x14ac:dyDescent="0.3">
      <c r="A15421">
        <v>5401</v>
      </c>
      <c r="B15421">
        <v>-23955774.949023802</v>
      </c>
    </row>
    <row r="15422" spans="1:2" x14ac:dyDescent="0.3">
      <c r="A15422">
        <v>5402</v>
      </c>
      <c r="B15422">
        <v>-23953414.594875898</v>
      </c>
    </row>
    <row r="15423" spans="1:2" x14ac:dyDescent="0.3">
      <c r="A15423">
        <v>5403</v>
      </c>
      <c r="B15423">
        <v>-23952841.304885998</v>
      </c>
    </row>
    <row r="15424" spans="1:2" x14ac:dyDescent="0.3">
      <c r="A15424">
        <v>5404</v>
      </c>
      <c r="B15424">
        <v>-23947198.864858199</v>
      </c>
    </row>
    <row r="15425" spans="1:2" x14ac:dyDescent="0.3">
      <c r="A15425">
        <v>5405</v>
      </c>
      <c r="B15425">
        <v>-23943337.613142401</v>
      </c>
    </row>
    <row r="15426" spans="1:2" x14ac:dyDescent="0.3">
      <c r="A15426">
        <v>5406</v>
      </c>
      <c r="B15426">
        <v>-23940619.0494304</v>
      </c>
    </row>
    <row r="15427" spans="1:2" x14ac:dyDescent="0.3">
      <c r="A15427">
        <v>5407</v>
      </c>
      <c r="B15427">
        <v>-23940381.79324</v>
      </c>
    </row>
    <row r="15428" spans="1:2" x14ac:dyDescent="0.3">
      <c r="A15428">
        <v>5408</v>
      </c>
      <c r="B15428">
        <v>-23939368.090659399</v>
      </c>
    </row>
    <row r="15429" spans="1:2" x14ac:dyDescent="0.3">
      <c r="A15429">
        <v>5409</v>
      </c>
      <c r="B15429">
        <v>-23938986.218524899</v>
      </c>
    </row>
    <row r="15430" spans="1:2" x14ac:dyDescent="0.3">
      <c r="A15430">
        <v>5410</v>
      </c>
      <c r="B15430">
        <v>-23936832.377135601</v>
      </c>
    </row>
    <row r="15431" spans="1:2" x14ac:dyDescent="0.3">
      <c r="A15431">
        <v>5411</v>
      </c>
      <c r="B15431">
        <v>-23934626.939187601</v>
      </c>
    </row>
    <row r="15432" spans="1:2" x14ac:dyDescent="0.3">
      <c r="A15432">
        <v>5412</v>
      </c>
      <c r="B15432">
        <v>-23933540.161437701</v>
      </c>
    </row>
    <row r="15433" spans="1:2" x14ac:dyDescent="0.3">
      <c r="A15433">
        <v>5413</v>
      </c>
      <c r="B15433">
        <v>-23933410.990925599</v>
      </c>
    </row>
    <row r="15434" spans="1:2" x14ac:dyDescent="0.3">
      <c r="A15434">
        <v>5414</v>
      </c>
      <c r="B15434">
        <v>-23930499.842357099</v>
      </c>
    </row>
    <row r="15435" spans="1:2" x14ac:dyDescent="0.3">
      <c r="A15435">
        <v>5415</v>
      </c>
      <c r="B15435">
        <v>-23927840.992865499</v>
      </c>
    </row>
    <row r="15436" spans="1:2" x14ac:dyDescent="0.3">
      <c r="A15436">
        <v>5416</v>
      </c>
      <c r="B15436">
        <v>-23926880.680718999</v>
      </c>
    </row>
    <row r="15437" spans="1:2" x14ac:dyDescent="0.3">
      <c r="A15437">
        <v>5417</v>
      </c>
      <c r="B15437">
        <v>-23924547.4596758</v>
      </c>
    </row>
    <row r="15438" spans="1:2" x14ac:dyDescent="0.3">
      <c r="A15438">
        <v>5418</v>
      </c>
      <c r="B15438">
        <v>-23921736.6555654</v>
      </c>
    </row>
    <row r="15439" spans="1:2" x14ac:dyDescent="0.3">
      <c r="A15439">
        <v>5419</v>
      </c>
      <c r="B15439">
        <v>-23920656.6968862</v>
      </c>
    </row>
    <row r="15440" spans="1:2" x14ac:dyDescent="0.3">
      <c r="A15440">
        <v>5420</v>
      </c>
      <c r="B15440">
        <v>-23918182.8074813</v>
      </c>
    </row>
    <row r="15441" spans="1:2" x14ac:dyDescent="0.3">
      <c r="A15441">
        <v>5421</v>
      </c>
      <c r="B15441">
        <v>-23916769.1274077</v>
      </c>
    </row>
    <row r="15442" spans="1:2" x14ac:dyDescent="0.3">
      <c r="A15442">
        <v>5422</v>
      </c>
      <c r="B15442">
        <v>-23916070.935622402</v>
      </c>
    </row>
    <row r="15443" spans="1:2" x14ac:dyDescent="0.3">
      <c r="A15443">
        <v>5423</v>
      </c>
      <c r="B15443">
        <v>-23913933.231171701</v>
      </c>
    </row>
    <row r="15444" spans="1:2" x14ac:dyDescent="0.3">
      <c r="A15444">
        <v>5424</v>
      </c>
      <c r="B15444">
        <v>-23912874.751873601</v>
      </c>
    </row>
    <row r="15445" spans="1:2" x14ac:dyDescent="0.3">
      <c r="A15445">
        <v>5425</v>
      </c>
      <c r="B15445">
        <v>-23911833.966850601</v>
      </c>
    </row>
    <row r="15446" spans="1:2" x14ac:dyDescent="0.3">
      <c r="A15446">
        <v>5426</v>
      </c>
      <c r="B15446">
        <v>-23911745.858828001</v>
      </c>
    </row>
    <row r="15447" spans="1:2" x14ac:dyDescent="0.3">
      <c r="A15447">
        <v>5427</v>
      </c>
      <c r="B15447">
        <v>-23911471.434541501</v>
      </c>
    </row>
    <row r="15448" spans="1:2" x14ac:dyDescent="0.3">
      <c r="A15448">
        <v>5428</v>
      </c>
      <c r="B15448">
        <v>-23910852.627831198</v>
      </c>
    </row>
    <row r="15449" spans="1:2" x14ac:dyDescent="0.3">
      <c r="A15449">
        <v>5429</v>
      </c>
      <c r="B15449">
        <v>-23908173.328381799</v>
      </c>
    </row>
    <row r="15450" spans="1:2" x14ac:dyDescent="0.3">
      <c r="A15450">
        <v>5430</v>
      </c>
      <c r="B15450">
        <v>-23906332.236582998</v>
      </c>
    </row>
    <row r="15451" spans="1:2" x14ac:dyDescent="0.3">
      <c r="A15451">
        <v>5431</v>
      </c>
      <c r="B15451">
        <v>-23904356.4181876</v>
      </c>
    </row>
    <row r="15452" spans="1:2" x14ac:dyDescent="0.3">
      <c r="A15452">
        <v>5432</v>
      </c>
      <c r="B15452">
        <v>-23896068.219902299</v>
      </c>
    </row>
    <row r="15453" spans="1:2" x14ac:dyDescent="0.3">
      <c r="A15453">
        <v>5433</v>
      </c>
      <c r="B15453">
        <v>-23895331.918855101</v>
      </c>
    </row>
    <row r="15454" spans="1:2" x14ac:dyDescent="0.3">
      <c r="A15454">
        <v>5434</v>
      </c>
      <c r="B15454">
        <v>-23895012.7266724</v>
      </c>
    </row>
    <row r="15455" spans="1:2" x14ac:dyDescent="0.3">
      <c r="A15455">
        <v>5435</v>
      </c>
      <c r="B15455">
        <v>-23891588.7918621</v>
      </c>
    </row>
    <row r="15456" spans="1:2" x14ac:dyDescent="0.3">
      <c r="A15456">
        <v>5436</v>
      </c>
      <c r="B15456">
        <v>-23890907.309382498</v>
      </c>
    </row>
    <row r="15457" spans="1:2" x14ac:dyDescent="0.3">
      <c r="A15457">
        <v>5437</v>
      </c>
      <c r="B15457">
        <v>-23886554.200577699</v>
      </c>
    </row>
    <row r="15458" spans="1:2" x14ac:dyDescent="0.3">
      <c r="A15458">
        <v>5438</v>
      </c>
      <c r="B15458">
        <v>-23882057.6229316</v>
      </c>
    </row>
    <row r="15459" spans="1:2" x14ac:dyDescent="0.3">
      <c r="A15459">
        <v>5439</v>
      </c>
      <c r="B15459">
        <v>-23881584.622860901</v>
      </c>
    </row>
    <row r="15460" spans="1:2" x14ac:dyDescent="0.3">
      <c r="A15460">
        <v>5440</v>
      </c>
      <c r="B15460">
        <v>-23879309.306782</v>
      </c>
    </row>
    <row r="15461" spans="1:2" x14ac:dyDescent="0.3">
      <c r="A15461">
        <v>5441</v>
      </c>
      <c r="B15461">
        <v>-23876857.371318702</v>
      </c>
    </row>
    <row r="15462" spans="1:2" x14ac:dyDescent="0.3">
      <c r="A15462">
        <v>5442</v>
      </c>
      <c r="B15462">
        <v>-23874363.817332301</v>
      </c>
    </row>
    <row r="15463" spans="1:2" x14ac:dyDescent="0.3">
      <c r="A15463">
        <v>5443</v>
      </c>
      <c r="B15463">
        <v>-23874107.136399899</v>
      </c>
    </row>
    <row r="15464" spans="1:2" x14ac:dyDescent="0.3">
      <c r="A15464">
        <v>5444</v>
      </c>
      <c r="B15464">
        <v>-23872895.158210602</v>
      </c>
    </row>
    <row r="15465" spans="1:2" x14ac:dyDescent="0.3">
      <c r="A15465">
        <v>5445</v>
      </c>
      <c r="B15465">
        <v>-23872841.693558201</v>
      </c>
    </row>
    <row r="15466" spans="1:2" x14ac:dyDescent="0.3">
      <c r="A15466">
        <v>5446</v>
      </c>
      <c r="B15466">
        <v>-23868799.413727298</v>
      </c>
    </row>
    <row r="15467" spans="1:2" x14ac:dyDescent="0.3">
      <c r="A15467">
        <v>5447</v>
      </c>
      <c r="B15467">
        <v>-23866688.816755101</v>
      </c>
    </row>
    <row r="15468" spans="1:2" x14ac:dyDescent="0.3">
      <c r="A15468">
        <v>5448</v>
      </c>
      <c r="B15468">
        <v>-23865372.6134592</v>
      </c>
    </row>
    <row r="15469" spans="1:2" x14ac:dyDescent="0.3">
      <c r="A15469">
        <v>5449</v>
      </c>
      <c r="B15469">
        <v>-23863165.818749599</v>
      </c>
    </row>
    <row r="15470" spans="1:2" x14ac:dyDescent="0.3">
      <c r="A15470">
        <v>5450</v>
      </c>
      <c r="B15470">
        <v>-23860039.641598001</v>
      </c>
    </row>
    <row r="15471" spans="1:2" x14ac:dyDescent="0.3">
      <c r="A15471">
        <v>5451</v>
      </c>
      <c r="B15471">
        <v>-23856675.016301099</v>
      </c>
    </row>
    <row r="15472" spans="1:2" x14ac:dyDescent="0.3">
      <c r="A15472">
        <v>5452</v>
      </c>
      <c r="B15472">
        <v>-23856651.278492302</v>
      </c>
    </row>
    <row r="15473" spans="1:2" x14ac:dyDescent="0.3">
      <c r="A15473">
        <v>5453</v>
      </c>
      <c r="B15473">
        <v>-23852687.399296999</v>
      </c>
    </row>
    <row r="15474" spans="1:2" x14ac:dyDescent="0.3">
      <c r="A15474">
        <v>5454</v>
      </c>
      <c r="B15474">
        <v>-23852395.1980514</v>
      </c>
    </row>
    <row r="15475" spans="1:2" x14ac:dyDescent="0.3">
      <c r="A15475">
        <v>5455</v>
      </c>
      <c r="B15475">
        <v>-23844118.725268599</v>
      </c>
    </row>
    <row r="15476" spans="1:2" x14ac:dyDescent="0.3">
      <c r="A15476">
        <v>5456</v>
      </c>
      <c r="B15476">
        <v>-23843976.250687499</v>
      </c>
    </row>
    <row r="15477" spans="1:2" x14ac:dyDescent="0.3">
      <c r="A15477">
        <v>5457</v>
      </c>
      <c r="B15477">
        <v>-23838512.337750301</v>
      </c>
    </row>
    <row r="15478" spans="1:2" x14ac:dyDescent="0.3">
      <c r="A15478">
        <v>5458</v>
      </c>
      <c r="B15478">
        <v>-23838327.635999199</v>
      </c>
    </row>
    <row r="15479" spans="1:2" x14ac:dyDescent="0.3">
      <c r="A15479">
        <v>5459</v>
      </c>
      <c r="B15479">
        <v>-23835299.3145524</v>
      </c>
    </row>
    <row r="15480" spans="1:2" x14ac:dyDescent="0.3">
      <c r="A15480">
        <v>5460</v>
      </c>
      <c r="B15480">
        <v>-23834512.577889301</v>
      </c>
    </row>
    <row r="15481" spans="1:2" x14ac:dyDescent="0.3">
      <c r="A15481">
        <v>5461</v>
      </c>
      <c r="B15481">
        <v>-23832339.238409702</v>
      </c>
    </row>
    <row r="15482" spans="1:2" x14ac:dyDescent="0.3">
      <c r="A15482">
        <v>5462</v>
      </c>
      <c r="B15482">
        <v>-23824881.7490035</v>
      </c>
    </row>
    <row r="15483" spans="1:2" x14ac:dyDescent="0.3">
      <c r="A15483">
        <v>5463</v>
      </c>
      <c r="B15483">
        <v>-23823502.906282999</v>
      </c>
    </row>
    <row r="15484" spans="1:2" x14ac:dyDescent="0.3">
      <c r="A15484">
        <v>5464</v>
      </c>
      <c r="B15484">
        <v>-23820427.644529499</v>
      </c>
    </row>
    <row r="15485" spans="1:2" x14ac:dyDescent="0.3">
      <c r="A15485">
        <v>5465</v>
      </c>
      <c r="B15485">
        <v>-23816273.3954884</v>
      </c>
    </row>
    <row r="15486" spans="1:2" x14ac:dyDescent="0.3">
      <c r="A15486">
        <v>5466</v>
      </c>
      <c r="B15486">
        <v>-23814785.744222902</v>
      </c>
    </row>
    <row r="15487" spans="1:2" x14ac:dyDescent="0.3">
      <c r="A15487">
        <v>5467</v>
      </c>
      <c r="B15487">
        <v>-23814296.4625111</v>
      </c>
    </row>
    <row r="15488" spans="1:2" x14ac:dyDescent="0.3">
      <c r="A15488">
        <v>5468</v>
      </c>
      <c r="B15488">
        <v>-23811301.485482302</v>
      </c>
    </row>
    <row r="15489" spans="1:2" x14ac:dyDescent="0.3">
      <c r="A15489">
        <v>5469</v>
      </c>
      <c r="B15489">
        <v>-23807245.688985702</v>
      </c>
    </row>
    <row r="15490" spans="1:2" x14ac:dyDescent="0.3">
      <c r="A15490">
        <v>5470</v>
      </c>
      <c r="B15490">
        <v>-23785321.565508898</v>
      </c>
    </row>
    <row r="15491" spans="1:2" x14ac:dyDescent="0.3">
      <c r="A15491">
        <v>5471</v>
      </c>
      <c r="B15491">
        <v>-23784904.4298556</v>
      </c>
    </row>
    <row r="15492" spans="1:2" x14ac:dyDescent="0.3">
      <c r="A15492">
        <v>5472</v>
      </c>
      <c r="B15492">
        <v>-23783115.955955099</v>
      </c>
    </row>
    <row r="15493" spans="1:2" x14ac:dyDescent="0.3">
      <c r="A15493">
        <v>5473</v>
      </c>
      <c r="B15493">
        <v>-23781510.6276141</v>
      </c>
    </row>
    <row r="15494" spans="1:2" x14ac:dyDescent="0.3">
      <c r="A15494">
        <v>5474</v>
      </c>
      <c r="B15494">
        <v>-23779916.829638898</v>
      </c>
    </row>
    <row r="15495" spans="1:2" x14ac:dyDescent="0.3">
      <c r="A15495">
        <v>5475</v>
      </c>
      <c r="B15495">
        <v>-23779095.416531101</v>
      </c>
    </row>
    <row r="15496" spans="1:2" x14ac:dyDescent="0.3">
      <c r="A15496">
        <v>5476</v>
      </c>
      <c r="B15496">
        <v>-23770989.270247899</v>
      </c>
    </row>
    <row r="15497" spans="1:2" x14ac:dyDescent="0.3">
      <c r="A15497">
        <v>5477</v>
      </c>
      <c r="B15497">
        <v>-23770691.115157999</v>
      </c>
    </row>
    <row r="15498" spans="1:2" x14ac:dyDescent="0.3">
      <c r="A15498">
        <v>5478</v>
      </c>
      <c r="B15498">
        <v>-23766335.9304653</v>
      </c>
    </row>
    <row r="15499" spans="1:2" x14ac:dyDescent="0.3">
      <c r="A15499">
        <v>5479</v>
      </c>
      <c r="B15499">
        <v>-23764686.543663502</v>
      </c>
    </row>
    <row r="15500" spans="1:2" x14ac:dyDescent="0.3">
      <c r="A15500">
        <v>5480</v>
      </c>
      <c r="B15500">
        <v>-23756358.037012398</v>
      </c>
    </row>
    <row r="15501" spans="1:2" x14ac:dyDescent="0.3">
      <c r="A15501">
        <v>5481</v>
      </c>
      <c r="B15501">
        <v>-23755897.055274501</v>
      </c>
    </row>
    <row r="15502" spans="1:2" x14ac:dyDescent="0.3">
      <c r="A15502">
        <v>5482</v>
      </c>
      <c r="B15502">
        <v>-23755829.363506</v>
      </c>
    </row>
    <row r="15503" spans="1:2" x14ac:dyDescent="0.3">
      <c r="A15503">
        <v>5483</v>
      </c>
      <c r="B15503">
        <v>-23751299.190331001</v>
      </c>
    </row>
    <row r="15504" spans="1:2" x14ac:dyDescent="0.3">
      <c r="A15504">
        <v>5484</v>
      </c>
      <c r="B15504">
        <v>-23750464.589568499</v>
      </c>
    </row>
    <row r="15505" spans="1:2" x14ac:dyDescent="0.3">
      <c r="A15505">
        <v>5485</v>
      </c>
      <c r="B15505">
        <v>-23749808.113636501</v>
      </c>
    </row>
    <row r="15506" spans="1:2" x14ac:dyDescent="0.3">
      <c r="A15506">
        <v>5486</v>
      </c>
      <c r="B15506">
        <v>-23739853.0790851</v>
      </c>
    </row>
    <row r="15507" spans="1:2" x14ac:dyDescent="0.3">
      <c r="A15507">
        <v>5487</v>
      </c>
      <c r="B15507">
        <v>-23737015.4962941</v>
      </c>
    </row>
    <row r="15508" spans="1:2" x14ac:dyDescent="0.3">
      <c r="A15508">
        <v>5488</v>
      </c>
      <c r="B15508">
        <v>-23735386.463106301</v>
      </c>
    </row>
    <row r="15509" spans="1:2" x14ac:dyDescent="0.3">
      <c r="A15509">
        <v>5489</v>
      </c>
      <c r="B15509">
        <v>-23732465.609979</v>
      </c>
    </row>
    <row r="15510" spans="1:2" x14ac:dyDescent="0.3">
      <c r="A15510">
        <v>5490</v>
      </c>
      <c r="B15510">
        <v>-23731612.765496101</v>
      </c>
    </row>
    <row r="15511" spans="1:2" x14ac:dyDescent="0.3">
      <c r="A15511">
        <v>5491</v>
      </c>
      <c r="B15511">
        <v>-23731168.502659999</v>
      </c>
    </row>
    <row r="15512" spans="1:2" x14ac:dyDescent="0.3">
      <c r="A15512">
        <v>5492</v>
      </c>
      <c r="B15512">
        <v>-23725773.364152201</v>
      </c>
    </row>
    <row r="15513" spans="1:2" x14ac:dyDescent="0.3">
      <c r="A15513">
        <v>5493</v>
      </c>
      <c r="B15513">
        <v>-23724919.951130599</v>
      </c>
    </row>
    <row r="15514" spans="1:2" x14ac:dyDescent="0.3">
      <c r="A15514">
        <v>5494</v>
      </c>
      <c r="B15514">
        <v>-23721449.331906602</v>
      </c>
    </row>
    <row r="15515" spans="1:2" x14ac:dyDescent="0.3">
      <c r="A15515">
        <v>5495</v>
      </c>
      <c r="B15515">
        <v>-23717501.6547135</v>
      </c>
    </row>
    <row r="15516" spans="1:2" x14ac:dyDescent="0.3">
      <c r="A15516">
        <v>5496</v>
      </c>
      <c r="B15516">
        <v>-23710923.5165704</v>
      </c>
    </row>
    <row r="15517" spans="1:2" x14ac:dyDescent="0.3">
      <c r="A15517">
        <v>5497</v>
      </c>
      <c r="B15517">
        <v>-23709797.193495601</v>
      </c>
    </row>
    <row r="15518" spans="1:2" x14ac:dyDescent="0.3">
      <c r="A15518">
        <v>5498</v>
      </c>
      <c r="B15518">
        <v>-23701795.429272801</v>
      </c>
    </row>
    <row r="15519" spans="1:2" x14ac:dyDescent="0.3">
      <c r="A15519">
        <v>5499</v>
      </c>
      <c r="B15519">
        <v>-23699486.331471</v>
      </c>
    </row>
    <row r="15520" spans="1:2" x14ac:dyDescent="0.3">
      <c r="A15520">
        <v>5500</v>
      </c>
      <c r="B15520">
        <v>-23695479.2839313</v>
      </c>
    </row>
    <row r="15521" spans="1:2" x14ac:dyDescent="0.3">
      <c r="A15521">
        <v>5501</v>
      </c>
      <c r="B15521">
        <v>-23689696.162444498</v>
      </c>
    </row>
    <row r="15522" spans="1:2" x14ac:dyDescent="0.3">
      <c r="A15522">
        <v>5502</v>
      </c>
      <c r="B15522">
        <v>-23687403.473912001</v>
      </c>
    </row>
    <row r="15523" spans="1:2" x14ac:dyDescent="0.3">
      <c r="A15523">
        <v>5503</v>
      </c>
      <c r="B15523">
        <v>-23684720.441796299</v>
      </c>
    </row>
    <row r="15524" spans="1:2" x14ac:dyDescent="0.3">
      <c r="A15524">
        <v>5504</v>
      </c>
      <c r="B15524">
        <v>-23680666.284506999</v>
      </c>
    </row>
    <row r="15525" spans="1:2" x14ac:dyDescent="0.3">
      <c r="A15525">
        <v>5505</v>
      </c>
      <c r="B15525">
        <v>-23680573.9452134</v>
      </c>
    </row>
    <row r="15526" spans="1:2" x14ac:dyDescent="0.3">
      <c r="A15526">
        <v>5506</v>
      </c>
      <c r="B15526">
        <v>-23678772.969846401</v>
      </c>
    </row>
    <row r="15527" spans="1:2" x14ac:dyDescent="0.3">
      <c r="A15527">
        <v>5507</v>
      </c>
      <c r="B15527">
        <v>-23677399.925706699</v>
      </c>
    </row>
    <row r="15528" spans="1:2" x14ac:dyDescent="0.3">
      <c r="A15528">
        <v>5508</v>
      </c>
      <c r="B15528">
        <v>-23676105.370631199</v>
      </c>
    </row>
    <row r="15529" spans="1:2" x14ac:dyDescent="0.3">
      <c r="A15529">
        <v>5509</v>
      </c>
      <c r="B15529">
        <v>-23676054.337793</v>
      </c>
    </row>
    <row r="15530" spans="1:2" x14ac:dyDescent="0.3">
      <c r="A15530">
        <v>5510</v>
      </c>
      <c r="B15530">
        <v>-23675599.0553675</v>
      </c>
    </row>
    <row r="15531" spans="1:2" x14ac:dyDescent="0.3">
      <c r="A15531">
        <v>5511</v>
      </c>
      <c r="B15531">
        <v>-23673824.828616701</v>
      </c>
    </row>
    <row r="15532" spans="1:2" x14ac:dyDescent="0.3">
      <c r="A15532">
        <v>5512</v>
      </c>
      <c r="B15532">
        <v>-23668403.808007699</v>
      </c>
    </row>
    <row r="15533" spans="1:2" x14ac:dyDescent="0.3">
      <c r="A15533">
        <v>5513</v>
      </c>
      <c r="B15533">
        <v>-23667689.194463901</v>
      </c>
    </row>
    <row r="15534" spans="1:2" x14ac:dyDescent="0.3">
      <c r="A15534">
        <v>5514</v>
      </c>
      <c r="B15534">
        <v>-23664792.9331952</v>
      </c>
    </row>
    <row r="15535" spans="1:2" x14ac:dyDescent="0.3">
      <c r="A15535">
        <v>5515</v>
      </c>
      <c r="B15535">
        <v>-23658197.665937401</v>
      </c>
    </row>
    <row r="15536" spans="1:2" x14ac:dyDescent="0.3">
      <c r="A15536">
        <v>5516</v>
      </c>
      <c r="B15536">
        <v>-23657326.6025365</v>
      </c>
    </row>
    <row r="15537" spans="1:2" x14ac:dyDescent="0.3">
      <c r="A15537">
        <v>5517</v>
      </c>
      <c r="B15537">
        <v>-23652362.081735902</v>
      </c>
    </row>
    <row r="15538" spans="1:2" x14ac:dyDescent="0.3">
      <c r="A15538">
        <v>5518</v>
      </c>
      <c r="B15538">
        <v>-23651921.957267702</v>
      </c>
    </row>
    <row r="15539" spans="1:2" x14ac:dyDescent="0.3">
      <c r="A15539">
        <v>5519</v>
      </c>
      <c r="B15539">
        <v>-23650489.6451317</v>
      </c>
    </row>
    <row r="15540" spans="1:2" x14ac:dyDescent="0.3">
      <c r="A15540">
        <v>5520</v>
      </c>
      <c r="B15540">
        <v>-23643356.421625301</v>
      </c>
    </row>
    <row r="15541" spans="1:2" x14ac:dyDescent="0.3">
      <c r="A15541">
        <v>5521</v>
      </c>
      <c r="B15541">
        <v>-23643349.5628561</v>
      </c>
    </row>
    <row r="15542" spans="1:2" x14ac:dyDescent="0.3">
      <c r="A15542">
        <v>5522</v>
      </c>
      <c r="B15542">
        <v>-23642977.448682401</v>
      </c>
    </row>
    <row r="15543" spans="1:2" x14ac:dyDescent="0.3">
      <c r="A15543">
        <v>5523</v>
      </c>
      <c r="B15543">
        <v>-23641678.811027098</v>
      </c>
    </row>
    <row r="15544" spans="1:2" x14ac:dyDescent="0.3">
      <c r="A15544">
        <v>5524</v>
      </c>
      <c r="B15544">
        <v>-23638295.634692602</v>
      </c>
    </row>
    <row r="15545" spans="1:2" x14ac:dyDescent="0.3">
      <c r="A15545">
        <v>5525</v>
      </c>
      <c r="B15545">
        <v>-23636508.3313471</v>
      </c>
    </row>
    <row r="15546" spans="1:2" x14ac:dyDescent="0.3">
      <c r="A15546">
        <v>5526</v>
      </c>
      <c r="B15546">
        <v>-23635383.309293501</v>
      </c>
    </row>
    <row r="15547" spans="1:2" x14ac:dyDescent="0.3">
      <c r="A15547">
        <v>5527</v>
      </c>
      <c r="B15547">
        <v>-23633883.106561799</v>
      </c>
    </row>
    <row r="15548" spans="1:2" x14ac:dyDescent="0.3">
      <c r="A15548">
        <v>5528</v>
      </c>
      <c r="B15548">
        <v>-23632710.173852999</v>
      </c>
    </row>
    <row r="15549" spans="1:2" x14ac:dyDescent="0.3">
      <c r="A15549">
        <v>5529</v>
      </c>
      <c r="B15549">
        <v>-23628108.6000477</v>
      </c>
    </row>
    <row r="15550" spans="1:2" x14ac:dyDescent="0.3">
      <c r="A15550">
        <v>5530</v>
      </c>
      <c r="B15550">
        <v>-23623124.324135199</v>
      </c>
    </row>
    <row r="15551" spans="1:2" x14ac:dyDescent="0.3">
      <c r="A15551">
        <v>5531</v>
      </c>
      <c r="B15551">
        <v>-23622608.3850176</v>
      </c>
    </row>
    <row r="15552" spans="1:2" x14ac:dyDescent="0.3">
      <c r="A15552">
        <v>5532</v>
      </c>
      <c r="B15552">
        <v>-23619991.582185701</v>
      </c>
    </row>
    <row r="15553" spans="1:2" x14ac:dyDescent="0.3">
      <c r="A15553">
        <v>5533</v>
      </c>
      <c r="B15553">
        <v>-23615668.615765199</v>
      </c>
    </row>
    <row r="15554" spans="1:2" x14ac:dyDescent="0.3">
      <c r="A15554">
        <v>5534</v>
      </c>
      <c r="B15554">
        <v>-23615231.300541699</v>
      </c>
    </row>
    <row r="15555" spans="1:2" x14ac:dyDescent="0.3">
      <c r="A15555">
        <v>5535</v>
      </c>
      <c r="B15555">
        <v>-23613200.3576161</v>
      </c>
    </row>
    <row r="15556" spans="1:2" x14ac:dyDescent="0.3">
      <c r="A15556">
        <v>5536</v>
      </c>
      <c r="B15556">
        <v>-23607532.617228098</v>
      </c>
    </row>
    <row r="15557" spans="1:2" x14ac:dyDescent="0.3">
      <c r="A15557">
        <v>5537</v>
      </c>
      <c r="B15557">
        <v>-23604376.487084799</v>
      </c>
    </row>
    <row r="15558" spans="1:2" x14ac:dyDescent="0.3">
      <c r="A15558">
        <v>5538</v>
      </c>
      <c r="B15558">
        <v>-23603604.818469699</v>
      </c>
    </row>
    <row r="15559" spans="1:2" x14ac:dyDescent="0.3">
      <c r="A15559">
        <v>5539</v>
      </c>
      <c r="B15559">
        <v>-23600598.5100566</v>
      </c>
    </row>
    <row r="15560" spans="1:2" x14ac:dyDescent="0.3">
      <c r="A15560">
        <v>5540</v>
      </c>
      <c r="B15560">
        <v>-23599565.408900999</v>
      </c>
    </row>
    <row r="15561" spans="1:2" x14ac:dyDescent="0.3">
      <c r="A15561">
        <v>5541</v>
      </c>
      <c r="B15561">
        <v>-23599447.979572501</v>
      </c>
    </row>
    <row r="15562" spans="1:2" x14ac:dyDescent="0.3">
      <c r="A15562">
        <v>5542</v>
      </c>
      <c r="B15562">
        <v>-23596041.918688402</v>
      </c>
    </row>
    <row r="15563" spans="1:2" x14ac:dyDescent="0.3">
      <c r="A15563">
        <v>5543</v>
      </c>
      <c r="B15563">
        <v>-23593307.6873959</v>
      </c>
    </row>
    <row r="15564" spans="1:2" x14ac:dyDescent="0.3">
      <c r="A15564">
        <v>5544</v>
      </c>
      <c r="B15564">
        <v>-23588503.319564302</v>
      </c>
    </row>
    <row r="15565" spans="1:2" x14ac:dyDescent="0.3">
      <c r="A15565">
        <v>5545</v>
      </c>
      <c r="B15565">
        <v>-23584330.9169617</v>
      </c>
    </row>
    <row r="15566" spans="1:2" x14ac:dyDescent="0.3">
      <c r="A15566">
        <v>5546</v>
      </c>
      <c r="B15566">
        <v>-23582994.1628603</v>
      </c>
    </row>
    <row r="15567" spans="1:2" x14ac:dyDescent="0.3">
      <c r="A15567">
        <v>5547</v>
      </c>
      <c r="B15567">
        <v>-23578539.666323598</v>
      </c>
    </row>
    <row r="15568" spans="1:2" x14ac:dyDescent="0.3">
      <c r="A15568">
        <v>5548</v>
      </c>
      <c r="B15568">
        <v>-23576040.162340999</v>
      </c>
    </row>
    <row r="15569" spans="1:2" x14ac:dyDescent="0.3">
      <c r="A15569">
        <v>5549</v>
      </c>
      <c r="B15569">
        <v>-23574386.548635401</v>
      </c>
    </row>
    <row r="15570" spans="1:2" x14ac:dyDescent="0.3">
      <c r="A15570">
        <v>5550</v>
      </c>
      <c r="B15570">
        <v>-23573829.122927599</v>
      </c>
    </row>
    <row r="15571" spans="1:2" x14ac:dyDescent="0.3">
      <c r="A15571">
        <v>5551</v>
      </c>
      <c r="B15571">
        <v>-23570612.480579901</v>
      </c>
    </row>
    <row r="15572" spans="1:2" x14ac:dyDescent="0.3">
      <c r="A15572">
        <v>5552</v>
      </c>
      <c r="B15572">
        <v>-23569855.643847901</v>
      </c>
    </row>
    <row r="15573" spans="1:2" x14ac:dyDescent="0.3">
      <c r="A15573">
        <v>5553</v>
      </c>
      <c r="B15573">
        <v>-23568578.3468934</v>
      </c>
    </row>
    <row r="15574" spans="1:2" x14ac:dyDescent="0.3">
      <c r="A15574">
        <v>5554</v>
      </c>
      <c r="B15574">
        <v>-23566371.9920788</v>
      </c>
    </row>
    <row r="15575" spans="1:2" x14ac:dyDescent="0.3">
      <c r="A15575">
        <v>5555</v>
      </c>
      <c r="B15575">
        <v>-23564525.522509702</v>
      </c>
    </row>
    <row r="15576" spans="1:2" x14ac:dyDescent="0.3">
      <c r="A15576">
        <v>5556</v>
      </c>
      <c r="B15576">
        <v>-23564367.8902255</v>
      </c>
    </row>
    <row r="15577" spans="1:2" x14ac:dyDescent="0.3">
      <c r="A15577">
        <v>5557</v>
      </c>
      <c r="B15577">
        <v>-23563321.0898498</v>
      </c>
    </row>
    <row r="15578" spans="1:2" x14ac:dyDescent="0.3">
      <c r="A15578">
        <v>5558</v>
      </c>
      <c r="B15578">
        <v>-23562124.803708401</v>
      </c>
    </row>
    <row r="15579" spans="1:2" x14ac:dyDescent="0.3">
      <c r="A15579">
        <v>5559</v>
      </c>
      <c r="B15579">
        <v>-23561602.636846699</v>
      </c>
    </row>
    <row r="15580" spans="1:2" x14ac:dyDescent="0.3">
      <c r="A15580">
        <v>5560</v>
      </c>
      <c r="B15580">
        <v>-23559487.350418601</v>
      </c>
    </row>
    <row r="15581" spans="1:2" x14ac:dyDescent="0.3">
      <c r="A15581">
        <v>5561</v>
      </c>
      <c r="B15581">
        <v>-23552981.939044099</v>
      </c>
    </row>
    <row r="15582" spans="1:2" x14ac:dyDescent="0.3">
      <c r="A15582">
        <v>5562</v>
      </c>
      <c r="B15582">
        <v>-23551460.486435499</v>
      </c>
    </row>
    <row r="15583" spans="1:2" x14ac:dyDescent="0.3">
      <c r="A15583">
        <v>5563</v>
      </c>
      <c r="B15583">
        <v>-23550913.756666798</v>
      </c>
    </row>
    <row r="15584" spans="1:2" x14ac:dyDescent="0.3">
      <c r="A15584">
        <v>5564</v>
      </c>
      <c r="B15584">
        <v>-23550339.9984443</v>
      </c>
    </row>
    <row r="15585" spans="1:2" x14ac:dyDescent="0.3">
      <c r="A15585">
        <v>5565</v>
      </c>
      <c r="B15585">
        <v>-23549640.375061698</v>
      </c>
    </row>
    <row r="15586" spans="1:2" x14ac:dyDescent="0.3">
      <c r="A15586">
        <v>5566</v>
      </c>
      <c r="B15586">
        <v>-23549298.509427998</v>
      </c>
    </row>
    <row r="15587" spans="1:2" x14ac:dyDescent="0.3">
      <c r="A15587">
        <v>5567</v>
      </c>
      <c r="B15587">
        <v>-23540490.588904399</v>
      </c>
    </row>
    <row r="15588" spans="1:2" x14ac:dyDescent="0.3">
      <c r="A15588">
        <v>5568</v>
      </c>
      <c r="B15588">
        <v>-23530502.980750699</v>
      </c>
    </row>
    <row r="15589" spans="1:2" x14ac:dyDescent="0.3">
      <c r="A15589">
        <v>5569</v>
      </c>
      <c r="B15589">
        <v>-23529595.2867993</v>
      </c>
    </row>
    <row r="15590" spans="1:2" x14ac:dyDescent="0.3">
      <c r="A15590">
        <v>5570</v>
      </c>
      <c r="B15590">
        <v>-23526993.510476101</v>
      </c>
    </row>
    <row r="15591" spans="1:2" x14ac:dyDescent="0.3">
      <c r="A15591">
        <v>5571</v>
      </c>
      <c r="B15591">
        <v>-23524270.526333701</v>
      </c>
    </row>
    <row r="15592" spans="1:2" x14ac:dyDescent="0.3">
      <c r="A15592">
        <v>5572</v>
      </c>
      <c r="B15592">
        <v>-23521972.3560105</v>
      </c>
    </row>
    <row r="15593" spans="1:2" x14ac:dyDescent="0.3">
      <c r="A15593">
        <v>5573</v>
      </c>
      <c r="B15593">
        <v>-23520435.782023899</v>
      </c>
    </row>
    <row r="15594" spans="1:2" x14ac:dyDescent="0.3">
      <c r="A15594">
        <v>5574</v>
      </c>
      <c r="B15594">
        <v>-23516834.593141399</v>
      </c>
    </row>
    <row r="15595" spans="1:2" x14ac:dyDescent="0.3">
      <c r="A15595">
        <v>5575</v>
      </c>
      <c r="B15595">
        <v>-23516321.504469201</v>
      </c>
    </row>
    <row r="15596" spans="1:2" x14ac:dyDescent="0.3">
      <c r="A15596">
        <v>5576</v>
      </c>
      <c r="B15596">
        <v>-23513785.577414099</v>
      </c>
    </row>
    <row r="15597" spans="1:2" x14ac:dyDescent="0.3">
      <c r="A15597">
        <v>5577</v>
      </c>
      <c r="B15597">
        <v>-23513187.575384099</v>
      </c>
    </row>
    <row r="15598" spans="1:2" x14ac:dyDescent="0.3">
      <c r="A15598">
        <v>5578</v>
      </c>
      <c r="B15598">
        <v>-23511728.177004501</v>
      </c>
    </row>
    <row r="15599" spans="1:2" x14ac:dyDescent="0.3">
      <c r="A15599">
        <v>5579</v>
      </c>
      <c r="B15599">
        <v>-23511309.455772601</v>
      </c>
    </row>
    <row r="15600" spans="1:2" x14ac:dyDescent="0.3">
      <c r="A15600">
        <v>5580</v>
      </c>
      <c r="B15600">
        <v>-23511165.8879277</v>
      </c>
    </row>
    <row r="15601" spans="1:2" x14ac:dyDescent="0.3">
      <c r="A15601">
        <v>5581</v>
      </c>
      <c r="B15601">
        <v>-23505699.181253899</v>
      </c>
    </row>
    <row r="15602" spans="1:2" x14ac:dyDescent="0.3">
      <c r="A15602">
        <v>5582</v>
      </c>
      <c r="B15602">
        <v>-23503041.287325799</v>
      </c>
    </row>
    <row r="15603" spans="1:2" x14ac:dyDescent="0.3">
      <c r="A15603">
        <v>5583</v>
      </c>
      <c r="B15603">
        <v>-23495324.539449301</v>
      </c>
    </row>
    <row r="15604" spans="1:2" x14ac:dyDescent="0.3">
      <c r="A15604">
        <v>5584</v>
      </c>
      <c r="B15604">
        <v>-23489867.973105598</v>
      </c>
    </row>
    <row r="15605" spans="1:2" x14ac:dyDescent="0.3">
      <c r="A15605">
        <v>5585</v>
      </c>
      <c r="B15605">
        <v>-23486065.245226</v>
      </c>
    </row>
    <row r="15606" spans="1:2" x14ac:dyDescent="0.3">
      <c r="A15606">
        <v>5586</v>
      </c>
      <c r="B15606">
        <v>-23480254.4913656</v>
      </c>
    </row>
    <row r="15607" spans="1:2" x14ac:dyDescent="0.3">
      <c r="A15607">
        <v>5587</v>
      </c>
      <c r="B15607">
        <v>-23479769.831507798</v>
      </c>
    </row>
    <row r="15608" spans="1:2" x14ac:dyDescent="0.3">
      <c r="A15608">
        <v>5588</v>
      </c>
      <c r="B15608">
        <v>-23475787.930194799</v>
      </c>
    </row>
    <row r="15609" spans="1:2" x14ac:dyDescent="0.3">
      <c r="A15609">
        <v>5589</v>
      </c>
      <c r="B15609">
        <v>-23474435.677951001</v>
      </c>
    </row>
    <row r="15610" spans="1:2" x14ac:dyDescent="0.3">
      <c r="A15610">
        <v>5590</v>
      </c>
      <c r="B15610">
        <v>-23472647.382323101</v>
      </c>
    </row>
    <row r="15611" spans="1:2" x14ac:dyDescent="0.3">
      <c r="A15611">
        <v>5591</v>
      </c>
      <c r="B15611">
        <v>-23471153.3693102</v>
      </c>
    </row>
    <row r="15612" spans="1:2" x14ac:dyDescent="0.3">
      <c r="A15612">
        <v>5592</v>
      </c>
      <c r="B15612">
        <v>-23470445.535888299</v>
      </c>
    </row>
    <row r="15613" spans="1:2" x14ac:dyDescent="0.3">
      <c r="A15613">
        <v>5593</v>
      </c>
      <c r="B15613">
        <v>-23468651.020562299</v>
      </c>
    </row>
    <row r="15614" spans="1:2" x14ac:dyDescent="0.3">
      <c r="A15614">
        <v>5594</v>
      </c>
      <c r="B15614">
        <v>-23468111.3737211</v>
      </c>
    </row>
    <row r="15615" spans="1:2" x14ac:dyDescent="0.3">
      <c r="A15615">
        <v>5595</v>
      </c>
      <c r="B15615">
        <v>-23465345.3110216</v>
      </c>
    </row>
    <row r="15616" spans="1:2" x14ac:dyDescent="0.3">
      <c r="A15616">
        <v>5596</v>
      </c>
      <c r="B15616">
        <v>-23463796.381635401</v>
      </c>
    </row>
    <row r="15617" spans="1:2" x14ac:dyDescent="0.3">
      <c r="A15617">
        <v>5597</v>
      </c>
      <c r="B15617">
        <v>-23462362.447009198</v>
      </c>
    </row>
    <row r="15618" spans="1:2" x14ac:dyDescent="0.3">
      <c r="A15618">
        <v>5598</v>
      </c>
      <c r="B15618">
        <v>-23461067.884912401</v>
      </c>
    </row>
    <row r="15619" spans="1:2" x14ac:dyDescent="0.3">
      <c r="A15619">
        <v>5599</v>
      </c>
      <c r="B15619">
        <v>-23457966.348349199</v>
      </c>
    </row>
    <row r="15620" spans="1:2" x14ac:dyDescent="0.3">
      <c r="A15620">
        <v>5600</v>
      </c>
      <c r="B15620">
        <v>-23454571.141199201</v>
      </c>
    </row>
    <row r="15621" spans="1:2" x14ac:dyDescent="0.3">
      <c r="A15621">
        <v>5601</v>
      </c>
      <c r="B15621">
        <v>-23442223.650655799</v>
      </c>
    </row>
    <row r="15622" spans="1:2" x14ac:dyDescent="0.3">
      <c r="A15622">
        <v>5602</v>
      </c>
      <c r="B15622">
        <v>-23442066.702972401</v>
      </c>
    </row>
    <row r="15623" spans="1:2" x14ac:dyDescent="0.3">
      <c r="A15623">
        <v>5603</v>
      </c>
      <c r="B15623">
        <v>-23440870.899056502</v>
      </c>
    </row>
    <row r="15624" spans="1:2" x14ac:dyDescent="0.3">
      <c r="A15624">
        <v>5604</v>
      </c>
      <c r="B15624">
        <v>-23436084.3585562</v>
      </c>
    </row>
    <row r="15625" spans="1:2" x14ac:dyDescent="0.3">
      <c r="A15625">
        <v>5605</v>
      </c>
      <c r="B15625">
        <v>-23433596.860752899</v>
      </c>
    </row>
    <row r="15626" spans="1:2" x14ac:dyDescent="0.3">
      <c r="A15626">
        <v>5606</v>
      </c>
      <c r="B15626">
        <v>-23429489.408594701</v>
      </c>
    </row>
    <row r="15627" spans="1:2" x14ac:dyDescent="0.3">
      <c r="A15627">
        <v>5607</v>
      </c>
      <c r="B15627">
        <v>-23428062.410210099</v>
      </c>
    </row>
    <row r="15628" spans="1:2" x14ac:dyDescent="0.3">
      <c r="A15628">
        <v>5608</v>
      </c>
      <c r="B15628">
        <v>-23426796.191282801</v>
      </c>
    </row>
    <row r="15629" spans="1:2" x14ac:dyDescent="0.3">
      <c r="A15629">
        <v>5609</v>
      </c>
      <c r="B15629">
        <v>-23425935.431385599</v>
      </c>
    </row>
    <row r="15630" spans="1:2" x14ac:dyDescent="0.3">
      <c r="A15630">
        <v>5610</v>
      </c>
      <c r="B15630">
        <v>-23425468.985869098</v>
      </c>
    </row>
    <row r="15631" spans="1:2" x14ac:dyDescent="0.3">
      <c r="A15631">
        <v>5611</v>
      </c>
      <c r="B15631">
        <v>-23424442.0216383</v>
      </c>
    </row>
    <row r="15632" spans="1:2" x14ac:dyDescent="0.3">
      <c r="A15632">
        <v>5612</v>
      </c>
      <c r="B15632">
        <v>-23420693.500806499</v>
      </c>
    </row>
    <row r="15633" spans="1:2" x14ac:dyDescent="0.3">
      <c r="A15633">
        <v>5613</v>
      </c>
      <c r="B15633">
        <v>-23420184.029280201</v>
      </c>
    </row>
    <row r="15634" spans="1:2" x14ac:dyDescent="0.3">
      <c r="A15634">
        <v>5614</v>
      </c>
      <c r="B15634">
        <v>-23417239.007268298</v>
      </c>
    </row>
    <row r="15635" spans="1:2" x14ac:dyDescent="0.3">
      <c r="A15635">
        <v>5615</v>
      </c>
      <c r="B15635">
        <v>-23415370.321267601</v>
      </c>
    </row>
    <row r="15636" spans="1:2" x14ac:dyDescent="0.3">
      <c r="A15636">
        <v>5616</v>
      </c>
      <c r="B15636">
        <v>-23412569.171365902</v>
      </c>
    </row>
    <row r="15637" spans="1:2" x14ac:dyDescent="0.3">
      <c r="A15637">
        <v>5617</v>
      </c>
      <c r="B15637">
        <v>-23409891.625636999</v>
      </c>
    </row>
    <row r="15638" spans="1:2" x14ac:dyDescent="0.3">
      <c r="A15638">
        <v>5618</v>
      </c>
      <c r="B15638">
        <v>-23405915.4657465</v>
      </c>
    </row>
    <row r="15639" spans="1:2" x14ac:dyDescent="0.3">
      <c r="A15639">
        <v>5619</v>
      </c>
      <c r="B15639">
        <v>-23405153.490327701</v>
      </c>
    </row>
    <row r="15640" spans="1:2" x14ac:dyDescent="0.3">
      <c r="A15640">
        <v>5620</v>
      </c>
      <c r="B15640">
        <v>-23404675.6290273</v>
      </c>
    </row>
    <row r="15641" spans="1:2" x14ac:dyDescent="0.3">
      <c r="A15641">
        <v>5621</v>
      </c>
      <c r="B15641">
        <v>-23399015.715815</v>
      </c>
    </row>
    <row r="15642" spans="1:2" x14ac:dyDescent="0.3">
      <c r="A15642">
        <v>5622</v>
      </c>
      <c r="B15642">
        <v>-23397738.883058801</v>
      </c>
    </row>
    <row r="15643" spans="1:2" x14ac:dyDescent="0.3">
      <c r="A15643">
        <v>5623</v>
      </c>
      <c r="B15643">
        <v>-23395112.6315828</v>
      </c>
    </row>
    <row r="15644" spans="1:2" x14ac:dyDescent="0.3">
      <c r="A15644">
        <v>5624</v>
      </c>
      <c r="B15644">
        <v>-23383525.466788199</v>
      </c>
    </row>
    <row r="15645" spans="1:2" x14ac:dyDescent="0.3">
      <c r="A15645">
        <v>5625</v>
      </c>
      <c r="B15645">
        <v>-23381972.987459101</v>
      </c>
    </row>
    <row r="15646" spans="1:2" x14ac:dyDescent="0.3">
      <c r="A15646">
        <v>5626</v>
      </c>
      <c r="B15646">
        <v>-23381151.452174801</v>
      </c>
    </row>
    <row r="15647" spans="1:2" x14ac:dyDescent="0.3">
      <c r="A15647">
        <v>5627</v>
      </c>
      <c r="B15647">
        <v>-23378173.780974701</v>
      </c>
    </row>
    <row r="15648" spans="1:2" x14ac:dyDescent="0.3">
      <c r="A15648">
        <v>5628</v>
      </c>
      <c r="B15648">
        <v>-23376670.934177399</v>
      </c>
    </row>
    <row r="15649" spans="1:2" x14ac:dyDescent="0.3">
      <c r="A15649">
        <v>5629</v>
      </c>
      <c r="B15649">
        <v>-23376260.8422307</v>
      </c>
    </row>
    <row r="15650" spans="1:2" x14ac:dyDescent="0.3">
      <c r="A15650">
        <v>5630</v>
      </c>
      <c r="B15650">
        <v>-23370121.104962401</v>
      </c>
    </row>
    <row r="15651" spans="1:2" x14ac:dyDescent="0.3">
      <c r="A15651">
        <v>5631</v>
      </c>
      <c r="B15651">
        <v>-23368335.9589867</v>
      </c>
    </row>
    <row r="15652" spans="1:2" x14ac:dyDescent="0.3">
      <c r="A15652">
        <v>5632</v>
      </c>
      <c r="B15652">
        <v>-23367947.0704538</v>
      </c>
    </row>
    <row r="15653" spans="1:2" x14ac:dyDescent="0.3">
      <c r="A15653">
        <v>5633</v>
      </c>
      <c r="B15653">
        <v>-23363870.932232201</v>
      </c>
    </row>
    <row r="15654" spans="1:2" x14ac:dyDescent="0.3">
      <c r="A15654">
        <v>5634</v>
      </c>
      <c r="B15654">
        <v>-23360287.894453298</v>
      </c>
    </row>
    <row r="15655" spans="1:2" x14ac:dyDescent="0.3">
      <c r="A15655">
        <v>5635</v>
      </c>
      <c r="B15655">
        <v>-23359751.588541999</v>
      </c>
    </row>
    <row r="15656" spans="1:2" x14ac:dyDescent="0.3">
      <c r="A15656">
        <v>5636</v>
      </c>
      <c r="B15656">
        <v>-23353996.295677599</v>
      </c>
    </row>
    <row r="15657" spans="1:2" x14ac:dyDescent="0.3">
      <c r="A15657">
        <v>5637</v>
      </c>
      <c r="B15657">
        <v>-23350031.424107</v>
      </c>
    </row>
    <row r="15658" spans="1:2" x14ac:dyDescent="0.3">
      <c r="A15658">
        <v>5638</v>
      </c>
      <c r="B15658">
        <v>-23347240.1968798</v>
      </c>
    </row>
    <row r="15659" spans="1:2" x14ac:dyDescent="0.3">
      <c r="A15659">
        <v>5639</v>
      </c>
      <c r="B15659">
        <v>-23343099.065103699</v>
      </c>
    </row>
    <row r="15660" spans="1:2" x14ac:dyDescent="0.3">
      <c r="A15660">
        <v>5640</v>
      </c>
      <c r="B15660">
        <v>-23342107.6464126</v>
      </c>
    </row>
    <row r="15661" spans="1:2" x14ac:dyDescent="0.3">
      <c r="A15661">
        <v>5641</v>
      </c>
      <c r="B15661">
        <v>-23341253.038609199</v>
      </c>
    </row>
    <row r="15662" spans="1:2" x14ac:dyDescent="0.3">
      <c r="A15662">
        <v>5642</v>
      </c>
      <c r="B15662">
        <v>-23339537.980381601</v>
      </c>
    </row>
    <row r="15663" spans="1:2" x14ac:dyDescent="0.3">
      <c r="A15663">
        <v>5643</v>
      </c>
      <c r="B15663">
        <v>-23335324.128973398</v>
      </c>
    </row>
    <row r="15664" spans="1:2" x14ac:dyDescent="0.3">
      <c r="A15664">
        <v>5644</v>
      </c>
      <c r="B15664">
        <v>-23331449.7027927</v>
      </c>
    </row>
    <row r="15665" spans="1:2" x14ac:dyDescent="0.3">
      <c r="A15665">
        <v>5645</v>
      </c>
      <c r="B15665">
        <v>-23329900.829313401</v>
      </c>
    </row>
    <row r="15666" spans="1:2" x14ac:dyDescent="0.3">
      <c r="A15666">
        <v>5646</v>
      </c>
      <c r="B15666">
        <v>-23329823.031906702</v>
      </c>
    </row>
    <row r="15667" spans="1:2" x14ac:dyDescent="0.3">
      <c r="A15667">
        <v>5647</v>
      </c>
      <c r="B15667">
        <v>-23323922.280081701</v>
      </c>
    </row>
    <row r="15668" spans="1:2" x14ac:dyDescent="0.3">
      <c r="A15668">
        <v>5648</v>
      </c>
      <c r="B15668">
        <v>-23322229.213054702</v>
      </c>
    </row>
    <row r="15669" spans="1:2" x14ac:dyDescent="0.3">
      <c r="A15669">
        <v>5649</v>
      </c>
      <c r="B15669">
        <v>-23317795.635676</v>
      </c>
    </row>
    <row r="15670" spans="1:2" x14ac:dyDescent="0.3">
      <c r="A15670">
        <v>5650</v>
      </c>
      <c r="B15670">
        <v>-23315305.936636101</v>
      </c>
    </row>
    <row r="15671" spans="1:2" x14ac:dyDescent="0.3">
      <c r="A15671">
        <v>5651</v>
      </c>
      <c r="B15671">
        <v>-23313540.2918639</v>
      </c>
    </row>
    <row r="15672" spans="1:2" x14ac:dyDescent="0.3">
      <c r="A15672">
        <v>5652</v>
      </c>
      <c r="B15672">
        <v>-23313307.1025398</v>
      </c>
    </row>
    <row r="15673" spans="1:2" x14ac:dyDescent="0.3">
      <c r="A15673">
        <v>5653</v>
      </c>
      <c r="B15673">
        <v>-23312357.605807699</v>
      </c>
    </row>
    <row r="15674" spans="1:2" x14ac:dyDescent="0.3">
      <c r="A15674">
        <v>5654</v>
      </c>
      <c r="B15674">
        <v>-23309135.6756173</v>
      </c>
    </row>
    <row r="15675" spans="1:2" x14ac:dyDescent="0.3">
      <c r="A15675">
        <v>5655</v>
      </c>
      <c r="B15675">
        <v>-23300838.8118071</v>
      </c>
    </row>
    <row r="15676" spans="1:2" x14ac:dyDescent="0.3">
      <c r="A15676">
        <v>5656</v>
      </c>
      <c r="B15676">
        <v>-23300598.331004702</v>
      </c>
    </row>
    <row r="15677" spans="1:2" x14ac:dyDescent="0.3">
      <c r="A15677">
        <v>5657</v>
      </c>
      <c r="B15677">
        <v>-23297639.1755649</v>
      </c>
    </row>
    <row r="15678" spans="1:2" x14ac:dyDescent="0.3">
      <c r="A15678">
        <v>5658</v>
      </c>
      <c r="B15678">
        <v>-23293202.4794778</v>
      </c>
    </row>
    <row r="15679" spans="1:2" x14ac:dyDescent="0.3">
      <c r="A15679">
        <v>5659</v>
      </c>
      <c r="B15679">
        <v>-23292274.131590798</v>
      </c>
    </row>
    <row r="15680" spans="1:2" x14ac:dyDescent="0.3">
      <c r="A15680">
        <v>5660</v>
      </c>
      <c r="B15680">
        <v>-23289718.862759899</v>
      </c>
    </row>
    <row r="15681" spans="1:2" x14ac:dyDescent="0.3">
      <c r="A15681">
        <v>5661</v>
      </c>
      <c r="B15681">
        <v>-23287686.444481801</v>
      </c>
    </row>
    <row r="15682" spans="1:2" x14ac:dyDescent="0.3">
      <c r="A15682">
        <v>5662</v>
      </c>
      <c r="B15682">
        <v>-23284005.9280193</v>
      </c>
    </row>
    <row r="15683" spans="1:2" x14ac:dyDescent="0.3">
      <c r="A15683">
        <v>5663</v>
      </c>
      <c r="B15683">
        <v>-23283129.6152285</v>
      </c>
    </row>
    <row r="15684" spans="1:2" x14ac:dyDescent="0.3">
      <c r="A15684">
        <v>5664</v>
      </c>
      <c r="B15684">
        <v>-23282516.427073002</v>
      </c>
    </row>
    <row r="15685" spans="1:2" x14ac:dyDescent="0.3">
      <c r="A15685">
        <v>5665</v>
      </c>
      <c r="B15685">
        <v>-23276782.064402498</v>
      </c>
    </row>
    <row r="15686" spans="1:2" x14ac:dyDescent="0.3">
      <c r="A15686">
        <v>5666</v>
      </c>
      <c r="B15686">
        <v>-23267677.505298398</v>
      </c>
    </row>
    <row r="15687" spans="1:2" x14ac:dyDescent="0.3">
      <c r="A15687">
        <v>5667</v>
      </c>
      <c r="B15687">
        <v>-23265204.438816</v>
      </c>
    </row>
    <row r="15688" spans="1:2" x14ac:dyDescent="0.3">
      <c r="A15688">
        <v>5668</v>
      </c>
      <c r="B15688">
        <v>-23257831.038261499</v>
      </c>
    </row>
    <row r="15689" spans="1:2" x14ac:dyDescent="0.3">
      <c r="A15689">
        <v>5669</v>
      </c>
      <c r="B15689">
        <v>-23257362.306605801</v>
      </c>
    </row>
    <row r="15690" spans="1:2" x14ac:dyDescent="0.3">
      <c r="A15690">
        <v>5670</v>
      </c>
      <c r="B15690">
        <v>-23256306.071371101</v>
      </c>
    </row>
    <row r="15691" spans="1:2" x14ac:dyDescent="0.3">
      <c r="A15691">
        <v>5671</v>
      </c>
      <c r="B15691">
        <v>-23254845.5579772</v>
      </c>
    </row>
    <row r="15692" spans="1:2" x14ac:dyDescent="0.3">
      <c r="A15692">
        <v>5672</v>
      </c>
      <c r="B15692">
        <v>-23254767.950297501</v>
      </c>
    </row>
    <row r="15693" spans="1:2" x14ac:dyDescent="0.3">
      <c r="A15693">
        <v>5673</v>
      </c>
      <c r="B15693">
        <v>-23248875.233356301</v>
      </c>
    </row>
    <row r="15694" spans="1:2" x14ac:dyDescent="0.3">
      <c r="A15694">
        <v>5674</v>
      </c>
      <c r="B15694">
        <v>-23248131.898600701</v>
      </c>
    </row>
    <row r="15695" spans="1:2" x14ac:dyDescent="0.3">
      <c r="A15695">
        <v>5675</v>
      </c>
      <c r="B15695">
        <v>-23247173.813678101</v>
      </c>
    </row>
    <row r="15696" spans="1:2" x14ac:dyDescent="0.3">
      <c r="A15696">
        <v>5676</v>
      </c>
      <c r="B15696">
        <v>-23246885.797283199</v>
      </c>
    </row>
    <row r="15697" spans="1:2" x14ac:dyDescent="0.3">
      <c r="A15697">
        <v>5677</v>
      </c>
      <c r="B15697">
        <v>-23243580.569776401</v>
      </c>
    </row>
    <row r="15698" spans="1:2" x14ac:dyDescent="0.3">
      <c r="A15698">
        <v>5678</v>
      </c>
      <c r="B15698">
        <v>-23237997.692635</v>
      </c>
    </row>
    <row r="15699" spans="1:2" x14ac:dyDescent="0.3">
      <c r="A15699">
        <v>5679</v>
      </c>
      <c r="B15699">
        <v>-23233734.073322199</v>
      </c>
    </row>
    <row r="15700" spans="1:2" x14ac:dyDescent="0.3">
      <c r="A15700">
        <v>5680</v>
      </c>
      <c r="B15700">
        <v>-23231532.058250301</v>
      </c>
    </row>
    <row r="15701" spans="1:2" x14ac:dyDescent="0.3">
      <c r="A15701">
        <v>5681</v>
      </c>
      <c r="B15701">
        <v>-23225912.2330296</v>
      </c>
    </row>
    <row r="15702" spans="1:2" x14ac:dyDescent="0.3">
      <c r="A15702">
        <v>5682</v>
      </c>
      <c r="B15702">
        <v>-23225625.2140835</v>
      </c>
    </row>
    <row r="15703" spans="1:2" x14ac:dyDescent="0.3">
      <c r="A15703">
        <v>5683</v>
      </c>
      <c r="B15703">
        <v>-23217005.052463599</v>
      </c>
    </row>
    <row r="15704" spans="1:2" x14ac:dyDescent="0.3">
      <c r="A15704">
        <v>5684</v>
      </c>
      <c r="B15704">
        <v>-23213057.106451001</v>
      </c>
    </row>
    <row r="15705" spans="1:2" x14ac:dyDescent="0.3">
      <c r="A15705">
        <v>5685</v>
      </c>
      <c r="B15705">
        <v>-23211441.650642399</v>
      </c>
    </row>
    <row r="15706" spans="1:2" x14ac:dyDescent="0.3">
      <c r="A15706">
        <v>5686</v>
      </c>
      <c r="B15706">
        <v>-23211379.688470699</v>
      </c>
    </row>
    <row r="15707" spans="1:2" x14ac:dyDescent="0.3">
      <c r="A15707">
        <v>5687</v>
      </c>
      <c r="B15707">
        <v>-23210993.422331199</v>
      </c>
    </row>
    <row r="15708" spans="1:2" x14ac:dyDescent="0.3">
      <c r="A15708">
        <v>5688</v>
      </c>
      <c r="B15708">
        <v>-23210501.4341073</v>
      </c>
    </row>
    <row r="15709" spans="1:2" x14ac:dyDescent="0.3">
      <c r="A15709">
        <v>5689</v>
      </c>
      <c r="B15709">
        <v>-23209472.6670775</v>
      </c>
    </row>
    <row r="15710" spans="1:2" x14ac:dyDescent="0.3">
      <c r="A15710">
        <v>5690</v>
      </c>
      <c r="B15710">
        <v>-23208483.164720502</v>
      </c>
    </row>
    <row r="15711" spans="1:2" x14ac:dyDescent="0.3">
      <c r="A15711">
        <v>5691</v>
      </c>
      <c r="B15711">
        <v>-23202157.438787699</v>
      </c>
    </row>
    <row r="15712" spans="1:2" x14ac:dyDescent="0.3">
      <c r="A15712">
        <v>5692</v>
      </c>
      <c r="B15712">
        <v>-23200127.1312952</v>
      </c>
    </row>
    <row r="15713" spans="1:2" x14ac:dyDescent="0.3">
      <c r="A15713">
        <v>5693</v>
      </c>
      <c r="B15713">
        <v>-23195060.228430402</v>
      </c>
    </row>
    <row r="15714" spans="1:2" x14ac:dyDescent="0.3">
      <c r="A15714">
        <v>5694</v>
      </c>
      <c r="B15714">
        <v>-23194635.479865499</v>
      </c>
    </row>
    <row r="15715" spans="1:2" x14ac:dyDescent="0.3">
      <c r="A15715">
        <v>5695</v>
      </c>
      <c r="B15715">
        <v>-23194124.0913518</v>
      </c>
    </row>
    <row r="15716" spans="1:2" x14ac:dyDescent="0.3">
      <c r="A15716">
        <v>5696</v>
      </c>
      <c r="B15716">
        <v>-23191434.532613199</v>
      </c>
    </row>
    <row r="15717" spans="1:2" x14ac:dyDescent="0.3">
      <c r="A15717">
        <v>5697</v>
      </c>
      <c r="B15717">
        <v>-23190490.885786001</v>
      </c>
    </row>
    <row r="15718" spans="1:2" x14ac:dyDescent="0.3">
      <c r="A15718">
        <v>5698</v>
      </c>
      <c r="B15718">
        <v>-23185256.5130761</v>
      </c>
    </row>
    <row r="15719" spans="1:2" x14ac:dyDescent="0.3">
      <c r="A15719">
        <v>5699</v>
      </c>
      <c r="B15719">
        <v>-23184251.646454599</v>
      </c>
    </row>
    <row r="15720" spans="1:2" x14ac:dyDescent="0.3">
      <c r="A15720">
        <v>5700</v>
      </c>
      <c r="B15720">
        <v>-23182166.0132531</v>
      </c>
    </row>
    <row r="15721" spans="1:2" x14ac:dyDescent="0.3">
      <c r="A15721">
        <v>5701</v>
      </c>
      <c r="B15721">
        <v>-23182139.339893099</v>
      </c>
    </row>
    <row r="15722" spans="1:2" x14ac:dyDescent="0.3">
      <c r="A15722">
        <v>5702</v>
      </c>
      <c r="B15722">
        <v>-23180751.0713358</v>
      </c>
    </row>
    <row r="15723" spans="1:2" x14ac:dyDescent="0.3">
      <c r="A15723">
        <v>5703</v>
      </c>
      <c r="B15723">
        <v>-23180066.0852772</v>
      </c>
    </row>
    <row r="15724" spans="1:2" x14ac:dyDescent="0.3">
      <c r="A15724">
        <v>5704</v>
      </c>
      <c r="B15724">
        <v>-23177028.781603299</v>
      </c>
    </row>
    <row r="15725" spans="1:2" x14ac:dyDescent="0.3">
      <c r="A15725">
        <v>5705</v>
      </c>
      <c r="B15725">
        <v>-23162400.945159402</v>
      </c>
    </row>
    <row r="15726" spans="1:2" x14ac:dyDescent="0.3">
      <c r="A15726">
        <v>5706</v>
      </c>
      <c r="B15726">
        <v>-23160544.037905298</v>
      </c>
    </row>
    <row r="15727" spans="1:2" x14ac:dyDescent="0.3">
      <c r="A15727">
        <v>5707</v>
      </c>
      <c r="B15727">
        <v>-23159341.648696601</v>
      </c>
    </row>
    <row r="15728" spans="1:2" x14ac:dyDescent="0.3">
      <c r="A15728">
        <v>5708</v>
      </c>
      <c r="B15728">
        <v>-23154906.6769742</v>
      </c>
    </row>
    <row r="15729" spans="1:2" x14ac:dyDescent="0.3">
      <c r="A15729">
        <v>5709</v>
      </c>
      <c r="B15729">
        <v>-23153834.244043902</v>
      </c>
    </row>
    <row r="15730" spans="1:2" x14ac:dyDescent="0.3">
      <c r="A15730">
        <v>5710</v>
      </c>
      <c r="B15730">
        <v>-23153424.572495099</v>
      </c>
    </row>
    <row r="15731" spans="1:2" x14ac:dyDescent="0.3">
      <c r="A15731">
        <v>5711</v>
      </c>
      <c r="B15731">
        <v>-23143649.498076599</v>
      </c>
    </row>
    <row r="15732" spans="1:2" x14ac:dyDescent="0.3">
      <c r="A15732">
        <v>5712</v>
      </c>
      <c r="B15732">
        <v>-23142291.040292099</v>
      </c>
    </row>
    <row r="15733" spans="1:2" x14ac:dyDescent="0.3">
      <c r="A15733">
        <v>5713</v>
      </c>
      <c r="B15733">
        <v>-23142214.943911299</v>
      </c>
    </row>
    <row r="15734" spans="1:2" x14ac:dyDescent="0.3">
      <c r="A15734">
        <v>5714</v>
      </c>
      <c r="B15734">
        <v>-23141875.373355199</v>
      </c>
    </row>
    <row r="15735" spans="1:2" x14ac:dyDescent="0.3">
      <c r="A15735">
        <v>5715</v>
      </c>
      <c r="B15735">
        <v>-23137985.030810099</v>
      </c>
    </row>
    <row r="15736" spans="1:2" x14ac:dyDescent="0.3">
      <c r="A15736">
        <v>5716</v>
      </c>
      <c r="B15736">
        <v>-23132159.3552773</v>
      </c>
    </row>
    <row r="15737" spans="1:2" x14ac:dyDescent="0.3">
      <c r="A15737">
        <v>5717</v>
      </c>
      <c r="B15737">
        <v>-23132086.276107501</v>
      </c>
    </row>
    <row r="15738" spans="1:2" x14ac:dyDescent="0.3">
      <c r="A15738">
        <v>5718</v>
      </c>
      <c r="B15738">
        <v>-23132029.092232998</v>
      </c>
    </row>
    <row r="15739" spans="1:2" x14ac:dyDescent="0.3">
      <c r="A15739">
        <v>5719</v>
      </c>
      <c r="B15739">
        <v>-23128205.7178117</v>
      </c>
    </row>
    <row r="15740" spans="1:2" x14ac:dyDescent="0.3">
      <c r="A15740">
        <v>5720</v>
      </c>
      <c r="B15740">
        <v>-23127456.132422801</v>
      </c>
    </row>
    <row r="15741" spans="1:2" x14ac:dyDescent="0.3">
      <c r="A15741">
        <v>5721</v>
      </c>
      <c r="B15741">
        <v>-23123999.852968801</v>
      </c>
    </row>
    <row r="15742" spans="1:2" x14ac:dyDescent="0.3">
      <c r="A15742">
        <v>5722</v>
      </c>
      <c r="B15742">
        <v>-23121303.004124802</v>
      </c>
    </row>
    <row r="15743" spans="1:2" x14ac:dyDescent="0.3">
      <c r="A15743">
        <v>5723</v>
      </c>
      <c r="B15743">
        <v>-23120974.4613524</v>
      </c>
    </row>
    <row r="15744" spans="1:2" x14ac:dyDescent="0.3">
      <c r="A15744">
        <v>5724</v>
      </c>
      <c r="B15744">
        <v>-23119996.605685201</v>
      </c>
    </row>
    <row r="15745" spans="1:2" x14ac:dyDescent="0.3">
      <c r="A15745">
        <v>5725</v>
      </c>
      <c r="B15745">
        <v>-23119421.768590402</v>
      </c>
    </row>
    <row r="15746" spans="1:2" x14ac:dyDescent="0.3">
      <c r="A15746">
        <v>5726</v>
      </c>
      <c r="B15746">
        <v>-23116465.902977001</v>
      </c>
    </row>
    <row r="15747" spans="1:2" x14ac:dyDescent="0.3">
      <c r="A15747">
        <v>5727</v>
      </c>
      <c r="B15747">
        <v>-23109211.336009301</v>
      </c>
    </row>
    <row r="15748" spans="1:2" x14ac:dyDescent="0.3">
      <c r="A15748">
        <v>5728</v>
      </c>
      <c r="B15748">
        <v>-23108273.9686497</v>
      </c>
    </row>
    <row r="15749" spans="1:2" x14ac:dyDescent="0.3">
      <c r="A15749">
        <v>5729</v>
      </c>
      <c r="B15749">
        <v>-23107693.9664861</v>
      </c>
    </row>
    <row r="15750" spans="1:2" x14ac:dyDescent="0.3">
      <c r="A15750">
        <v>5730</v>
      </c>
      <c r="B15750">
        <v>-23104731.144193601</v>
      </c>
    </row>
    <row r="15751" spans="1:2" x14ac:dyDescent="0.3">
      <c r="A15751">
        <v>5731</v>
      </c>
      <c r="B15751">
        <v>-23104256.1475247</v>
      </c>
    </row>
    <row r="15752" spans="1:2" x14ac:dyDescent="0.3">
      <c r="A15752">
        <v>5732</v>
      </c>
      <c r="B15752">
        <v>-23090275.499416899</v>
      </c>
    </row>
    <row r="15753" spans="1:2" x14ac:dyDescent="0.3">
      <c r="A15753">
        <v>5733</v>
      </c>
      <c r="B15753">
        <v>-23086042.123224199</v>
      </c>
    </row>
    <row r="15754" spans="1:2" x14ac:dyDescent="0.3">
      <c r="A15754">
        <v>5734</v>
      </c>
      <c r="B15754">
        <v>-23085407.236177899</v>
      </c>
    </row>
    <row r="15755" spans="1:2" x14ac:dyDescent="0.3">
      <c r="A15755">
        <v>5735</v>
      </c>
      <c r="B15755">
        <v>-23077928.417759299</v>
      </c>
    </row>
    <row r="15756" spans="1:2" x14ac:dyDescent="0.3">
      <c r="A15756">
        <v>5736</v>
      </c>
      <c r="B15756">
        <v>-23064884.883879401</v>
      </c>
    </row>
    <row r="15757" spans="1:2" x14ac:dyDescent="0.3">
      <c r="A15757">
        <v>5737</v>
      </c>
      <c r="B15757">
        <v>-23064748.620906599</v>
      </c>
    </row>
    <row r="15758" spans="1:2" x14ac:dyDescent="0.3">
      <c r="A15758">
        <v>5738</v>
      </c>
      <c r="B15758">
        <v>-23054650.147050101</v>
      </c>
    </row>
    <row r="15759" spans="1:2" x14ac:dyDescent="0.3">
      <c r="A15759">
        <v>5739</v>
      </c>
      <c r="B15759">
        <v>-23049807.844541602</v>
      </c>
    </row>
    <row r="15760" spans="1:2" x14ac:dyDescent="0.3">
      <c r="A15760">
        <v>5740</v>
      </c>
      <c r="B15760">
        <v>-23046373.861481</v>
      </c>
    </row>
    <row r="15761" spans="1:2" x14ac:dyDescent="0.3">
      <c r="A15761">
        <v>5741</v>
      </c>
      <c r="B15761">
        <v>-23042286.351598099</v>
      </c>
    </row>
    <row r="15762" spans="1:2" x14ac:dyDescent="0.3">
      <c r="A15762">
        <v>5742</v>
      </c>
      <c r="B15762">
        <v>-23039951.361317702</v>
      </c>
    </row>
    <row r="15763" spans="1:2" x14ac:dyDescent="0.3">
      <c r="A15763">
        <v>5743</v>
      </c>
      <c r="B15763">
        <v>-23035916.835677501</v>
      </c>
    </row>
    <row r="15764" spans="1:2" x14ac:dyDescent="0.3">
      <c r="A15764">
        <v>5744</v>
      </c>
      <c r="B15764">
        <v>-23035208.291379198</v>
      </c>
    </row>
    <row r="15765" spans="1:2" x14ac:dyDescent="0.3">
      <c r="A15765">
        <v>5745</v>
      </c>
      <c r="B15765">
        <v>-23033601.8525373</v>
      </c>
    </row>
    <row r="15766" spans="1:2" x14ac:dyDescent="0.3">
      <c r="A15766">
        <v>5746</v>
      </c>
      <c r="B15766">
        <v>-23030109.398442399</v>
      </c>
    </row>
    <row r="15767" spans="1:2" x14ac:dyDescent="0.3">
      <c r="A15767">
        <v>5747</v>
      </c>
      <c r="B15767">
        <v>-23029260.621859498</v>
      </c>
    </row>
    <row r="15768" spans="1:2" x14ac:dyDescent="0.3">
      <c r="A15768">
        <v>5748</v>
      </c>
      <c r="B15768">
        <v>-23026613.778882898</v>
      </c>
    </row>
    <row r="15769" spans="1:2" x14ac:dyDescent="0.3">
      <c r="A15769">
        <v>5749</v>
      </c>
      <c r="B15769">
        <v>-23024548.468975101</v>
      </c>
    </row>
    <row r="15770" spans="1:2" x14ac:dyDescent="0.3">
      <c r="A15770">
        <v>5750</v>
      </c>
      <c r="B15770">
        <v>-23023601.275230899</v>
      </c>
    </row>
    <row r="15771" spans="1:2" x14ac:dyDescent="0.3">
      <c r="A15771">
        <v>5751</v>
      </c>
      <c r="B15771">
        <v>-23023365.844295502</v>
      </c>
    </row>
    <row r="15772" spans="1:2" x14ac:dyDescent="0.3">
      <c r="A15772">
        <v>5752</v>
      </c>
      <c r="B15772">
        <v>-23021997.947836101</v>
      </c>
    </row>
    <row r="15773" spans="1:2" x14ac:dyDescent="0.3">
      <c r="A15773">
        <v>5753</v>
      </c>
      <c r="B15773">
        <v>-23018753.4614291</v>
      </c>
    </row>
    <row r="15774" spans="1:2" x14ac:dyDescent="0.3">
      <c r="A15774">
        <v>5754</v>
      </c>
      <c r="B15774">
        <v>-23013194.7366645</v>
      </c>
    </row>
    <row r="15775" spans="1:2" x14ac:dyDescent="0.3">
      <c r="A15775">
        <v>5755</v>
      </c>
      <c r="B15775">
        <v>-23012184.789544199</v>
      </c>
    </row>
    <row r="15776" spans="1:2" x14ac:dyDescent="0.3">
      <c r="A15776">
        <v>5756</v>
      </c>
      <c r="B15776">
        <v>-23011689.517965902</v>
      </c>
    </row>
    <row r="15777" spans="1:2" x14ac:dyDescent="0.3">
      <c r="A15777">
        <v>5757</v>
      </c>
      <c r="B15777">
        <v>-23010869.248620398</v>
      </c>
    </row>
    <row r="15778" spans="1:2" x14ac:dyDescent="0.3">
      <c r="A15778">
        <v>5758</v>
      </c>
      <c r="B15778">
        <v>-23009978.521708202</v>
      </c>
    </row>
    <row r="15779" spans="1:2" x14ac:dyDescent="0.3">
      <c r="A15779">
        <v>5759</v>
      </c>
      <c r="B15779">
        <v>-23002332.338796601</v>
      </c>
    </row>
    <row r="15780" spans="1:2" x14ac:dyDescent="0.3">
      <c r="A15780">
        <v>5760</v>
      </c>
      <c r="B15780">
        <v>-22997458.133067299</v>
      </c>
    </row>
    <row r="15781" spans="1:2" x14ac:dyDescent="0.3">
      <c r="A15781">
        <v>5761</v>
      </c>
      <c r="B15781">
        <v>-22994427.396281801</v>
      </c>
    </row>
    <row r="15782" spans="1:2" x14ac:dyDescent="0.3">
      <c r="A15782">
        <v>5762</v>
      </c>
      <c r="B15782">
        <v>-22991426.1406915</v>
      </c>
    </row>
    <row r="15783" spans="1:2" x14ac:dyDescent="0.3">
      <c r="A15783">
        <v>5763</v>
      </c>
      <c r="B15783">
        <v>-22988536.8745155</v>
      </c>
    </row>
    <row r="15784" spans="1:2" x14ac:dyDescent="0.3">
      <c r="A15784">
        <v>5764</v>
      </c>
      <c r="B15784">
        <v>-22985400.307084199</v>
      </c>
    </row>
    <row r="15785" spans="1:2" x14ac:dyDescent="0.3">
      <c r="A15785">
        <v>5765</v>
      </c>
      <c r="B15785">
        <v>-22983761.557495799</v>
      </c>
    </row>
    <row r="15786" spans="1:2" x14ac:dyDescent="0.3">
      <c r="A15786">
        <v>5766</v>
      </c>
      <c r="B15786">
        <v>-22980366.358204801</v>
      </c>
    </row>
    <row r="15787" spans="1:2" x14ac:dyDescent="0.3">
      <c r="A15787">
        <v>5767</v>
      </c>
      <c r="B15787">
        <v>-22979412.387261599</v>
      </c>
    </row>
    <row r="15788" spans="1:2" x14ac:dyDescent="0.3">
      <c r="A15788">
        <v>5768</v>
      </c>
      <c r="B15788">
        <v>-22976361.4941741</v>
      </c>
    </row>
    <row r="15789" spans="1:2" x14ac:dyDescent="0.3">
      <c r="A15789">
        <v>5769</v>
      </c>
      <c r="B15789">
        <v>-22971687.382702801</v>
      </c>
    </row>
    <row r="15790" spans="1:2" x14ac:dyDescent="0.3">
      <c r="A15790">
        <v>5770</v>
      </c>
      <c r="B15790">
        <v>-22970181.7219062</v>
      </c>
    </row>
    <row r="15791" spans="1:2" x14ac:dyDescent="0.3">
      <c r="A15791">
        <v>5771</v>
      </c>
      <c r="B15791">
        <v>-22969735.0787002</v>
      </c>
    </row>
    <row r="15792" spans="1:2" x14ac:dyDescent="0.3">
      <c r="A15792">
        <v>5772</v>
      </c>
      <c r="B15792">
        <v>-22968771.148602199</v>
      </c>
    </row>
    <row r="15793" spans="1:2" x14ac:dyDescent="0.3">
      <c r="A15793">
        <v>5773</v>
      </c>
      <c r="B15793">
        <v>-22965474.999058399</v>
      </c>
    </row>
    <row r="15794" spans="1:2" x14ac:dyDescent="0.3">
      <c r="A15794">
        <v>5774</v>
      </c>
      <c r="B15794">
        <v>-22963977.2956337</v>
      </c>
    </row>
    <row r="15795" spans="1:2" x14ac:dyDescent="0.3">
      <c r="A15795">
        <v>5775</v>
      </c>
      <c r="B15795">
        <v>-22962676.1425547</v>
      </c>
    </row>
    <row r="15796" spans="1:2" x14ac:dyDescent="0.3">
      <c r="A15796">
        <v>5776</v>
      </c>
      <c r="B15796">
        <v>-22961849.794658501</v>
      </c>
    </row>
    <row r="15797" spans="1:2" x14ac:dyDescent="0.3">
      <c r="A15797">
        <v>5777</v>
      </c>
      <c r="B15797">
        <v>-22960950.062614001</v>
      </c>
    </row>
    <row r="15798" spans="1:2" x14ac:dyDescent="0.3">
      <c r="A15798">
        <v>5778</v>
      </c>
      <c r="B15798">
        <v>-22958324.6867221</v>
      </c>
    </row>
    <row r="15799" spans="1:2" x14ac:dyDescent="0.3">
      <c r="A15799">
        <v>5779</v>
      </c>
      <c r="B15799">
        <v>-22958175.0093574</v>
      </c>
    </row>
    <row r="15800" spans="1:2" x14ac:dyDescent="0.3">
      <c r="A15800">
        <v>5780</v>
      </c>
      <c r="B15800">
        <v>-22955998.292863101</v>
      </c>
    </row>
    <row r="15801" spans="1:2" x14ac:dyDescent="0.3">
      <c r="A15801">
        <v>5781</v>
      </c>
      <c r="B15801">
        <v>-22955201.307579901</v>
      </c>
    </row>
    <row r="15802" spans="1:2" x14ac:dyDescent="0.3">
      <c r="A15802">
        <v>5782</v>
      </c>
      <c r="B15802">
        <v>-22952425.191687401</v>
      </c>
    </row>
    <row r="15803" spans="1:2" x14ac:dyDescent="0.3">
      <c r="A15803">
        <v>5783</v>
      </c>
      <c r="B15803">
        <v>-22951640.6905181</v>
      </c>
    </row>
    <row r="15804" spans="1:2" x14ac:dyDescent="0.3">
      <c r="A15804">
        <v>5784</v>
      </c>
      <c r="B15804">
        <v>-22941422.754819199</v>
      </c>
    </row>
    <row r="15805" spans="1:2" x14ac:dyDescent="0.3">
      <c r="A15805">
        <v>5785</v>
      </c>
      <c r="B15805">
        <v>-22940997.945204102</v>
      </c>
    </row>
    <row r="15806" spans="1:2" x14ac:dyDescent="0.3">
      <c r="A15806">
        <v>5786</v>
      </c>
      <c r="B15806">
        <v>-22940919.657643501</v>
      </c>
    </row>
    <row r="15807" spans="1:2" x14ac:dyDescent="0.3">
      <c r="A15807">
        <v>5787</v>
      </c>
      <c r="B15807">
        <v>-22936565.277928099</v>
      </c>
    </row>
    <row r="15808" spans="1:2" x14ac:dyDescent="0.3">
      <c r="A15808">
        <v>5788</v>
      </c>
      <c r="B15808">
        <v>-22936122.975584999</v>
      </c>
    </row>
    <row r="15809" spans="1:2" x14ac:dyDescent="0.3">
      <c r="A15809">
        <v>5789</v>
      </c>
      <c r="B15809">
        <v>-22934911.178032901</v>
      </c>
    </row>
    <row r="15810" spans="1:2" x14ac:dyDescent="0.3">
      <c r="A15810">
        <v>5790</v>
      </c>
      <c r="B15810">
        <v>-22934147.017652899</v>
      </c>
    </row>
    <row r="15811" spans="1:2" x14ac:dyDescent="0.3">
      <c r="A15811">
        <v>5791</v>
      </c>
      <c r="B15811">
        <v>-22933409.595222998</v>
      </c>
    </row>
    <row r="15812" spans="1:2" x14ac:dyDescent="0.3">
      <c r="A15812">
        <v>5792</v>
      </c>
      <c r="B15812">
        <v>-22930604.908367101</v>
      </c>
    </row>
    <row r="15813" spans="1:2" x14ac:dyDescent="0.3">
      <c r="A15813">
        <v>5793</v>
      </c>
      <c r="B15813">
        <v>-22929181.715548299</v>
      </c>
    </row>
    <row r="15814" spans="1:2" x14ac:dyDescent="0.3">
      <c r="A15814">
        <v>5794</v>
      </c>
      <c r="B15814">
        <v>-22913626.9391803</v>
      </c>
    </row>
    <row r="15815" spans="1:2" x14ac:dyDescent="0.3">
      <c r="A15815">
        <v>5795</v>
      </c>
      <c r="B15815">
        <v>-22906256.330015499</v>
      </c>
    </row>
    <row r="15816" spans="1:2" x14ac:dyDescent="0.3">
      <c r="A15816">
        <v>5796</v>
      </c>
      <c r="B15816">
        <v>-22904036.9741988</v>
      </c>
    </row>
    <row r="15817" spans="1:2" x14ac:dyDescent="0.3">
      <c r="A15817">
        <v>5797</v>
      </c>
      <c r="B15817">
        <v>-22901786.501192901</v>
      </c>
    </row>
    <row r="15818" spans="1:2" x14ac:dyDescent="0.3">
      <c r="A15818">
        <v>5798</v>
      </c>
      <c r="B15818">
        <v>-22896140.213449501</v>
      </c>
    </row>
    <row r="15819" spans="1:2" x14ac:dyDescent="0.3">
      <c r="A15819">
        <v>5799</v>
      </c>
      <c r="B15819">
        <v>-22895974.656483602</v>
      </c>
    </row>
    <row r="15820" spans="1:2" x14ac:dyDescent="0.3">
      <c r="A15820">
        <v>5800</v>
      </c>
      <c r="B15820">
        <v>-22890889.7842746</v>
      </c>
    </row>
    <row r="15821" spans="1:2" x14ac:dyDescent="0.3">
      <c r="A15821">
        <v>5801</v>
      </c>
      <c r="B15821">
        <v>-22890257.444596302</v>
      </c>
    </row>
    <row r="15822" spans="1:2" x14ac:dyDescent="0.3">
      <c r="A15822">
        <v>5802</v>
      </c>
      <c r="B15822">
        <v>-22889573.3387825</v>
      </c>
    </row>
    <row r="15823" spans="1:2" x14ac:dyDescent="0.3">
      <c r="A15823">
        <v>5803</v>
      </c>
      <c r="B15823">
        <v>-22889289.571732901</v>
      </c>
    </row>
    <row r="15824" spans="1:2" x14ac:dyDescent="0.3">
      <c r="A15824">
        <v>5804</v>
      </c>
      <c r="B15824">
        <v>-22887498.616653699</v>
      </c>
    </row>
    <row r="15825" spans="1:2" x14ac:dyDescent="0.3">
      <c r="A15825">
        <v>5805</v>
      </c>
      <c r="B15825">
        <v>-22865144.444570102</v>
      </c>
    </row>
    <row r="15826" spans="1:2" x14ac:dyDescent="0.3">
      <c r="A15826">
        <v>5806</v>
      </c>
      <c r="B15826">
        <v>-22861537.0792876</v>
      </c>
    </row>
    <row r="15827" spans="1:2" x14ac:dyDescent="0.3">
      <c r="A15827">
        <v>5807</v>
      </c>
      <c r="B15827">
        <v>-22860185.8399092</v>
      </c>
    </row>
    <row r="15828" spans="1:2" x14ac:dyDescent="0.3">
      <c r="A15828">
        <v>5808</v>
      </c>
      <c r="B15828">
        <v>-22858808.093112301</v>
      </c>
    </row>
    <row r="15829" spans="1:2" x14ac:dyDescent="0.3">
      <c r="A15829">
        <v>5809</v>
      </c>
      <c r="B15829">
        <v>-22849907.665482</v>
      </c>
    </row>
    <row r="15830" spans="1:2" x14ac:dyDescent="0.3">
      <c r="A15830">
        <v>5810</v>
      </c>
      <c r="B15830">
        <v>-22847018.555083498</v>
      </c>
    </row>
    <row r="15831" spans="1:2" x14ac:dyDescent="0.3">
      <c r="A15831">
        <v>5811</v>
      </c>
      <c r="B15831">
        <v>-22839231.459991701</v>
      </c>
    </row>
    <row r="15832" spans="1:2" x14ac:dyDescent="0.3">
      <c r="A15832">
        <v>5812</v>
      </c>
      <c r="B15832">
        <v>-22838383.754682701</v>
      </c>
    </row>
    <row r="15833" spans="1:2" x14ac:dyDescent="0.3">
      <c r="A15833">
        <v>5813</v>
      </c>
      <c r="B15833">
        <v>-22835683.985982899</v>
      </c>
    </row>
    <row r="15834" spans="1:2" x14ac:dyDescent="0.3">
      <c r="A15834">
        <v>5814</v>
      </c>
      <c r="B15834">
        <v>-22828302.9923926</v>
      </c>
    </row>
    <row r="15835" spans="1:2" x14ac:dyDescent="0.3">
      <c r="A15835">
        <v>5815</v>
      </c>
      <c r="B15835">
        <v>-22828088.3782342</v>
      </c>
    </row>
    <row r="15836" spans="1:2" x14ac:dyDescent="0.3">
      <c r="A15836">
        <v>5816</v>
      </c>
      <c r="B15836">
        <v>-22825717.488396101</v>
      </c>
    </row>
    <row r="15837" spans="1:2" x14ac:dyDescent="0.3">
      <c r="A15837">
        <v>5817</v>
      </c>
      <c r="B15837">
        <v>-22823496.334705099</v>
      </c>
    </row>
    <row r="15838" spans="1:2" x14ac:dyDescent="0.3">
      <c r="A15838">
        <v>5818</v>
      </c>
      <c r="B15838">
        <v>-22819581.827755202</v>
      </c>
    </row>
    <row r="15839" spans="1:2" x14ac:dyDescent="0.3">
      <c r="A15839">
        <v>5819</v>
      </c>
      <c r="B15839">
        <v>-22812878.734395102</v>
      </c>
    </row>
    <row r="15840" spans="1:2" x14ac:dyDescent="0.3">
      <c r="A15840">
        <v>5820</v>
      </c>
      <c r="B15840">
        <v>-22812858.4300455</v>
      </c>
    </row>
    <row r="15841" spans="1:2" x14ac:dyDescent="0.3">
      <c r="A15841">
        <v>5821</v>
      </c>
      <c r="B15841">
        <v>-22812686.446935501</v>
      </c>
    </row>
    <row r="15842" spans="1:2" x14ac:dyDescent="0.3">
      <c r="A15842">
        <v>5822</v>
      </c>
      <c r="B15842">
        <v>-22810966.4164958</v>
      </c>
    </row>
    <row r="15843" spans="1:2" x14ac:dyDescent="0.3">
      <c r="A15843">
        <v>5823</v>
      </c>
      <c r="B15843">
        <v>-22810423.301195301</v>
      </c>
    </row>
    <row r="15844" spans="1:2" x14ac:dyDescent="0.3">
      <c r="A15844">
        <v>5824</v>
      </c>
      <c r="B15844">
        <v>-22810261.830266301</v>
      </c>
    </row>
    <row r="15845" spans="1:2" x14ac:dyDescent="0.3">
      <c r="A15845">
        <v>5825</v>
      </c>
      <c r="B15845">
        <v>-22807033.329050802</v>
      </c>
    </row>
    <row r="15846" spans="1:2" x14ac:dyDescent="0.3">
      <c r="A15846">
        <v>5826</v>
      </c>
      <c r="B15846">
        <v>-22807025.9248177</v>
      </c>
    </row>
    <row r="15847" spans="1:2" x14ac:dyDescent="0.3">
      <c r="A15847">
        <v>5827</v>
      </c>
      <c r="B15847">
        <v>-22805269.152858999</v>
      </c>
    </row>
    <row r="15848" spans="1:2" x14ac:dyDescent="0.3">
      <c r="A15848">
        <v>5828</v>
      </c>
      <c r="B15848">
        <v>-22803927.897486299</v>
      </c>
    </row>
    <row r="15849" spans="1:2" x14ac:dyDescent="0.3">
      <c r="A15849">
        <v>5829</v>
      </c>
      <c r="B15849">
        <v>-22799708.9518805</v>
      </c>
    </row>
    <row r="15850" spans="1:2" x14ac:dyDescent="0.3">
      <c r="A15850">
        <v>5830</v>
      </c>
      <c r="B15850">
        <v>-22799503.898707598</v>
      </c>
    </row>
    <row r="15851" spans="1:2" x14ac:dyDescent="0.3">
      <c r="A15851">
        <v>5831</v>
      </c>
      <c r="B15851">
        <v>-22793295.505800199</v>
      </c>
    </row>
    <row r="15852" spans="1:2" x14ac:dyDescent="0.3">
      <c r="A15852">
        <v>5832</v>
      </c>
      <c r="B15852">
        <v>-22790560.852348499</v>
      </c>
    </row>
    <row r="15853" spans="1:2" x14ac:dyDescent="0.3">
      <c r="A15853">
        <v>5833</v>
      </c>
      <c r="B15853">
        <v>-22788792.3178032</v>
      </c>
    </row>
    <row r="15854" spans="1:2" x14ac:dyDescent="0.3">
      <c r="A15854">
        <v>5834</v>
      </c>
      <c r="B15854">
        <v>-22784434.299244601</v>
      </c>
    </row>
    <row r="15855" spans="1:2" x14ac:dyDescent="0.3">
      <c r="A15855">
        <v>5835</v>
      </c>
      <c r="B15855">
        <v>-22776421.465794999</v>
      </c>
    </row>
    <row r="15856" spans="1:2" x14ac:dyDescent="0.3">
      <c r="A15856">
        <v>5836</v>
      </c>
      <c r="B15856">
        <v>-22769343.745442498</v>
      </c>
    </row>
    <row r="15857" spans="1:2" x14ac:dyDescent="0.3">
      <c r="A15857">
        <v>5837</v>
      </c>
      <c r="B15857">
        <v>-22768330.0270717</v>
      </c>
    </row>
    <row r="15858" spans="1:2" x14ac:dyDescent="0.3">
      <c r="A15858">
        <v>5838</v>
      </c>
      <c r="B15858">
        <v>-22767956.509888802</v>
      </c>
    </row>
    <row r="15859" spans="1:2" x14ac:dyDescent="0.3">
      <c r="A15859">
        <v>5839</v>
      </c>
      <c r="B15859">
        <v>-22759399.425600301</v>
      </c>
    </row>
    <row r="15860" spans="1:2" x14ac:dyDescent="0.3">
      <c r="A15860">
        <v>5840</v>
      </c>
      <c r="B15860">
        <v>-22750448.8421482</v>
      </c>
    </row>
    <row r="15861" spans="1:2" x14ac:dyDescent="0.3">
      <c r="A15861">
        <v>5841</v>
      </c>
      <c r="B15861">
        <v>-22748405.082663301</v>
      </c>
    </row>
    <row r="15862" spans="1:2" x14ac:dyDescent="0.3">
      <c r="A15862">
        <v>5842</v>
      </c>
      <c r="B15862">
        <v>-22748196.004136499</v>
      </c>
    </row>
    <row r="15863" spans="1:2" x14ac:dyDescent="0.3">
      <c r="A15863">
        <v>5843</v>
      </c>
      <c r="B15863">
        <v>-22746050.815350998</v>
      </c>
    </row>
    <row r="15864" spans="1:2" x14ac:dyDescent="0.3">
      <c r="A15864">
        <v>5844</v>
      </c>
      <c r="B15864">
        <v>-22745438.1104399</v>
      </c>
    </row>
    <row r="15865" spans="1:2" x14ac:dyDescent="0.3">
      <c r="A15865">
        <v>5845</v>
      </c>
      <c r="B15865">
        <v>-22745266.949880999</v>
      </c>
    </row>
    <row r="15866" spans="1:2" x14ac:dyDescent="0.3">
      <c r="A15866">
        <v>5846</v>
      </c>
      <c r="B15866">
        <v>-22741242.7360535</v>
      </c>
    </row>
    <row r="15867" spans="1:2" x14ac:dyDescent="0.3">
      <c r="A15867">
        <v>5847</v>
      </c>
      <c r="B15867">
        <v>-22739103.6050588</v>
      </c>
    </row>
    <row r="15868" spans="1:2" x14ac:dyDescent="0.3">
      <c r="A15868">
        <v>5848</v>
      </c>
      <c r="B15868">
        <v>-22735844.0904838</v>
      </c>
    </row>
    <row r="15869" spans="1:2" x14ac:dyDescent="0.3">
      <c r="A15869">
        <v>5849</v>
      </c>
      <c r="B15869">
        <v>-22728341.1520463</v>
      </c>
    </row>
    <row r="15870" spans="1:2" x14ac:dyDescent="0.3">
      <c r="A15870">
        <v>5850</v>
      </c>
      <c r="B15870">
        <v>-22725797.954230301</v>
      </c>
    </row>
    <row r="15871" spans="1:2" x14ac:dyDescent="0.3">
      <c r="A15871">
        <v>5851</v>
      </c>
      <c r="B15871">
        <v>-22725645.336215001</v>
      </c>
    </row>
    <row r="15872" spans="1:2" x14ac:dyDescent="0.3">
      <c r="A15872">
        <v>5852</v>
      </c>
      <c r="B15872">
        <v>-22717048.3622499</v>
      </c>
    </row>
    <row r="15873" spans="1:2" x14ac:dyDescent="0.3">
      <c r="A15873">
        <v>5853</v>
      </c>
      <c r="B15873">
        <v>-22716646.2415317</v>
      </c>
    </row>
    <row r="15874" spans="1:2" x14ac:dyDescent="0.3">
      <c r="A15874">
        <v>5854</v>
      </c>
      <c r="B15874">
        <v>-22714922.2875163</v>
      </c>
    </row>
    <row r="15875" spans="1:2" x14ac:dyDescent="0.3">
      <c r="A15875">
        <v>5855</v>
      </c>
      <c r="B15875">
        <v>-22714090.143399298</v>
      </c>
    </row>
    <row r="15876" spans="1:2" x14ac:dyDescent="0.3">
      <c r="A15876">
        <v>5856</v>
      </c>
      <c r="B15876">
        <v>-22710232.297635399</v>
      </c>
    </row>
    <row r="15877" spans="1:2" x14ac:dyDescent="0.3">
      <c r="A15877">
        <v>5857</v>
      </c>
      <c r="B15877">
        <v>-22710093.712392598</v>
      </c>
    </row>
    <row r="15878" spans="1:2" x14ac:dyDescent="0.3">
      <c r="A15878">
        <v>5858</v>
      </c>
      <c r="B15878">
        <v>-22706265.291165002</v>
      </c>
    </row>
    <row r="15879" spans="1:2" x14ac:dyDescent="0.3">
      <c r="A15879">
        <v>5859</v>
      </c>
      <c r="B15879">
        <v>-22701229.899861</v>
      </c>
    </row>
    <row r="15880" spans="1:2" x14ac:dyDescent="0.3">
      <c r="A15880">
        <v>5860</v>
      </c>
      <c r="B15880">
        <v>-22699934.970531099</v>
      </c>
    </row>
    <row r="15881" spans="1:2" x14ac:dyDescent="0.3">
      <c r="A15881">
        <v>5861</v>
      </c>
      <c r="B15881">
        <v>-22698866.855570901</v>
      </c>
    </row>
    <row r="15882" spans="1:2" x14ac:dyDescent="0.3">
      <c r="A15882">
        <v>5862</v>
      </c>
      <c r="B15882">
        <v>-22697614.569922701</v>
      </c>
    </row>
    <row r="15883" spans="1:2" x14ac:dyDescent="0.3">
      <c r="A15883">
        <v>5863</v>
      </c>
      <c r="B15883">
        <v>-22694328.896859299</v>
      </c>
    </row>
    <row r="15884" spans="1:2" x14ac:dyDescent="0.3">
      <c r="A15884">
        <v>5864</v>
      </c>
      <c r="B15884">
        <v>-22692264.497046102</v>
      </c>
    </row>
    <row r="15885" spans="1:2" x14ac:dyDescent="0.3">
      <c r="A15885">
        <v>5865</v>
      </c>
      <c r="B15885">
        <v>-22691937.297239099</v>
      </c>
    </row>
    <row r="15886" spans="1:2" x14ac:dyDescent="0.3">
      <c r="A15886">
        <v>5866</v>
      </c>
      <c r="B15886">
        <v>-22689106.168161102</v>
      </c>
    </row>
    <row r="15887" spans="1:2" x14ac:dyDescent="0.3">
      <c r="A15887">
        <v>5867</v>
      </c>
      <c r="B15887">
        <v>-22683779.096858401</v>
      </c>
    </row>
    <row r="15888" spans="1:2" x14ac:dyDescent="0.3">
      <c r="A15888">
        <v>5868</v>
      </c>
      <c r="B15888">
        <v>-22682290.0428381</v>
      </c>
    </row>
    <row r="15889" spans="1:2" x14ac:dyDescent="0.3">
      <c r="A15889">
        <v>5869</v>
      </c>
      <c r="B15889">
        <v>-22679462.644595299</v>
      </c>
    </row>
    <row r="15890" spans="1:2" x14ac:dyDescent="0.3">
      <c r="A15890">
        <v>5870</v>
      </c>
      <c r="B15890">
        <v>-22674191.3252865</v>
      </c>
    </row>
    <row r="15891" spans="1:2" x14ac:dyDescent="0.3">
      <c r="A15891">
        <v>5871</v>
      </c>
      <c r="B15891">
        <v>-22674100.087392099</v>
      </c>
    </row>
    <row r="15892" spans="1:2" x14ac:dyDescent="0.3">
      <c r="A15892">
        <v>5872</v>
      </c>
      <c r="B15892">
        <v>-22666621.690832</v>
      </c>
    </row>
    <row r="15893" spans="1:2" x14ac:dyDescent="0.3">
      <c r="A15893">
        <v>5873</v>
      </c>
      <c r="B15893">
        <v>-22665151.793597199</v>
      </c>
    </row>
    <row r="15894" spans="1:2" x14ac:dyDescent="0.3">
      <c r="A15894">
        <v>5874</v>
      </c>
      <c r="B15894">
        <v>-22663965.6434981</v>
      </c>
    </row>
    <row r="15895" spans="1:2" x14ac:dyDescent="0.3">
      <c r="A15895">
        <v>5875</v>
      </c>
      <c r="B15895">
        <v>-22662662.666501898</v>
      </c>
    </row>
    <row r="15896" spans="1:2" x14ac:dyDescent="0.3">
      <c r="A15896">
        <v>5876</v>
      </c>
      <c r="B15896">
        <v>-22654959.5372754</v>
      </c>
    </row>
    <row r="15897" spans="1:2" x14ac:dyDescent="0.3">
      <c r="A15897">
        <v>5877</v>
      </c>
      <c r="B15897">
        <v>-22652127.164696101</v>
      </c>
    </row>
    <row r="15898" spans="1:2" x14ac:dyDescent="0.3">
      <c r="A15898">
        <v>5878</v>
      </c>
      <c r="B15898">
        <v>-22649434.9907519</v>
      </c>
    </row>
    <row r="15899" spans="1:2" x14ac:dyDescent="0.3">
      <c r="A15899">
        <v>5879</v>
      </c>
      <c r="B15899">
        <v>-22647155.102099799</v>
      </c>
    </row>
    <row r="15900" spans="1:2" x14ac:dyDescent="0.3">
      <c r="A15900">
        <v>5880</v>
      </c>
      <c r="B15900">
        <v>-22647102.3687336</v>
      </c>
    </row>
    <row r="15901" spans="1:2" x14ac:dyDescent="0.3">
      <c r="A15901">
        <v>5881</v>
      </c>
      <c r="B15901">
        <v>-22644945.381526601</v>
      </c>
    </row>
    <row r="15902" spans="1:2" x14ac:dyDescent="0.3">
      <c r="A15902">
        <v>5882</v>
      </c>
      <c r="B15902">
        <v>-22644065.623201702</v>
      </c>
    </row>
    <row r="15903" spans="1:2" x14ac:dyDescent="0.3">
      <c r="A15903">
        <v>5883</v>
      </c>
      <c r="B15903">
        <v>-22640154.137826499</v>
      </c>
    </row>
    <row r="15904" spans="1:2" x14ac:dyDescent="0.3">
      <c r="A15904">
        <v>5884</v>
      </c>
      <c r="B15904">
        <v>-22640053.3081863</v>
      </c>
    </row>
    <row r="15905" spans="1:2" x14ac:dyDescent="0.3">
      <c r="A15905">
        <v>5885</v>
      </c>
      <c r="B15905">
        <v>-22639758.068440001</v>
      </c>
    </row>
    <row r="15906" spans="1:2" x14ac:dyDescent="0.3">
      <c r="A15906">
        <v>5886</v>
      </c>
      <c r="B15906">
        <v>-22639084.817409799</v>
      </c>
    </row>
    <row r="15907" spans="1:2" x14ac:dyDescent="0.3">
      <c r="A15907">
        <v>5887</v>
      </c>
      <c r="B15907">
        <v>-22628224.690903299</v>
      </c>
    </row>
    <row r="15908" spans="1:2" x14ac:dyDescent="0.3">
      <c r="A15908">
        <v>5888</v>
      </c>
      <c r="B15908">
        <v>-22627383.578564201</v>
      </c>
    </row>
    <row r="15909" spans="1:2" x14ac:dyDescent="0.3">
      <c r="A15909">
        <v>5889</v>
      </c>
      <c r="B15909">
        <v>-22624239.0554878</v>
      </c>
    </row>
    <row r="15910" spans="1:2" x14ac:dyDescent="0.3">
      <c r="A15910">
        <v>5890</v>
      </c>
      <c r="B15910">
        <v>-22617027.737513799</v>
      </c>
    </row>
    <row r="15911" spans="1:2" x14ac:dyDescent="0.3">
      <c r="A15911">
        <v>5891</v>
      </c>
      <c r="B15911">
        <v>-22613513.324293599</v>
      </c>
    </row>
    <row r="15912" spans="1:2" x14ac:dyDescent="0.3">
      <c r="A15912">
        <v>5892</v>
      </c>
      <c r="B15912">
        <v>-22609146.629395101</v>
      </c>
    </row>
    <row r="15913" spans="1:2" x14ac:dyDescent="0.3">
      <c r="A15913">
        <v>5893</v>
      </c>
      <c r="B15913">
        <v>-22604518.455015101</v>
      </c>
    </row>
    <row r="15914" spans="1:2" x14ac:dyDescent="0.3">
      <c r="A15914">
        <v>5894</v>
      </c>
      <c r="B15914">
        <v>-22597684.497040302</v>
      </c>
    </row>
    <row r="15915" spans="1:2" x14ac:dyDescent="0.3">
      <c r="A15915">
        <v>5895</v>
      </c>
      <c r="B15915">
        <v>-22595988.772295199</v>
      </c>
    </row>
    <row r="15916" spans="1:2" x14ac:dyDescent="0.3">
      <c r="A15916">
        <v>5896</v>
      </c>
      <c r="B15916">
        <v>-22593217.945368402</v>
      </c>
    </row>
    <row r="15917" spans="1:2" x14ac:dyDescent="0.3">
      <c r="A15917">
        <v>5897</v>
      </c>
      <c r="B15917">
        <v>-22593121.687083598</v>
      </c>
    </row>
    <row r="15918" spans="1:2" x14ac:dyDescent="0.3">
      <c r="A15918">
        <v>5898</v>
      </c>
      <c r="B15918">
        <v>-22592486.7220871</v>
      </c>
    </row>
    <row r="15919" spans="1:2" x14ac:dyDescent="0.3">
      <c r="A15919">
        <v>5899</v>
      </c>
      <c r="B15919">
        <v>-22591830.419975899</v>
      </c>
    </row>
    <row r="15920" spans="1:2" x14ac:dyDescent="0.3">
      <c r="A15920">
        <v>5900</v>
      </c>
      <c r="B15920">
        <v>-22591797.804505501</v>
      </c>
    </row>
    <row r="15921" spans="1:2" x14ac:dyDescent="0.3">
      <c r="A15921">
        <v>5901</v>
      </c>
      <c r="B15921">
        <v>-22590203.2928674</v>
      </c>
    </row>
    <row r="15922" spans="1:2" x14ac:dyDescent="0.3">
      <c r="A15922">
        <v>5902</v>
      </c>
      <c r="B15922">
        <v>-22586919.153008599</v>
      </c>
    </row>
    <row r="15923" spans="1:2" x14ac:dyDescent="0.3">
      <c r="A15923">
        <v>5903</v>
      </c>
      <c r="B15923">
        <v>-22579829.617079601</v>
      </c>
    </row>
    <row r="15924" spans="1:2" x14ac:dyDescent="0.3">
      <c r="A15924">
        <v>5904</v>
      </c>
      <c r="B15924">
        <v>-22579076.170435701</v>
      </c>
    </row>
    <row r="15925" spans="1:2" x14ac:dyDescent="0.3">
      <c r="A15925">
        <v>5905</v>
      </c>
      <c r="B15925">
        <v>-22573057.280178498</v>
      </c>
    </row>
    <row r="15926" spans="1:2" x14ac:dyDescent="0.3">
      <c r="A15926">
        <v>5906</v>
      </c>
      <c r="B15926">
        <v>-22569999.740714699</v>
      </c>
    </row>
    <row r="15927" spans="1:2" x14ac:dyDescent="0.3">
      <c r="A15927">
        <v>5907</v>
      </c>
      <c r="B15927">
        <v>-22569209.373983901</v>
      </c>
    </row>
    <row r="15928" spans="1:2" x14ac:dyDescent="0.3">
      <c r="A15928">
        <v>5908</v>
      </c>
      <c r="B15928">
        <v>-22568375.900140401</v>
      </c>
    </row>
    <row r="15929" spans="1:2" x14ac:dyDescent="0.3">
      <c r="A15929">
        <v>5909</v>
      </c>
      <c r="B15929">
        <v>-22560045.053340498</v>
      </c>
    </row>
    <row r="15930" spans="1:2" x14ac:dyDescent="0.3">
      <c r="A15930">
        <v>5910</v>
      </c>
      <c r="B15930">
        <v>-22558214.875784501</v>
      </c>
    </row>
    <row r="15931" spans="1:2" x14ac:dyDescent="0.3">
      <c r="A15931">
        <v>5911</v>
      </c>
      <c r="B15931">
        <v>-22557897.517960399</v>
      </c>
    </row>
    <row r="15932" spans="1:2" x14ac:dyDescent="0.3">
      <c r="A15932">
        <v>5912</v>
      </c>
      <c r="B15932">
        <v>-22549868.801361199</v>
      </c>
    </row>
    <row r="15933" spans="1:2" x14ac:dyDescent="0.3">
      <c r="A15933">
        <v>5913</v>
      </c>
      <c r="B15933">
        <v>-22549351.270591199</v>
      </c>
    </row>
    <row r="15934" spans="1:2" x14ac:dyDescent="0.3">
      <c r="A15934">
        <v>5914</v>
      </c>
      <c r="B15934">
        <v>-22546351.5942288</v>
      </c>
    </row>
    <row r="15935" spans="1:2" x14ac:dyDescent="0.3">
      <c r="A15935">
        <v>5915</v>
      </c>
      <c r="B15935">
        <v>-22540014.304212</v>
      </c>
    </row>
    <row r="15936" spans="1:2" x14ac:dyDescent="0.3">
      <c r="A15936">
        <v>5916</v>
      </c>
      <c r="B15936">
        <v>-22531758.2121838</v>
      </c>
    </row>
    <row r="15937" spans="1:2" x14ac:dyDescent="0.3">
      <c r="A15937">
        <v>5917</v>
      </c>
      <c r="B15937">
        <v>-22531082.462678</v>
      </c>
    </row>
    <row r="15938" spans="1:2" x14ac:dyDescent="0.3">
      <c r="A15938">
        <v>5918</v>
      </c>
      <c r="B15938">
        <v>-22529554.5876965</v>
      </c>
    </row>
    <row r="15939" spans="1:2" x14ac:dyDescent="0.3">
      <c r="A15939">
        <v>5919</v>
      </c>
      <c r="B15939">
        <v>-22525246.019410301</v>
      </c>
    </row>
    <row r="15940" spans="1:2" x14ac:dyDescent="0.3">
      <c r="A15940">
        <v>5920</v>
      </c>
      <c r="B15940">
        <v>-22524721.4960659</v>
      </c>
    </row>
    <row r="15941" spans="1:2" x14ac:dyDescent="0.3">
      <c r="A15941">
        <v>5921</v>
      </c>
      <c r="B15941">
        <v>-22524238.471487999</v>
      </c>
    </row>
    <row r="15942" spans="1:2" x14ac:dyDescent="0.3">
      <c r="A15942">
        <v>5922</v>
      </c>
      <c r="B15942">
        <v>-22520916.741468001</v>
      </c>
    </row>
    <row r="15943" spans="1:2" x14ac:dyDescent="0.3">
      <c r="A15943">
        <v>5923</v>
      </c>
      <c r="B15943">
        <v>-22515028.2897177</v>
      </c>
    </row>
    <row r="15944" spans="1:2" x14ac:dyDescent="0.3">
      <c r="A15944">
        <v>5924</v>
      </c>
      <c r="B15944">
        <v>-22514511.9025058</v>
      </c>
    </row>
    <row r="15945" spans="1:2" x14ac:dyDescent="0.3">
      <c r="A15945">
        <v>5925</v>
      </c>
      <c r="B15945">
        <v>-22513484.0235654</v>
      </c>
    </row>
    <row r="15946" spans="1:2" x14ac:dyDescent="0.3">
      <c r="A15946">
        <v>5926</v>
      </c>
      <c r="B15946">
        <v>-22510769.029783599</v>
      </c>
    </row>
    <row r="15947" spans="1:2" x14ac:dyDescent="0.3">
      <c r="A15947">
        <v>5927</v>
      </c>
      <c r="B15947">
        <v>-22509107.9025563</v>
      </c>
    </row>
    <row r="15948" spans="1:2" x14ac:dyDescent="0.3">
      <c r="A15948">
        <v>5928</v>
      </c>
      <c r="B15948">
        <v>-22503194.863313701</v>
      </c>
    </row>
    <row r="15949" spans="1:2" x14ac:dyDescent="0.3">
      <c r="A15949">
        <v>5929</v>
      </c>
      <c r="B15949">
        <v>-22502670.4247563</v>
      </c>
    </row>
    <row r="15950" spans="1:2" x14ac:dyDescent="0.3">
      <c r="A15950">
        <v>5930</v>
      </c>
      <c r="B15950">
        <v>-22500702.147060402</v>
      </c>
    </row>
    <row r="15951" spans="1:2" x14ac:dyDescent="0.3">
      <c r="A15951">
        <v>5931</v>
      </c>
      <c r="B15951">
        <v>-22499691.478877898</v>
      </c>
    </row>
    <row r="15952" spans="1:2" x14ac:dyDescent="0.3">
      <c r="A15952">
        <v>5932</v>
      </c>
      <c r="B15952">
        <v>-22495963.254475702</v>
      </c>
    </row>
    <row r="15953" spans="1:2" x14ac:dyDescent="0.3">
      <c r="A15953">
        <v>5933</v>
      </c>
      <c r="B15953">
        <v>-22492825.370297</v>
      </c>
    </row>
    <row r="15954" spans="1:2" x14ac:dyDescent="0.3">
      <c r="A15954">
        <v>5934</v>
      </c>
      <c r="B15954">
        <v>-22492000.670829698</v>
      </c>
    </row>
    <row r="15955" spans="1:2" x14ac:dyDescent="0.3">
      <c r="A15955">
        <v>5935</v>
      </c>
      <c r="B15955">
        <v>-22491911.870675199</v>
      </c>
    </row>
    <row r="15956" spans="1:2" x14ac:dyDescent="0.3">
      <c r="A15956">
        <v>5936</v>
      </c>
      <c r="B15956">
        <v>-22487952.988258202</v>
      </c>
    </row>
    <row r="15957" spans="1:2" x14ac:dyDescent="0.3">
      <c r="A15957">
        <v>5937</v>
      </c>
      <c r="B15957">
        <v>-22487347.0033</v>
      </c>
    </row>
    <row r="15958" spans="1:2" x14ac:dyDescent="0.3">
      <c r="A15958">
        <v>5938</v>
      </c>
      <c r="B15958">
        <v>-22484389.044255901</v>
      </c>
    </row>
    <row r="15959" spans="1:2" x14ac:dyDescent="0.3">
      <c r="A15959">
        <v>5939</v>
      </c>
      <c r="B15959">
        <v>-22482763.960666101</v>
      </c>
    </row>
    <row r="15960" spans="1:2" x14ac:dyDescent="0.3">
      <c r="A15960">
        <v>5940</v>
      </c>
      <c r="B15960">
        <v>-22481327.951161999</v>
      </c>
    </row>
    <row r="15961" spans="1:2" x14ac:dyDescent="0.3">
      <c r="A15961">
        <v>5941</v>
      </c>
      <c r="B15961">
        <v>-22481032.497505601</v>
      </c>
    </row>
    <row r="15962" spans="1:2" x14ac:dyDescent="0.3">
      <c r="A15962">
        <v>5942</v>
      </c>
      <c r="B15962">
        <v>-22478606.454021402</v>
      </c>
    </row>
    <row r="15963" spans="1:2" x14ac:dyDescent="0.3">
      <c r="A15963">
        <v>5943</v>
      </c>
      <c r="B15963">
        <v>-22477177.663977802</v>
      </c>
    </row>
    <row r="15964" spans="1:2" x14ac:dyDescent="0.3">
      <c r="A15964">
        <v>5944</v>
      </c>
      <c r="B15964">
        <v>-22476865.408175498</v>
      </c>
    </row>
    <row r="15965" spans="1:2" x14ac:dyDescent="0.3">
      <c r="A15965">
        <v>5945</v>
      </c>
      <c r="B15965">
        <v>-22471406.065628301</v>
      </c>
    </row>
    <row r="15966" spans="1:2" x14ac:dyDescent="0.3">
      <c r="A15966">
        <v>5946</v>
      </c>
      <c r="B15966">
        <v>-22467994.375470299</v>
      </c>
    </row>
    <row r="15967" spans="1:2" x14ac:dyDescent="0.3">
      <c r="A15967">
        <v>5947</v>
      </c>
      <c r="B15967">
        <v>-22466054.3917122</v>
      </c>
    </row>
    <row r="15968" spans="1:2" x14ac:dyDescent="0.3">
      <c r="A15968">
        <v>5948</v>
      </c>
      <c r="B15968">
        <v>-22458108.327019699</v>
      </c>
    </row>
    <row r="15969" spans="1:2" x14ac:dyDescent="0.3">
      <c r="A15969">
        <v>5949</v>
      </c>
      <c r="B15969">
        <v>-22457834.7211219</v>
      </c>
    </row>
    <row r="15970" spans="1:2" x14ac:dyDescent="0.3">
      <c r="A15970">
        <v>5950</v>
      </c>
      <c r="B15970">
        <v>-22453595.1353289</v>
      </c>
    </row>
    <row r="15971" spans="1:2" x14ac:dyDescent="0.3">
      <c r="A15971">
        <v>5951</v>
      </c>
      <c r="B15971">
        <v>-22452832.7124612</v>
      </c>
    </row>
    <row r="15972" spans="1:2" x14ac:dyDescent="0.3">
      <c r="A15972">
        <v>5952</v>
      </c>
      <c r="B15972">
        <v>-22449839.399105798</v>
      </c>
    </row>
    <row r="15973" spans="1:2" x14ac:dyDescent="0.3">
      <c r="A15973">
        <v>5953</v>
      </c>
      <c r="B15973">
        <v>-22448502.6142863</v>
      </c>
    </row>
    <row r="15974" spans="1:2" x14ac:dyDescent="0.3">
      <c r="A15974">
        <v>5954</v>
      </c>
      <c r="B15974">
        <v>-22447944.885958601</v>
      </c>
    </row>
    <row r="15975" spans="1:2" x14ac:dyDescent="0.3">
      <c r="A15975">
        <v>5955</v>
      </c>
      <c r="B15975">
        <v>-22447022.9558421</v>
      </c>
    </row>
    <row r="15976" spans="1:2" x14ac:dyDescent="0.3">
      <c r="A15976">
        <v>5956</v>
      </c>
      <c r="B15976">
        <v>-22445416.968188901</v>
      </c>
    </row>
    <row r="15977" spans="1:2" x14ac:dyDescent="0.3">
      <c r="A15977">
        <v>5957</v>
      </c>
      <c r="B15977">
        <v>-22444108.1357942</v>
      </c>
    </row>
    <row r="15978" spans="1:2" x14ac:dyDescent="0.3">
      <c r="A15978">
        <v>5958</v>
      </c>
      <c r="B15978">
        <v>-22442312.919133302</v>
      </c>
    </row>
    <row r="15979" spans="1:2" x14ac:dyDescent="0.3">
      <c r="A15979">
        <v>5959</v>
      </c>
      <c r="B15979">
        <v>-22440752.580790401</v>
      </c>
    </row>
    <row r="15980" spans="1:2" x14ac:dyDescent="0.3">
      <c r="A15980">
        <v>5960</v>
      </c>
      <c r="B15980">
        <v>-22438547.305536799</v>
      </c>
    </row>
    <row r="15981" spans="1:2" x14ac:dyDescent="0.3">
      <c r="A15981">
        <v>5961</v>
      </c>
      <c r="B15981">
        <v>-22438339.540448599</v>
      </c>
    </row>
    <row r="15982" spans="1:2" x14ac:dyDescent="0.3">
      <c r="A15982">
        <v>5962</v>
      </c>
      <c r="B15982">
        <v>-22436732.3772703</v>
      </c>
    </row>
    <row r="15983" spans="1:2" x14ac:dyDescent="0.3">
      <c r="A15983">
        <v>5963</v>
      </c>
      <c r="B15983">
        <v>-22434641.375007</v>
      </c>
    </row>
    <row r="15984" spans="1:2" x14ac:dyDescent="0.3">
      <c r="A15984">
        <v>5964</v>
      </c>
      <c r="B15984">
        <v>-22432027.789354</v>
      </c>
    </row>
    <row r="15985" spans="1:2" x14ac:dyDescent="0.3">
      <c r="A15985">
        <v>5965</v>
      </c>
      <c r="B15985">
        <v>-22428052.8986881</v>
      </c>
    </row>
    <row r="15986" spans="1:2" x14ac:dyDescent="0.3">
      <c r="A15986">
        <v>5966</v>
      </c>
      <c r="B15986">
        <v>-22424725.283735801</v>
      </c>
    </row>
    <row r="15987" spans="1:2" x14ac:dyDescent="0.3">
      <c r="A15987">
        <v>5967</v>
      </c>
      <c r="B15987">
        <v>-22423533.423407901</v>
      </c>
    </row>
    <row r="15988" spans="1:2" x14ac:dyDescent="0.3">
      <c r="A15988">
        <v>5968</v>
      </c>
      <c r="B15988">
        <v>-22419288.698230501</v>
      </c>
    </row>
    <row r="15989" spans="1:2" x14ac:dyDescent="0.3">
      <c r="A15989">
        <v>5969</v>
      </c>
      <c r="B15989">
        <v>-22418811.2904163</v>
      </c>
    </row>
    <row r="15990" spans="1:2" x14ac:dyDescent="0.3">
      <c r="A15990">
        <v>5970</v>
      </c>
      <c r="B15990">
        <v>-22418361.025007501</v>
      </c>
    </row>
    <row r="15991" spans="1:2" x14ac:dyDescent="0.3">
      <c r="A15991">
        <v>5971</v>
      </c>
      <c r="B15991">
        <v>-22417349.704714201</v>
      </c>
    </row>
    <row r="15992" spans="1:2" x14ac:dyDescent="0.3">
      <c r="A15992">
        <v>5972</v>
      </c>
      <c r="B15992">
        <v>-22414806.825273</v>
      </c>
    </row>
    <row r="15993" spans="1:2" x14ac:dyDescent="0.3">
      <c r="A15993">
        <v>5973</v>
      </c>
      <c r="B15993">
        <v>-22409623.119511001</v>
      </c>
    </row>
    <row r="15994" spans="1:2" x14ac:dyDescent="0.3">
      <c r="A15994">
        <v>5974</v>
      </c>
      <c r="B15994">
        <v>-22405667.290821701</v>
      </c>
    </row>
    <row r="15995" spans="1:2" x14ac:dyDescent="0.3">
      <c r="A15995">
        <v>5975</v>
      </c>
      <c r="B15995">
        <v>-22401569.4938858</v>
      </c>
    </row>
    <row r="15996" spans="1:2" x14ac:dyDescent="0.3">
      <c r="A15996">
        <v>5976</v>
      </c>
      <c r="B15996">
        <v>-22401212.240240801</v>
      </c>
    </row>
    <row r="15997" spans="1:2" x14ac:dyDescent="0.3">
      <c r="A15997">
        <v>5977</v>
      </c>
      <c r="B15997">
        <v>-22398884.239711501</v>
      </c>
    </row>
    <row r="15998" spans="1:2" x14ac:dyDescent="0.3">
      <c r="A15998">
        <v>5978</v>
      </c>
      <c r="B15998">
        <v>-22395372.267813001</v>
      </c>
    </row>
    <row r="15999" spans="1:2" x14ac:dyDescent="0.3">
      <c r="A15999">
        <v>5979</v>
      </c>
      <c r="B15999">
        <v>-22393391.904474899</v>
      </c>
    </row>
    <row r="16000" spans="1:2" x14ac:dyDescent="0.3">
      <c r="A16000">
        <v>5980</v>
      </c>
      <c r="B16000">
        <v>-22393212.415117402</v>
      </c>
    </row>
    <row r="16001" spans="1:2" x14ac:dyDescent="0.3">
      <c r="A16001">
        <v>5981</v>
      </c>
      <c r="B16001">
        <v>-22389803.981291998</v>
      </c>
    </row>
    <row r="16002" spans="1:2" x14ac:dyDescent="0.3">
      <c r="A16002">
        <v>5982</v>
      </c>
      <c r="B16002">
        <v>-22387135.315432701</v>
      </c>
    </row>
    <row r="16003" spans="1:2" x14ac:dyDescent="0.3">
      <c r="A16003">
        <v>5983</v>
      </c>
      <c r="B16003">
        <v>-22378917.983571</v>
      </c>
    </row>
    <row r="16004" spans="1:2" x14ac:dyDescent="0.3">
      <c r="A16004">
        <v>5984</v>
      </c>
      <c r="B16004">
        <v>-22378482.683976099</v>
      </c>
    </row>
    <row r="16005" spans="1:2" x14ac:dyDescent="0.3">
      <c r="A16005">
        <v>5985</v>
      </c>
      <c r="B16005">
        <v>-22377964.944392301</v>
      </c>
    </row>
    <row r="16006" spans="1:2" x14ac:dyDescent="0.3">
      <c r="A16006">
        <v>5986</v>
      </c>
      <c r="B16006">
        <v>-22377408.930959899</v>
      </c>
    </row>
    <row r="16007" spans="1:2" x14ac:dyDescent="0.3">
      <c r="A16007">
        <v>5987</v>
      </c>
      <c r="B16007">
        <v>-22376632.970657501</v>
      </c>
    </row>
    <row r="16008" spans="1:2" x14ac:dyDescent="0.3">
      <c r="A16008">
        <v>5988</v>
      </c>
      <c r="B16008">
        <v>-22368697.356233101</v>
      </c>
    </row>
    <row r="16009" spans="1:2" x14ac:dyDescent="0.3">
      <c r="A16009">
        <v>5989</v>
      </c>
      <c r="B16009">
        <v>-22368602.8225483</v>
      </c>
    </row>
    <row r="16010" spans="1:2" x14ac:dyDescent="0.3">
      <c r="A16010">
        <v>5990</v>
      </c>
      <c r="B16010">
        <v>-22367820.368405901</v>
      </c>
    </row>
    <row r="16011" spans="1:2" x14ac:dyDescent="0.3">
      <c r="A16011">
        <v>5991</v>
      </c>
      <c r="B16011">
        <v>-22365876.957010701</v>
      </c>
    </row>
    <row r="16012" spans="1:2" x14ac:dyDescent="0.3">
      <c r="A16012">
        <v>5992</v>
      </c>
      <c r="B16012">
        <v>-22363940.333102498</v>
      </c>
    </row>
    <row r="16013" spans="1:2" x14ac:dyDescent="0.3">
      <c r="A16013">
        <v>5993</v>
      </c>
      <c r="B16013">
        <v>-22360936.983896799</v>
      </c>
    </row>
    <row r="16014" spans="1:2" x14ac:dyDescent="0.3">
      <c r="A16014">
        <v>5994</v>
      </c>
      <c r="B16014">
        <v>-22357299.307721801</v>
      </c>
    </row>
    <row r="16015" spans="1:2" x14ac:dyDescent="0.3">
      <c r="A16015">
        <v>5995</v>
      </c>
      <c r="B16015">
        <v>-22354859.0975352</v>
      </c>
    </row>
    <row r="16016" spans="1:2" x14ac:dyDescent="0.3">
      <c r="A16016">
        <v>5996</v>
      </c>
      <c r="B16016">
        <v>-22352997.029337801</v>
      </c>
    </row>
    <row r="16017" spans="1:2" x14ac:dyDescent="0.3">
      <c r="A16017">
        <v>5997</v>
      </c>
      <c r="B16017">
        <v>-22346178.809151299</v>
      </c>
    </row>
    <row r="16018" spans="1:2" x14ac:dyDescent="0.3">
      <c r="A16018">
        <v>5998</v>
      </c>
      <c r="B16018">
        <v>-22341241.9734287</v>
      </c>
    </row>
    <row r="16019" spans="1:2" x14ac:dyDescent="0.3">
      <c r="A16019">
        <v>5999</v>
      </c>
      <c r="B16019">
        <v>-22339098.849466</v>
      </c>
    </row>
    <row r="16020" spans="1:2" x14ac:dyDescent="0.3">
      <c r="A16020">
        <v>6000</v>
      </c>
      <c r="B16020">
        <v>-22338487.302835599</v>
      </c>
    </row>
    <row r="16021" spans="1:2" x14ac:dyDescent="0.3">
      <c r="A16021">
        <v>6001</v>
      </c>
      <c r="B16021">
        <v>-22336951.449907299</v>
      </c>
    </row>
    <row r="16022" spans="1:2" x14ac:dyDescent="0.3">
      <c r="A16022">
        <v>6002</v>
      </c>
      <c r="B16022">
        <v>-22336006.273143101</v>
      </c>
    </row>
    <row r="16023" spans="1:2" x14ac:dyDescent="0.3">
      <c r="A16023">
        <v>6003</v>
      </c>
      <c r="B16023">
        <v>-22328061.379711501</v>
      </c>
    </row>
    <row r="16024" spans="1:2" x14ac:dyDescent="0.3">
      <c r="A16024">
        <v>6004</v>
      </c>
      <c r="B16024">
        <v>-22326835.007229298</v>
      </c>
    </row>
    <row r="16025" spans="1:2" x14ac:dyDescent="0.3">
      <c r="A16025">
        <v>6005</v>
      </c>
      <c r="B16025">
        <v>-22325482.348108001</v>
      </c>
    </row>
    <row r="16026" spans="1:2" x14ac:dyDescent="0.3">
      <c r="A16026">
        <v>6006</v>
      </c>
      <c r="B16026">
        <v>-22321791.418817598</v>
      </c>
    </row>
    <row r="16027" spans="1:2" x14ac:dyDescent="0.3">
      <c r="A16027">
        <v>6007</v>
      </c>
      <c r="B16027">
        <v>-22320614.2122043</v>
      </c>
    </row>
    <row r="16028" spans="1:2" x14ac:dyDescent="0.3">
      <c r="A16028">
        <v>6008</v>
      </c>
      <c r="B16028">
        <v>-22315876.1437006</v>
      </c>
    </row>
    <row r="16029" spans="1:2" x14ac:dyDescent="0.3">
      <c r="A16029">
        <v>6009</v>
      </c>
      <c r="B16029">
        <v>-22312193.729170401</v>
      </c>
    </row>
    <row r="16030" spans="1:2" x14ac:dyDescent="0.3">
      <c r="A16030">
        <v>6010</v>
      </c>
      <c r="B16030">
        <v>-22311525.693213399</v>
      </c>
    </row>
    <row r="16031" spans="1:2" x14ac:dyDescent="0.3">
      <c r="A16031">
        <v>6011</v>
      </c>
      <c r="B16031">
        <v>-22307034.533839699</v>
      </c>
    </row>
    <row r="16032" spans="1:2" x14ac:dyDescent="0.3">
      <c r="A16032">
        <v>6012</v>
      </c>
      <c r="B16032">
        <v>-22304305.521510199</v>
      </c>
    </row>
    <row r="16033" spans="1:2" x14ac:dyDescent="0.3">
      <c r="A16033">
        <v>6013</v>
      </c>
      <c r="B16033">
        <v>-22303579.170307901</v>
      </c>
    </row>
    <row r="16034" spans="1:2" x14ac:dyDescent="0.3">
      <c r="A16034">
        <v>6014</v>
      </c>
      <c r="B16034">
        <v>-22301246.6890857</v>
      </c>
    </row>
    <row r="16035" spans="1:2" x14ac:dyDescent="0.3">
      <c r="A16035">
        <v>6015</v>
      </c>
      <c r="B16035">
        <v>-22300897.081381399</v>
      </c>
    </row>
    <row r="16036" spans="1:2" x14ac:dyDescent="0.3">
      <c r="A16036">
        <v>6016</v>
      </c>
      <c r="B16036">
        <v>-22298628.280027401</v>
      </c>
    </row>
    <row r="16037" spans="1:2" x14ac:dyDescent="0.3">
      <c r="A16037">
        <v>6017</v>
      </c>
      <c r="B16037">
        <v>-22297483.721011799</v>
      </c>
    </row>
    <row r="16038" spans="1:2" x14ac:dyDescent="0.3">
      <c r="A16038">
        <v>6018</v>
      </c>
      <c r="B16038">
        <v>-22290538.580352299</v>
      </c>
    </row>
    <row r="16039" spans="1:2" x14ac:dyDescent="0.3">
      <c r="A16039">
        <v>6019</v>
      </c>
      <c r="B16039">
        <v>-22288982.2969619</v>
      </c>
    </row>
    <row r="16040" spans="1:2" x14ac:dyDescent="0.3">
      <c r="A16040">
        <v>6020</v>
      </c>
      <c r="B16040">
        <v>-22287460.415994499</v>
      </c>
    </row>
    <row r="16041" spans="1:2" x14ac:dyDescent="0.3">
      <c r="A16041">
        <v>6021</v>
      </c>
      <c r="B16041">
        <v>-22286459.700176202</v>
      </c>
    </row>
    <row r="16042" spans="1:2" x14ac:dyDescent="0.3">
      <c r="A16042">
        <v>6022</v>
      </c>
      <c r="B16042">
        <v>-22283806.250413701</v>
      </c>
    </row>
    <row r="16043" spans="1:2" x14ac:dyDescent="0.3">
      <c r="A16043">
        <v>6023</v>
      </c>
      <c r="B16043">
        <v>-22281442.644661698</v>
      </c>
    </row>
    <row r="16044" spans="1:2" x14ac:dyDescent="0.3">
      <c r="A16044">
        <v>6024</v>
      </c>
      <c r="B16044">
        <v>-22275559.3483207</v>
      </c>
    </row>
    <row r="16045" spans="1:2" x14ac:dyDescent="0.3">
      <c r="A16045">
        <v>6025</v>
      </c>
      <c r="B16045">
        <v>-22275249.954555299</v>
      </c>
    </row>
    <row r="16046" spans="1:2" x14ac:dyDescent="0.3">
      <c r="A16046">
        <v>6026</v>
      </c>
      <c r="B16046">
        <v>-22274520.667496402</v>
      </c>
    </row>
    <row r="16047" spans="1:2" x14ac:dyDescent="0.3">
      <c r="A16047">
        <v>6027</v>
      </c>
      <c r="B16047">
        <v>-22270096.704084899</v>
      </c>
    </row>
    <row r="16048" spans="1:2" x14ac:dyDescent="0.3">
      <c r="A16048">
        <v>6028</v>
      </c>
      <c r="B16048">
        <v>-22268674.5433245</v>
      </c>
    </row>
    <row r="16049" spans="1:2" x14ac:dyDescent="0.3">
      <c r="A16049">
        <v>6029</v>
      </c>
      <c r="B16049">
        <v>-22264711.6618421</v>
      </c>
    </row>
    <row r="16050" spans="1:2" x14ac:dyDescent="0.3">
      <c r="A16050">
        <v>6030</v>
      </c>
      <c r="B16050">
        <v>-22262335.284476399</v>
      </c>
    </row>
    <row r="16051" spans="1:2" x14ac:dyDescent="0.3">
      <c r="A16051">
        <v>6031</v>
      </c>
      <c r="B16051">
        <v>-22249449.761354599</v>
      </c>
    </row>
    <row r="16052" spans="1:2" x14ac:dyDescent="0.3">
      <c r="A16052">
        <v>6032</v>
      </c>
      <c r="B16052">
        <v>-22248979.010450501</v>
      </c>
    </row>
    <row r="16053" spans="1:2" x14ac:dyDescent="0.3">
      <c r="A16053">
        <v>6033</v>
      </c>
      <c r="B16053">
        <v>-22248941.279936001</v>
      </c>
    </row>
    <row r="16054" spans="1:2" x14ac:dyDescent="0.3">
      <c r="A16054">
        <v>6034</v>
      </c>
      <c r="B16054">
        <v>-22244123.423688799</v>
      </c>
    </row>
    <row r="16055" spans="1:2" x14ac:dyDescent="0.3">
      <c r="A16055">
        <v>6035</v>
      </c>
      <c r="B16055">
        <v>-22242656.592492599</v>
      </c>
    </row>
    <row r="16056" spans="1:2" x14ac:dyDescent="0.3">
      <c r="A16056">
        <v>6036</v>
      </c>
      <c r="B16056">
        <v>-22236243.862583902</v>
      </c>
    </row>
    <row r="16057" spans="1:2" x14ac:dyDescent="0.3">
      <c r="A16057">
        <v>6037</v>
      </c>
      <c r="B16057">
        <v>-22228119.5638965</v>
      </c>
    </row>
    <row r="16058" spans="1:2" x14ac:dyDescent="0.3">
      <c r="A16058">
        <v>6038</v>
      </c>
      <c r="B16058">
        <v>-22222979.999724701</v>
      </c>
    </row>
    <row r="16059" spans="1:2" x14ac:dyDescent="0.3">
      <c r="A16059">
        <v>6039</v>
      </c>
      <c r="B16059">
        <v>-22222729.906304698</v>
      </c>
    </row>
    <row r="16060" spans="1:2" x14ac:dyDescent="0.3">
      <c r="A16060">
        <v>6040</v>
      </c>
      <c r="B16060">
        <v>-22215268.240522701</v>
      </c>
    </row>
    <row r="16061" spans="1:2" x14ac:dyDescent="0.3">
      <c r="A16061">
        <v>6041</v>
      </c>
      <c r="B16061">
        <v>-22214132.746837199</v>
      </c>
    </row>
    <row r="16062" spans="1:2" x14ac:dyDescent="0.3">
      <c r="A16062">
        <v>6042</v>
      </c>
      <c r="B16062">
        <v>-22211190.447604001</v>
      </c>
    </row>
    <row r="16063" spans="1:2" x14ac:dyDescent="0.3">
      <c r="A16063">
        <v>6043</v>
      </c>
      <c r="B16063">
        <v>-22208782.565478701</v>
      </c>
    </row>
    <row r="16064" spans="1:2" x14ac:dyDescent="0.3">
      <c r="A16064">
        <v>6044</v>
      </c>
      <c r="B16064">
        <v>-22207577.7111714</v>
      </c>
    </row>
    <row r="16065" spans="1:2" x14ac:dyDescent="0.3">
      <c r="A16065">
        <v>6045</v>
      </c>
      <c r="B16065">
        <v>-22199414.480379</v>
      </c>
    </row>
    <row r="16066" spans="1:2" x14ac:dyDescent="0.3">
      <c r="A16066">
        <v>6046</v>
      </c>
      <c r="B16066">
        <v>-22196107.557186499</v>
      </c>
    </row>
    <row r="16067" spans="1:2" x14ac:dyDescent="0.3">
      <c r="A16067">
        <v>6047</v>
      </c>
      <c r="B16067">
        <v>-22191743.362020601</v>
      </c>
    </row>
    <row r="16068" spans="1:2" x14ac:dyDescent="0.3">
      <c r="A16068">
        <v>6048</v>
      </c>
      <c r="B16068">
        <v>-22191485.856493</v>
      </c>
    </row>
    <row r="16069" spans="1:2" x14ac:dyDescent="0.3">
      <c r="A16069">
        <v>6049</v>
      </c>
      <c r="B16069">
        <v>-22190786.973453</v>
      </c>
    </row>
    <row r="16070" spans="1:2" x14ac:dyDescent="0.3">
      <c r="A16070">
        <v>6050</v>
      </c>
      <c r="B16070">
        <v>-22189944.307527099</v>
      </c>
    </row>
    <row r="16071" spans="1:2" x14ac:dyDescent="0.3">
      <c r="A16071">
        <v>6051</v>
      </c>
      <c r="B16071">
        <v>-22188542.4640176</v>
      </c>
    </row>
    <row r="16072" spans="1:2" x14ac:dyDescent="0.3">
      <c r="A16072">
        <v>6052</v>
      </c>
      <c r="B16072">
        <v>-22188360.515747499</v>
      </c>
    </row>
    <row r="16073" spans="1:2" x14ac:dyDescent="0.3">
      <c r="A16073">
        <v>6053</v>
      </c>
      <c r="B16073">
        <v>-22187087.854700901</v>
      </c>
    </row>
    <row r="16074" spans="1:2" x14ac:dyDescent="0.3">
      <c r="A16074">
        <v>6054</v>
      </c>
      <c r="B16074">
        <v>-22177976.361318801</v>
      </c>
    </row>
    <row r="16075" spans="1:2" x14ac:dyDescent="0.3">
      <c r="A16075">
        <v>6055</v>
      </c>
      <c r="B16075">
        <v>-22177625.796643499</v>
      </c>
    </row>
    <row r="16076" spans="1:2" x14ac:dyDescent="0.3">
      <c r="A16076">
        <v>6056</v>
      </c>
      <c r="B16076">
        <v>-22174020.351248901</v>
      </c>
    </row>
    <row r="16077" spans="1:2" x14ac:dyDescent="0.3">
      <c r="A16077">
        <v>6057</v>
      </c>
      <c r="B16077">
        <v>-22171857.064877301</v>
      </c>
    </row>
    <row r="16078" spans="1:2" x14ac:dyDescent="0.3">
      <c r="A16078">
        <v>6058</v>
      </c>
      <c r="B16078">
        <v>-22170129.018157698</v>
      </c>
    </row>
    <row r="16079" spans="1:2" x14ac:dyDescent="0.3">
      <c r="A16079">
        <v>6059</v>
      </c>
      <c r="B16079">
        <v>-22170001.376533698</v>
      </c>
    </row>
    <row r="16080" spans="1:2" x14ac:dyDescent="0.3">
      <c r="A16080">
        <v>6060</v>
      </c>
      <c r="B16080">
        <v>-22168733.917269502</v>
      </c>
    </row>
    <row r="16081" spans="1:2" x14ac:dyDescent="0.3">
      <c r="A16081">
        <v>6061</v>
      </c>
      <c r="B16081">
        <v>-22164756.048903801</v>
      </c>
    </row>
    <row r="16082" spans="1:2" x14ac:dyDescent="0.3">
      <c r="A16082">
        <v>6062</v>
      </c>
      <c r="B16082">
        <v>-22164656.052737501</v>
      </c>
    </row>
    <row r="16083" spans="1:2" x14ac:dyDescent="0.3">
      <c r="A16083">
        <v>6063</v>
      </c>
      <c r="B16083">
        <v>-22163272.854746301</v>
      </c>
    </row>
    <row r="16084" spans="1:2" x14ac:dyDescent="0.3">
      <c r="A16084">
        <v>6064</v>
      </c>
      <c r="B16084">
        <v>-22159173.067374699</v>
      </c>
    </row>
    <row r="16085" spans="1:2" x14ac:dyDescent="0.3">
      <c r="A16085">
        <v>6065</v>
      </c>
      <c r="B16085">
        <v>-22158931.788891099</v>
      </c>
    </row>
    <row r="16086" spans="1:2" x14ac:dyDescent="0.3">
      <c r="A16086">
        <v>6066</v>
      </c>
      <c r="B16086">
        <v>-22157829.899009999</v>
      </c>
    </row>
    <row r="16087" spans="1:2" x14ac:dyDescent="0.3">
      <c r="A16087">
        <v>6067</v>
      </c>
      <c r="B16087">
        <v>-22157246.939239599</v>
      </c>
    </row>
    <row r="16088" spans="1:2" x14ac:dyDescent="0.3">
      <c r="A16088">
        <v>6068</v>
      </c>
      <c r="B16088">
        <v>-22153839.766822401</v>
      </c>
    </row>
    <row r="16089" spans="1:2" x14ac:dyDescent="0.3">
      <c r="A16089">
        <v>6069</v>
      </c>
      <c r="B16089">
        <v>-22152289.2616047</v>
      </c>
    </row>
    <row r="16090" spans="1:2" x14ac:dyDescent="0.3">
      <c r="A16090">
        <v>6070</v>
      </c>
      <c r="B16090">
        <v>-22149982.313532401</v>
      </c>
    </row>
    <row r="16091" spans="1:2" x14ac:dyDescent="0.3">
      <c r="A16091">
        <v>6071</v>
      </c>
      <c r="B16091">
        <v>-22149642.889945399</v>
      </c>
    </row>
    <row r="16092" spans="1:2" x14ac:dyDescent="0.3">
      <c r="A16092">
        <v>6072</v>
      </c>
      <c r="B16092">
        <v>-22147824.181411602</v>
      </c>
    </row>
    <row r="16093" spans="1:2" x14ac:dyDescent="0.3">
      <c r="A16093">
        <v>6073</v>
      </c>
      <c r="B16093">
        <v>-22140036.7630716</v>
      </c>
    </row>
    <row r="16094" spans="1:2" x14ac:dyDescent="0.3">
      <c r="A16094">
        <v>6074</v>
      </c>
      <c r="B16094">
        <v>-22136851.5564663</v>
      </c>
    </row>
    <row r="16095" spans="1:2" x14ac:dyDescent="0.3">
      <c r="A16095">
        <v>6075</v>
      </c>
      <c r="B16095">
        <v>-22135944.670984998</v>
      </c>
    </row>
    <row r="16096" spans="1:2" x14ac:dyDescent="0.3">
      <c r="A16096">
        <v>6076</v>
      </c>
      <c r="B16096">
        <v>-22134957.701250002</v>
      </c>
    </row>
    <row r="16097" spans="1:2" x14ac:dyDescent="0.3">
      <c r="A16097">
        <v>6077</v>
      </c>
      <c r="B16097">
        <v>-22133486.073748998</v>
      </c>
    </row>
    <row r="16098" spans="1:2" x14ac:dyDescent="0.3">
      <c r="A16098">
        <v>6078</v>
      </c>
      <c r="B16098">
        <v>-22127134.893624</v>
      </c>
    </row>
    <row r="16099" spans="1:2" x14ac:dyDescent="0.3">
      <c r="A16099">
        <v>6079</v>
      </c>
      <c r="B16099">
        <v>-22122101.913158301</v>
      </c>
    </row>
    <row r="16100" spans="1:2" x14ac:dyDescent="0.3">
      <c r="A16100">
        <v>6080</v>
      </c>
      <c r="B16100">
        <v>-22113734.452815201</v>
      </c>
    </row>
    <row r="16101" spans="1:2" x14ac:dyDescent="0.3">
      <c r="A16101">
        <v>6081</v>
      </c>
      <c r="B16101">
        <v>-22111675.6109166</v>
      </c>
    </row>
    <row r="16102" spans="1:2" x14ac:dyDescent="0.3">
      <c r="A16102">
        <v>6082</v>
      </c>
      <c r="B16102">
        <v>-22102786.8493823</v>
      </c>
    </row>
    <row r="16103" spans="1:2" x14ac:dyDescent="0.3">
      <c r="A16103">
        <v>6083</v>
      </c>
      <c r="B16103">
        <v>-22100551.608807702</v>
      </c>
    </row>
    <row r="16104" spans="1:2" x14ac:dyDescent="0.3">
      <c r="A16104">
        <v>6084</v>
      </c>
      <c r="B16104">
        <v>-22098990.7975858</v>
      </c>
    </row>
    <row r="16105" spans="1:2" x14ac:dyDescent="0.3">
      <c r="A16105">
        <v>6085</v>
      </c>
      <c r="B16105">
        <v>-22093250.439291801</v>
      </c>
    </row>
    <row r="16106" spans="1:2" x14ac:dyDescent="0.3">
      <c r="A16106">
        <v>6086</v>
      </c>
      <c r="B16106">
        <v>-22092240.6430948</v>
      </c>
    </row>
    <row r="16107" spans="1:2" x14ac:dyDescent="0.3">
      <c r="A16107">
        <v>6087</v>
      </c>
      <c r="B16107">
        <v>-22089207.606481899</v>
      </c>
    </row>
    <row r="16108" spans="1:2" x14ac:dyDescent="0.3">
      <c r="A16108">
        <v>6088</v>
      </c>
      <c r="B16108">
        <v>-22076192.331746802</v>
      </c>
    </row>
    <row r="16109" spans="1:2" x14ac:dyDescent="0.3">
      <c r="A16109">
        <v>6089</v>
      </c>
      <c r="B16109">
        <v>-22072554.870851099</v>
      </c>
    </row>
    <row r="16110" spans="1:2" x14ac:dyDescent="0.3">
      <c r="A16110">
        <v>6090</v>
      </c>
      <c r="B16110">
        <v>-22072084.851026502</v>
      </c>
    </row>
    <row r="16111" spans="1:2" x14ac:dyDescent="0.3">
      <c r="A16111">
        <v>6091</v>
      </c>
      <c r="B16111">
        <v>-22069481.290591098</v>
      </c>
    </row>
    <row r="16112" spans="1:2" x14ac:dyDescent="0.3">
      <c r="A16112">
        <v>6092</v>
      </c>
      <c r="B16112">
        <v>-22060307.465337299</v>
      </c>
    </row>
    <row r="16113" spans="1:2" x14ac:dyDescent="0.3">
      <c r="A16113">
        <v>6093</v>
      </c>
      <c r="B16113">
        <v>-22057327.000161398</v>
      </c>
    </row>
    <row r="16114" spans="1:2" x14ac:dyDescent="0.3">
      <c r="A16114">
        <v>6094</v>
      </c>
      <c r="B16114">
        <v>-22056179.228172801</v>
      </c>
    </row>
    <row r="16115" spans="1:2" x14ac:dyDescent="0.3">
      <c r="A16115">
        <v>6095</v>
      </c>
      <c r="B16115">
        <v>-22052544.781816199</v>
      </c>
    </row>
    <row r="16116" spans="1:2" x14ac:dyDescent="0.3">
      <c r="A16116">
        <v>6096</v>
      </c>
      <c r="B16116">
        <v>-22052392.206489101</v>
      </c>
    </row>
    <row r="16117" spans="1:2" x14ac:dyDescent="0.3">
      <c r="A16117">
        <v>6097</v>
      </c>
      <c r="B16117">
        <v>-22051555.377471499</v>
      </c>
    </row>
    <row r="16118" spans="1:2" x14ac:dyDescent="0.3">
      <c r="A16118">
        <v>6098</v>
      </c>
      <c r="B16118">
        <v>-22049726.991410799</v>
      </c>
    </row>
    <row r="16119" spans="1:2" x14ac:dyDescent="0.3">
      <c r="A16119">
        <v>6099</v>
      </c>
      <c r="B16119">
        <v>-22039347.532134298</v>
      </c>
    </row>
    <row r="16120" spans="1:2" x14ac:dyDescent="0.3">
      <c r="A16120">
        <v>6100</v>
      </c>
      <c r="B16120">
        <v>-22035871.9119226</v>
      </c>
    </row>
    <row r="16121" spans="1:2" x14ac:dyDescent="0.3">
      <c r="A16121">
        <v>6101</v>
      </c>
      <c r="B16121">
        <v>-22035722.866921101</v>
      </c>
    </row>
    <row r="16122" spans="1:2" x14ac:dyDescent="0.3">
      <c r="A16122">
        <v>6102</v>
      </c>
      <c r="B16122">
        <v>-22034759.681673098</v>
      </c>
    </row>
    <row r="16123" spans="1:2" x14ac:dyDescent="0.3">
      <c r="A16123">
        <v>6103</v>
      </c>
      <c r="B16123">
        <v>-22028547.0540253</v>
      </c>
    </row>
    <row r="16124" spans="1:2" x14ac:dyDescent="0.3">
      <c r="A16124">
        <v>6104</v>
      </c>
      <c r="B16124">
        <v>-22026890.999214001</v>
      </c>
    </row>
    <row r="16125" spans="1:2" x14ac:dyDescent="0.3">
      <c r="A16125">
        <v>6105</v>
      </c>
      <c r="B16125">
        <v>-22026806.072902501</v>
      </c>
    </row>
    <row r="16126" spans="1:2" x14ac:dyDescent="0.3">
      <c r="A16126">
        <v>6106</v>
      </c>
      <c r="B16126">
        <v>-22025614.910434801</v>
      </c>
    </row>
    <row r="16127" spans="1:2" x14ac:dyDescent="0.3">
      <c r="A16127">
        <v>6107</v>
      </c>
      <c r="B16127">
        <v>-22022546.460566901</v>
      </c>
    </row>
    <row r="16128" spans="1:2" x14ac:dyDescent="0.3">
      <c r="A16128">
        <v>6108</v>
      </c>
      <c r="B16128">
        <v>-22019515.143156402</v>
      </c>
    </row>
    <row r="16129" spans="1:2" x14ac:dyDescent="0.3">
      <c r="A16129">
        <v>6109</v>
      </c>
      <c r="B16129">
        <v>-22010266.045061499</v>
      </c>
    </row>
    <row r="16130" spans="1:2" x14ac:dyDescent="0.3">
      <c r="A16130">
        <v>6110</v>
      </c>
      <c r="B16130">
        <v>-22010131.903922301</v>
      </c>
    </row>
    <row r="16131" spans="1:2" x14ac:dyDescent="0.3">
      <c r="A16131">
        <v>6111</v>
      </c>
      <c r="B16131">
        <v>-22007931.0584662</v>
      </c>
    </row>
    <row r="16132" spans="1:2" x14ac:dyDescent="0.3">
      <c r="A16132">
        <v>6112</v>
      </c>
      <c r="B16132">
        <v>-21997541.571145799</v>
      </c>
    </row>
    <row r="16133" spans="1:2" x14ac:dyDescent="0.3">
      <c r="A16133">
        <v>6113</v>
      </c>
      <c r="B16133">
        <v>-21992331.981527999</v>
      </c>
    </row>
    <row r="16134" spans="1:2" x14ac:dyDescent="0.3">
      <c r="A16134">
        <v>6114</v>
      </c>
      <c r="B16134">
        <v>-21991564.483318701</v>
      </c>
    </row>
    <row r="16135" spans="1:2" x14ac:dyDescent="0.3">
      <c r="A16135">
        <v>6115</v>
      </c>
      <c r="B16135">
        <v>-21989685.004167698</v>
      </c>
    </row>
    <row r="16136" spans="1:2" x14ac:dyDescent="0.3">
      <c r="A16136">
        <v>6116</v>
      </c>
      <c r="B16136">
        <v>-21987469.967422102</v>
      </c>
    </row>
    <row r="16137" spans="1:2" x14ac:dyDescent="0.3">
      <c r="A16137">
        <v>6117</v>
      </c>
      <c r="B16137">
        <v>-21983753.006767198</v>
      </c>
    </row>
    <row r="16138" spans="1:2" x14ac:dyDescent="0.3">
      <c r="A16138">
        <v>6118</v>
      </c>
      <c r="B16138">
        <v>-21982194.125404201</v>
      </c>
    </row>
    <row r="16139" spans="1:2" x14ac:dyDescent="0.3">
      <c r="A16139">
        <v>6119</v>
      </c>
      <c r="B16139">
        <v>-21980976.441530298</v>
      </c>
    </row>
    <row r="16140" spans="1:2" x14ac:dyDescent="0.3">
      <c r="A16140">
        <v>6120</v>
      </c>
      <c r="B16140">
        <v>-21977785.545717601</v>
      </c>
    </row>
    <row r="16141" spans="1:2" x14ac:dyDescent="0.3">
      <c r="A16141">
        <v>6121</v>
      </c>
      <c r="B16141">
        <v>-21976958.670844801</v>
      </c>
    </row>
    <row r="16142" spans="1:2" x14ac:dyDescent="0.3">
      <c r="A16142">
        <v>6122</v>
      </c>
      <c r="B16142">
        <v>-21975307.112256601</v>
      </c>
    </row>
    <row r="16143" spans="1:2" x14ac:dyDescent="0.3">
      <c r="A16143">
        <v>6123</v>
      </c>
      <c r="B16143">
        <v>-21972922.2114852</v>
      </c>
    </row>
    <row r="16144" spans="1:2" x14ac:dyDescent="0.3">
      <c r="A16144">
        <v>6124</v>
      </c>
      <c r="B16144">
        <v>-21968608.592469599</v>
      </c>
    </row>
    <row r="16145" spans="1:2" x14ac:dyDescent="0.3">
      <c r="A16145">
        <v>6125</v>
      </c>
      <c r="B16145">
        <v>-21967860.001416899</v>
      </c>
    </row>
    <row r="16146" spans="1:2" x14ac:dyDescent="0.3">
      <c r="A16146">
        <v>6126</v>
      </c>
      <c r="B16146">
        <v>-21966812.919459101</v>
      </c>
    </row>
    <row r="16147" spans="1:2" x14ac:dyDescent="0.3">
      <c r="A16147">
        <v>6127</v>
      </c>
      <c r="B16147">
        <v>-21962859.3780904</v>
      </c>
    </row>
    <row r="16148" spans="1:2" x14ac:dyDescent="0.3">
      <c r="A16148">
        <v>6128</v>
      </c>
      <c r="B16148">
        <v>-21961568.351854499</v>
      </c>
    </row>
    <row r="16149" spans="1:2" x14ac:dyDescent="0.3">
      <c r="A16149">
        <v>6129</v>
      </c>
      <c r="B16149">
        <v>-21956961.236297298</v>
      </c>
    </row>
    <row r="16150" spans="1:2" x14ac:dyDescent="0.3">
      <c r="A16150">
        <v>6130</v>
      </c>
      <c r="B16150">
        <v>-21954865.723370299</v>
      </c>
    </row>
    <row r="16151" spans="1:2" x14ac:dyDescent="0.3">
      <c r="A16151">
        <v>6131</v>
      </c>
      <c r="B16151">
        <v>-21951517.720123999</v>
      </c>
    </row>
    <row r="16152" spans="1:2" x14ac:dyDescent="0.3">
      <c r="A16152">
        <v>6132</v>
      </c>
      <c r="B16152">
        <v>-21947675.259467799</v>
      </c>
    </row>
    <row r="16153" spans="1:2" x14ac:dyDescent="0.3">
      <c r="A16153">
        <v>6133</v>
      </c>
      <c r="B16153">
        <v>-21936540.8587224</v>
      </c>
    </row>
    <row r="16154" spans="1:2" x14ac:dyDescent="0.3">
      <c r="A16154">
        <v>6134</v>
      </c>
      <c r="B16154">
        <v>-21926882.003256299</v>
      </c>
    </row>
    <row r="16155" spans="1:2" x14ac:dyDescent="0.3">
      <c r="A16155">
        <v>6135</v>
      </c>
      <c r="B16155">
        <v>-21924987.980250198</v>
      </c>
    </row>
    <row r="16156" spans="1:2" x14ac:dyDescent="0.3">
      <c r="A16156">
        <v>6136</v>
      </c>
      <c r="B16156">
        <v>-21924327.165000301</v>
      </c>
    </row>
    <row r="16157" spans="1:2" x14ac:dyDescent="0.3">
      <c r="A16157">
        <v>6137</v>
      </c>
      <c r="B16157">
        <v>-21923294.092001501</v>
      </c>
    </row>
    <row r="16158" spans="1:2" x14ac:dyDescent="0.3">
      <c r="A16158">
        <v>6138</v>
      </c>
      <c r="B16158">
        <v>-21919308.349831302</v>
      </c>
    </row>
    <row r="16159" spans="1:2" x14ac:dyDescent="0.3">
      <c r="A16159">
        <v>6139</v>
      </c>
      <c r="B16159">
        <v>-21918418.721971098</v>
      </c>
    </row>
    <row r="16160" spans="1:2" x14ac:dyDescent="0.3">
      <c r="A16160">
        <v>6140</v>
      </c>
      <c r="B16160">
        <v>-21914631.0521672</v>
      </c>
    </row>
    <row r="16161" spans="1:2" x14ac:dyDescent="0.3">
      <c r="A16161">
        <v>6141</v>
      </c>
      <c r="B16161">
        <v>-21914486.665844001</v>
      </c>
    </row>
    <row r="16162" spans="1:2" x14ac:dyDescent="0.3">
      <c r="A16162">
        <v>6142</v>
      </c>
      <c r="B16162">
        <v>-21911088.108052898</v>
      </c>
    </row>
    <row r="16163" spans="1:2" x14ac:dyDescent="0.3">
      <c r="A16163">
        <v>6143</v>
      </c>
      <c r="B16163">
        <v>-21908377.0705976</v>
      </c>
    </row>
    <row r="16164" spans="1:2" x14ac:dyDescent="0.3">
      <c r="A16164">
        <v>6144</v>
      </c>
      <c r="B16164">
        <v>-21903515.314454701</v>
      </c>
    </row>
    <row r="16165" spans="1:2" x14ac:dyDescent="0.3">
      <c r="A16165">
        <v>6145</v>
      </c>
      <c r="B16165">
        <v>-21903022.530005801</v>
      </c>
    </row>
    <row r="16166" spans="1:2" x14ac:dyDescent="0.3">
      <c r="A16166">
        <v>6146</v>
      </c>
      <c r="B16166">
        <v>-21902628.7982977</v>
      </c>
    </row>
    <row r="16167" spans="1:2" x14ac:dyDescent="0.3">
      <c r="A16167">
        <v>6147</v>
      </c>
      <c r="B16167">
        <v>-21901652.875757001</v>
      </c>
    </row>
    <row r="16168" spans="1:2" x14ac:dyDescent="0.3">
      <c r="A16168">
        <v>6148</v>
      </c>
      <c r="B16168">
        <v>-21898366.183940601</v>
      </c>
    </row>
    <row r="16169" spans="1:2" x14ac:dyDescent="0.3">
      <c r="A16169">
        <v>6149</v>
      </c>
      <c r="B16169">
        <v>-21897323.810847498</v>
      </c>
    </row>
    <row r="16170" spans="1:2" x14ac:dyDescent="0.3">
      <c r="A16170">
        <v>6150</v>
      </c>
      <c r="B16170">
        <v>-21896831.8905413</v>
      </c>
    </row>
    <row r="16171" spans="1:2" x14ac:dyDescent="0.3">
      <c r="A16171">
        <v>6151</v>
      </c>
      <c r="B16171">
        <v>-21889822.3727923</v>
      </c>
    </row>
    <row r="16172" spans="1:2" x14ac:dyDescent="0.3">
      <c r="A16172">
        <v>6152</v>
      </c>
      <c r="B16172">
        <v>-21882872.8139324</v>
      </c>
    </row>
    <row r="16173" spans="1:2" x14ac:dyDescent="0.3">
      <c r="A16173">
        <v>6153</v>
      </c>
      <c r="B16173">
        <v>-21881620.859335501</v>
      </c>
    </row>
    <row r="16174" spans="1:2" x14ac:dyDescent="0.3">
      <c r="A16174">
        <v>6154</v>
      </c>
      <c r="B16174">
        <v>-21881527.7112909</v>
      </c>
    </row>
    <row r="16175" spans="1:2" x14ac:dyDescent="0.3">
      <c r="A16175">
        <v>6155</v>
      </c>
      <c r="B16175">
        <v>-21881250.361312199</v>
      </c>
    </row>
    <row r="16176" spans="1:2" x14ac:dyDescent="0.3">
      <c r="A16176">
        <v>6156</v>
      </c>
      <c r="B16176">
        <v>-21879875.239639498</v>
      </c>
    </row>
    <row r="16177" spans="1:2" x14ac:dyDescent="0.3">
      <c r="A16177">
        <v>6157</v>
      </c>
      <c r="B16177">
        <v>-21879684.587381098</v>
      </c>
    </row>
    <row r="16178" spans="1:2" x14ac:dyDescent="0.3">
      <c r="A16178">
        <v>6158</v>
      </c>
      <c r="B16178">
        <v>-21872005.526983701</v>
      </c>
    </row>
    <row r="16179" spans="1:2" x14ac:dyDescent="0.3">
      <c r="A16179">
        <v>6159</v>
      </c>
      <c r="B16179">
        <v>-21871024.953076102</v>
      </c>
    </row>
    <row r="16180" spans="1:2" x14ac:dyDescent="0.3">
      <c r="A16180">
        <v>6160</v>
      </c>
      <c r="B16180">
        <v>-21868331.629948199</v>
      </c>
    </row>
    <row r="16181" spans="1:2" x14ac:dyDescent="0.3">
      <c r="A16181">
        <v>6161</v>
      </c>
      <c r="B16181">
        <v>-21864668.254794199</v>
      </c>
    </row>
    <row r="16182" spans="1:2" x14ac:dyDescent="0.3">
      <c r="A16182">
        <v>6162</v>
      </c>
      <c r="B16182">
        <v>-21862164.50234</v>
      </c>
    </row>
    <row r="16183" spans="1:2" x14ac:dyDescent="0.3">
      <c r="A16183">
        <v>6163</v>
      </c>
      <c r="B16183">
        <v>-21855960.517175902</v>
      </c>
    </row>
    <row r="16184" spans="1:2" x14ac:dyDescent="0.3">
      <c r="A16184">
        <v>6164</v>
      </c>
      <c r="B16184">
        <v>-21855501.028359901</v>
      </c>
    </row>
    <row r="16185" spans="1:2" x14ac:dyDescent="0.3">
      <c r="A16185">
        <v>6165</v>
      </c>
      <c r="B16185">
        <v>-21854175.5680352</v>
      </c>
    </row>
    <row r="16186" spans="1:2" x14ac:dyDescent="0.3">
      <c r="A16186">
        <v>6166</v>
      </c>
      <c r="B16186">
        <v>-21854072.1605554</v>
      </c>
    </row>
    <row r="16187" spans="1:2" x14ac:dyDescent="0.3">
      <c r="A16187">
        <v>6167</v>
      </c>
      <c r="B16187">
        <v>-21852194.217064202</v>
      </c>
    </row>
    <row r="16188" spans="1:2" x14ac:dyDescent="0.3">
      <c r="A16188">
        <v>6168</v>
      </c>
      <c r="B16188">
        <v>-21841276.733466301</v>
      </c>
    </row>
    <row r="16189" spans="1:2" x14ac:dyDescent="0.3">
      <c r="A16189">
        <v>6169</v>
      </c>
      <c r="B16189">
        <v>-21839835.174872201</v>
      </c>
    </row>
    <row r="16190" spans="1:2" x14ac:dyDescent="0.3">
      <c r="A16190">
        <v>6170</v>
      </c>
      <c r="B16190">
        <v>-21838840.703193199</v>
      </c>
    </row>
    <row r="16191" spans="1:2" x14ac:dyDescent="0.3">
      <c r="A16191">
        <v>6171</v>
      </c>
      <c r="B16191">
        <v>-21838234.677192301</v>
      </c>
    </row>
    <row r="16192" spans="1:2" x14ac:dyDescent="0.3">
      <c r="A16192">
        <v>6172</v>
      </c>
      <c r="B16192">
        <v>-21837610.703643601</v>
      </c>
    </row>
    <row r="16193" spans="1:2" x14ac:dyDescent="0.3">
      <c r="A16193">
        <v>6173</v>
      </c>
      <c r="B16193">
        <v>-21834603.3998092</v>
      </c>
    </row>
    <row r="16194" spans="1:2" x14ac:dyDescent="0.3">
      <c r="A16194">
        <v>6174</v>
      </c>
      <c r="B16194">
        <v>-21833465.853619199</v>
      </c>
    </row>
    <row r="16195" spans="1:2" x14ac:dyDescent="0.3">
      <c r="A16195">
        <v>6175</v>
      </c>
      <c r="B16195">
        <v>-21831680.840771101</v>
      </c>
    </row>
    <row r="16196" spans="1:2" x14ac:dyDescent="0.3">
      <c r="A16196">
        <v>6176</v>
      </c>
      <c r="B16196">
        <v>-21829980.940175202</v>
      </c>
    </row>
    <row r="16197" spans="1:2" x14ac:dyDescent="0.3">
      <c r="A16197">
        <v>6177</v>
      </c>
      <c r="B16197">
        <v>-21829048.913304999</v>
      </c>
    </row>
    <row r="16198" spans="1:2" x14ac:dyDescent="0.3">
      <c r="A16198">
        <v>6178</v>
      </c>
      <c r="B16198">
        <v>-21828819.529417299</v>
      </c>
    </row>
    <row r="16199" spans="1:2" x14ac:dyDescent="0.3">
      <c r="A16199">
        <v>6179</v>
      </c>
      <c r="B16199">
        <v>-21823931.672688201</v>
      </c>
    </row>
    <row r="16200" spans="1:2" x14ac:dyDescent="0.3">
      <c r="A16200">
        <v>6180</v>
      </c>
      <c r="B16200">
        <v>-21823484.158419602</v>
      </c>
    </row>
    <row r="16201" spans="1:2" x14ac:dyDescent="0.3">
      <c r="A16201">
        <v>6181</v>
      </c>
      <c r="B16201">
        <v>-21820379.291805301</v>
      </c>
    </row>
    <row r="16202" spans="1:2" x14ac:dyDescent="0.3">
      <c r="A16202">
        <v>6182</v>
      </c>
      <c r="B16202">
        <v>-21819115.728661101</v>
      </c>
    </row>
    <row r="16203" spans="1:2" x14ac:dyDescent="0.3">
      <c r="A16203">
        <v>6183</v>
      </c>
      <c r="B16203">
        <v>-21814647.669304602</v>
      </c>
    </row>
    <row r="16204" spans="1:2" x14ac:dyDescent="0.3">
      <c r="A16204">
        <v>6184</v>
      </c>
      <c r="B16204">
        <v>-21814119.213363301</v>
      </c>
    </row>
    <row r="16205" spans="1:2" x14ac:dyDescent="0.3">
      <c r="A16205">
        <v>6185</v>
      </c>
      <c r="B16205">
        <v>-21809064.038419001</v>
      </c>
    </row>
    <row r="16206" spans="1:2" x14ac:dyDescent="0.3">
      <c r="A16206">
        <v>6186</v>
      </c>
      <c r="B16206">
        <v>-21808433.586639602</v>
      </c>
    </row>
    <row r="16207" spans="1:2" x14ac:dyDescent="0.3">
      <c r="A16207">
        <v>6187</v>
      </c>
      <c r="B16207">
        <v>-21808193.915442899</v>
      </c>
    </row>
    <row r="16208" spans="1:2" x14ac:dyDescent="0.3">
      <c r="A16208">
        <v>6188</v>
      </c>
      <c r="B16208">
        <v>-21803272.357315801</v>
      </c>
    </row>
    <row r="16209" spans="1:2" x14ac:dyDescent="0.3">
      <c r="A16209">
        <v>6189</v>
      </c>
      <c r="B16209">
        <v>-21801346.8647632</v>
      </c>
    </row>
    <row r="16210" spans="1:2" x14ac:dyDescent="0.3">
      <c r="A16210">
        <v>6190</v>
      </c>
      <c r="B16210">
        <v>-21798356.348151602</v>
      </c>
    </row>
    <row r="16211" spans="1:2" x14ac:dyDescent="0.3">
      <c r="A16211">
        <v>6191</v>
      </c>
      <c r="B16211">
        <v>-21797627.3208699</v>
      </c>
    </row>
    <row r="16212" spans="1:2" x14ac:dyDescent="0.3">
      <c r="A16212">
        <v>6192</v>
      </c>
      <c r="B16212">
        <v>-21796481.428907599</v>
      </c>
    </row>
    <row r="16213" spans="1:2" x14ac:dyDescent="0.3">
      <c r="A16213">
        <v>6193</v>
      </c>
      <c r="B16213">
        <v>-21796232.7020109</v>
      </c>
    </row>
    <row r="16214" spans="1:2" x14ac:dyDescent="0.3">
      <c r="A16214">
        <v>6194</v>
      </c>
      <c r="B16214">
        <v>-21791328.715055399</v>
      </c>
    </row>
    <row r="16215" spans="1:2" x14ac:dyDescent="0.3">
      <c r="A16215">
        <v>6195</v>
      </c>
      <c r="B16215">
        <v>-21783212.285605699</v>
      </c>
    </row>
    <row r="16216" spans="1:2" x14ac:dyDescent="0.3">
      <c r="A16216">
        <v>6196</v>
      </c>
      <c r="B16216">
        <v>-21782898.460497901</v>
      </c>
    </row>
    <row r="16217" spans="1:2" x14ac:dyDescent="0.3">
      <c r="A16217">
        <v>6197</v>
      </c>
      <c r="B16217">
        <v>-21780645.199460801</v>
      </c>
    </row>
    <row r="16218" spans="1:2" x14ac:dyDescent="0.3">
      <c r="A16218">
        <v>6198</v>
      </c>
      <c r="B16218">
        <v>-21775714.9361424</v>
      </c>
    </row>
    <row r="16219" spans="1:2" x14ac:dyDescent="0.3">
      <c r="A16219">
        <v>6199</v>
      </c>
      <c r="B16219">
        <v>-21772616.667366099</v>
      </c>
    </row>
    <row r="16220" spans="1:2" x14ac:dyDescent="0.3">
      <c r="A16220">
        <v>6200</v>
      </c>
      <c r="B16220">
        <v>-21771066.314687699</v>
      </c>
    </row>
    <row r="16221" spans="1:2" x14ac:dyDescent="0.3">
      <c r="A16221">
        <v>6201</v>
      </c>
      <c r="B16221">
        <v>-21770425.8082802</v>
      </c>
    </row>
    <row r="16222" spans="1:2" x14ac:dyDescent="0.3">
      <c r="A16222">
        <v>6202</v>
      </c>
      <c r="B16222">
        <v>-21767680.638473202</v>
      </c>
    </row>
    <row r="16223" spans="1:2" x14ac:dyDescent="0.3">
      <c r="A16223">
        <v>6203</v>
      </c>
      <c r="B16223">
        <v>-21767216.880632699</v>
      </c>
    </row>
    <row r="16224" spans="1:2" x14ac:dyDescent="0.3">
      <c r="A16224">
        <v>6204</v>
      </c>
      <c r="B16224">
        <v>-21765719.191562299</v>
      </c>
    </row>
    <row r="16225" spans="1:2" x14ac:dyDescent="0.3">
      <c r="A16225">
        <v>6205</v>
      </c>
      <c r="B16225">
        <v>-21764809.850694299</v>
      </c>
    </row>
    <row r="16226" spans="1:2" x14ac:dyDescent="0.3">
      <c r="A16226">
        <v>6206</v>
      </c>
      <c r="B16226">
        <v>-21764465.096176501</v>
      </c>
    </row>
    <row r="16227" spans="1:2" x14ac:dyDescent="0.3">
      <c r="A16227">
        <v>6207</v>
      </c>
      <c r="B16227">
        <v>-21761355.7929742</v>
      </c>
    </row>
    <row r="16228" spans="1:2" x14ac:dyDescent="0.3">
      <c r="A16228">
        <v>6208</v>
      </c>
      <c r="B16228">
        <v>-21758958.0379062</v>
      </c>
    </row>
    <row r="16229" spans="1:2" x14ac:dyDescent="0.3">
      <c r="A16229">
        <v>6209</v>
      </c>
      <c r="B16229">
        <v>-21754565.342856199</v>
      </c>
    </row>
    <row r="16230" spans="1:2" x14ac:dyDescent="0.3">
      <c r="A16230">
        <v>6210</v>
      </c>
      <c r="B16230">
        <v>-21752734.263824198</v>
      </c>
    </row>
    <row r="16231" spans="1:2" x14ac:dyDescent="0.3">
      <c r="A16231">
        <v>6211</v>
      </c>
      <c r="B16231">
        <v>-21749363.221264701</v>
      </c>
    </row>
    <row r="16232" spans="1:2" x14ac:dyDescent="0.3">
      <c r="A16232">
        <v>6212</v>
      </c>
      <c r="B16232">
        <v>-21749300.903006501</v>
      </c>
    </row>
    <row r="16233" spans="1:2" x14ac:dyDescent="0.3">
      <c r="A16233">
        <v>6213</v>
      </c>
      <c r="B16233">
        <v>-21744349.2606958</v>
      </c>
    </row>
    <row r="16234" spans="1:2" x14ac:dyDescent="0.3">
      <c r="A16234">
        <v>6214</v>
      </c>
      <c r="B16234">
        <v>-21743089.338810001</v>
      </c>
    </row>
    <row r="16235" spans="1:2" x14ac:dyDescent="0.3">
      <c r="A16235">
        <v>6215</v>
      </c>
      <c r="B16235">
        <v>-21734659.919002201</v>
      </c>
    </row>
    <row r="16236" spans="1:2" x14ac:dyDescent="0.3">
      <c r="A16236">
        <v>6216</v>
      </c>
      <c r="B16236">
        <v>-21728924.925809201</v>
      </c>
    </row>
    <row r="16237" spans="1:2" x14ac:dyDescent="0.3">
      <c r="A16237">
        <v>6217</v>
      </c>
      <c r="B16237">
        <v>-21728370.5563513</v>
      </c>
    </row>
    <row r="16238" spans="1:2" x14ac:dyDescent="0.3">
      <c r="A16238">
        <v>6218</v>
      </c>
      <c r="B16238">
        <v>-21728079.488726199</v>
      </c>
    </row>
    <row r="16239" spans="1:2" x14ac:dyDescent="0.3">
      <c r="A16239">
        <v>6219</v>
      </c>
      <c r="B16239">
        <v>-21720644.304336499</v>
      </c>
    </row>
    <row r="16240" spans="1:2" x14ac:dyDescent="0.3">
      <c r="A16240">
        <v>6220</v>
      </c>
      <c r="B16240">
        <v>-21709723.21556</v>
      </c>
    </row>
    <row r="16241" spans="1:2" x14ac:dyDescent="0.3">
      <c r="A16241">
        <v>6221</v>
      </c>
      <c r="B16241">
        <v>-21707912.994318001</v>
      </c>
    </row>
    <row r="16242" spans="1:2" x14ac:dyDescent="0.3">
      <c r="A16242">
        <v>6222</v>
      </c>
      <c r="B16242">
        <v>-21707627.6061133</v>
      </c>
    </row>
    <row r="16243" spans="1:2" x14ac:dyDescent="0.3">
      <c r="A16243">
        <v>6223</v>
      </c>
      <c r="B16243">
        <v>-21707418.726379201</v>
      </c>
    </row>
    <row r="16244" spans="1:2" x14ac:dyDescent="0.3">
      <c r="A16244">
        <v>6224</v>
      </c>
      <c r="B16244">
        <v>-21707399.479355</v>
      </c>
    </row>
    <row r="16245" spans="1:2" x14ac:dyDescent="0.3">
      <c r="A16245">
        <v>6225</v>
      </c>
      <c r="B16245">
        <v>-21704147.698299199</v>
      </c>
    </row>
    <row r="16246" spans="1:2" x14ac:dyDescent="0.3">
      <c r="A16246">
        <v>6226</v>
      </c>
      <c r="B16246">
        <v>-21702792.948798999</v>
      </c>
    </row>
    <row r="16247" spans="1:2" x14ac:dyDescent="0.3">
      <c r="A16247">
        <v>6227</v>
      </c>
      <c r="B16247">
        <v>-21700794.1139661</v>
      </c>
    </row>
    <row r="16248" spans="1:2" x14ac:dyDescent="0.3">
      <c r="A16248">
        <v>6228</v>
      </c>
      <c r="B16248">
        <v>-21698948.0703617</v>
      </c>
    </row>
    <row r="16249" spans="1:2" x14ac:dyDescent="0.3">
      <c r="A16249">
        <v>6229</v>
      </c>
      <c r="B16249">
        <v>-21697895.396313999</v>
      </c>
    </row>
    <row r="16250" spans="1:2" x14ac:dyDescent="0.3">
      <c r="A16250">
        <v>6230</v>
      </c>
      <c r="B16250">
        <v>-21691248.482173201</v>
      </c>
    </row>
    <row r="16251" spans="1:2" x14ac:dyDescent="0.3">
      <c r="A16251">
        <v>6231</v>
      </c>
      <c r="B16251">
        <v>-21691221.183342598</v>
      </c>
    </row>
    <row r="16252" spans="1:2" x14ac:dyDescent="0.3">
      <c r="A16252">
        <v>6232</v>
      </c>
      <c r="B16252">
        <v>-21690350.452222999</v>
      </c>
    </row>
    <row r="16253" spans="1:2" x14ac:dyDescent="0.3">
      <c r="A16253">
        <v>6233</v>
      </c>
      <c r="B16253">
        <v>-21688999.083555602</v>
      </c>
    </row>
    <row r="16254" spans="1:2" x14ac:dyDescent="0.3">
      <c r="A16254">
        <v>6234</v>
      </c>
      <c r="B16254">
        <v>-21686241.4664963</v>
      </c>
    </row>
    <row r="16255" spans="1:2" x14ac:dyDescent="0.3">
      <c r="A16255">
        <v>6235</v>
      </c>
      <c r="B16255">
        <v>-21685370.514070801</v>
      </c>
    </row>
    <row r="16256" spans="1:2" x14ac:dyDescent="0.3">
      <c r="A16256">
        <v>6236</v>
      </c>
      <c r="B16256">
        <v>-21682397.842522599</v>
      </c>
    </row>
    <row r="16257" spans="1:2" x14ac:dyDescent="0.3">
      <c r="A16257">
        <v>6237</v>
      </c>
      <c r="B16257">
        <v>-21680364.184415702</v>
      </c>
    </row>
    <row r="16258" spans="1:2" x14ac:dyDescent="0.3">
      <c r="A16258">
        <v>6238</v>
      </c>
      <c r="B16258">
        <v>-21678583.6251132</v>
      </c>
    </row>
    <row r="16259" spans="1:2" x14ac:dyDescent="0.3">
      <c r="A16259">
        <v>6239</v>
      </c>
      <c r="B16259">
        <v>-21672496.649478901</v>
      </c>
    </row>
    <row r="16260" spans="1:2" x14ac:dyDescent="0.3">
      <c r="A16260">
        <v>6240</v>
      </c>
      <c r="B16260">
        <v>-21670575.000679102</v>
      </c>
    </row>
    <row r="16261" spans="1:2" x14ac:dyDescent="0.3">
      <c r="A16261">
        <v>6241</v>
      </c>
      <c r="B16261">
        <v>-21667173.471316699</v>
      </c>
    </row>
    <row r="16262" spans="1:2" x14ac:dyDescent="0.3">
      <c r="A16262">
        <v>6242</v>
      </c>
      <c r="B16262">
        <v>-21666143.750139099</v>
      </c>
    </row>
    <row r="16263" spans="1:2" x14ac:dyDescent="0.3">
      <c r="A16263">
        <v>6243</v>
      </c>
      <c r="B16263">
        <v>-21665053.566554401</v>
      </c>
    </row>
    <row r="16264" spans="1:2" x14ac:dyDescent="0.3">
      <c r="A16264">
        <v>6244</v>
      </c>
      <c r="B16264">
        <v>-21649688.503324401</v>
      </c>
    </row>
    <row r="16265" spans="1:2" x14ac:dyDescent="0.3">
      <c r="A16265">
        <v>6245</v>
      </c>
      <c r="B16265">
        <v>-21645742.1810949</v>
      </c>
    </row>
    <row r="16266" spans="1:2" x14ac:dyDescent="0.3">
      <c r="A16266">
        <v>6246</v>
      </c>
      <c r="B16266">
        <v>-21642191.1985614</v>
      </c>
    </row>
    <row r="16267" spans="1:2" x14ac:dyDescent="0.3">
      <c r="A16267">
        <v>6247</v>
      </c>
      <c r="B16267">
        <v>-21640903.8471145</v>
      </c>
    </row>
    <row r="16268" spans="1:2" x14ac:dyDescent="0.3">
      <c r="A16268">
        <v>6248</v>
      </c>
      <c r="B16268">
        <v>-21634323.014393602</v>
      </c>
    </row>
    <row r="16269" spans="1:2" x14ac:dyDescent="0.3">
      <c r="A16269">
        <v>6249</v>
      </c>
      <c r="B16269">
        <v>-21617637.814844299</v>
      </c>
    </row>
    <row r="16270" spans="1:2" x14ac:dyDescent="0.3">
      <c r="A16270">
        <v>6250</v>
      </c>
      <c r="B16270">
        <v>-21616081.706609499</v>
      </c>
    </row>
    <row r="16271" spans="1:2" x14ac:dyDescent="0.3">
      <c r="A16271">
        <v>6251</v>
      </c>
      <c r="B16271">
        <v>-21613481.859402701</v>
      </c>
    </row>
    <row r="16272" spans="1:2" x14ac:dyDescent="0.3">
      <c r="A16272">
        <v>6252</v>
      </c>
      <c r="B16272">
        <v>-21613121.922093499</v>
      </c>
    </row>
    <row r="16273" spans="1:2" x14ac:dyDescent="0.3">
      <c r="A16273">
        <v>6253</v>
      </c>
      <c r="B16273">
        <v>-21611741.026003301</v>
      </c>
    </row>
    <row r="16274" spans="1:2" x14ac:dyDescent="0.3">
      <c r="A16274">
        <v>6254</v>
      </c>
      <c r="B16274">
        <v>-21609495.0085903</v>
      </c>
    </row>
    <row r="16275" spans="1:2" x14ac:dyDescent="0.3">
      <c r="A16275">
        <v>6255</v>
      </c>
      <c r="B16275">
        <v>-21609345.098492701</v>
      </c>
    </row>
    <row r="16276" spans="1:2" x14ac:dyDescent="0.3">
      <c r="A16276">
        <v>6256</v>
      </c>
      <c r="B16276">
        <v>-21604268.141061101</v>
      </c>
    </row>
    <row r="16277" spans="1:2" x14ac:dyDescent="0.3">
      <c r="A16277">
        <v>6257</v>
      </c>
      <c r="B16277">
        <v>-21602045.297078799</v>
      </c>
    </row>
    <row r="16278" spans="1:2" x14ac:dyDescent="0.3">
      <c r="A16278">
        <v>6258</v>
      </c>
      <c r="B16278">
        <v>-21599951.927733101</v>
      </c>
    </row>
    <row r="16279" spans="1:2" x14ac:dyDescent="0.3">
      <c r="A16279">
        <v>6259</v>
      </c>
      <c r="B16279">
        <v>-21596085.614254601</v>
      </c>
    </row>
    <row r="16280" spans="1:2" x14ac:dyDescent="0.3">
      <c r="A16280">
        <v>6260</v>
      </c>
      <c r="B16280">
        <v>-21592923.101638202</v>
      </c>
    </row>
    <row r="16281" spans="1:2" x14ac:dyDescent="0.3">
      <c r="A16281">
        <v>6261</v>
      </c>
      <c r="B16281">
        <v>-21591854.7773058</v>
      </c>
    </row>
    <row r="16282" spans="1:2" x14ac:dyDescent="0.3">
      <c r="A16282">
        <v>6262</v>
      </c>
      <c r="B16282">
        <v>-21591314.472612999</v>
      </c>
    </row>
    <row r="16283" spans="1:2" x14ac:dyDescent="0.3">
      <c r="A16283">
        <v>6263</v>
      </c>
      <c r="B16283">
        <v>-21588373.325862601</v>
      </c>
    </row>
    <row r="16284" spans="1:2" x14ac:dyDescent="0.3">
      <c r="A16284">
        <v>6264</v>
      </c>
      <c r="B16284">
        <v>-21586660.3530977</v>
      </c>
    </row>
    <row r="16285" spans="1:2" x14ac:dyDescent="0.3">
      <c r="A16285">
        <v>6265</v>
      </c>
      <c r="B16285">
        <v>-21585796.724710502</v>
      </c>
    </row>
    <row r="16286" spans="1:2" x14ac:dyDescent="0.3">
      <c r="A16286">
        <v>6266</v>
      </c>
      <c r="B16286">
        <v>-21582886.015900299</v>
      </c>
    </row>
    <row r="16287" spans="1:2" x14ac:dyDescent="0.3">
      <c r="A16287">
        <v>6267</v>
      </c>
      <c r="B16287">
        <v>-21581384.510096502</v>
      </c>
    </row>
    <row r="16288" spans="1:2" x14ac:dyDescent="0.3">
      <c r="A16288">
        <v>6268</v>
      </c>
      <c r="B16288">
        <v>-21579737.497958001</v>
      </c>
    </row>
    <row r="16289" spans="1:2" x14ac:dyDescent="0.3">
      <c r="A16289">
        <v>6269</v>
      </c>
      <c r="B16289">
        <v>-21579155.225539599</v>
      </c>
    </row>
    <row r="16290" spans="1:2" x14ac:dyDescent="0.3">
      <c r="A16290">
        <v>6270</v>
      </c>
      <c r="B16290">
        <v>-21576705.4405067</v>
      </c>
    </row>
    <row r="16291" spans="1:2" x14ac:dyDescent="0.3">
      <c r="A16291">
        <v>6271</v>
      </c>
      <c r="B16291">
        <v>-21576415.9435638</v>
      </c>
    </row>
    <row r="16292" spans="1:2" x14ac:dyDescent="0.3">
      <c r="A16292">
        <v>6272</v>
      </c>
      <c r="B16292">
        <v>-21575997.488368198</v>
      </c>
    </row>
    <row r="16293" spans="1:2" x14ac:dyDescent="0.3">
      <c r="A16293">
        <v>6273</v>
      </c>
      <c r="B16293">
        <v>-21569300.362452101</v>
      </c>
    </row>
    <row r="16294" spans="1:2" x14ac:dyDescent="0.3">
      <c r="A16294">
        <v>6274</v>
      </c>
      <c r="B16294">
        <v>-21569066.081247602</v>
      </c>
    </row>
    <row r="16295" spans="1:2" x14ac:dyDescent="0.3">
      <c r="A16295">
        <v>6275</v>
      </c>
      <c r="B16295">
        <v>-21567670.361621801</v>
      </c>
    </row>
    <row r="16296" spans="1:2" x14ac:dyDescent="0.3">
      <c r="A16296">
        <v>6276</v>
      </c>
      <c r="B16296">
        <v>-21567533.181744199</v>
      </c>
    </row>
    <row r="16297" spans="1:2" x14ac:dyDescent="0.3">
      <c r="A16297">
        <v>6277</v>
      </c>
      <c r="B16297">
        <v>-21565293.665474702</v>
      </c>
    </row>
    <row r="16298" spans="1:2" x14ac:dyDescent="0.3">
      <c r="A16298">
        <v>6278</v>
      </c>
      <c r="B16298">
        <v>-21564395.603766501</v>
      </c>
    </row>
    <row r="16299" spans="1:2" x14ac:dyDescent="0.3">
      <c r="A16299">
        <v>6279</v>
      </c>
      <c r="B16299">
        <v>-21560070.9095481</v>
      </c>
    </row>
    <row r="16300" spans="1:2" x14ac:dyDescent="0.3">
      <c r="A16300">
        <v>6280</v>
      </c>
      <c r="B16300">
        <v>-21554888.6251688</v>
      </c>
    </row>
    <row r="16301" spans="1:2" x14ac:dyDescent="0.3">
      <c r="A16301">
        <v>6281</v>
      </c>
      <c r="B16301">
        <v>-21551284.1647413</v>
      </c>
    </row>
    <row r="16302" spans="1:2" x14ac:dyDescent="0.3">
      <c r="A16302">
        <v>6282</v>
      </c>
      <c r="B16302">
        <v>-21549847.877037</v>
      </c>
    </row>
    <row r="16303" spans="1:2" x14ac:dyDescent="0.3">
      <c r="A16303">
        <v>6283</v>
      </c>
      <c r="B16303">
        <v>-21548807.446049299</v>
      </c>
    </row>
    <row r="16304" spans="1:2" x14ac:dyDescent="0.3">
      <c r="A16304">
        <v>6284</v>
      </c>
      <c r="B16304">
        <v>-21548794.253150199</v>
      </c>
    </row>
    <row r="16305" spans="1:2" x14ac:dyDescent="0.3">
      <c r="A16305">
        <v>6285</v>
      </c>
      <c r="B16305">
        <v>-21547142.081450399</v>
      </c>
    </row>
    <row r="16306" spans="1:2" x14ac:dyDescent="0.3">
      <c r="A16306">
        <v>6286</v>
      </c>
      <c r="B16306">
        <v>-21543379.007709902</v>
      </c>
    </row>
    <row r="16307" spans="1:2" x14ac:dyDescent="0.3">
      <c r="A16307">
        <v>6287</v>
      </c>
      <c r="B16307">
        <v>-21535665.457523901</v>
      </c>
    </row>
    <row r="16308" spans="1:2" x14ac:dyDescent="0.3">
      <c r="A16308">
        <v>6288</v>
      </c>
      <c r="B16308">
        <v>-21530221.100526199</v>
      </c>
    </row>
    <row r="16309" spans="1:2" x14ac:dyDescent="0.3">
      <c r="A16309">
        <v>6289</v>
      </c>
      <c r="B16309">
        <v>-21529958.442152798</v>
      </c>
    </row>
    <row r="16310" spans="1:2" x14ac:dyDescent="0.3">
      <c r="A16310">
        <v>6290</v>
      </c>
      <c r="B16310">
        <v>-21529568.691760801</v>
      </c>
    </row>
    <row r="16311" spans="1:2" x14ac:dyDescent="0.3">
      <c r="A16311">
        <v>6291</v>
      </c>
      <c r="B16311">
        <v>-21528888.567327499</v>
      </c>
    </row>
    <row r="16312" spans="1:2" x14ac:dyDescent="0.3">
      <c r="A16312">
        <v>6292</v>
      </c>
      <c r="B16312">
        <v>-21520416.068401001</v>
      </c>
    </row>
    <row r="16313" spans="1:2" x14ac:dyDescent="0.3">
      <c r="A16313">
        <v>6293</v>
      </c>
      <c r="B16313">
        <v>-21518907.631207399</v>
      </c>
    </row>
    <row r="16314" spans="1:2" x14ac:dyDescent="0.3">
      <c r="A16314">
        <v>6294</v>
      </c>
      <c r="B16314">
        <v>-21516999.048482399</v>
      </c>
    </row>
    <row r="16315" spans="1:2" x14ac:dyDescent="0.3">
      <c r="A16315">
        <v>6295</v>
      </c>
      <c r="B16315">
        <v>-21516910.1379016</v>
      </c>
    </row>
    <row r="16316" spans="1:2" x14ac:dyDescent="0.3">
      <c r="A16316">
        <v>6296</v>
      </c>
      <c r="B16316">
        <v>-21515052.134540599</v>
      </c>
    </row>
    <row r="16317" spans="1:2" x14ac:dyDescent="0.3">
      <c r="A16317">
        <v>6297</v>
      </c>
      <c r="B16317">
        <v>-21512974.079915501</v>
      </c>
    </row>
    <row r="16318" spans="1:2" x14ac:dyDescent="0.3">
      <c r="A16318">
        <v>6298</v>
      </c>
      <c r="B16318">
        <v>-21511351.029839199</v>
      </c>
    </row>
    <row r="16319" spans="1:2" x14ac:dyDescent="0.3">
      <c r="A16319">
        <v>6299</v>
      </c>
      <c r="B16319">
        <v>-21510118.803499401</v>
      </c>
    </row>
    <row r="16320" spans="1:2" x14ac:dyDescent="0.3">
      <c r="A16320">
        <v>6300</v>
      </c>
      <c r="B16320">
        <v>-21509803.9251526</v>
      </c>
    </row>
    <row r="16321" spans="1:2" x14ac:dyDescent="0.3">
      <c r="A16321">
        <v>6301</v>
      </c>
      <c r="B16321">
        <v>-21506920.1374809</v>
      </c>
    </row>
    <row r="16322" spans="1:2" x14ac:dyDescent="0.3">
      <c r="A16322">
        <v>6302</v>
      </c>
      <c r="B16322">
        <v>-21505548.127415601</v>
      </c>
    </row>
    <row r="16323" spans="1:2" x14ac:dyDescent="0.3">
      <c r="A16323">
        <v>6303</v>
      </c>
      <c r="B16323">
        <v>-21505373.5765801</v>
      </c>
    </row>
    <row r="16324" spans="1:2" x14ac:dyDescent="0.3">
      <c r="A16324">
        <v>6304</v>
      </c>
      <c r="B16324">
        <v>-21502198.019863799</v>
      </c>
    </row>
    <row r="16325" spans="1:2" x14ac:dyDescent="0.3">
      <c r="A16325">
        <v>6305</v>
      </c>
      <c r="B16325">
        <v>-21499886.981914502</v>
      </c>
    </row>
    <row r="16326" spans="1:2" x14ac:dyDescent="0.3">
      <c r="A16326">
        <v>6306</v>
      </c>
      <c r="B16326">
        <v>-21490933.1267519</v>
      </c>
    </row>
    <row r="16327" spans="1:2" x14ac:dyDescent="0.3">
      <c r="A16327">
        <v>6307</v>
      </c>
      <c r="B16327">
        <v>-21486186.829220001</v>
      </c>
    </row>
    <row r="16328" spans="1:2" x14ac:dyDescent="0.3">
      <c r="A16328">
        <v>6308</v>
      </c>
      <c r="B16328">
        <v>-21484687.9007979</v>
      </c>
    </row>
    <row r="16329" spans="1:2" x14ac:dyDescent="0.3">
      <c r="A16329">
        <v>6309</v>
      </c>
      <c r="B16329">
        <v>-21484534.863799099</v>
      </c>
    </row>
    <row r="16330" spans="1:2" x14ac:dyDescent="0.3">
      <c r="A16330">
        <v>6310</v>
      </c>
      <c r="B16330">
        <v>-21483107.519441999</v>
      </c>
    </row>
    <row r="16331" spans="1:2" x14ac:dyDescent="0.3">
      <c r="A16331">
        <v>6311</v>
      </c>
      <c r="B16331">
        <v>-21481295.182307798</v>
      </c>
    </row>
    <row r="16332" spans="1:2" x14ac:dyDescent="0.3">
      <c r="A16332">
        <v>6312</v>
      </c>
      <c r="B16332">
        <v>-21478261.612564299</v>
      </c>
    </row>
    <row r="16333" spans="1:2" x14ac:dyDescent="0.3">
      <c r="A16333">
        <v>6313</v>
      </c>
      <c r="B16333">
        <v>-21477603.756928101</v>
      </c>
    </row>
    <row r="16334" spans="1:2" x14ac:dyDescent="0.3">
      <c r="A16334">
        <v>6314</v>
      </c>
      <c r="B16334">
        <v>-21475946.587733801</v>
      </c>
    </row>
    <row r="16335" spans="1:2" x14ac:dyDescent="0.3">
      <c r="A16335">
        <v>6315</v>
      </c>
      <c r="B16335">
        <v>-21470697.9367362</v>
      </c>
    </row>
    <row r="16336" spans="1:2" x14ac:dyDescent="0.3">
      <c r="A16336">
        <v>6316</v>
      </c>
      <c r="B16336">
        <v>-21469854.3068625</v>
      </c>
    </row>
    <row r="16337" spans="1:2" x14ac:dyDescent="0.3">
      <c r="A16337">
        <v>6317</v>
      </c>
      <c r="B16337">
        <v>-21467013.326930501</v>
      </c>
    </row>
    <row r="16338" spans="1:2" x14ac:dyDescent="0.3">
      <c r="A16338">
        <v>6318</v>
      </c>
      <c r="B16338">
        <v>-21462688.436310299</v>
      </c>
    </row>
    <row r="16339" spans="1:2" x14ac:dyDescent="0.3">
      <c r="A16339">
        <v>6319</v>
      </c>
      <c r="B16339">
        <v>-21460315.150809899</v>
      </c>
    </row>
    <row r="16340" spans="1:2" x14ac:dyDescent="0.3">
      <c r="A16340">
        <v>6320</v>
      </c>
      <c r="B16340">
        <v>-21458323.277256701</v>
      </c>
    </row>
    <row r="16341" spans="1:2" x14ac:dyDescent="0.3">
      <c r="A16341">
        <v>6321</v>
      </c>
      <c r="B16341">
        <v>-21458276.2537264</v>
      </c>
    </row>
    <row r="16342" spans="1:2" x14ac:dyDescent="0.3">
      <c r="A16342">
        <v>6322</v>
      </c>
      <c r="B16342">
        <v>-21457636.015215501</v>
      </c>
    </row>
    <row r="16343" spans="1:2" x14ac:dyDescent="0.3">
      <c r="A16343">
        <v>6323</v>
      </c>
      <c r="B16343">
        <v>-21457317.6225917</v>
      </c>
    </row>
    <row r="16344" spans="1:2" x14ac:dyDescent="0.3">
      <c r="A16344">
        <v>6324</v>
      </c>
      <c r="B16344">
        <v>-21451788.443062201</v>
      </c>
    </row>
    <row r="16345" spans="1:2" x14ac:dyDescent="0.3">
      <c r="A16345">
        <v>6325</v>
      </c>
      <c r="B16345">
        <v>-21448002.476178098</v>
      </c>
    </row>
    <row r="16346" spans="1:2" x14ac:dyDescent="0.3">
      <c r="A16346">
        <v>6326</v>
      </c>
      <c r="B16346">
        <v>-21446512.992950302</v>
      </c>
    </row>
    <row r="16347" spans="1:2" x14ac:dyDescent="0.3">
      <c r="A16347">
        <v>6327</v>
      </c>
      <c r="B16347">
        <v>-21445603.6832303</v>
      </c>
    </row>
    <row r="16348" spans="1:2" x14ac:dyDescent="0.3">
      <c r="A16348">
        <v>6328</v>
      </c>
      <c r="B16348">
        <v>-21445582.6313456</v>
      </c>
    </row>
    <row r="16349" spans="1:2" x14ac:dyDescent="0.3">
      <c r="A16349">
        <v>6329</v>
      </c>
      <c r="B16349">
        <v>-21439943.577766199</v>
      </c>
    </row>
    <row r="16350" spans="1:2" x14ac:dyDescent="0.3">
      <c r="A16350">
        <v>6330</v>
      </c>
      <c r="B16350">
        <v>-21437944.9642446</v>
      </c>
    </row>
    <row r="16351" spans="1:2" x14ac:dyDescent="0.3">
      <c r="A16351">
        <v>6331</v>
      </c>
      <c r="B16351">
        <v>-21433577.156294301</v>
      </c>
    </row>
    <row r="16352" spans="1:2" x14ac:dyDescent="0.3">
      <c r="A16352">
        <v>6332</v>
      </c>
      <c r="B16352">
        <v>-21433262.140101802</v>
      </c>
    </row>
    <row r="16353" spans="1:2" x14ac:dyDescent="0.3">
      <c r="A16353">
        <v>6333</v>
      </c>
      <c r="B16353">
        <v>-21431382.011576898</v>
      </c>
    </row>
    <row r="16354" spans="1:2" x14ac:dyDescent="0.3">
      <c r="A16354">
        <v>6334</v>
      </c>
      <c r="B16354">
        <v>-21412641.259923998</v>
      </c>
    </row>
    <row r="16355" spans="1:2" x14ac:dyDescent="0.3">
      <c r="A16355">
        <v>6335</v>
      </c>
      <c r="B16355">
        <v>-21411252.8270749</v>
      </c>
    </row>
    <row r="16356" spans="1:2" x14ac:dyDescent="0.3">
      <c r="A16356">
        <v>6336</v>
      </c>
      <c r="B16356">
        <v>-21407050.4720653</v>
      </c>
    </row>
    <row r="16357" spans="1:2" x14ac:dyDescent="0.3">
      <c r="A16357">
        <v>6337</v>
      </c>
      <c r="B16357">
        <v>-21405739.961294301</v>
      </c>
    </row>
    <row r="16358" spans="1:2" x14ac:dyDescent="0.3">
      <c r="A16358">
        <v>6338</v>
      </c>
      <c r="B16358">
        <v>-21404623.114009399</v>
      </c>
    </row>
    <row r="16359" spans="1:2" x14ac:dyDescent="0.3">
      <c r="A16359">
        <v>6339</v>
      </c>
      <c r="B16359">
        <v>-21402472.676470999</v>
      </c>
    </row>
    <row r="16360" spans="1:2" x14ac:dyDescent="0.3">
      <c r="A16360">
        <v>6340</v>
      </c>
      <c r="B16360">
        <v>-21398286.196285699</v>
      </c>
    </row>
    <row r="16361" spans="1:2" x14ac:dyDescent="0.3">
      <c r="A16361">
        <v>6341</v>
      </c>
      <c r="B16361">
        <v>-21396374.292049799</v>
      </c>
    </row>
    <row r="16362" spans="1:2" x14ac:dyDescent="0.3">
      <c r="A16362">
        <v>6342</v>
      </c>
      <c r="B16362">
        <v>-21393457.320753001</v>
      </c>
    </row>
    <row r="16363" spans="1:2" x14ac:dyDescent="0.3">
      <c r="A16363">
        <v>6343</v>
      </c>
      <c r="B16363">
        <v>-21386577.654064801</v>
      </c>
    </row>
    <row r="16364" spans="1:2" x14ac:dyDescent="0.3">
      <c r="A16364">
        <v>6344</v>
      </c>
      <c r="B16364">
        <v>-21386384.722112399</v>
      </c>
    </row>
    <row r="16365" spans="1:2" x14ac:dyDescent="0.3">
      <c r="A16365">
        <v>6345</v>
      </c>
      <c r="B16365">
        <v>-21378680.870825902</v>
      </c>
    </row>
    <row r="16366" spans="1:2" x14ac:dyDescent="0.3">
      <c r="A16366">
        <v>6346</v>
      </c>
      <c r="B16366">
        <v>-21375725.2152155</v>
      </c>
    </row>
    <row r="16367" spans="1:2" x14ac:dyDescent="0.3">
      <c r="A16367">
        <v>6347</v>
      </c>
      <c r="B16367">
        <v>-21374705.297790602</v>
      </c>
    </row>
    <row r="16368" spans="1:2" x14ac:dyDescent="0.3">
      <c r="A16368">
        <v>6348</v>
      </c>
      <c r="B16368">
        <v>-21372425.156129502</v>
      </c>
    </row>
    <row r="16369" spans="1:2" x14ac:dyDescent="0.3">
      <c r="A16369">
        <v>6349</v>
      </c>
      <c r="B16369">
        <v>-21370062.486197501</v>
      </c>
    </row>
    <row r="16370" spans="1:2" x14ac:dyDescent="0.3">
      <c r="A16370">
        <v>6350</v>
      </c>
      <c r="B16370">
        <v>-21365618.8718955</v>
      </c>
    </row>
    <row r="16371" spans="1:2" x14ac:dyDescent="0.3">
      <c r="A16371">
        <v>6351</v>
      </c>
      <c r="B16371">
        <v>-21363203.054069601</v>
      </c>
    </row>
    <row r="16372" spans="1:2" x14ac:dyDescent="0.3">
      <c r="A16372">
        <v>6352</v>
      </c>
      <c r="B16372">
        <v>-21356713.4686822</v>
      </c>
    </row>
    <row r="16373" spans="1:2" x14ac:dyDescent="0.3">
      <c r="A16373">
        <v>6353</v>
      </c>
      <c r="B16373">
        <v>-21355871.413022202</v>
      </c>
    </row>
    <row r="16374" spans="1:2" x14ac:dyDescent="0.3">
      <c r="A16374">
        <v>6354</v>
      </c>
      <c r="B16374">
        <v>-21353521.944557998</v>
      </c>
    </row>
    <row r="16375" spans="1:2" x14ac:dyDescent="0.3">
      <c r="A16375">
        <v>6355</v>
      </c>
      <c r="B16375">
        <v>-21352849.4031814</v>
      </c>
    </row>
    <row r="16376" spans="1:2" x14ac:dyDescent="0.3">
      <c r="A16376">
        <v>6356</v>
      </c>
      <c r="B16376">
        <v>-21352552.987995699</v>
      </c>
    </row>
    <row r="16377" spans="1:2" x14ac:dyDescent="0.3">
      <c r="A16377">
        <v>6357</v>
      </c>
      <c r="B16377">
        <v>-21344905.9983644</v>
      </c>
    </row>
    <row r="16378" spans="1:2" x14ac:dyDescent="0.3">
      <c r="A16378">
        <v>6358</v>
      </c>
      <c r="B16378">
        <v>-21335138.079905398</v>
      </c>
    </row>
    <row r="16379" spans="1:2" x14ac:dyDescent="0.3">
      <c r="A16379">
        <v>6359</v>
      </c>
      <c r="B16379">
        <v>-21335104.8746286</v>
      </c>
    </row>
    <row r="16380" spans="1:2" x14ac:dyDescent="0.3">
      <c r="A16380">
        <v>6360</v>
      </c>
      <c r="B16380">
        <v>-21335057.5079678</v>
      </c>
    </row>
    <row r="16381" spans="1:2" x14ac:dyDescent="0.3">
      <c r="A16381">
        <v>6361</v>
      </c>
      <c r="B16381">
        <v>-21334273.188193198</v>
      </c>
    </row>
    <row r="16382" spans="1:2" x14ac:dyDescent="0.3">
      <c r="A16382">
        <v>6362</v>
      </c>
      <c r="B16382">
        <v>-21333363.0149283</v>
      </c>
    </row>
    <row r="16383" spans="1:2" x14ac:dyDescent="0.3">
      <c r="A16383">
        <v>6363</v>
      </c>
      <c r="B16383">
        <v>-21331115.482061699</v>
      </c>
    </row>
    <row r="16384" spans="1:2" x14ac:dyDescent="0.3">
      <c r="A16384">
        <v>6364</v>
      </c>
      <c r="B16384">
        <v>-21329417.640930898</v>
      </c>
    </row>
    <row r="16385" spans="1:2" x14ac:dyDescent="0.3">
      <c r="A16385">
        <v>6365</v>
      </c>
      <c r="B16385">
        <v>-21327079.1456347</v>
      </c>
    </row>
    <row r="16386" spans="1:2" x14ac:dyDescent="0.3">
      <c r="A16386">
        <v>6366</v>
      </c>
      <c r="B16386">
        <v>-21325992.209838901</v>
      </c>
    </row>
    <row r="16387" spans="1:2" x14ac:dyDescent="0.3">
      <c r="A16387">
        <v>6367</v>
      </c>
      <c r="B16387">
        <v>-21323083.698540598</v>
      </c>
    </row>
    <row r="16388" spans="1:2" x14ac:dyDescent="0.3">
      <c r="A16388">
        <v>6368</v>
      </c>
      <c r="B16388">
        <v>-21322361.5713626</v>
      </c>
    </row>
    <row r="16389" spans="1:2" x14ac:dyDescent="0.3">
      <c r="A16389">
        <v>6369</v>
      </c>
      <c r="B16389">
        <v>-21322154.709066499</v>
      </c>
    </row>
    <row r="16390" spans="1:2" x14ac:dyDescent="0.3">
      <c r="A16390">
        <v>6370</v>
      </c>
      <c r="B16390">
        <v>-21319854.738501299</v>
      </c>
    </row>
    <row r="16391" spans="1:2" x14ac:dyDescent="0.3">
      <c r="A16391">
        <v>6371</v>
      </c>
      <c r="B16391">
        <v>-21318653.975157999</v>
      </c>
    </row>
    <row r="16392" spans="1:2" x14ac:dyDescent="0.3">
      <c r="A16392">
        <v>6372</v>
      </c>
      <c r="B16392">
        <v>-21313061.294464499</v>
      </c>
    </row>
    <row r="16393" spans="1:2" x14ac:dyDescent="0.3">
      <c r="A16393">
        <v>6373</v>
      </c>
      <c r="B16393">
        <v>-21311757.365796901</v>
      </c>
    </row>
    <row r="16394" spans="1:2" x14ac:dyDescent="0.3">
      <c r="A16394">
        <v>6374</v>
      </c>
      <c r="B16394">
        <v>-21308593.507228099</v>
      </c>
    </row>
    <row r="16395" spans="1:2" x14ac:dyDescent="0.3">
      <c r="A16395">
        <v>6375</v>
      </c>
      <c r="B16395">
        <v>-21308575.737786099</v>
      </c>
    </row>
    <row r="16396" spans="1:2" x14ac:dyDescent="0.3">
      <c r="A16396">
        <v>6376</v>
      </c>
      <c r="B16396">
        <v>-21308261.640124399</v>
      </c>
    </row>
    <row r="16397" spans="1:2" x14ac:dyDescent="0.3">
      <c r="A16397">
        <v>6377</v>
      </c>
      <c r="B16397">
        <v>-21307184.0065105</v>
      </c>
    </row>
    <row r="16398" spans="1:2" x14ac:dyDescent="0.3">
      <c r="A16398">
        <v>6378</v>
      </c>
      <c r="B16398">
        <v>-21306589.529669899</v>
      </c>
    </row>
    <row r="16399" spans="1:2" x14ac:dyDescent="0.3">
      <c r="A16399">
        <v>6379</v>
      </c>
      <c r="B16399">
        <v>-21292257.7421703</v>
      </c>
    </row>
    <row r="16400" spans="1:2" x14ac:dyDescent="0.3">
      <c r="A16400">
        <v>6380</v>
      </c>
      <c r="B16400">
        <v>-21290261.1143317</v>
      </c>
    </row>
    <row r="16401" spans="1:2" x14ac:dyDescent="0.3">
      <c r="A16401">
        <v>6381</v>
      </c>
      <c r="B16401">
        <v>-21289850.856989</v>
      </c>
    </row>
    <row r="16402" spans="1:2" x14ac:dyDescent="0.3">
      <c r="A16402">
        <v>6382</v>
      </c>
      <c r="B16402">
        <v>-21289182.227053698</v>
      </c>
    </row>
    <row r="16403" spans="1:2" x14ac:dyDescent="0.3">
      <c r="A16403">
        <v>6383</v>
      </c>
      <c r="B16403">
        <v>-21289082.1804475</v>
      </c>
    </row>
    <row r="16404" spans="1:2" x14ac:dyDescent="0.3">
      <c r="A16404">
        <v>6384</v>
      </c>
      <c r="B16404">
        <v>-21287158.896294702</v>
      </c>
    </row>
    <row r="16405" spans="1:2" x14ac:dyDescent="0.3">
      <c r="A16405">
        <v>6385</v>
      </c>
      <c r="B16405">
        <v>-21284478.280365501</v>
      </c>
    </row>
    <row r="16406" spans="1:2" x14ac:dyDescent="0.3">
      <c r="A16406">
        <v>6386</v>
      </c>
      <c r="B16406">
        <v>-21283157.793613698</v>
      </c>
    </row>
    <row r="16407" spans="1:2" x14ac:dyDescent="0.3">
      <c r="A16407">
        <v>6387</v>
      </c>
      <c r="B16407">
        <v>-21281932.910505101</v>
      </c>
    </row>
    <row r="16408" spans="1:2" x14ac:dyDescent="0.3">
      <c r="A16408">
        <v>6388</v>
      </c>
      <c r="B16408">
        <v>-21281388.593138099</v>
      </c>
    </row>
    <row r="16409" spans="1:2" x14ac:dyDescent="0.3">
      <c r="A16409">
        <v>6389</v>
      </c>
      <c r="B16409">
        <v>-21279493.556653898</v>
      </c>
    </row>
    <row r="16410" spans="1:2" x14ac:dyDescent="0.3">
      <c r="A16410">
        <v>6390</v>
      </c>
      <c r="B16410">
        <v>-21277888.678259902</v>
      </c>
    </row>
    <row r="16411" spans="1:2" x14ac:dyDescent="0.3">
      <c r="A16411">
        <v>6391</v>
      </c>
      <c r="B16411">
        <v>-21273894.5234835</v>
      </c>
    </row>
    <row r="16412" spans="1:2" x14ac:dyDescent="0.3">
      <c r="A16412">
        <v>6392</v>
      </c>
      <c r="B16412">
        <v>-21272608.908339001</v>
      </c>
    </row>
    <row r="16413" spans="1:2" x14ac:dyDescent="0.3">
      <c r="A16413">
        <v>6393</v>
      </c>
      <c r="B16413">
        <v>-21268256.668514799</v>
      </c>
    </row>
    <row r="16414" spans="1:2" x14ac:dyDescent="0.3">
      <c r="A16414">
        <v>6394</v>
      </c>
      <c r="B16414">
        <v>-21266020.4410377</v>
      </c>
    </row>
    <row r="16415" spans="1:2" x14ac:dyDescent="0.3">
      <c r="A16415">
        <v>6395</v>
      </c>
      <c r="B16415">
        <v>-21265682.456838202</v>
      </c>
    </row>
    <row r="16416" spans="1:2" x14ac:dyDescent="0.3">
      <c r="A16416">
        <v>6396</v>
      </c>
      <c r="B16416">
        <v>-21261385.3454105</v>
      </c>
    </row>
    <row r="16417" spans="1:2" x14ac:dyDescent="0.3">
      <c r="A16417">
        <v>6397</v>
      </c>
      <c r="B16417">
        <v>-21260935.530648202</v>
      </c>
    </row>
    <row r="16418" spans="1:2" x14ac:dyDescent="0.3">
      <c r="A16418">
        <v>6398</v>
      </c>
      <c r="B16418">
        <v>-21260714.253700402</v>
      </c>
    </row>
    <row r="16419" spans="1:2" x14ac:dyDescent="0.3">
      <c r="A16419">
        <v>6399</v>
      </c>
      <c r="B16419">
        <v>-21254818.375181299</v>
      </c>
    </row>
    <row r="16420" spans="1:2" x14ac:dyDescent="0.3">
      <c r="A16420">
        <v>6400</v>
      </c>
      <c r="B16420">
        <v>-21254757.2196385</v>
      </c>
    </row>
    <row r="16421" spans="1:2" x14ac:dyDescent="0.3">
      <c r="A16421">
        <v>6401</v>
      </c>
      <c r="B16421">
        <v>-21254507.596188702</v>
      </c>
    </row>
    <row r="16422" spans="1:2" x14ac:dyDescent="0.3">
      <c r="A16422">
        <v>6402</v>
      </c>
      <c r="B16422">
        <v>-21251457.7802549</v>
      </c>
    </row>
    <row r="16423" spans="1:2" x14ac:dyDescent="0.3">
      <c r="A16423">
        <v>6403</v>
      </c>
      <c r="B16423">
        <v>-21250857.037188999</v>
      </c>
    </row>
    <row r="16424" spans="1:2" x14ac:dyDescent="0.3">
      <c r="A16424">
        <v>6404</v>
      </c>
      <c r="B16424">
        <v>-21248831.190164398</v>
      </c>
    </row>
    <row r="16425" spans="1:2" x14ac:dyDescent="0.3">
      <c r="A16425">
        <v>6405</v>
      </c>
      <c r="B16425">
        <v>-21235952.2925638</v>
      </c>
    </row>
    <row r="16426" spans="1:2" x14ac:dyDescent="0.3">
      <c r="A16426">
        <v>6406</v>
      </c>
      <c r="B16426">
        <v>-21233132.626815598</v>
      </c>
    </row>
    <row r="16427" spans="1:2" x14ac:dyDescent="0.3">
      <c r="A16427">
        <v>6407</v>
      </c>
      <c r="B16427">
        <v>-21230513.842402998</v>
      </c>
    </row>
    <row r="16428" spans="1:2" x14ac:dyDescent="0.3">
      <c r="A16428">
        <v>6408</v>
      </c>
      <c r="B16428">
        <v>-21224881.363346599</v>
      </c>
    </row>
    <row r="16429" spans="1:2" x14ac:dyDescent="0.3">
      <c r="A16429">
        <v>6409</v>
      </c>
      <c r="B16429">
        <v>-21220997.625797499</v>
      </c>
    </row>
    <row r="16430" spans="1:2" x14ac:dyDescent="0.3">
      <c r="A16430">
        <v>6410</v>
      </c>
      <c r="B16430">
        <v>-21218182.209625401</v>
      </c>
    </row>
    <row r="16431" spans="1:2" x14ac:dyDescent="0.3">
      <c r="A16431">
        <v>6411</v>
      </c>
      <c r="B16431">
        <v>-21218019.961981501</v>
      </c>
    </row>
    <row r="16432" spans="1:2" x14ac:dyDescent="0.3">
      <c r="A16432">
        <v>6412</v>
      </c>
      <c r="B16432">
        <v>-21214338.013046701</v>
      </c>
    </row>
    <row r="16433" spans="1:2" x14ac:dyDescent="0.3">
      <c r="A16433">
        <v>6413</v>
      </c>
      <c r="B16433">
        <v>-21213070.4375319</v>
      </c>
    </row>
    <row r="16434" spans="1:2" x14ac:dyDescent="0.3">
      <c r="A16434">
        <v>6414</v>
      </c>
      <c r="B16434">
        <v>-21212017.593195301</v>
      </c>
    </row>
    <row r="16435" spans="1:2" x14ac:dyDescent="0.3">
      <c r="A16435">
        <v>6415</v>
      </c>
      <c r="B16435">
        <v>-21211613.6773022</v>
      </c>
    </row>
    <row r="16436" spans="1:2" x14ac:dyDescent="0.3">
      <c r="A16436">
        <v>6416</v>
      </c>
      <c r="B16436">
        <v>-21211452.462147899</v>
      </c>
    </row>
    <row r="16437" spans="1:2" x14ac:dyDescent="0.3">
      <c r="A16437">
        <v>6417</v>
      </c>
      <c r="B16437">
        <v>-21207529.519072998</v>
      </c>
    </row>
    <row r="16438" spans="1:2" x14ac:dyDescent="0.3">
      <c r="A16438">
        <v>6418</v>
      </c>
      <c r="B16438">
        <v>-21207360.566933699</v>
      </c>
    </row>
    <row r="16439" spans="1:2" x14ac:dyDescent="0.3">
      <c r="A16439">
        <v>6419</v>
      </c>
      <c r="B16439">
        <v>-21202380.885409001</v>
      </c>
    </row>
    <row r="16440" spans="1:2" x14ac:dyDescent="0.3">
      <c r="A16440">
        <v>6420</v>
      </c>
      <c r="B16440">
        <v>-21202086.7401812</v>
      </c>
    </row>
    <row r="16441" spans="1:2" x14ac:dyDescent="0.3">
      <c r="A16441">
        <v>6421</v>
      </c>
      <c r="B16441">
        <v>-21199966.517145999</v>
      </c>
    </row>
    <row r="16442" spans="1:2" x14ac:dyDescent="0.3">
      <c r="A16442">
        <v>6422</v>
      </c>
      <c r="B16442">
        <v>-21198363.2129234</v>
      </c>
    </row>
    <row r="16443" spans="1:2" x14ac:dyDescent="0.3">
      <c r="A16443">
        <v>6423</v>
      </c>
      <c r="B16443">
        <v>-21195890.404924199</v>
      </c>
    </row>
    <row r="16444" spans="1:2" x14ac:dyDescent="0.3">
      <c r="A16444">
        <v>6424</v>
      </c>
      <c r="B16444">
        <v>-21194724.669662401</v>
      </c>
    </row>
    <row r="16445" spans="1:2" x14ac:dyDescent="0.3">
      <c r="A16445">
        <v>6425</v>
      </c>
      <c r="B16445">
        <v>-21194153.205222201</v>
      </c>
    </row>
    <row r="16446" spans="1:2" x14ac:dyDescent="0.3">
      <c r="A16446">
        <v>6426</v>
      </c>
      <c r="B16446">
        <v>-21167948.229323301</v>
      </c>
    </row>
    <row r="16447" spans="1:2" x14ac:dyDescent="0.3">
      <c r="A16447">
        <v>6427</v>
      </c>
      <c r="B16447">
        <v>-21166661.976858299</v>
      </c>
    </row>
    <row r="16448" spans="1:2" x14ac:dyDescent="0.3">
      <c r="A16448">
        <v>6428</v>
      </c>
      <c r="B16448">
        <v>-21166268.372116901</v>
      </c>
    </row>
    <row r="16449" spans="1:2" x14ac:dyDescent="0.3">
      <c r="A16449">
        <v>6429</v>
      </c>
      <c r="B16449">
        <v>-21163250.853386901</v>
      </c>
    </row>
    <row r="16450" spans="1:2" x14ac:dyDescent="0.3">
      <c r="A16450">
        <v>6430</v>
      </c>
      <c r="B16450">
        <v>-21162113.1465417</v>
      </c>
    </row>
    <row r="16451" spans="1:2" x14ac:dyDescent="0.3">
      <c r="A16451">
        <v>6431</v>
      </c>
      <c r="B16451">
        <v>-21159016.6578991</v>
      </c>
    </row>
    <row r="16452" spans="1:2" x14ac:dyDescent="0.3">
      <c r="A16452">
        <v>6432</v>
      </c>
      <c r="B16452">
        <v>-21156041.785022002</v>
      </c>
    </row>
    <row r="16453" spans="1:2" x14ac:dyDescent="0.3">
      <c r="A16453">
        <v>6433</v>
      </c>
      <c r="B16453">
        <v>-21154692.056048699</v>
      </c>
    </row>
    <row r="16454" spans="1:2" x14ac:dyDescent="0.3">
      <c r="A16454">
        <v>6434</v>
      </c>
      <c r="B16454">
        <v>-21152758.446258299</v>
      </c>
    </row>
    <row r="16455" spans="1:2" x14ac:dyDescent="0.3">
      <c r="A16455">
        <v>6435</v>
      </c>
      <c r="B16455">
        <v>-21150718.513165899</v>
      </c>
    </row>
    <row r="16456" spans="1:2" x14ac:dyDescent="0.3">
      <c r="A16456">
        <v>6436</v>
      </c>
      <c r="B16456">
        <v>-21147503.613649901</v>
      </c>
    </row>
    <row r="16457" spans="1:2" x14ac:dyDescent="0.3">
      <c r="A16457">
        <v>6437</v>
      </c>
      <c r="B16457">
        <v>-21144124.778181601</v>
      </c>
    </row>
    <row r="16458" spans="1:2" x14ac:dyDescent="0.3">
      <c r="A16458">
        <v>6438</v>
      </c>
      <c r="B16458">
        <v>-21143817.1457006</v>
      </c>
    </row>
    <row r="16459" spans="1:2" x14ac:dyDescent="0.3">
      <c r="A16459">
        <v>6439</v>
      </c>
      <c r="B16459">
        <v>-21134933.6102621</v>
      </c>
    </row>
    <row r="16460" spans="1:2" x14ac:dyDescent="0.3">
      <c r="A16460">
        <v>6440</v>
      </c>
      <c r="B16460">
        <v>-21134095.746905599</v>
      </c>
    </row>
    <row r="16461" spans="1:2" x14ac:dyDescent="0.3">
      <c r="A16461">
        <v>6441</v>
      </c>
      <c r="B16461">
        <v>-21129134.310090199</v>
      </c>
    </row>
    <row r="16462" spans="1:2" x14ac:dyDescent="0.3">
      <c r="A16462">
        <v>6442</v>
      </c>
      <c r="B16462">
        <v>-21126718.224308498</v>
      </c>
    </row>
    <row r="16463" spans="1:2" x14ac:dyDescent="0.3">
      <c r="A16463">
        <v>6443</v>
      </c>
      <c r="B16463">
        <v>-21126632.586533502</v>
      </c>
    </row>
    <row r="16464" spans="1:2" x14ac:dyDescent="0.3">
      <c r="A16464">
        <v>6444</v>
      </c>
      <c r="B16464">
        <v>-21124460.5666328</v>
      </c>
    </row>
    <row r="16465" spans="1:2" x14ac:dyDescent="0.3">
      <c r="A16465">
        <v>6445</v>
      </c>
      <c r="B16465">
        <v>-21123974.894605</v>
      </c>
    </row>
    <row r="16466" spans="1:2" x14ac:dyDescent="0.3">
      <c r="A16466">
        <v>6446</v>
      </c>
      <c r="B16466">
        <v>-21121618.521273401</v>
      </c>
    </row>
    <row r="16467" spans="1:2" x14ac:dyDescent="0.3">
      <c r="A16467">
        <v>6447</v>
      </c>
      <c r="B16467">
        <v>-21115699.658156801</v>
      </c>
    </row>
    <row r="16468" spans="1:2" x14ac:dyDescent="0.3">
      <c r="A16468">
        <v>6448</v>
      </c>
      <c r="B16468">
        <v>-21110259.712201498</v>
      </c>
    </row>
    <row r="16469" spans="1:2" x14ac:dyDescent="0.3">
      <c r="A16469">
        <v>6449</v>
      </c>
      <c r="B16469">
        <v>-21109152.249181401</v>
      </c>
    </row>
    <row r="16470" spans="1:2" x14ac:dyDescent="0.3">
      <c r="A16470">
        <v>6450</v>
      </c>
      <c r="B16470">
        <v>-21107034.721769501</v>
      </c>
    </row>
    <row r="16471" spans="1:2" x14ac:dyDescent="0.3">
      <c r="A16471">
        <v>6451</v>
      </c>
      <c r="B16471">
        <v>-21104819.019122001</v>
      </c>
    </row>
    <row r="16472" spans="1:2" x14ac:dyDescent="0.3">
      <c r="A16472">
        <v>6452</v>
      </c>
      <c r="B16472">
        <v>-21102964.937895</v>
      </c>
    </row>
    <row r="16473" spans="1:2" x14ac:dyDescent="0.3">
      <c r="A16473">
        <v>6453</v>
      </c>
      <c r="B16473">
        <v>-21100607.839226998</v>
      </c>
    </row>
    <row r="16474" spans="1:2" x14ac:dyDescent="0.3">
      <c r="A16474">
        <v>6454</v>
      </c>
      <c r="B16474">
        <v>-21100268.335917901</v>
      </c>
    </row>
    <row r="16475" spans="1:2" x14ac:dyDescent="0.3">
      <c r="A16475">
        <v>6455</v>
      </c>
      <c r="B16475">
        <v>-21098395.658055902</v>
      </c>
    </row>
    <row r="16476" spans="1:2" x14ac:dyDescent="0.3">
      <c r="A16476">
        <v>6456</v>
      </c>
      <c r="B16476">
        <v>-21093946.7309389</v>
      </c>
    </row>
    <row r="16477" spans="1:2" x14ac:dyDescent="0.3">
      <c r="A16477">
        <v>6457</v>
      </c>
      <c r="B16477">
        <v>-21090766.739160001</v>
      </c>
    </row>
    <row r="16478" spans="1:2" x14ac:dyDescent="0.3">
      <c r="A16478">
        <v>6458</v>
      </c>
      <c r="B16478">
        <v>-21090273.720419198</v>
      </c>
    </row>
    <row r="16479" spans="1:2" x14ac:dyDescent="0.3">
      <c r="A16479">
        <v>6459</v>
      </c>
      <c r="B16479">
        <v>-21088877.8139995</v>
      </c>
    </row>
    <row r="16480" spans="1:2" x14ac:dyDescent="0.3">
      <c r="A16480">
        <v>6460</v>
      </c>
      <c r="B16480">
        <v>-21078847.690206401</v>
      </c>
    </row>
    <row r="16481" spans="1:2" x14ac:dyDescent="0.3">
      <c r="A16481">
        <v>6461</v>
      </c>
      <c r="B16481">
        <v>-21078731.7313952</v>
      </c>
    </row>
    <row r="16482" spans="1:2" x14ac:dyDescent="0.3">
      <c r="A16482">
        <v>6462</v>
      </c>
      <c r="B16482">
        <v>-21078730.022323102</v>
      </c>
    </row>
    <row r="16483" spans="1:2" x14ac:dyDescent="0.3">
      <c r="A16483">
        <v>6463</v>
      </c>
      <c r="B16483">
        <v>-21076800.025005199</v>
      </c>
    </row>
    <row r="16484" spans="1:2" x14ac:dyDescent="0.3">
      <c r="A16484">
        <v>6464</v>
      </c>
      <c r="B16484">
        <v>-21076443.964414898</v>
      </c>
    </row>
    <row r="16485" spans="1:2" x14ac:dyDescent="0.3">
      <c r="A16485">
        <v>6465</v>
      </c>
      <c r="B16485">
        <v>-21076353.049873501</v>
      </c>
    </row>
    <row r="16486" spans="1:2" x14ac:dyDescent="0.3">
      <c r="A16486">
        <v>6466</v>
      </c>
      <c r="B16486">
        <v>-21065224.222844299</v>
      </c>
    </row>
    <row r="16487" spans="1:2" x14ac:dyDescent="0.3">
      <c r="A16487">
        <v>6467</v>
      </c>
      <c r="B16487">
        <v>-21061872.064004</v>
      </c>
    </row>
    <row r="16488" spans="1:2" x14ac:dyDescent="0.3">
      <c r="A16488">
        <v>6468</v>
      </c>
      <c r="B16488">
        <v>-21061293.986733999</v>
      </c>
    </row>
    <row r="16489" spans="1:2" x14ac:dyDescent="0.3">
      <c r="A16489">
        <v>6469</v>
      </c>
      <c r="B16489">
        <v>-21058398.720252398</v>
      </c>
    </row>
    <row r="16490" spans="1:2" x14ac:dyDescent="0.3">
      <c r="A16490">
        <v>6470</v>
      </c>
      <c r="B16490">
        <v>-21057731.676553901</v>
      </c>
    </row>
    <row r="16491" spans="1:2" x14ac:dyDescent="0.3">
      <c r="A16491">
        <v>6471</v>
      </c>
      <c r="B16491">
        <v>-21056015.3204205</v>
      </c>
    </row>
    <row r="16492" spans="1:2" x14ac:dyDescent="0.3">
      <c r="A16492">
        <v>6472</v>
      </c>
      <c r="B16492">
        <v>-21052179.1571474</v>
      </c>
    </row>
    <row r="16493" spans="1:2" x14ac:dyDescent="0.3">
      <c r="A16493">
        <v>6473</v>
      </c>
      <c r="B16493">
        <v>-21051754.374338001</v>
      </c>
    </row>
    <row r="16494" spans="1:2" x14ac:dyDescent="0.3">
      <c r="A16494">
        <v>6474</v>
      </c>
      <c r="B16494">
        <v>-21051376.458378501</v>
      </c>
    </row>
    <row r="16495" spans="1:2" x14ac:dyDescent="0.3">
      <c r="A16495">
        <v>6475</v>
      </c>
      <c r="B16495">
        <v>-21051201.313035902</v>
      </c>
    </row>
    <row r="16496" spans="1:2" x14ac:dyDescent="0.3">
      <c r="A16496">
        <v>6476</v>
      </c>
      <c r="B16496">
        <v>-21048922.105064899</v>
      </c>
    </row>
    <row r="16497" spans="1:2" x14ac:dyDescent="0.3">
      <c r="A16497">
        <v>6477</v>
      </c>
      <c r="B16497">
        <v>-21047146.534171</v>
      </c>
    </row>
    <row r="16498" spans="1:2" x14ac:dyDescent="0.3">
      <c r="A16498">
        <v>6478</v>
      </c>
      <c r="B16498">
        <v>-21045308.208566502</v>
      </c>
    </row>
    <row r="16499" spans="1:2" x14ac:dyDescent="0.3">
      <c r="A16499">
        <v>6479</v>
      </c>
      <c r="B16499">
        <v>-21043965.805379398</v>
      </c>
    </row>
    <row r="16500" spans="1:2" x14ac:dyDescent="0.3">
      <c r="A16500">
        <v>6480</v>
      </c>
      <c r="B16500">
        <v>-21036534.3561791</v>
      </c>
    </row>
    <row r="16501" spans="1:2" x14ac:dyDescent="0.3">
      <c r="A16501">
        <v>6481</v>
      </c>
      <c r="B16501">
        <v>-21035836.7436998</v>
      </c>
    </row>
    <row r="16502" spans="1:2" x14ac:dyDescent="0.3">
      <c r="A16502">
        <v>6482</v>
      </c>
      <c r="B16502">
        <v>-21034789.7935858</v>
      </c>
    </row>
    <row r="16503" spans="1:2" x14ac:dyDescent="0.3">
      <c r="A16503">
        <v>6483</v>
      </c>
      <c r="B16503">
        <v>-21029542.883195002</v>
      </c>
    </row>
    <row r="16504" spans="1:2" x14ac:dyDescent="0.3">
      <c r="A16504">
        <v>6484</v>
      </c>
      <c r="B16504">
        <v>-21029431.1238757</v>
      </c>
    </row>
    <row r="16505" spans="1:2" x14ac:dyDescent="0.3">
      <c r="A16505">
        <v>6485</v>
      </c>
      <c r="B16505">
        <v>-21022571.227971401</v>
      </c>
    </row>
    <row r="16506" spans="1:2" x14ac:dyDescent="0.3">
      <c r="A16506">
        <v>6486</v>
      </c>
      <c r="B16506">
        <v>-21022478.8557823</v>
      </c>
    </row>
    <row r="16507" spans="1:2" x14ac:dyDescent="0.3">
      <c r="A16507">
        <v>6487</v>
      </c>
      <c r="B16507">
        <v>-21021632.967779201</v>
      </c>
    </row>
    <row r="16508" spans="1:2" x14ac:dyDescent="0.3">
      <c r="A16508">
        <v>6488</v>
      </c>
      <c r="B16508">
        <v>-21018093.379491199</v>
      </c>
    </row>
    <row r="16509" spans="1:2" x14ac:dyDescent="0.3">
      <c r="A16509">
        <v>6489</v>
      </c>
      <c r="B16509">
        <v>-21013490.262493901</v>
      </c>
    </row>
    <row r="16510" spans="1:2" x14ac:dyDescent="0.3">
      <c r="A16510">
        <v>6490</v>
      </c>
      <c r="B16510">
        <v>-21013232.486728702</v>
      </c>
    </row>
    <row r="16511" spans="1:2" x14ac:dyDescent="0.3">
      <c r="A16511">
        <v>6491</v>
      </c>
      <c r="B16511">
        <v>-21008240.9438788</v>
      </c>
    </row>
    <row r="16512" spans="1:2" x14ac:dyDescent="0.3">
      <c r="A16512">
        <v>6492</v>
      </c>
      <c r="B16512">
        <v>-21008239.481104601</v>
      </c>
    </row>
    <row r="16513" spans="1:2" x14ac:dyDescent="0.3">
      <c r="A16513">
        <v>6493</v>
      </c>
      <c r="B16513">
        <v>-21005984.272418901</v>
      </c>
    </row>
    <row r="16514" spans="1:2" x14ac:dyDescent="0.3">
      <c r="A16514">
        <v>6494</v>
      </c>
      <c r="B16514">
        <v>-21004196.216649301</v>
      </c>
    </row>
    <row r="16515" spans="1:2" x14ac:dyDescent="0.3">
      <c r="A16515">
        <v>6495</v>
      </c>
      <c r="B16515">
        <v>-21000508.269103501</v>
      </c>
    </row>
    <row r="16516" spans="1:2" x14ac:dyDescent="0.3">
      <c r="A16516">
        <v>6496</v>
      </c>
      <c r="B16516">
        <v>-20997191.057437502</v>
      </c>
    </row>
    <row r="16517" spans="1:2" x14ac:dyDescent="0.3">
      <c r="A16517">
        <v>6497</v>
      </c>
      <c r="B16517">
        <v>-20993091.122044802</v>
      </c>
    </row>
    <row r="16518" spans="1:2" x14ac:dyDescent="0.3">
      <c r="A16518">
        <v>6498</v>
      </c>
      <c r="B16518">
        <v>-20991831.544180099</v>
      </c>
    </row>
    <row r="16519" spans="1:2" x14ac:dyDescent="0.3">
      <c r="A16519">
        <v>6499</v>
      </c>
      <c r="B16519">
        <v>-20990757.841296099</v>
      </c>
    </row>
    <row r="16520" spans="1:2" x14ac:dyDescent="0.3">
      <c r="A16520">
        <v>6500</v>
      </c>
      <c r="B16520">
        <v>-20990327.453523699</v>
      </c>
    </row>
    <row r="16521" spans="1:2" x14ac:dyDescent="0.3">
      <c r="A16521">
        <v>6501</v>
      </c>
      <c r="B16521">
        <v>-20988373.413453698</v>
      </c>
    </row>
    <row r="16522" spans="1:2" x14ac:dyDescent="0.3">
      <c r="A16522">
        <v>6502</v>
      </c>
      <c r="B16522">
        <v>-20987611.6726912</v>
      </c>
    </row>
    <row r="16523" spans="1:2" x14ac:dyDescent="0.3">
      <c r="A16523">
        <v>6503</v>
      </c>
      <c r="B16523">
        <v>-20985835.3833807</v>
      </c>
    </row>
    <row r="16524" spans="1:2" x14ac:dyDescent="0.3">
      <c r="A16524">
        <v>6504</v>
      </c>
      <c r="B16524">
        <v>-20980087.531447299</v>
      </c>
    </row>
    <row r="16525" spans="1:2" x14ac:dyDescent="0.3">
      <c r="A16525">
        <v>6505</v>
      </c>
      <c r="B16525">
        <v>-20976862.443739101</v>
      </c>
    </row>
    <row r="16526" spans="1:2" x14ac:dyDescent="0.3">
      <c r="A16526">
        <v>6506</v>
      </c>
      <c r="B16526">
        <v>-20975735.579537299</v>
      </c>
    </row>
    <row r="16527" spans="1:2" x14ac:dyDescent="0.3">
      <c r="A16527">
        <v>6507</v>
      </c>
      <c r="B16527">
        <v>-20975071.9423947</v>
      </c>
    </row>
    <row r="16528" spans="1:2" x14ac:dyDescent="0.3">
      <c r="A16528">
        <v>6508</v>
      </c>
      <c r="B16528">
        <v>-20974748.315628201</v>
      </c>
    </row>
    <row r="16529" spans="1:2" x14ac:dyDescent="0.3">
      <c r="A16529">
        <v>6509</v>
      </c>
      <c r="B16529">
        <v>-20968358.6988209</v>
      </c>
    </row>
    <row r="16530" spans="1:2" x14ac:dyDescent="0.3">
      <c r="A16530">
        <v>6510</v>
      </c>
      <c r="B16530">
        <v>-20965041.259914499</v>
      </c>
    </row>
    <row r="16531" spans="1:2" x14ac:dyDescent="0.3">
      <c r="A16531">
        <v>6511</v>
      </c>
      <c r="B16531">
        <v>-20963375.765627701</v>
      </c>
    </row>
    <row r="16532" spans="1:2" x14ac:dyDescent="0.3">
      <c r="A16532">
        <v>6512</v>
      </c>
      <c r="B16532">
        <v>-20957493.2647685</v>
      </c>
    </row>
    <row r="16533" spans="1:2" x14ac:dyDescent="0.3">
      <c r="A16533">
        <v>6513</v>
      </c>
      <c r="B16533">
        <v>-20955906.482666999</v>
      </c>
    </row>
    <row r="16534" spans="1:2" x14ac:dyDescent="0.3">
      <c r="A16534">
        <v>6514</v>
      </c>
      <c r="B16534">
        <v>-20955663.709205799</v>
      </c>
    </row>
    <row r="16535" spans="1:2" x14ac:dyDescent="0.3">
      <c r="A16535">
        <v>6515</v>
      </c>
      <c r="B16535">
        <v>-20953302.334521301</v>
      </c>
    </row>
    <row r="16536" spans="1:2" x14ac:dyDescent="0.3">
      <c r="A16536">
        <v>6516</v>
      </c>
      <c r="B16536">
        <v>-20949166.0542369</v>
      </c>
    </row>
    <row r="16537" spans="1:2" x14ac:dyDescent="0.3">
      <c r="A16537">
        <v>6517</v>
      </c>
      <c r="B16537">
        <v>-20947032.857044101</v>
      </c>
    </row>
    <row r="16538" spans="1:2" x14ac:dyDescent="0.3">
      <c r="A16538">
        <v>6518</v>
      </c>
      <c r="B16538">
        <v>-20944409.5021655</v>
      </c>
    </row>
    <row r="16539" spans="1:2" x14ac:dyDescent="0.3">
      <c r="A16539">
        <v>6519</v>
      </c>
      <c r="B16539">
        <v>-20938995.167964902</v>
      </c>
    </row>
    <row r="16540" spans="1:2" x14ac:dyDescent="0.3">
      <c r="A16540">
        <v>6520</v>
      </c>
      <c r="B16540">
        <v>-20936563.782503501</v>
      </c>
    </row>
    <row r="16541" spans="1:2" x14ac:dyDescent="0.3">
      <c r="A16541">
        <v>6521</v>
      </c>
      <c r="B16541">
        <v>-20927232.3585371</v>
      </c>
    </row>
    <row r="16542" spans="1:2" x14ac:dyDescent="0.3">
      <c r="A16542">
        <v>6522</v>
      </c>
      <c r="B16542">
        <v>-20926552.263178401</v>
      </c>
    </row>
    <row r="16543" spans="1:2" x14ac:dyDescent="0.3">
      <c r="A16543">
        <v>6523</v>
      </c>
      <c r="B16543">
        <v>-20926090.764994599</v>
      </c>
    </row>
    <row r="16544" spans="1:2" x14ac:dyDescent="0.3">
      <c r="A16544">
        <v>6524</v>
      </c>
      <c r="B16544">
        <v>-20913010.615042102</v>
      </c>
    </row>
    <row r="16545" spans="1:2" x14ac:dyDescent="0.3">
      <c r="A16545">
        <v>6525</v>
      </c>
      <c r="B16545">
        <v>-20912189.2352878</v>
      </c>
    </row>
    <row r="16546" spans="1:2" x14ac:dyDescent="0.3">
      <c r="A16546">
        <v>6526</v>
      </c>
      <c r="B16546">
        <v>-20909201.7235584</v>
      </c>
    </row>
    <row r="16547" spans="1:2" x14ac:dyDescent="0.3">
      <c r="A16547">
        <v>6527</v>
      </c>
      <c r="B16547">
        <v>-20907940.320147999</v>
      </c>
    </row>
    <row r="16548" spans="1:2" x14ac:dyDescent="0.3">
      <c r="A16548">
        <v>6528</v>
      </c>
      <c r="B16548">
        <v>-20906715.830456201</v>
      </c>
    </row>
    <row r="16549" spans="1:2" x14ac:dyDescent="0.3">
      <c r="A16549">
        <v>6529</v>
      </c>
      <c r="B16549">
        <v>-20906570.515110102</v>
      </c>
    </row>
    <row r="16550" spans="1:2" x14ac:dyDescent="0.3">
      <c r="A16550">
        <v>6530</v>
      </c>
      <c r="B16550">
        <v>-20906033.465789799</v>
      </c>
    </row>
    <row r="16551" spans="1:2" x14ac:dyDescent="0.3">
      <c r="A16551">
        <v>6531</v>
      </c>
      <c r="B16551">
        <v>-20903591.384408101</v>
      </c>
    </row>
    <row r="16552" spans="1:2" x14ac:dyDescent="0.3">
      <c r="A16552">
        <v>6532</v>
      </c>
      <c r="B16552">
        <v>-20895934.345959201</v>
      </c>
    </row>
    <row r="16553" spans="1:2" x14ac:dyDescent="0.3">
      <c r="A16553">
        <v>6533</v>
      </c>
      <c r="B16553">
        <v>-20894627.703842498</v>
      </c>
    </row>
    <row r="16554" spans="1:2" x14ac:dyDescent="0.3">
      <c r="A16554">
        <v>6534</v>
      </c>
      <c r="B16554">
        <v>-20893709.378520802</v>
      </c>
    </row>
    <row r="16555" spans="1:2" x14ac:dyDescent="0.3">
      <c r="A16555">
        <v>6535</v>
      </c>
      <c r="B16555">
        <v>-20889155.847490501</v>
      </c>
    </row>
    <row r="16556" spans="1:2" x14ac:dyDescent="0.3">
      <c r="A16556">
        <v>6536</v>
      </c>
      <c r="B16556">
        <v>-20888477.802893098</v>
      </c>
    </row>
    <row r="16557" spans="1:2" x14ac:dyDescent="0.3">
      <c r="A16557">
        <v>6537</v>
      </c>
      <c r="B16557">
        <v>-20887298.327929799</v>
      </c>
    </row>
    <row r="16558" spans="1:2" x14ac:dyDescent="0.3">
      <c r="A16558">
        <v>6538</v>
      </c>
      <c r="B16558">
        <v>-20886173.9362677</v>
      </c>
    </row>
    <row r="16559" spans="1:2" x14ac:dyDescent="0.3">
      <c r="A16559">
        <v>6539</v>
      </c>
      <c r="B16559">
        <v>-20884136.748645</v>
      </c>
    </row>
    <row r="16560" spans="1:2" x14ac:dyDescent="0.3">
      <c r="A16560">
        <v>6540</v>
      </c>
      <c r="B16560">
        <v>-20881432.3620595</v>
      </c>
    </row>
    <row r="16561" spans="1:2" x14ac:dyDescent="0.3">
      <c r="A16561">
        <v>6541</v>
      </c>
      <c r="B16561">
        <v>-20879477.728291601</v>
      </c>
    </row>
    <row r="16562" spans="1:2" x14ac:dyDescent="0.3">
      <c r="A16562">
        <v>6542</v>
      </c>
      <c r="B16562">
        <v>-20877537.8849908</v>
      </c>
    </row>
    <row r="16563" spans="1:2" x14ac:dyDescent="0.3">
      <c r="A16563">
        <v>6543</v>
      </c>
      <c r="B16563">
        <v>-20875238.279790901</v>
      </c>
    </row>
    <row r="16564" spans="1:2" x14ac:dyDescent="0.3">
      <c r="A16564">
        <v>6544</v>
      </c>
      <c r="B16564">
        <v>-20873313.954264399</v>
      </c>
    </row>
    <row r="16565" spans="1:2" x14ac:dyDescent="0.3">
      <c r="A16565">
        <v>6545</v>
      </c>
      <c r="B16565">
        <v>-20866263.733578902</v>
      </c>
    </row>
    <row r="16566" spans="1:2" x14ac:dyDescent="0.3">
      <c r="A16566">
        <v>6546</v>
      </c>
      <c r="B16566">
        <v>-20865648.386597302</v>
      </c>
    </row>
    <row r="16567" spans="1:2" x14ac:dyDescent="0.3">
      <c r="A16567">
        <v>6547</v>
      </c>
      <c r="B16567">
        <v>-20859152.581152901</v>
      </c>
    </row>
    <row r="16568" spans="1:2" x14ac:dyDescent="0.3">
      <c r="A16568">
        <v>6548</v>
      </c>
      <c r="B16568">
        <v>-20857200.119841099</v>
      </c>
    </row>
    <row r="16569" spans="1:2" x14ac:dyDescent="0.3">
      <c r="A16569">
        <v>6549</v>
      </c>
      <c r="B16569">
        <v>-20848250.092340101</v>
      </c>
    </row>
    <row r="16570" spans="1:2" x14ac:dyDescent="0.3">
      <c r="A16570">
        <v>6550</v>
      </c>
      <c r="B16570">
        <v>-20847490.739956599</v>
      </c>
    </row>
    <row r="16571" spans="1:2" x14ac:dyDescent="0.3">
      <c r="A16571">
        <v>6551</v>
      </c>
      <c r="B16571">
        <v>-20846308.552546099</v>
      </c>
    </row>
    <row r="16572" spans="1:2" x14ac:dyDescent="0.3">
      <c r="A16572">
        <v>6552</v>
      </c>
      <c r="B16572">
        <v>-20842892.2408766</v>
      </c>
    </row>
    <row r="16573" spans="1:2" x14ac:dyDescent="0.3">
      <c r="A16573">
        <v>6553</v>
      </c>
      <c r="B16573">
        <v>-20842721.1716494</v>
      </c>
    </row>
    <row r="16574" spans="1:2" x14ac:dyDescent="0.3">
      <c r="A16574">
        <v>6554</v>
      </c>
      <c r="B16574">
        <v>-20840171.745916799</v>
      </c>
    </row>
    <row r="16575" spans="1:2" x14ac:dyDescent="0.3">
      <c r="A16575">
        <v>6555</v>
      </c>
      <c r="B16575">
        <v>-20839765.836111799</v>
      </c>
    </row>
    <row r="16576" spans="1:2" x14ac:dyDescent="0.3">
      <c r="A16576">
        <v>6556</v>
      </c>
      <c r="B16576">
        <v>-20836868.385865301</v>
      </c>
    </row>
    <row r="16577" spans="1:2" x14ac:dyDescent="0.3">
      <c r="A16577">
        <v>6557</v>
      </c>
      <c r="B16577">
        <v>-20834801.5696707</v>
      </c>
    </row>
    <row r="16578" spans="1:2" x14ac:dyDescent="0.3">
      <c r="A16578">
        <v>6558</v>
      </c>
      <c r="B16578">
        <v>-20833394.815637801</v>
      </c>
    </row>
    <row r="16579" spans="1:2" x14ac:dyDescent="0.3">
      <c r="A16579">
        <v>6559</v>
      </c>
      <c r="B16579">
        <v>-20831288.698102001</v>
      </c>
    </row>
    <row r="16580" spans="1:2" x14ac:dyDescent="0.3">
      <c r="A16580">
        <v>6560</v>
      </c>
      <c r="B16580">
        <v>-20830092.711526498</v>
      </c>
    </row>
    <row r="16581" spans="1:2" x14ac:dyDescent="0.3">
      <c r="A16581">
        <v>6561</v>
      </c>
      <c r="B16581">
        <v>-20828562.6687258</v>
      </c>
    </row>
    <row r="16582" spans="1:2" x14ac:dyDescent="0.3">
      <c r="A16582">
        <v>6562</v>
      </c>
      <c r="B16582">
        <v>-20828012.732862402</v>
      </c>
    </row>
    <row r="16583" spans="1:2" x14ac:dyDescent="0.3">
      <c r="A16583">
        <v>6563</v>
      </c>
      <c r="B16583">
        <v>-20827866.414912801</v>
      </c>
    </row>
    <row r="16584" spans="1:2" x14ac:dyDescent="0.3">
      <c r="A16584">
        <v>6564</v>
      </c>
      <c r="B16584">
        <v>-20824628.033957601</v>
      </c>
    </row>
    <row r="16585" spans="1:2" x14ac:dyDescent="0.3">
      <c r="A16585">
        <v>6565</v>
      </c>
      <c r="B16585">
        <v>-20823179.699648801</v>
      </c>
    </row>
    <row r="16586" spans="1:2" x14ac:dyDescent="0.3">
      <c r="A16586">
        <v>6566</v>
      </c>
      <c r="B16586">
        <v>-20820252.612943798</v>
      </c>
    </row>
    <row r="16587" spans="1:2" x14ac:dyDescent="0.3">
      <c r="A16587">
        <v>6567</v>
      </c>
      <c r="B16587">
        <v>-20819714.124823101</v>
      </c>
    </row>
    <row r="16588" spans="1:2" x14ac:dyDescent="0.3">
      <c r="A16588">
        <v>6568</v>
      </c>
      <c r="B16588">
        <v>-20815103.4537802</v>
      </c>
    </row>
    <row r="16589" spans="1:2" x14ac:dyDescent="0.3">
      <c r="A16589">
        <v>6569</v>
      </c>
      <c r="B16589">
        <v>-20809724.048565701</v>
      </c>
    </row>
    <row r="16590" spans="1:2" x14ac:dyDescent="0.3">
      <c r="A16590">
        <v>6570</v>
      </c>
      <c r="B16590">
        <v>-20803589.0865358</v>
      </c>
    </row>
    <row r="16591" spans="1:2" x14ac:dyDescent="0.3">
      <c r="A16591">
        <v>6571</v>
      </c>
      <c r="B16591">
        <v>-20792431.5934394</v>
      </c>
    </row>
    <row r="16592" spans="1:2" x14ac:dyDescent="0.3">
      <c r="A16592">
        <v>6572</v>
      </c>
      <c r="B16592">
        <v>-20791970.347245801</v>
      </c>
    </row>
    <row r="16593" spans="1:2" x14ac:dyDescent="0.3">
      <c r="A16593">
        <v>6573</v>
      </c>
      <c r="B16593">
        <v>-20786829.447544899</v>
      </c>
    </row>
    <row r="16594" spans="1:2" x14ac:dyDescent="0.3">
      <c r="A16594">
        <v>6574</v>
      </c>
      <c r="B16594">
        <v>-20786340.4791806</v>
      </c>
    </row>
    <row r="16595" spans="1:2" x14ac:dyDescent="0.3">
      <c r="A16595">
        <v>6575</v>
      </c>
      <c r="B16595">
        <v>-20783653.247696601</v>
      </c>
    </row>
    <row r="16596" spans="1:2" x14ac:dyDescent="0.3">
      <c r="A16596">
        <v>6576</v>
      </c>
      <c r="B16596">
        <v>-20776562.814421501</v>
      </c>
    </row>
    <row r="16597" spans="1:2" x14ac:dyDescent="0.3">
      <c r="A16597">
        <v>6577</v>
      </c>
      <c r="B16597">
        <v>-20776233.312181398</v>
      </c>
    </row>
    <row r="16598" spans="1:2" x14ac:dyDescent="0.3">
      <c r="A16598">
        <v>6578</v>
      </c>
      <c r="B16598">
        <v>-20776177.7539795</v>
      </c>
    </row>
    <row r="16599" spans="1:2" x14ac:dyDescent="0.3">
      <c r="A16599">
        <v>6579</v>
      </c>
      <c r="B16599">
        <v>-20774898.011652801</v>
      </c>
    </row>
    <row r="16600" spans="1:2" x14ac:dyDescent="0.3">
      <c r="A16600">
        <v>6580</v>
      </c>
      <c r="B16600">
        <v>-20774785.9275948</v>
      </c>
    </row>
    <row r="16601" spans="1:2" x14ac:dyDescent="0.3">
      <c r="A16601">
        <v>6581</v>
      </c>
      <c r="B16601">
        <v>-20774072.498926301</v>
      </c>
    </row>
    <row r="16602" spans="1:2" x14ac:dyDescent="0.3">
      <c r="A16602">
        <v>6582</v>
      </c>
      <c r="B16602">
        <v>-20772451.660065599</v>
      </c>
    </row>
    <row r="16603" spans="1:2" x14ac:dyDescent="0.3">
      <c r="A16603">
        <v>6583</v>
      </c>
      <c r="B16603">
        <v>-20768465.965289801</v>
      </c>
    </row>
    <row r="16604" spans="1:2" x14ac:dyDescent="0.3">
      <c r="A16604">
        <v>6584</v>
      </c>
      <c r="B16604">
        <v>-20766147.992032699</v>
      </c>
    </row>
    <row r="16605" spans="1:2" x14ac:dyDescent="0.3">
      <c r="A16605">
        <v>6585</v>
      </c>
      <c r="B16605">
        <v>-20762103.169822801</v>
      </c>
    </row>
    <row r="16606" spans="1:2" x14ac:dyDescent="0.3">
      <c r="A16606">
        <v>6586</v>
      </c>
      <c r="B16606">
        <v>-20759685.097068802</v>
      </c>
    </row>
    <row r="16607" spans="1:2" x14ac:dyDescent="0.3">
      <c r="A16607">
        <v>6587</v>
      </c>
      <c r="B16607">
        <v>-20759056.893062599</v>
      </c>
    </row>
    <row r="16608" spans="1:2" x14ac:dyDescent="0.3">
      <c r="A16608">
        <v>6588</v>
      </c>
      <c r="B16608">
        <v>-20754712.057054799</v>
      </c>
    </row>
    <row r="16609" spans="1:2" x14ac:dyDescent="0.3">
      <c r="A16609">
        <v>6589</v>
      </c>
      <c r="B16609">
        <v>-20748959.1181603</v>
      </c>
    </row>
    <row r="16610" spans="1:2" x14ac:dyDescent="0.3">
      <c r="A16610">
        <v>6590</v>
      </c>
      <c r="B16610">
        <v>-20744470.0409404</v>
      </c>
    </row>
    <row r="16611" spans="1:2" x14ac:dyDescent="0.3">
      <c r="A16611">
        <v>6591</v>
      </c>
      <c r="B16611">
        <v>-20743719.130988698</v>
      </c>
    </row>
    <row r="16612" spans="1:2" x14ac:dyDescent="0.3">
      <c r="A16612">
        <v>6592</v>
      </c>
      <c r="B16612">
        <v>-20739863.8016521</v>
      </c>
    </row>
    <row r="16613" spans="1:2" x14ac:dyDescent="0.3">
      <c r="A16613">
        <v>6593</v>
      </c>
      <c r="B16613">
        <v>-20737301.496659499</v>
      </c>
    </row>
    <row r="16614" spans="1:2" x14ac:dyDescent="0.3">
      <c r="A16614">
        <v>6594</v>
      </c>
      <c r="B16614">
        <v>-20736181.995765701</v>
      </c>
    </row>
    <row r="16615" spans="1:2" x14ac:dyDescent="0.3">
      <c r="A16615">
        <v>6595</v>
      </c>
      <c r="B16615">
        <v>-20736128.253282599</v>
      </c>
    </row>
    <row r="16616" spans="1:2" x14ac:dyDescent="0.3">
      <c r="A16616">
        <v>6596</v>
      </c>
      <c r="B16616">
        <v>-20735806.407648601</v>
      </c>
    </row>
    <row r="16617" spans="1:2" x14ac:dyDescent="0.3">
      <c r="A16617">
        <v>6597</v>
      </c>
      <c r="B16617">
        <v>-20727055.716241602</v>
      </c>
    </row>
    <row r="16618" spans="1:2" x14ac:dyDescent="0.3">
      <c r="A16618">
        <v>6598</v>
      </c>
      <c r="B16618">
        <v>-20721839.6526394</v>
      </c>
    </row>
    <row r="16619" spans="1:2" x14ac:dyDescent="0.3">
      <c r="A16619">
        <v>6599</v>
      </c>
      <c r="B16619">
        <v>-20721360.7904949</v>
      </c>
    </row>
    <row r="16620" spans="1:2" x14ac:dyDescent="0.3">
      <c r="A16620">
        <v>6600</v>
      </c>
      <c r="B16620">
        <v>-20718458.1302495</v>
      </c>
    </row>
    <row r="16621" spans="1:2" x14ac:dyDescent="0.3">
      <c r="A16621">
        <v>6601</v>
      </c>
      <c r="B16621">
        <v>-20716540.4895791</v>
      </c>
    </row>
    <row r="16622" spans="1:2" x14ac:dyDescent="0.3">
      <c r="A16622">
        <v>6602</v>
      </c>
      <c r="B16622">
        <v>-20715451.189634699</v>
      </c>
    </row>
    <row r="16623" spans="1:2" x14ac:dyDescent="0.3">
      <c r="A16623">
        <v>6603</v>
      </c>
      <c r="B16623">
        <v>-20715430.846914802</v>
      </c>
    </row>
    <row r="16624" spans="1:2" x14ac:dyDescent="0.3">
      <c r="A16624">
        <v>6604</v>
      </c>
      <c r="B16624">
        <v>-20714038.380145799</v>
      </c>
    </row>
    <row r="16625" spans="1:2" x14ac:dyDescent="0.3">
      <c r="A16625">
        <v>6605</v>
      </c>
      <c r="B16625">
        <v>-20711830.9629822</v>
      </c>
    </row>
    <row r="16626" spans="1:2" x14ac:dyDescent="0.3">
      <c r="A16626">
        <v>6606</v>
      </c>
      <c r="B16626">
        <v>-20709341.789222799</v>
      </c>
    </row>
    <row r="16627" spans="1:2" x14ac:dyDescent="0.3">
      <c r="A16627">
        <v>6607</v>
      </c>
      <c r="B16627">
        <v>-20708093.369304501</v>
      </c>
    </row>
    <row r="16628" spans="1:2" x14ac:dyDescent="0.3">
      <c r="A16628">
        <v>6608</v>
      </c>
      <c r="B16628">
        <v>-20707259.985318098</v>
      </c>
    </row>
    <row r="16629" spans="1:2" x14ac:dyDescent="0.3">
      <c r="A16629">
        <v>6609</v>
      </c>
      <c r="B16629">
        <v>-20705252.6745455</v>
      </c>
    </row>
    <row r="16630" spans="1:2" x14ac:dyDescent="0.3">
      <c r="A16630">
        <v>6610</v>
      </c>
      <c r="B16630">
        <v>-20701006.414175998</v>
      </c>
    </row>
    <row r="16631" spans="1:2" x14ac:dyDescent="0.3">
      <c r="A16631">
        <v>6611</v>
      </c>
      <c r="B16631">
        <v>-20700058.402064901</v>
      </c>
    </row>
    <row r="16632" spans="1:2" x14ac:dyDescent="0.3">
      <c r="A16632">
        <v>6612</v>
      </c>
      <c r="B16632">
        <v>-20695560.8664671</v>
      </c>
    </row>
    <row r="16633" spans="1:2" x14ac:dyDescent="0.3">
      <c r="A16633">
        <v>6613</v>
      </c>
      <c r="B16633">
        <v>-20690455.152371399</v>
      </c>
    </row>
    <row r="16634" spans="1:2" x14ac:dyDescent="0.3">
      <c r="A16634">
        <v>6614</v>
      </c>
      <c r="B16634">
        <v>-20687046.436399199</v>
      </c>
    </row>
    <row r="16635" spans="1:2" x14ac:dyDescent="0.3">
      <c r="A16635">
        <v>6615</v>
      </c>
      <c r="B16635">
        <v>-20677091.4855434</v>
      </c>
    </row>
    <row r="16636" spans="1:2" x14ac:dyDescent="0.3">
      <c r="A16636">
        <v>6616</v>
      </c>
      <c r="B16636">
        <v>-20677074.554948099</v>
      </c>
    </row>
    <row r="16637" spans="1:2" x14ac:dyDescent="0.3">
      <c r="A16637">
        <v>6617</v>
      </c>
      <c r="B16637">
        <v>-20676627.706647299</v>
      </c>
    </row>
    <row r="16638" spans="1:2" x14ac:dyDescent="0.3">
      <c r="A16638">
        <v>6618</v>
      </c>
      <c r="B16638">
        <v>-20669385.616236601</v>
      </c>
    </row>
    <row r="16639" spans="1:2" x14ac:dyDescent="0.3">
      <c r="A16639">
        <v>6619</v>
      </c>
      <c r="B16639">
        <v>-20668428.757385399</v>
      </c>
    </row>
    <row r="16640" spans="1:2" x14ac:dyDescent="0.3">
      <c r="A16640">
        <v>6620</v>
      </c>
      <c r="B16640">
        <v>-20668181.911694702</v>
      </c>
    </row>
    <row r="16641" spans="1:2" x14ac:dyDescent="0.3">
      <c r="A16641">
        <v>6621</v>
      </c>
      <c r="B16641">
        <v>-20665756.9411765</v>
      </c>
    </row>
    <row r="16642" spans="1:2" x14ac:dyDescent="0.3">
      <c r="A16642">
        <v>6622</v>
      </c>
      <c r="B16642">
        <v>-20656709.5708928</v>
      </c>
    </row>
    <row r="16643" spans="1:2" x14ac:dyDescent="0.3">
      <c r="A16643">
        <v>6623</v>
      </c>
      <c r="B16643">
        <v>-20655199.402720898</v>
      </c>
    </row>
    <row r="16644" spans="1:2" x14ac:dyDescent="0.3">
      <c r="A16644">
        <v>6624</v>
      </c>
      <c r="B16644">
        <v>-20653522.702572402</v>
      </c>
    </row>
    <row r="16645" spans="1:2" x14ac:dyDescent="0.3">
      <c r="A16645">
        <v>6625</v>
      </c>
      <c r="B16645">
        <v>-20652518.304203998</v>
      </c>
    </row>
    <row r="16646" spans="1:2" x14ac:dyDescent="0.3">
      <c r="A16646">
        <v>6626</v>
      </c>
      <c r="B16646">
        <v>-20651595.646569401</v>
      </c>
    </row>
    <row r="16647" spans="1:2" x14ac:dyDescent="0.3">
      <c r="A16647">
        <v>6627</v>
      </c>
      <c r="B16647">
        <v>-20647829.273346901</v>
      </c>
    </row>
    <row r="16648" spans="1:2" x14ac:dyDescent="0.3">
      <c r="A16648">
        <v>6628</v>
      </c>
      <c r="B16648">
        <v>-20646094.468864001</v>
      </c>
    </row>
    <row r="16649" spans="1:2" x14ac:dyDescent="0.3">
      <c r="A16649">
        <v>6629</v>
      </c>
      <c r="B16649">
        <v>-20639067.998390101</v>
      </c>
    </row>
    <row r="16650" spans="1:2" x14ac:dyDescent="0.3">
      <c r="A16650">
        <v>6630</v>
      </c>
      <c r="B16650">
        <v>-20638416.812841799</v>
      </c>
    </row>
    <row r="16651" spans="1:2" x14ac:dyDescent="0.3">
      <c r="A16651">
        <v>6631</v>
      </c>
      <c r="B16651">
        <v>-20637632.211088002</v>
      </c>
    </row>
    <row r="16652" spans="1:2" x14ac:dyDescent="0.3">
      <c r="A16652">
        <v>6632</v>
      </c>
      <c r="B16652">
        <v>-20637366.639625601</v>
      </c>
    </row>
    <row r="16653" spans="1:2" x14ac:dyDescent="0.3">
      <c r="A16653">
        <v>6633</v>
      </c>
      <c r="B16653">
        <v>-20636767.666373201</v>
      </c>
    </row>
    <row r="16654" spans="1:2" x14ac:dyDescent="0.3">
      <c r="A16654">
        <v>6634</v>
      </c>
      <c r="B16654">
        <v>-20634368.2931135</v>
      </c>
    </row>
    <row r="16655" spans="1:2" x14ac:dyDescent="0.3">
      <c r="A16655">
        <v>6635</v>
      </c>
      <c r="B16655">
        <v>-20633393.260837302</v>
      </c>
    </row>
    <row r="16656" spans="1:2" x14ac:dyDescent="0.3">
      <c r="A16656">
        <v>6636</v>
      </c>
      <c r="B16656">
        <v>-20632342.9071289</v>
      </c>
    </row>
    <row r="16657" spans="1:2" x14ac:dyDescent="0.3">
      <c r="A16657">
        <v>6637</v>
      </c>
      <c r="B16657">
        <v>-20631688.858657502</v>
      </c>
    </row>
    <row r="16658" spans="1:2" x14ac:dyDescent="0.3">
      <c r="A16658">
        <v>6638</v>
      </c>
      <c r="B16658">
        <v>-20630842.9549467</v>
      </c>
    </row>
    <row r="16659" spans="1:2" x14ac:dyDescent="0.3">
      <c r="A16659">
        <v>6639</v>
      </c>
      <c r="B16659">
        <v>-20627943.462627001</v>
      </c>
    </row>
    <row r="16660" spans="1:2" x14ac:dyDescent="0.3">
      <c r="A16660">
        <v>6640</v>
      </c>
      <c r="B16660">
        <v>-20625024.601704601</v>
      </c>
    </row>
    <row r="16661" spans="1:2" x14ac:dyDescent="0.3">
      <c r="A16661">
        <v>6641</v>
      </c>
      <c r="B16661">
        <v>-20624987.5548013</v>
      </c>
    </row>
    <row r="16662" spans="1:2" x14ac:dyDescent="0.3">
      <c r="A16662">
        <v>6642</v>
      </c>
      <c r="B16662">
        <v>-20624682.330966599</v>
      </c>
    </row>
    <row r="16663" spans="1:2" x14ac:dyDescent="0.3">
      <c r="A16663">
        <v>6643</v>
      </c>
      <c r="B16663">
        <v>-20623352.591970999</v>
      </c>
    </row>
    <row r="16664" spans="1:2" x14ac:dyDescent="0.3">
      <c r="A16664">
        <v>6644</v>
      </c>
      <c r="B16664">
        <v>-20623350.311773699</v>
      </c>
    </row>
    <row r="16665" spans="1:2" x14ac:dyDescent="0.3">
      <c r="A16665">
        <v>6645</v>
      </c>
      <c r="B16665">
        <v>-20621127.9987721</v>
      </c>
    </row>
    <row r="16666" spans="1:2" x14ac:dyDescent="0.3">
      <c r="A16666">
        <v>6646</v>
      </c>
      <c r="B16666">
        <v>-20619405.660121799</v>
      </c>
    </row>
    <row r="16667" spans="1:2" x14ac:dyDescent="0.3">
      <c r="A16667">
        <v>6647</v>
      </c>
      <c r="B16667">
        <v>-20619070.617199499</v>
      </c>
    </row>
    <row r="16668" spans="1:2" x14ac:dyDescent="0.3">
      <c r="A16668">
        <v>6648</v>
      </c>
      <c r="B16668">
        <v>-20617421.742730599</v>
      </c>
    </row>
    <row r="16669" spans="1:2" x14ac:dyDescent="0.3">
      <c r="A16669">
        <v>6649</v>
      </c>
      <c r="B16669">
        <v>-20616170.6629682</v>
      </c>
    </row>
    <row r="16670" spans="1:2" x14ac:dyDescent="0.3">
      <c r="A16670">
        <v>6650</v>
      </c>
      <c r="B16670">
        <v>-20608306.230197001</v>
      </c>
    </row>
    <row r="16671" spans="1:2" x14ac:dyDescent="0.3">
      <c r="A16671">
        <v>6651</v>
      </c>
      <c r="B16671">
        <v>-20606877.202973101</v>
      </c>
    </row>
    <row r="16672" spans="1:2" x14ac:dyDescent="0.3">
      <c r="A16672">
        <v>6652</v>
      </c>
      <c r="B16672">
        <v>-20605634.264003102</v>
      </c>
    </row>
    <row r="16673" spans="1:2" x14ac:dyDescent="0.3">
      <c r="A16673">
        <v>6653</v>
      </c>
      <c r="B16673">
        <v>-20604981.521926101</v>
      </c>
    </row>
    <row r="16674" spans="1:2" x14ac:dyDescent="0.3">
      <c r="A16674">
        <v>6654</v>
      </c>
      <c r="B16674">
        <v>-20603924.8465809</v>
      </c>
    </row>
    <row r="16675" spans="1:2" x14ac:dyDescent="0.3">
      <c r="A16675">
        <v>6655</v>
      </c>
      <c r="B16675">
        <v>-20599893.223366398</v>
      </c>
    </row>
    <row r="16676" spans="1:2" x14ac:dyDescent="0.3">
      <c r="A16676">
        <v>6656</v>
      </c>
      <c r="B16676">
        <v>-20597713.950869601</v>
      </c>
    </row>
    <row r="16677" spans="1:2" x14ac:dyDescent="0.3">
      <c r="A16677">
        <v>6657</v>
      </c>
      <c r="B16677">
        <v>-20596877.0229031</v>
      </c>
    </row>
    <row r="16678" spans="1:2" x14ac:dyDescent="0.3">
      <c r="A16678">
        <v>6658</v>
      </c>
      <c r="B16678">
        <v>-20595636.115875401</v>
      </c>
    </row>
    <row r="16679" spans="1:2" x14ac:dyDescent="0.3">
      <c r="A16679">
        <v>6659</v>
      </c>
      <c r="B16679">
        <v>-20595401.851222299</v>
      </c>
    </row>
    <row r="16680" spans="1:2" x14ac:dyDescent="0.3">
      <c r="A16680">
        <v>6660</v>
      </c>
      <c r="B16680">
        <v>-20592276.463780101</v>
      </c>
    </row>
    <row r="16681" spans="1:2" x14ac:dyDescent="0.3">
      <c r="A16681">
        <v>6661</v>
      </c>
      <c r="B16681">
        <v>-20590224.324383199</v>
      </c>
    </row>
    <row r="16682" spans="1:2" x14ac:dyDescent="0.3">
      <c r="A16682">
        <v>6662</v>
      </c>
      <c r="B16682">
        <v>-20582749.7343444</v>
      </c>
    </row>
    <row r="16683" spans="1:2" x14ac:dyDescent="0.3">
      <c r="A16683">
        <v>6663</v>
      </c>
      <c r="B16683">
        <v>-20582410.601688702</v>
      </c>
    </row>
    <row r="16684" spans="1:2" x14ac:dyDescent="0.3">
      <c r="A16684">
        <v>6664</v>
      </c>
      <c r="B16684">
        <v>-20582010.3349603</v>
      </c>
    </row>
    <row r="16685" spans="1:2" x14ac:dyDescent="0.3">
      <c r="A16685">
        <v>6665</v>
      </c>
      <c r="B16685">
        <v>-20581292.726520602</v>
      </c>
    </row>
    <row r="16686" spans="1:2" x14ac:dyDescent="0.3">
      <c r="A16686">
        <v>6666</v>
      </c>
      <c r="B16686">
        <v>-20578786.3384309</v>
      </c>
    </row>
    <row r="16687" spans="1:2" x14ac:dyDescent="0.3">
      <c r="A16687">
        <v>6667</v>
      </c>
      <c r="B16687">
        <v>-20577100.221707501</v>
      </c>
    </row>
    <row r="16688" spans="1:2" x14ac:dyDescent="0.3">
      <c r="A16688">
        <v>6668</v>
      </c>
      <c r="B16688">
        <v>-20575958.605439398</v>
      </c>
    </row>
    <row r="16689" spans="1:2" x14ac:dyDescent="0.3">
      <c r="A16689">
        <v>6669</v>
      </c>
      <c r="B16689">
        <v>-20574900.906723</v>
      </c>
    </row>
    <row r="16690" spans="1:2" x14ac:dyDescent="0.3">
      <c r="A16690">
        <v>6670</v>
      </c>
      <c r="B16690">
        <v>-20569563.543142799</v>
      </c>
    </row>
    <row r="16691" spans="1:2" x14ac:dyDescent="0.3">
      <c r="A16691">
        <v>6671</v>
      </c>
      <c r="B16691">
        <v>-20565031.191316199</v>
      </c>
    </row>
    <row r="16692" spans="1:2" x14ac:dyDescent="0.3">
      <c r="A16692">
        <v>6672</v>
      </c>
      <c r="B16692">
        <v>-20561468.0272987</v>
      </c>
    </row>
    <row r="16693" spans="1:2" x14ac:dyDescent="0.3">
      <c r="A16693">
        <v>6673</v>
      </c>
      <c r="B16693">
        <v>-20561300.333480898</v>
      </c>
    </row>
    <row r="16694" spans="1:2" x14ac:dyDescent="0.3">
      <c r="A16694">
        <v>6674</v>
      </c>
      <c r="B16694">
        <v>-20560733.9054089</v>
      </c>
    </row>
    <row r="16695" spans="1:2" x14ac:dyDescent="0.3">
      <c r="A16695">
        <v>6675</v>
      </c>
      <c r="B16695">
        <v>-20558927.3251395</v>
      </c>
    </row>
    <row r="16696" spans="1:2" x14ac:dyDescent="0.3">
      <c r="A16696">
        <v>6676</v>
      </c>
      <c r="B16696">
        <v>-20554353.943484701</v>
      </c>
    </row>
    <row r="16697" spans="1:2" x14ac:dyDescent="0.3">
      <c r="A16697">
        <v>6677</v>
      </c>
      <c r="B16697">
        <v>-20553727.781882301</v>
      </c>
    </row>
    <row r="16698" spans="1:2" x14ac:dyDescent="0.3">
      <c r="A16698">
        <v>6678</v>
      </c>
      <c r="B16698">
        <v>-20552833.367892198</v>
      </c>
    </row>
    <row r="16699" spans="1:2" x14ac:dyDescent="0.3">
      <c r="A16699">
        <v>6679</v>
      </c>
      <c r="B16699">
        <v>-20543214.063219398</v>
      </c>
    </row>
    <row r="16700" spans="1:2" x14ac:dyDescent="0.3">
      <c r="A16700">
        <v>6680</v>
      </c>
      <c r="B16700">
        <v>-20541753.7549113</v>
      </c>
    </row>
    <row r="16701" spans="1:2" x14ac:dyDescent="0.3">
      <c r="A16701">
        <v>6681</v>
      </c>
      <c r="B16701">
        <v>-20541611.898130599</v>
      </c>
    </row>
    <row r="16702" spans="1:2" x14ac:dyDescent="0.3">
      <c r="A16702">
        <v>6682</v>
      </c>
      <c r="B16702">
        <v>-20539661.274769198</v>
      </c>
    </row>
    <row r="16703" spans="1:2" x14ac:dyDescent="0.3">
      <c r="A16703">
        <v>6683</v>
      </c>
      <c r="B16703">
        <v>-20537476.5845345</v>
      </c>
    </row>
    <row r="16704" spans="1:2" x14ac:dyDescent="0.3">
      <c r="A16704">
        <v>6684</v>
      </c>
      <c r="B16704">
        <v>-20536835.132509802</v>
      </c>
    </row>
    <row r="16705" spans="1:2" x14ac:dyDescent="0.3">
      <c r="A16705">
        <v>6685</v>
      </c>
      <c r="B16705">
        <v>-20535196.5402405</v>
      </c>
    </row>
    <row r="16706" spans="1:2" x14ac:dyDescent="0.3">
      <c r="A16706">
        <v>6686</v>
      </c>
      <c r="B16706">
        <v>-20533617.281120598</v>
      </c>
    </row>
    <row r="16707" spans="1:2" x14ac:dyDescent="0.3">
      <c r="A16707">
        <v>6687</v>
      </c>
      <c r="B16707">
        <v>-20531954.782350499</v>
      </c>
    </row>
    <row r="16708" spans="1:2" x14ac:dyDescent="0.3">
      <c r="A16708">
        <v>6688</v>
      </c>
      <c r="B16708">
        <v>-20529990.668797102</v>
      </c>
    </row>
    <row r="16709" spans="1:2" x14ac:dyDescent="0.3">
      <c r="A16709">
        <v>6689</v>
      </c>
      <c r="B16709">
        <v>-20524579.7381506</v>
      </c>
    </row>
    <row r="16710" spans="1:2" x14ac:dyDescent="0.3">
      <c r="A16710">
        <v>6690</v>
      </c>
      <c r="B16710">
        <v>-20520771.189527199</v>
      </c>
    </row>
    <row r="16711" spans="1:2" x14ac:dyDescent="0.3">
      <c r="A16711">
        <v>6691</v>
      </c>
      <c r="B16711">
        <v>-20520277.556066599</v>
      </c>
    </row>
    <row r="16712" spans="1:2" x14ac:dyDescent="0.3">
      <c r="A16712">
        <v>6692</v>
      </c>
      <c r="B16712">
        <v>-20517671.019629098</v>
      </c>
    </row>
    <row r="16713" spans="1:2" x14ac:dyDescent="0.3">
      <c r="A16713">
        <v>6693</v>
      </c>
      <c r="B16713">
        <v>-20516835.841507901</v>
      </c>
    </row>
    <row r="16714" spans="1:2" x14ac:dyDescent="0.3">
      <c r="A16714">
        <v>6694</v>
      </c>
      <c r="B16714">
        <v>-20513891.200391501</v>
      </c>
    </row>
    <row r="16715" spans="1:2" x14ac:dyDescent="0.3">
      <c r="A16715">
        <v>6695</v>
      </c>
      <c r="B16715">
        <v>-20508313.551835999</v>
      </c>
    </row>
    <row r="16716" spans="1:2" x14ac:dyDescent="0.3">
      <c r="A16716">
        <v>6696</v>
      </c>
      <c r="B16716">
        <v>-20502268.277952999</v>
      </c>
    </row>
    <row r="16717" spans="1:2" x14ac:dyDescent="0.3">
      <c r="A16717">
        <v>6697</v>
      </c>
      <c r="B16717">
        <v>-20502105.147147998</v>
      </c>
    </row>
    <row r="16718" spans="1:2" x14ac:dyDescent="0.3">
      <c r="A16718">
        <v>6698</v>
      </c>
      <c r="B16718">
        <v>-20500771.1499306</v>
      </c>
    </row>
    <row r="16719" spans="1:2" x14ac:dyDescent="0.3">
      <c r="A16719">
        <v>6699</v>
      </c>
      <c r="B16719">
        <v>-20496592.269221801</v>
      </c>
    </row>
    <row r="16720" spans="1:2" x14ac:dyDescent="0.3">
      <c r="A16720">
        <v>6700</v>
      </c>
      <c r="B16720">
        <v>-20495646.2782874</v>
      </c>
    </row>
    <row r="16721" spans="1:2" x14ac:dyDescent="0.3">
      <c r="A16721">
        <v>6701</v>
      </c>
      <c r="B16721">
        <v>-20495638.469554801</v>
      </c>
    </row>
    <row r="16722" spans="1:2" x14ac:dyDescent="0.3">
      <c r="A16722">
        <v>6702</v>
      </c>
      <c r="B16722">
        <v>-20492478.0336699</v>
      </c>
    </row>
    <row r="16723" spans="1:2" x14ac:dyDescent="0.3">
      <c r="A16723">
        <v>6703</v>
      </c>
      <c r="B16723">
        <v>-20492344.2187047</v>
      </c>
    </row>
    <row r="16724" spans="1:2" x14ac:dyDescent="0.3">
      <c r="A16724">
        <v>6704</v>
      </c>
      <c r="B16724">
        <v>-20487253.713150501</v>
      </c>
    </row>
    <row r="16725" spans="1:2" x14ac:dyDescent="0.3">
      <c r="A16725">
        <v>6705</v>
      </c>
      <c r="B16725">
        <v>-20487102.434073299</v>
      </c>
    </row>
    <row r="16726" spans="1:2" x14ac:dyDescent="0.3">
      <c r="A16726">
        <v>6706</v>
      </c>
      <c r="B16726">
        <v>-20484819.666539501</v>
      </c>
    </row>
    <row r="16727" spans="1:2" x14ac:dyDescent="0.3">
      <c r="A16727">
        <v>6707</v>
      </c>
      <c r="B16727">
        <v>-20483773.820230201</v>
      </c>
    </row>
    <row r="16728" spans="1:2" x14ac:dyDescent="0.3">
      <c r="A16728">
        <v>6708</v>
      </c>
      <c r="B16728">
        <v>-20483419.992568299</v>
      </c>
    </row>
    <row r="16729" spans="1:2" x14ac:dyDescent="0.3">
      <c r="A16729">
        <v>6709</v>
      </c>
      <c r="B16729">
        <v>-20475878.021978199</v>
      </c>
    </row>
    <row r="16730" spans="1:2" x14ac:dyDescent="0.3">
      <c r="A16730">
        <v>6710</v>
      </c>
      <c r="B16730">
        <v>-20473640.8650207</v>
      </c>
    </row>
    <row r="16731" spans="1:2" x14ac:dyDescent="0.3">
      <c r="A16731">
        <v>6711</v>
      </c>
      <c r="B16731">
        <v>-20473391.257030301</v>
      </c>
    </row>
    <row r="16732" spans="1:2" x14ac:dyDescent="0.3">
      <c r="A16732">
        <v>6712</v>
      </c>
      <c r="B16732">
        <v>-20472369.576199099</v>
      </c>
    </row>
    <row r="16733" spans="1:2" x14ac:dyDescent="0.3">
      <c r="A16733">
        <v>6713</v>
      </c>
      <c r="B16733">
        <v>-20467372.081939101</v>
      </c>
    </row>
    <row r="16734" spans="1:2" x14ac:dyDescent="0.3">
      <c r="A16734">
        <v>6714</v>
      </c>
      <c r="B16734">
        <v>-20456536.073198698</v>
      </c>
    </row>
    <row r="16735" spans="1:2" x14ac:dyDescent="0.3">
      <c r="A16735">
        <v>6715</v>
      </c>
      <c r="B16735">
        <v>-20456033.0412446</v>
      </c>
    </row>
    <row r="16736" spans="1:2" x14ac:dyDescent="0.3">
      <c r="A16736">
        <v>6716</v>
      </c>
      <c r="B16736">
        <v>-20454104.861559398</v>
      </c>
    </row>
    <row r="16737" spans="1:2" x14ac:dyDescent="0.3">
      <c r="A16737">
        <v>6717</v>
      </c>
      <c r="B16737">
        <v>-20447686.240493</v>
      </c>
    </row>
    <row r="16738" spans="1:2" x14ac:dyDescent="0.3">
      <c r="A16738">
        <v>6718</v>
      </c>
      <c r="B16738">
        <v>-20445563.5362777</v>
      </c>
    </row>
    <row r="16739" spans="1:2" x14ac:dyDescent="0.3">
      <c r="A16739">
        <v>6719</v>
      </c>
      <c r="B16739">
        <v>-20443598.1472122</v>
      </c>
    </row>
    <row r="16740" spans="1:2" x14ac:dyDescent="0.3">
      <c r="A16740">
        <v>6720</v>
      </c>
      <c r="B16740">
        <v>-20437422.569251802</v>
      </c>
    </row>
    <row r="16741" spans="1:2" x14ac:dyDescent="0.3">
      <c r="A16741">
        <v>6721</v>
      </c>
      <c r="B16741">
        <v>-20434514.484379198</v>
      </c>
    </row>
    <row r="16742" spans="1:2" x14ac:dyDescent="0.3">
      <c r="A16742">
        <v>6722</v>
      </c>
      <c r="B16742">
        <v>-20429452.724230599</v>
      </c>
    </row>
    <row r="16743" spans="1:2" x14ac:dyDescent="0.3">
      <c r="A16743">
        <v>6723</v>
      </c>
      <c r="B16743">
        <v>-20428913.307826702</v>
      </c>
    </row>
    <row r="16744" spans="1:2" x14ac:dyDescent="0.3">
      <c r="A16744">
        <v>6724</v>
      </c>
      <c r="B16744">
        <v>-20427668.5571406</v>
      </c>
    </row>
    <row r="16745" spans="1:2" x14ac:dyDescent="0.3">
      <c r="A16745">
        <v>6725</v>
      </c>
      <c r="B16745">
        <v>-20416466.014563698</v>
      </c>
    </row>
    <row r="16746" spans="1:2" x14ac:dyDescent="0.3">
      <c r="A16746">
        <v>6726</v>
      </c>
      <c r="B16746">
        <v>-20415671.986041602</v>
      </c>
    </row>
    <row r="16747" spans="1:2" x14ac:dyDescent="0.3">
      <c r="A16747">
        <v>6727</v>
      </c>
      <c r="B16747">
        <v>-20413753.551588099</v>
      </c>
    </row>
    <row r="16748" spans="1:2" x14ac:dyDescent="0.3">
      <c r="A16748">
        <v>6728</v>
      </c>
      <c r="B16748">
        <v>-20413280.433715001</v>
      </c>
    </row>
    <row r="16749" spans="1:2" x14ac:dyDescent="0.3">
      <c r="A16749">
        <v>6729</v>
      </c>
      <c r="B16749">
        <v>-20412118.110368799</v>
      </c>
    </row>
    <row r="16750" spans="1:2" x14ac:dyDescent="0.3">
      <c r="A16750">
        <v>6730</v>
      </c>
      <c r="B16750">
        <v>-20411243.696327601</v>
      </c>
    </row>
    <row r="16751" spans="1:2" x14ac:dyDescent="0.3">
      <c r="A16751">
        <v>6731</v>
      </c>
      <c r="B16751">
        <v>-20411151.8957096</v>
      </c>
    </row>
    <row r="16752" spans="1:2" x14ac:dyDescent="0.3">
      <c r="A16752">
        <v>6732</v>
      </c>
      <c r="B16752">
        <v>-20409785.274449799</v>
      </c>
    </row>
    <row r="16753" spans="1:2" x14ac:dyDescent="0.3">
      <c r="A16753">
        <v>6733</v>
      </c>
      <c r="B16753">
        <v>-20407819.9231521</v>
      </c>
    </row>
    <row r="16754" spans="1:2" x14ac:dyDescent="0.3">
      <c r="A16754">
        <v>6734</v>
      </c>
      <c r="B16754">
        <v>-20402479.600043699</v>
      </c>
    </row>
    <row r="16755" spans="1:2" x14ac:dyDescent="0.3">
      <c r="A16755">
        <v>6735</v>
      </c>
      <c r="B16755">
        <v>-20401529.132190101</v>
      </c>
    </row>
    <row r="16756" spans="1:2" x14ac:dyDescent="0.3">
      <c r="A16756">
        <v>6736</v>
      </c>
      <c r="B16756">
        <v>-20400771.738579299</v>
      </c>
    </row>
    <row r="16757" spans="1:2" x14ac:dyDescent="0.3">
      <c r="A16757">
        <v>6737</v>
      </c>
      <c r="B16757">
        <v>-20394312.578260399</v>
      </c>
    </row>
    <row r="16758" spans="1:2" x14ac:dyDescent="0.3">
      <c r="A16758">
        <v>6738</v>
      </c>
      <c r="B16758">
        <v>-20393593.725687198</v>
      </c>
    </row>
    <row r="16759" spans="1:2" x14ac:dyDescent="0.3">
      <c r="A16759">
        <v>6739</v>
      </c>
      <c r="B16759">
        <v>-20392348.677755799</v>
      </c>
    </row>
    <row r="16760" spans="1:2" x14ac:dyDescent="0.3">
      <c r="A16760">
        <v>6740</v>
      </c>
      <c r="B16760">
        <v>-20392201.380067799</v>
      </c>
    </row>
    <row r="16761" spans="1:2" x14ac:dyDescent="0.3">
      <c r="A16761">
        <v>6741</v>
      </c>
      <c r="B16761">
        <v>-20386938.9073443</v>
      </c>
    </row>
    <row r="16762" spans="1:2" x14ac:dyDescent="0.3">
      <c r="A16762">
        <v>6742</v>
      </c>
      <c r="B16762">
        <v>-20383542.173154801</v>
      </c>
    </row>
    <row r="16763" spans="1:2" x14ac:dyDescent="0.3">
      <c r="A16763">
        <v>6743</v>
      </c>
      <c r="B16763">
        <v>-20383007.898324899</v>
      </c>
    </row>
    <row r="16764" spans="1:2" x14ac:dyDescent="0.3">
      <c r="A16764">
        <v>6744</v>
      </c>
      <c r="B16764">
        <v>-20380799.341508999</v>
      </c>
    </row>
    <row r="16765" spans="1:2" x14ac:dyDescent="0.3">
      <c r="A16765">
        <v>6745</v>
      </c>
      <c r="B16765">
        <v>-20378484.2656729</v>
      </c>
    </row>
    <row r="16766" spans="1:2" x14ac:dyDescent="0.3">
      <c r="A16766">
        <v>6746</v>
      </c>
      <c r="B16766">
        <v>-20376068.942422502</v>
      </c>
    </row>
    <row r="16767" spans="1:2" x14ac:dyDescent="0.3">
      <c r="A16767">
        <v>6747</v>
      </c>
      <c r="B16767">
        <v>-20372548.762532402</v>
      </c>
    </row>
    <row r="16768" spans="1:2" x14ac:dyDescent="0.3">
      <c r="A16768">
        <v>6748</v>
      </c>
      <c r="B16768">
        <v>-20369410.523300599</v>
      </c>
    </row>
    <row r="16769" spans="1:2" x14ac:dyDescent="0.3">
      <c r="A16769">
        <v>6749</v>
      </c>
      <c r="B16769">
        <v>-20367593.8128668</v>
      </c>
    </row>
    <row r="16770" spans="1:2" x14ac:dyDescent="0.3">
      <c r="A16770">
        <v>6750</v>
      </c>
      <c r="B16770">
        <v>-20362720.1304865</v>
      </c>
    </row>
    <row r="16771" spans="1:2" x14ac:dyDescent="0.3">
      <c r="A16771">
        <v>6751</v>
      </c>
      <c r="B16771">
        <v>-20352452.128619201</v>
      </c>
    </row>
    <row r="16772" spans="1:2" x14ac:dyDescent="0.3">
      <c r="A16772">
        <v>6752</v>
      </c>
      <c r="B16772">
        <v>-20350550.721726701</v>
      </c>
    </row>
    <row r="16773" spans="1:2" x14ac:dyDescent="0.3">
      <c r="A16773">
        <v>6753</v>
      </c>
      <c r="B16773">
        <v>-20349985.524840899</v>
      </c>
    </row>
    <row r="16774" spans="1:2" x14ac:dyDescent="0.3">
      <c r="A16774">
        <v>6754</v>
      </c>
      <c r="B16774">
        <v>-20349480.037335798</v>
      </c>
    </row>
    <row r="16775" spans="1:2" x14ac:dyDescent="0.3">
      <c r="A16775">
        <v>6755</v>
      </c>
      <c r="B16775">
        <v>-20346152.376345001</v>
      </c>
    </row>
    <row r="16776" spans="1:2" x14ac:dyDescent="0.3">
      <c r="A16776">
        <v>6756</v>
      </c>
      <c r="B16776">
        <v>-20345452.115325298</v>
      </c>
    </row>
    <row r="16777" spans="1:2" x14ac:dyDescent="0.3">
      <c r="A16777">
        <v>6757</v>
      </c>
      <c r="B16777">
        <v>-20341537.763025802</v>
      </c>
    </row>
    <row r="16778" spans="1:2" x14ac:dyDescent="0.3">
      <c r="A16778">
        <v>6758</v>
      </c>
      <c r="B16778">
        <v>-20340380.266026001</v>
      </c>
    </row>
    <row r="16779" spans="1:2" x14ac:dyDescent="0.3">
      <c r="A16779">
        <v>6759</v>
      </c>
      <c r="B16779">
        <v>-20335483.532203</v>
      </c>
    </row>
    <row r="16780" spans="1:2" x14ac:dyDescent="0.3">
      <c r="A16780">
        <v>6760</v>
      </c>
      <c r="B16780">
        <v>-20334232.851563599</v>
      </c>
    </row>
    <row r="16781" spans="1:2" x14ac:dyDescent="0.3">
      <c r="A16781">
        <v>6761</v>
      </c>
      <c r="B16781">
        <v>-20332691.262165502</v>
      </c>
    </row>
    <row r="16782" spans="1:2" x14ac:dyDescent="0.3">
      <c r="A16782">
        <v>6762</v>
      </c>
      <c r="B16782">
        <v>-20331123.611022901</v>
      </c>
    </row>
    <row r="16783" spans="1:2" x14ac:dyDescent="0.3">
      <c r="A16783">
        <v>6763</v>
      </c>
      <c r="B16783">
        <v>-20330762.149466399</v>
      </c>
    </row>
    <row r="16784" spans="1:2" x14ac:dyDescent="0.3">
      <c r="A16784">
        <v>6764</v>
      </c>
      <c r="B16784">
        <v>-20329616.068223</v>
      </c>
    </row>
    <row r="16785" spans="1:2" x14ac:dyDescent="0.3">
      <c r="A16785">
        <v>6765</v>
      </c>
      <c r="B16785">
        <v>-20326673.339388099</v>
      </c>
    </row>
    <row r="16786" spans="1:2" x14ac:dyDescent="0.3">
      <c r="A16786">
        <v>6766</v>
      </c>
      <c r="B16786">
        <v>-20324094.064135</v>
      </c>
    </row>
    <row r="16787" spans="1:2" x14ac:dyDescent="0.3">
      <c r="A16787">
        <v>6767</v>
      </c>
      <c r="B16787">
        <v>-20322992.189371899</v>
      </c>
    </row>
    <row r="16788" spans="1:2" x14ac:dyDescent="0.3">
      <c r="A16788">
        <v>6768</v>
      </c>
      <c r="B16788">
        <v>-20322896.091203999</v>
      </c>
    </row>
    <row r="16789" spans="1:2" x14ac:dyDescent="0.3">
      <c r="A16789">
        <v>6769</v>
      </c>
      <c r="B16789">
        <v>-20320656.7662724</v>
      </c>
    </row>
    <row r="16790" spans="1:2" x14ac:dyDescent="0.3">
      <c r="A16790">
        <v>6770</v>
      </c>
      <c r="B16790">
        <v>-20320287.516592499</v>
      </c>
    </row>
    <row r="16791" spans="1:2" x14ac:dyDescent="0.3">
      <c r="A16791">
        <v>6771</v>
      </c>
      <c r="B16791">
        <v>-20319143.532515299</v>
      </c>
    </row>
    <row r="16792" spans="1:2" x14ac:dyDescent="0.3">
      <c r="A16792">
        <v>6772</v>
      </c>
      <c r="B16792">
        <v>-20312081.086101498</v>
      </c>
    </row>
    <row r="16793" spans="1:2" x14ac:dyDescent="0.3">
      <c r="A16793">
        <v>6773</v>
      </c>
      <c r="B16793">
        <v>-20310216.971942399</v>
      </c>
    </row>
    <row r="16794" spans="1:2" x14ac:dyDescent="0.3">
      <c r="A16794">
        <v>6774</v>
      </c>
      <c r="B16794">
        <v>-20307677.834368199</v>
      </c>
    </row>
    <row r="16795" spans="1:2" x14ac:dyDescent="0.3">
      <c r="A16795">
        <v>6775</v>
      </c>
      <c r="B16795">
        <v>-20304811.226919498</v>
      </c>
    </row>
    <row r="16796" spans="1:2" x14ac:dyDescent="0.3">
      <c r="A16796">
        <v>6776</v>
      </c>
      <c r="B16796">
        <v>-20302908.5394453</v>
      </c>
    </row>
    <row r="16797" spans="1:2" x14ac:dyDescent="0.3">
      <c r="A16797">
        <v>6777</v>
      </c>
      <c r="B16797">
        <v>-20300177.245763902</v>
      </c>
    </row>
    <row r="16798" spans="1:2" x14ac:dyDescent="0.3">
      <c r="A16798">
        <v>6778</v>
      </c>
      <c r="B16798">
        <v>-20298720.976324499</v>
      </c>
    </row>
    <row r="16799" spans="1:2" x14ac:dyDescent="0.3">
      <c r="A16799">
        <v>6779</v>
      </c>
      <c r="B16799">
        <v>-20298115.770390298</v>
      </c>
    </row>
    <row r="16800" spans="1:2" x14ac:dyDescent="0.3">
      <c r="A16800">
        <v>6780</v>
      </c>
      <c r="B16800">
        <v>-20294011.8712616</v>
      </c>
    </row>
    <row r="16801" spans="1:2" x14ac:dyDescent="0.3">
      <c r="A16801">
        <v>6781</v>
      </c>
      <c r="B16801">
        <v>-20293956.3703987</v>
      </c>
    </row>
    <row r="16802" spans="1:2" x14ac:dyDescent="0.3">
      <c r="A16802">
        <v>6782</v>
      </c>
      <c r="B16802">
        <v>-20288518.4286195</v>
      </c>
    </row>
    <row r="16803" spans="1:2" x14ac:dyDescent="0.3">
      <c r="A16803">
        <v>6783</v>
      </c>
      <c r="B16803">
        <v>-20286473.674727201</v>
      </c>
    </row>
    <row r="16804" spans="1:2" x14ac:dyDescent="0.3">
      <c r="A16804">
        <v>6784</v>
      </c>
      <c r="B16804">
        <v>-20286331.007761601</v>
      </c>
    </row>
    <row r="16805" spans="1:2" x14ac:dyDescent="0.3">
      <c r="A16805">
        <v>6785</v>
      </c>
      <c r="B16805">
        <v>-20283355.835228302</v>
      </c>
    </row>
    <row r="16806" spans="1:2" x14ac:dyDescent="0.3">
      <c r="A16806">
        <v>6786</v>
      </c>
      <c r="B16806">
        <v>-20274744.204771101</v>
      </c>
    </row>
    <row r="16807" spans="1:2" x14ac:dyDescent="0.3">
      <c r="A16807">
        <v>6787</v>
      </c>
      <c r="B16807">
        <v>-20266405.248195801</v>
      </c>
    </row>
    <row r="16808" spans="1:2" x14ac:dyDescent="0.3">
      <c r="A16808">
        <v>6788</v>
      </c>
      <c r="B16808">
        <v>-20263405.282576401</v>
      </c>
    </row>
    <row r="16809" spans="1:2" x14ac:dyDescent="0.3">
      <c r="A16809">
        <v>6789</v>
      </c>
      <c r="B16809">
        <v>-20261936.7522205</v>
      </c>
    </row>
    <row r="16810" spans="1:2" x14ac:dyDescent="0.3">
      <c r="A16810">
        <v>6790</v>
      </c>
      <c r="B16810">
        <v>-20257668.5591271</v>
      </c>
    </row>
    <row r="16811" spans="1:2" x14ac:dyDescent="0.3">
      <c r="A16811">
        <v>6791</v>
      </c>
      <c r="B16811">
        <v>-20255688.312021699</v>
      </c>
    </row>
    <row r="16812" spans="1:2" x14ac:dyDescent="0.3">
      <c r="A16812">
        <v>6792</v>
      </c>
      <c r="B16812">
        <v>-20255050.7453035</v>
      </c>
    </row>
    <row r="16813" spans="1:2" x14ac:dyDescent="0.3">
      <c r="A16813">
        <v>6793</v>
      </c>
      <c r="B16813">
        <v>-20253388.186873399</v>
      </c>
    </row>
    <row r="16814" spans="1:2" x14ac:dyDescent="0.3">
      <c r="A16814">
        <v>6794</v>
      </c>
      <c r="B16814">
        <v>-20253273.522921301</v>
      </c>
    </row>
    <row r="16815" spans="1:2" x14ac:dyDescent="0.3">
      <c r="A16815">
        <v>6795</v>
      </c>
      <c r="B16815">
        <v>-20247119.4636073</v>
      </c>
    </row>
    <row r="16816" spans="1:2" x14ac:dyDescent="0.3">
      <c r="A16816">
        <v>6796</v>
      </c>
      <c r="B16816">
        <v>-20245738.629842099</v>
      </c>
    </row>
    <row r="16817" spans="1:2" x14ac:dyDescent="0.3">
      <c r="A16817">
        <v>6797</v>
      </c>
      <c r="B16817">
        <v>-20244481.838885501</v>
      </c>
    </row>
    <row r="16818" spans="1:2" x14ac:dyDescent="0.3">
      <c r="A16818">
        <v>6798</v>
      </c>
      <c r="B16818">
        <v>-20243897.475164101</v>
      </c>
    </row>
    <row r="16819" spans="1:2" x14ac:dyDescent="0.3">
      <c r="A16819">
        <v>6799</v>
      </c>
      <c r="B16819">
        <v>-20240767.978420202</v>
      </c>
    </row>
    <row r="16820" spans="1:2" x14ac:dyDescent="0.3">
      <c r="A16820">
        <v>6800</v>
      </c>
      <c r="B16820">
        <v>-20239801.0393948</v>
      </c>
    </row>
    <row r="16821" spans="1:2" x14ac:dyDescent="0.3">
      <c r="A16821">
        <v>6801</v>
      </c>
      <c r="B16821">
        <v>-20230706.5606529</v>
      </c>
    </row>
    <row r="16822" spans="1:2" x14ac:dyDescent="0.3">
      <c r="A16822">
        <v>6802</v>
      </c>
      <c r="B16822">
        <v>-20225425.159166299</v>
      </c>
    </row>
    <row r="16823" spans="1:2" x14ac:dyDescent="0.3">
      <c r="A16823">
        <v>6803</v>
      </c>
      <c r="B16823">
        <v>-20205334.4390692</v>
      </c>
    </row>
    <row r="16824" spans="1:2" x14ac:dyDescent="0.3">
      <c r="A16824">
        <v>6804</v>
      </c>
      <c r="B16824">
        <v>-20201382.274519499</v>
      </c>
    </row>
    <row r="16825" spans="1:2" x14ac:dyDescent="0.3">
      <c r="A16825">
        <v>6805</v>
      </c>
      <c r="B16825">
        <v>-20199668.6649413</v>
      </c>
    </row>
    <row r="16826" spans="1:2" x14ac:dyDescent="0.3">
      <c r="A16826">
        <v>6806</v>
      </c>
      <c r="B16826">
        <v>-20193825.801486</v>
      </c>
    </row>
    <row r="16827" spans="1:2" x14ac:dyDescent="0.3">
      <c r="A16827">
        <v>6807</v>
      </c>
      <c r="B16827">
        <v>-20190614.4841724</v>
      </c>
    </row>
    <row r="16828" spans="1:2" x14ac:dyDescent="0.3">
      <c r="A16828">
        <v>6808</v>
      </c>
      <c r="B16828">
        <v>-20185887.943582099</v>
      </c>
    </row>
    <row r="16829" spans="1:2" x14ac:dyDescent="0.3">
      <c r="A16829">
        <v>6809</v>
      </c>
      <c r="B16829">
        <v>-20184909.713786401</v>
      </c>
    </row>
    <row r="16830" spans="1:2" x14ac:dyDescent="0.3">
      <c r="A16830">
        <v>6810</v>
      </c>
      <c r="B16830">
        <v>-20184069.033289</v>
      </c>
    </row>
    <row r="16831" spans="1:2" x14ac:dyDescent="0.3">
      <c r="A16831">
        <v>6811</v>
      </c>
      <c r="B16831">
        <v>-20181838.345323</v>
      </c>
    </row>
    <row r="16832" spans="1:2" x14ac:dyDescent="0.3">
      <c r="A16832">
        <v>6812</v>
      </c>
      <c r="B16832">
        <v>-20178855.3841241</v>
      </c>
    </row>
    <row r="16833" spans="1:2" x14ac:dyDescent="0.3">
      <c r="A16833">
        <v>6813</v>
      </c>
      <c r="B16833">
        <v>-20177923.644337501</v>
      </c>
    </row>
    <row r="16834" spans="1:2" x14ac:dyDescent="0.3">
      <c r="A16834">
        <v>6814</v>
      </c>
      <c r="B16834">
        <v>-20176268.859009799</v>
      </c>
    </row>
    <row r="16835" spans="1:2" x14ac:dyDescent="0.3">
      <c r="A16835">
        <v>6815</v>
      </c>
      <c r="B16835">
        <v>-20168484.838948801</v>
      </c>
    </row>
    <row r="16836" spans="1:2" x14ac:dyDescent="0.3">
      <c r="A16836">
        <v>6816</v>
      </c>
      <c r="B16836">
        <v>-20166206.852577601</v>
      </c>
    </row>
    <row r="16837" spans="1:2" x14ac:dyDescent="0.3">
      <c r="A16837">
        <v>6817</v>
      </c>
      <c r="B16837">
        <v>-20161607.739992701</v>
      </c>
    </row>
    <row r="16838" spans="1:2" x14ac:dyDescent="0.3">
      <c r="A16838">
        <v>6818</v>
      </c>
      <c r="B16838">
        <v>-20161192.671035301</v>
      </c>
    </row>
    <row r="16839" spans="1:2" x14ac:dyDescent="0.3">
      <c r="A16839">
        <v>6819</v>
      </c>
      <c r="B16839">
        <v>-20159365.087048002</v>
      </c>
    </row>
    <row r="16840" spans="1:2" x14ac:dyDescent="0.3">
      <c r="A16840">
        <v>6820</v>
      </c>
      <c r="B16840">
        <v>-20153919.214382701</v>
      </c>
    </row>
    <row r="16841" spans="1:2" x14ac:dyDescent="0.3">
      <c r="A16841">
        <v>6821</v>
      </c>
      <c r="B16841">
        <v>-20150703.410517201</v>
      </c>
    </row>
    <row r="16842" spans="1:2" x14ac:dyDescent="0.3">
      <c r="A16842">
        <v>6822</v>
      </c>
      <c r="B16842">
        <v>-20147851.9233073</v>
      </c>
    </row>
    <row r="16843" spans="1:2" x14ac:dyDescent="0.3">
      <c r="A16843">
        <v>6823</v>
      </c>
      <c r="B16843">
        <v>-20146970.440804102</v>
      </c>
    </row>
    <row r="16844" spans="1:2" x14ac:dyDescent="0.3">
      <c r="A16844">
        <v>6824</v>
      </c>
      <c r="B16844">
        <v>-20145009.617503401</v>
      </c>
    </row>
    <row r="16845" spans="1:2" x14ac:dyDescent="0.3">
      <c r="A16845">
        <v>6825</v>
      </c>
      <c r="B16845">
        <v>-20137987.3689963</v>
      </c>
    </row>
    <row r="16846" spans="1:2" x14ac:dyDescent="0.3">
      <c r="A16846">
        <v>6826</v>
      </c>
      <c r="B16846">
        <v>-20137484.715626899</v>
      </c>
    </row>
    <row r="16847" spans="1:2" x14ac:dyDescent="0.3">
      <c r="A16847">
        <v>6827</v>
      </c>
      <c r="B16847">
        <v>-20137269.159150999</v>
      </c>
    </row>
    <row r="16848" spans="1:2" x14ac:dyDescent="0.3">
      <c r="A16848">
        <v>6828</v>
      </c>
      <c r="B16848">
        <v>-20133277.350852199</v>
      </c>
    </row>
    <row r="16849" spans="1:2" x14ac:dyDescent="0.3">
      <c r="A16849">
        <v>6829</v>
      </c>
      <c r="B16849">
        <v>-20127458.7415618</v>
      </c>
    </row>
    <row r="16850" spans="1:2" x14ac:dyDescent="0.3">
      <c r="A16850">
        <v>6830</v>
      </c>
      <c r="B16850">
        <v>-20121217.8915249</v>
      </c>
    </row>
    <row r="16851" spans="1:2" x14ac:dyDescent="0.3">
      <c r="A16851">
        <v>6831</v>
      </c>
      <c r="B16851">
        <v>-20119797.715852901</v>
      </c>
    </row>
    <row r="16852" spans="1:2" x14ac:dyDescent="0.3">
      <c r="A16852">
        <v>6832</v>
      </c>
      <c r="B16852">
        <v>-20118981.4426236</v>
      </c>
    </row>
    <row r="16853" spans="1:2" x14ac:dyDescent="0.3">
      <c r="A16853">
        <v>6833</v>
      </c>
      <c r="B16853">
        <v>-20114679.985525101</v>
      </c>
    </row>
    <row r="16854" spans="1:2" x14ac:dyDescent="0.3">
      <c r="A16854">
        <v>6834</v>
      </c>
      <c r="B16854">
        <v>-20113700.249504901</v>
      </c>
    </row>
    <row r="16855" spans="1:2" x14ac:dyDescent="0.3">
      <c r="A16855">
        <v>6835</v>
      </c>
      <c r="B16855">
        <v>-20112088.602643799</v>
      </c>
    </row>
    <row r="16856" spans="1:2" x14ac:dyDescent="0.3">
      <c r="A16856">
        <v>6836</v>
      </c>
      <c r="B16856">
        <v>-20108724.166128699</v>
      </c>
    </row>
    <row r="16857" spans="1:2" x14ac:dyDescent="0.3">
      <c r="A16857">
        <v>6837</v>
      </c>
      <c r="B16857">
        <v>-20107893.351418398</v>
      </c>
    </row>
    <row r="16858" spans="1:2" x14ac:dyDescent="0.3">
      <c r="A16858">
        <v>6838</v>
      </c>
      <c r="B16858">
        <v>-20107506.4050107</v>
      </c>
    </row>
    <row r="16859" spans="1:2" x14ac:dyDescent="0.3">
      <c r="A16859">
        <v>6839</v>
      </c>
      <c r="B16859">
        <v>-20102379.2290316</v>
      </c>
    </row>
    <row r="16860" spans="1:2" x14ac:dyDescent="0.3">
      <c r="A16860">
        <v>6840</v>
      </c>
      <c r="B16860">
        <v>-20100375.993041299</v>
      </c>
    </row>
    <row r="16861" spans="1:2" x14ac:dyDescent="0.3">
      <c r="A16861">
        <v>6841</v>
      </c>
      <c r="B16861">
        <v>-20096053.821032599</v>
      </c>
    </row>
    <row r="16862" spans="1:2" x14ac:dyDescent="0.3">
      <c r="A16862">
        <v>6842</v>
      </c>
      <c r="B16862">
        <v>-20095028.801234201</v>
      </c>
    </row>
    <row r="16863" spans="1:2" x14ac:dyDescent="0.3">
      <c r="A16863">
        <v>6843</v>
      </c>
      <c r="B16863">
        <v>-20094720.979548302</v>
      </c>
    </row>
    <row r="16864" spans="1:2" x14ac:dyDescent="0.3">
      <c r="A16864">
        <v>6844</v>
      </c>
      <c r="B16864">
        <v>-20094508.1991507</v>
      </c>
    </row>
    <row r="16865" spans="1:2" x14ac:dyDescent="0.3">
      <c r="A16865">
        <v>6845</v>
      </c>
      <c r="B16865">
        <v>-20089992.5088204</v>
      </c>
    </row>
    <row r="16866" spans="1:2" x14ac:dyDescent="0.3">
      <c r="A16866">
        <v>6846</v>
      </c>
      <c r="B16866">
        <v>-20084806.782494701</v>
      </c>
    </row>
    <row r="16867" spans="1:2" x14ac:dyDescent="0.3">
      <c r="A16867">
        <v>6847</v>
      </c>
      <c r="B16867">
        <v>-20079046.203772798</v>
      </c>
    </row>
    <row r="16868" spans="1:2" x14ac:dyDescent="0.3">
      <c r="A16868">
        <v>6848</v>
      </c>
      <c r="B16868">
        <v>-20077452.677658599</v>
      </c>
    </row>
    <row r="16869" spans="1:2" x14ac:dyDescent="0.3">
      <c r="A16869">
        <v>6849</v>
      </c>
      <c r="B16869">
        <v>-20076759.114647001</v>
      </c>
    </row>
    <row r="16870" spans="1:2" x14ac:dyDescent="0.3">
      <c r="A16870">
        <v>6850</v>
      </c>
      <c r="B16870">
        <v>-20075611.1995546</v>
      </c>
    </row>
    <row r="16871" spans="1:2" x14ac:dyDescent="0.3">
      <c r="A16871">
        <v>6851</v>
      </c>
      <c r="B16871">
        <v>-20072767.4658885</v>
      </c>
    </row>
    <row r="16872" spans="1:2" x14ac:dyDescent="0.3">
      <c r="A16872">
        <v>6852</v>
      </c>
      <c r="B16872">
        <v>-20071957.367750201</v>
      </c>
    </row>
    <row r="16873" spans="1:2" x14ac:dyDescent="0.3">
      <c r="A16873">
        <v>6853</v>
      </c>
      <c r="B16873">
        <v>-20068383.0133406</v>
      </c>
    </row>
    <row r="16874" spans="1:2" x14ac:dyDescent="0.3">
      <c r="A16874">
        <v>6854</v>
      </c>
      <c r="B16874">
        <v>-20067468.328539699</v>
      </c>
    </row>
    <row r="16875" spans="1:2" x14ac:dyDescent="0.3">
      <c r="A16875">
        <v>6855</v>
      </c>
      <c r="B16875">
        <v>-20066945.342888299</v>
      </c>
    </row>
    <row r="16876" spans="1:2" x14ac:dyDescent="0.3">
      <c r="A16876">
        <v>6856</v>
      </c>
      <c r="B16876">
        <v>-20063659.316161402</v>
      </c>
    </row>
    <row r="16877" spans="1:2" x14ac:dyDescent="0.3">
      <c r="A16877">
        <v>6857</v>
      </c>
      <c r="B16877">
        <v>-20063609.161294799</v>
      </c>
    </row>
    <row r="16878" spans="1:2" x14ac:dyDescent="0.3">
      <c r="A16878">
        <v>6858</v>
      </c>
      <c r="B16878">
        <v>-20058592.312988002</v>
      </c>
    </row>
    <row r="16879" spans="1:2" x14ac:dyDescent="0.3">
      <c r="A16879">
        <v>6859</v>
      </c>
      <c r="B16879">
        <v>-20058263.543400001</v>
      </c>
    </row>
    <row r="16880" spans="1:2" x14ac:dyDescent="0.3">
      <c r="A16880">
        <v>6860</v>
      </c>
      <c r="B16880">
        <v>-20057135.320967901</v>
      </c>
    </row>
    <row r="16881" spans="1:2" x14ac:dyDescent="0.3">
      <c r="A16881">
        <v>6861</v>
      </c>
      <c r="B16881">
        <v>-20053273.428184502</v>
      </c>
    </row>
    <row r="16882" spans="1:2" x14ac:dyDescent="0.3">
      <c r="A16882">
        <v>6862</v>
      </c>
      <c r="B16882">
        <v>-20050911.626187202</v>
      </c>
    </row>
    <row r="16883" spans="1:2" x14ac:dyDescent="0.3">
      <c r="A16883">
        <v>6863</v>
      </c>
      <c r="B16883">
        <v>-20049151.644676801</v>
      </c>
    </row>
    <row r="16884" spans="1:2" x14ac:dyDescent="0.3">
      <c r="A16884">
        <v>6864</v>
      </c>
      <c r="B16884">
        <v>-20048263.6531794</v>
      </c>
    </row>
    <row r="16885" spans="1:2" x14ac:dyDescent="0.3">
      <c r="A16885">
        <v>6865</v>
      </c>
      <c r="B16885">
        <v>-20045745.994809501</v>
      </c>
    </row>
    <row r="16886" spans="1:2" x14ac:dyDescent="0.3">
      <c r="A16886">
        <v>6866</v>
      </c>
      <c r="B16886">
        <v>-20037832.717479002</v>
      </c>
    </row>
    <row r="16887" spans="1:2" x14ac:dyDescent="0.3">
      <c r="A16887">
        <v>6867</v>
      </c>
      <c r="B16887">
        <v>-20037442.860560201</v>
      </c>
    </row>
    <row r="16888" spans="1:2" x14ac:dyDescent="0.3">
      <c r="A16888">
        <v>6868</v>
      </c>
      <c r="B16888">
        <v>-20037323.924291998</v>
      </c>
    </row>
    <row r="16889" spans="1:2" x14ac:dyDescent="0.3">
      <c r="A16889">
        <v>6869</v>
      </c>
      <c r="B16889">
        <v>-20030097.516565301</v>
      </c>
    </row>
    <row r="16890" spans="1:2" x14ac:dyDescent="0.3">
      <c r="A16890">
        <v>6870</v>
      </c>
      <c r="B16890">
        <v>-20027935.316417601</v>
      </c>
    </row>
    <row r="16891" spans="1:2" x14ac:dyDescent="0.3">
      <c r="A16891">
        <v>6871</v>
      </c>
      <c r="B16891">
        <v>-20021606.067512799</v>
      </c>
    </row>
    <row r="16892" spans="1:2" x14ac:dyDescent="0.3">
      <c r="A16892">
        <v>6872</v>
      </c>
      <c r="B16892">
        <v>-20020878.547267798</v>
      </c>
    </row>
    <row r="16893" spans="1:2" x14ac:dyDescent="0.3">
      <c r="A16893">
        <v>6873</v>
      </c>
      <c r="B16893">
        <v>-20020431.461810201</v>
      </c>
    </row>
    <row r="16894" spans="1:2" x14ac:dyDescent="0.3">
      <c r="A16894">
        <v>6874</v>
      </c>
      <c r="B16894">
        <v>-20019249.5310934</v>
      </c>
    </row>
    <row r="16895" spans="1:2" x14ac:dyDescent="0.3">
      <c r="A16895">
        <v>6875</v>
      </c>
      <c r="B16895">
        <v>-20016883.878768601</v>
      </c>
    </row>
    <row r="16896" spans="1:2" x14ac:dyDescent="0.3">
      <c r="A16896">
        <v>6876</v>
      </c>
      <c r="B16896">
        <v>-20016140.627925701</v>
      </c>
    </row>
    <row r="16897" spans="1:2" x14ac:dyDescent="0.3">
      <c r="A16897">
        <v>6877</v>
      </c>
      <c r="B16897">
        <v>-20015866.718921799</v>
      </c>
    </row>
    <row r="16898" spans="1:2" x14ac:dyDescent="0.3">
      <c r="A16898">
        <v>6878</v>
      </c>
      <c r="B16898">
        <v>-20013901.375684001</v>
      </c>
    </row>
    <row r="16899" spans="1:2" x14ac:dyDescent="0.3">
      <c r="A16899">
        <v>6879</v>
      </c>
      <c r="B16899">
        <v>-20009024.462096799</v>
      </c>
    </row>
    <row r="16900" spans="1:2" x14ac:dyDescent="0.3">
      <c r="A16900">
        <v>6880</v>
      </c>
      <c r="B16900">
        <v>-20003285.7844643</v>
      </c>
    </row>
    <row r="16901" spans="1:2" x14ac:dyDescent="0.3">
      <c r="A16901">
        <v>6881</v>
      </c>
      <c r="B16901">
        <v>-20001322.5785961</v>
      </c>
    </row>
    <row r="16902" spans="1:2" x14ac:dyDescent="0.3">
      <c r="A16902">
        <v>6882</v>
      </c>
      <c r="B16902">
        <v>-19996502.0371252</v>
      </c>
    </row>
    <row r="16903" spans="1:2" x14ac:dyDescent="0.3">
      <c r="A16903">
        <v>6883</v>
      </c>
      <c r="B16903">
        <v>-19996429.6573781</v>
      </c>
    </row>
    <row r="16904" spans="1:2" x14ac:dyDescent="0.3">
      <c r="A16904">
        <v>6884</v>
      </c>
      <c r="B16904">
        <v>-19993319.4024042</v>
      </c>
    </row>
    <row r="16905" spans="1:2" x14ac:dyDescent="0.3">
      <c r="A16905">
        <v>6885</v>
      </c>
      <c r="B16905">
        <v>-19989879.472109299</v>
      </c>
    </row>
    <row r="16906" spans="1:2" x14ac:dyDescent="0.3">
      <c r="A16906">
        <v>6886</v>
      </c>
      <c r="B16906">
        <v>-19985782.630050801</v>
      </c>
    </row>
    <row r="16907" spans="1:2" x14ac:dyDescent="0.3">
      <c r="A16907">
        <v>6887</v>
      </c>
      <c r="B16907">
        <v>-19984616.022045299</v>
      </c>
    </row>
    <row r="16908" spans="1:2" x14ac:dyDescent="0.3">
      <c r="A16908">
        <v>6888</v>
      </c>
      <c r="B16908">
        <v>-19984497.5089451</v>
      </c>
    </row>
    <row r="16909" spans="1:2" x14ac:dyDescent="0.3">
      <c r="A16909">
        <v>6889</v>
      </c>
      <c r="B16909">
        <v>-19980166.241220199</v>
      </c>
    </row>
    <row r="16910" spans="1:2" x14ac:dyDescent="0.3">
      <c r="A16910">
        <v>6890</v>
      </c>
      <c r="B16910">
        <v>-19978695.311647601</v>
      </c>
    </row>
    <row r="16911" spans="1:2" x14ac:dyDescent="0.3">
      <c r="A16911">
        <v>6891</v>
      </c>
      <c r="B16911">
        <v>-19972009.8011453</v>
      </c>
    </row>
    <row r="16912" spans="1:2" x14ac:dyDescent="0.3">
      <c r="A16912">
        <v>6892</v>
      </c>
      <c r="B16912">
        <v>-19971304.7374175</v>
      </c>
    </row>
    <row r="16913" spans="1:2" x14ac:dyDescent="0.3">
      <c r="A16913">
        <v>6893</v>
      </c>
      <c r="B16913">
        <v>-19968969.8229433</v>
      </c>
    </row>
    <row r="16914" spans="1:2" x14ac:dyDescent="0.3">
      <c r="A16914">
        <v>6894</v>
      </c>
      <c r="B16914">
        <v>-19965803.154414199</v>
      </c>
    </row>
    <row r="16915" spans="1:2" x14ac:dyDescent="0.3">
      <c r="A16915">
        <v>6895</v>
      </c>
      <c r="B16915">
        <v>-19964381.717659999</v>
      </c>
    </row>
    <row r="16916" spans="1:2" x14ac:dyDescent="0.3">
      <c r="A16916">
        <v>6896</v>
      </c>
      <c r="B16916">
        <v>-19963037.353743698</v>
      </c>
    </row>
    <row r="16917" spans="1:2" x14ac:dyDescent="0.3">
      <c r="A16917">
        <v>6897</v>
      </c>
      <c r="B16917">
        <v>-19960530.385715298</v>
      </c>
    </row>
    <row r="16918" spans="1:2" x14ac:dyDescent="0.3">
      <c r="A16918">
        <v>6898</v>
      </c>
      <c r="B16918">
        <v>-19956439.105111901</v>
      </c>
    </row>
    <row r="16919" spans="1:2" x14ac:dyDescent="0.3">
      <c r="A16919">
        <v>6899</v>
      </c>
      <c r="B16919">
        <v>-19953793.980982602</v>
      </c>
    </row>
    <row r="16920" spans="1:2" x14ac:dyDescent="0.3">
      <c r="A16920">
        <v>6900</v>
      </c>
      <c r="B16920">
        <v>-19947580.428061701</v>
      </c>
    </row>
    <row r="16921" spans="1:2" x14ac:dyDescent="0.3">
      <c r="A16921">
        <v>6901</v>
      </c>
      <c r="B16921">
        <v>-19947429.452464301</v>
      </c>
    </row>
    <row r="16922" spans="1:2" x14ac:dyDescent="0.3">
      <c r="A16922">
        <v>6902</v>
      </c>
      <c r="B16922">
        <v>-19945509.879106399</v>
      </c>
    </row>
    <row r="16923" spans="1:2" x14ac:dyDescent="0.3">
      <c r="A16923">
        <v>6903</v>
      </c>
      <c r="B16923">
        <v>-19940615.528896801</v>
      </c>
    </row>
    <row r="16924" spans="1:2" x14ac:dyDescent="0.3">
      <c r="A16924">
        <v>6904</v>
      </c>
      <c r="B16924">
        <v>-19940011.176984798</v>
      </c>
    </row>
    <row r="16925" spans="1:2" x14ac:dyDescent="0.3">
      <c r="A16925">
        <v>6905</v>
      </c>
      <c r="B16925">
        <v>-19939261.657650799</v>
      </c>
    </row>
    <row r="16926" spans="1:2" x14ac:dyDescent="0.3">
      <c r="A16926">
        <v>6906</v>
      </c>
      <c r="B16926">
        <v>-19935724.941925298</v>
      </c>
    </row>
    <row r="16927" spans="1:2" x14ac:dyDescent="0.3">
      <c r="A16927">
        <v>6907</v>
      </c>
      <c r="B16927">
        <v>-19929658.895667002</v>
      </c>
    </row>
    <row r="16928" spans="1:2" x14ac:dyDescent="0.3">
      <c r="A16928">
        <v>6908</v>
      </c>
      <c r="B16928">
        <v>-19925422.068766601</v>
      </c>
    </row>
    <row r="16929" spans="1:2" x14ac:dyDescent="0.3">
      <c r="A16929">
        <v>6909</v>
      </c>
      <c r="B16929">
        <v>-19924704.4654366</v>
      </c>
    </row>
    <row r="16930" spans="1:2" x14ac:dyDescent="0.3">
      <c r="A16930">
        <v>6910</v>
      </c>
      <c r="B16930">
        <v>-19923549.348465499</v>
      </c>
    </row>
    <row r="16931" spans="1:2" x14ac:dyDescent="0.3">
      <c r="A16931">
        <v>6911</v>
      </c>
      <c r="B16931">
        <v>-19923236.321369302</v>
      </c>
    </row>
    <row r="16932" spans="1:2" x14ac:dyDescent="0.3">
      <c r="A16932">
        <v>6912</v>
      </c>
      <c r="B16932">
        <v>-19922249.593834002</v>
      </c>
    </row>
    <row r="16933" spans="1:2" x14ac:dyDescent="0.3">
      <c r="A16933">
        <v>6913</v>
      </c>
      <c r="B16933">
        <v>-19920007.258997101</v>
      </c>
    </row>
    <row r="16934" spans="1:2" x14ac:dyDescent="0.3">
      <c r="A16934">
        <v>6914</v>
      </c>
      <c r="B16934">
        <v>-19919825.204675298</v>
      </c>
    </row>
    <row r="16935" spans="1:2" x14ac:dyDescent="0.3">
      <c r="A16935">
        <v>6915</v>
      </c>
      <c r="B16935">
        <v>-19919240.9288899</v>
      </c>
    </row>
    <row r="16936" spans="1:2" x14ac:dyDescent="0.3">
      <c r="A16936">
        <v>6916</v>
      </c>
      <c r="B16936">
        <v>-19913880.035046801</v>
      </c>
    </row>
    <row r="16937" spans="1:2" x14ac:dyDescent="0.3">
      <c r="A16937">
        <v>6917</v>
      </c>
      <c r="B16937">
        <v>-19909516.345044199</v>
      </c>
    </row>
    <row r="16938" spans="1:2" x14ac:dyDescent="0.3">
      <c r="A16938">
        <v>6918</v>
      </c>
      <c r="B16938">
        <v>-19909359.2000053</v>
      </c>
    </row>
    <row r="16939" spans="1:2" x14ac:dyDescent="0.3">
      <c r="A16939">
        <v>6919</v>
      </c>
      <c r="B16939">
        <v>-19907694.390810601</v>
      </c>
    </row>
    <row r="16940" spans="1:2" x14ac:dyDescent="0.3">
      <c r="A16940">
        <v>6920</v>
      </c>
      <c r="B16940">
        <v>-19907254.371908002</v>
      </c>
    </row>
    <row r="16941" spans="1:2" x14ac:dyDescent="0.3">
      <c r="A16941">
        <v>6921</v>
      </c>
      <c r="B16941">
        <v>-19899782.314385202</v>
      </c>
    </row>
    <row r="16942" spans="1:2" x14ac:dyDescent="0.3">
      <c r="A16942">
        <v>6922</v>
      </c>
      <c r="B16942">
        <v>-19898871.8363287</v>
      </c>
    </row>
    <row r="16943" spans="1:2" x14ac:dyDescent="0.3">
      <c r="A16943">
        <v>6923</v>
      </c>
      <c r="B16943">
        <v>-19895732.404952701</v>
      </c>
    </row>
    <row r="16944" spans="1:2" x14ac:dyDescent="0.3">
      <c r="A16944">
        <v>6924</v>
      </c>
      <c r="B16944">
        <v>-19886586.114461102</v>
      </c>
    </row>
    <row r="16945" spans="1:2" x14ac:dyDescent="0.3">
      <c r="A16945">
        <v>6925</v>
      </c>
      <c r="B16945">
        <v>-19880319.218433999</v>
      </c>
    </row>
    <row r="16946" spans="1:2" x14ac:dyDescent="0.3">
      <c r="A16946">
        <v>6926</v>
      </c>
      <c r="B16946">
        <v>-19873366.545892201</v>
      </c>
    </row>
    <row r="16947" spans="1:2" x14ac:dyDescent="0.3">
      <c r="A16947">
        <v>6927</v>
      </c>
      <c r="B16947">
        <v>-19869571.305691399</v>
      </c>
    </row>
    <row r="16948" spans="1:2" x14ac:dyDescent="0.3">
      <c r="A16948">
        <v>6928</v>
      </c>
      <c r="B16948">
        <v>-19869432.9727435</v>
      </c>
    </row>
    <row r="16949" spans="1:2" x14ac:dyDescent="0.3">
      <c r="A16949">
        <v>6929</v>
      </c>
      <c r="B16949">
        <v>-19868925.792515099</v>
      </c>
    </row>
    <row r="16950" spans="1:2" x14ac:dyDescent="0.3">
      <c r="A16950">
        <v>6930</v>
      </c>
      <c r="B16950">
        <v>-19868019.205010001</v>
      </c>
    </row>
    <row r="16951" spans="1:2" x14ac:dyDescent="0.3">
      <c r="A16951">
        <v>6931</v>
      </c>
      <c r="B16951">
        <v>-19863198.800811</v>
      </c>
    </row>
    <row r="16952" spans="1:2" x14ac:dyDescent="0.3">
      <c r="A16952">
        <v>6932</v>
      </c>
      <c r="B16952">
        <v>-19861160.331291899</v>
      </c>
    </row>
    <row r="16953" spans="1:2" x14ac:dyDescent="0.3">
      <c r="A16953">
        <v>6933</v>
      </c>
      <c r="B16953">
        <v>-19848763.276643001</v>
      </c>
    </row>
    <row r="16954" spans="1:2" x14ac:dyDescent="0.3">
      <c r="A16954">
        <v>6934</v>
      </c>
      <c r="B16954">
        <v>-19845250.8243623</v>
      </c>
    </row>
    <row r="16955" spans="1:2" x14ac:dyDescent="0.3">
      <c r="A16955">
        <v>6935</v>
      </c>
      <c r="B16955">
        <v>-19845108.628544301</v>
      </c>
    </row>
    <row r="16956" spans="1:2" x14ac:dyDescent="0.3">
      <c r="A16956">
        <v>6936</v>
      </c>
      <c r="B16956">
        <v>-19844763.225442</v>
      </c>
    </row>
    <row r="16957" spans="1:2" x14ac:dyDescent="0.3">
      <c r="A16957">
        <v>6937</v>
      </c>
      <c r="B16957">
        <v>-19838519.420995399</v>
      </c>
    </row>
    <row r="16958" spans="1:2" x14ac:dyDescent="0.3">
      <c r="A16958">
        <v>6938</v>
      </c>
      <c r="B16958">
        <v>-19833391.896302398</v>
      </c>
    </row>
    <row r="16959" spans="1:2" x14ac:dyDescent="0.3">
      <c r="A16959">
        <v>6939</v>
      </c>
      <c r="B16959">
        <v>-19828172.641547501</v>
      </c>
    </row>
    <row r="16960" spans="1:2" x14ac:dyDescent="0.3">
      <c r="A16960">
        <v>6940</v>
      </c>
      <c r="B16960">
        <v>-19826159.854794402</v>
      </c>
    </row>
    <row r="16961" spans="1:2" x14ac:dyDescent="0.3">
      <c r="A16961">
        <v>6941</v>
      </c>
      <c r="B16961">
        <v>-19822981.989320401</v>
      </c>
    </row>
    <row r="16962" spans="1:2" x14ac:dyDescent="0.3">
      <c r="A16962">
        <v>6942</v>
      </c>
      <c r="B16962">
        <v>-19820014.644918799</v>
      </c>
    </row>
    <row r="16963" spans="1:2" x14ac:dyDescent="0.3">
      <c r="A16963">
        <v>6943</v>
      </c>
      <c r="B16963">
        <v>-19818676.508181099</v>
      </c>
    </row>
    <row r="16964" spans="1:2" x14ac:dyDescent="0.3">
      <c r="A16964">
        <v>6944</v>
      </c>
      <c r="B16964">
        <v>-19818326.8978003</v>
      </c>
    </row>
    <row r="16965" spans="1:2" x14ac:dyDescent="0.3">
      <c r="A16965">
        <v>6945</v>
      </c>
      <c r="B16965">
        <v>-19816138.505813301</v>
      </c>
    </row>
    <row r="16966" spans="1:2" x14ac:dyDescent="0.3">
      <c r="A16966">
        <v>6946</v>
      </c>
      <c r="B16966">
        <v>-19816020.699066602</v>
      </c>
    </row>
    <row r="16967" spans="1:2" x14ac:dyDescent="0.3">
      <c r="A16967">
        <v>6947</v>
      </c>
      <c r="B16967">
        <v>-19813279.047096401</v>
      </c>
    </row>
    <row r="16968" spans="1:2" x14ac:dyDescent="0.3">
      <c r="A16968">
        <v>6948</v>
      </c>
      <c r="B16968">
        <v>-19813052.447230101</v>
      </c>
    </row>
    <row r="16969" spans="1:2" x14ac:dyDescent="0.3">
      <c r="A16969">
        <v>6949</v>
      </c>
      <c r="B16969">
        <v>-19805553.3078628</v>
      </c>
    </row>
    <row r="16970" spans="1:2" x14ac:dyDescent="0.3">
      <c r="A16970">
        <v>6950</v>
      </c>
      <c r="B16970">
        <v>-19804648.136644699</v>
      </c>
    </row>
    <row r="16971" spans="1:2" x14ac:dyDescent="0.3">
      <c r="A16971">
        <v>6951</v>
      </c>
      <c r="B16971">
        <v>-19803907.897465199</v>
      </c>
    </row>
    <row r="16972" spans="1:2" x14ac:dyDescent="0.3">
      <c r="A16972">
        <v>6952</v>
      </c>
      <c r="B16972">
        <v>-19802641.301332898</v>
      </c>
    </row>
    <row r="16973" spans="1:2" x14ac:dyDescent="0.3">
      <c r="A16973">
        <v>6953</v>
      </c>
      <c r="B16973">
        <v>-19801662.970123898</v>
      </c>
    </row>
    <row r="16974" spans="1:2" x14ac:dyDescent="0.3">
      <c r="A16974">
        <v>6954</v>
      </c>
      <c r="B16974">
        <v>-19797009.159217101</v>
      </c>
    </row>
    <row r="16975" spans="1:2" x14ac:dyDescent="0.3">
      <c r="A16975">
        <v>6955</v>
      </c>
      <c r="B16975">
        <v>-19793987.467657398</v>
      </c>
    </row>
    <row r="16976" spans="1:2" x14ac:dyDescent="0.3">
      <c r="A16976">
        <v>6956</v>
      </c>
      <c r="B16976">
        <v>-19793467.097415201</v>
      </c>
    </row>
    <row r="16977" spans="1:2" x14ac:dyDescent="0.3">
      <c r="A16977">
        <v>6957</v>
      </c>
      <c r="B16977">
        <v>-19792184.546212502</v>
      </c>
    </row>
    <row r="16978" spans="1:2" x14ac:dyDescent="0.3">
      <c r="A16978">
        <v>6958</v>
      </c>
      <c r="B16978">
        <v>-19792138.690643799</v>
      </c>
    </row>
    <row r="16979" spans="1:2" x14ac:dyDescent="0.3">
      <c r="A16979">
        <v>6959</v>
      </c>
      <c r="B16979">
        <v>-19783964.896472599</v>
      </c>
    </row>
    <row r="16980" spans="1:2" x14ac:dyDescent="0.3">
      <c r="A16980">
        <v>6960</v>
      </c>
      <c r="B16980">
        <v>-19783674.264782701</v>
      </c>
    </row>
    <row r="16981" spans="1:2" x14ac:dyDescent="0.3">
      <c r="A16981">
        <v>6961</v>
      </c>
      <c r="B16981">
        <v>-19783000.714140099</v>
      </c>
    </row>
    <row r="16982" spans="1:2" x14ac:dyDescent="0.3">
      <c r="A16982">
        <v>6962</v>
      </c>
      <c r="B16982">
        <v>-19782244.171665002</v>
      </c>
    </row>
    <row r="16983" spans="1:2" x14ac:dyDescent="0.3">
      <c r="A16983">
        <v>6963</v>
      </c>
      <c r="B16983">
        <v>-19781861.8818716</v>
      </c>
    </row>
    <row r="16984" spans="1:2" x14ac:dyDescent="0.3">
      <c r="A16984">
        <v>6964</v>
      </c>
      <c r="B16984">
        <v>-19779942.921883199</v>
      </c>
    </row>
    <row r="16985" spans="1:2" x14ac:dyDescent="0.3">
      <c r="A16985">
        <v>6965</v>
      </c>
      <c r="B16985">
        <v>-19774971.2602535</v>
      </c>
    </row>
    <row r="16986" spans="1:2" x14ac:dyDescent="0.3">
      <c r="A16986">
        <v>6966</v>
      </c>
      <c r="B16986">
        <v>-19774878.4555979</v>
      </c>
    </row>
    <row r="16987" spans="1:2" x14ac:dyDescent="0.3">
      <c r="A16987">
        <v>6967</v>
      </c>
      <c r="B16987">
        <v>-19773816.432167701</v>
      </c>
    </row>
    <row r="16988" spans="1:2" x14ac:dyDescent="0.3">
      <c r="A16988">
        <v>6968</v>
      </c>
      <c r="B16988">
        <v>-19767364.058191299</v>
      </c>
    </row>
    <row r="16989" spans="1:2" x14ac:dyDescent="0.3">
      <c r="A16989">
        <v>6969</v>
      </c>
      <c r="B16989">
        <v>-19767025.599677499</v>
      </c>
    </row>
    <row r="16990" spans="1:2" x14ac:dyDescent="0.3">
      <c r="A16990">
        <v>6970</v>
      </c>
      <c r="B16990">
        <v>-19766013.799920499</v>
      </c>
    </row>
    <row r="16991" spans="1:2" x14ac:dyDescent="0.3">
      <c r="A16991">
        <v>6971</v>
      </c>
      <c r="B16991">
        <v>-19762032.789046802</v>
      </c>
    </row>
    <row r="16992" spans="1:2" x14ac:dyDescent="0.3">
      <c r="A16992">
        <v>6972</v>
      </c>
      <c r="B16992">
        <v>-19761022.1636087</v>
      </c>
    </row>
    <row r="16993" spans="1:2" x14ac:dyDescent="0.3">
      <c r="A16993">
        <v>6973</v>
      </c>
      <c r="B16993">
        <v>-19753447.744115598</v>
      </c>
    </row>
    <row r="16994" spans="1:2" x14ac:dyDescent="0.3">
      <c r="A16994">
        <v>6974</v>
      </c>
      <c r="B16994">
        <v>-19751961.594648998</v>
      </c>
    </row>
    <row r="16995" spans="1:2" x14ac:dyDescent="0.3">
      <c r="A16995">
        <v>6975</v>
      </c>
      <c r="B16995">
        <v>-19747450.3149647</v>
      </c>
    </row>
    <row r="16996" spans="1:2" x14ac:dyDescent="0.3">
      <c r="A16996">
        <v>6976</v>
      </c>
      <c r="B16996">
        <v>-19747431.195000399</v>
      </c>
    </row>
    <row r="16997" spans="1:2" x14ac:dyDescent="0.3">
      <c r="A16997">
        <v>6977</v>
      </c>
      <c r="B16997">
        <v>-19744826.778772701</v>
      </c>
    </row>
    <row r="16998" spans="1:2" x14ac:dyDescent="0.3">
      <c r="A16998">
        <v>6978</v>
      </c>
      <c r="B16998">
        <v>-19742936.680445101</v>
      </c>
    </row>
    <row r="16999" spans="1:2" x14ac:dyDescent="0.3">
      <c r="A16999">
        <v>6979</v>
      </c>
      <c r="B16999">
        <v>-19742151.7333166</v>
      </c>
    </row>
    <row r="17000" spans="1:2" x14ac:dyDescent="0.3">
      <c r="A17000">
        <v>6980</v>
      </c>
      <c r="B17000">
        <v>-19742020.333018798</v>
      </c>
    </row>
    <row r="17001" spans="1:2" x14ac:dyDescent="0.3">
      <c r="A17001">
        <v>6981</v>
      </c>
      <c r="B17001">
        <v>-19739917.904570699</v>
      </c>
    </row>
    <row r="17002" spans="1:2" x14ac:dyDescent="0.3">
      <c r="A17002">
        <v>6982</v>
      </c>
      <c r="B17002">
        <v>-19738353.742028199</v>
      </c>
    </row>
    <row r="17003" spans="1:2" x14ac:dyDescent="0.3">
      <c r="A17003">
        <v>6983</v>
      </c>
      <c r="B17003">
        <v>-19737593.728953999</v>
      </c>
    </row>
    <row r="17004" spans="1:2" x14ac:dyDescent="0.3">
      <c r="A17004">
        <v>6984</v>
      </c>
      <c r="B17004">
        <v>-19730022.313370299</v>
      </c>
    </row>
    <row r="17005" spans="1:2" x14ac:dyDescent="0.3">
      <c r="A17005">
        <v>6985</v>
      </c>
      <c r="B17005">
        <v>-19722818.2299712</v>
      </c>
    </row>
    <row r="17006" spans="1:2" x14ac:dyDescent="0.3">
      <c r="A17006">
        <v>6986</v>
      </c>
      <c r="B17006">
        <v>-19720968.704038501</v>
      </c>
    </row>
    <row r="17007" spans="1:2" x14ac:dyDescent="0.3">
      <c r="A17007">
        <v>6987</v>
      </c>
      <c r="B17007">
        <v>-19719887.307705998</v>
      </c>
    </row>
    <row r="17008" spans="1:2" x14ac:dyDescent="0.3">
      <c r="A17008">
        <v>6988</v>
      </c>
      <c r="B17008">
        <v>-19716423.630364601</v>
      </c>
    </row>
    <row r="17009" spans="1:2" x14ac:dyDescent="0.3">
      <c r="A17009">
        <v>6989</v>
      </c>
      <c r="B17009">
        <v>-19716418.905841202</v>
      </c>
    </row>
    <row r="17010" spans="1:2" x14ac:dyDescent="0.3">
      <c r="A17010">
        <v>6990</v>
      </c>
      <c r="B17010">
        <v>-19715945.9743216</v>
      </c>
    </row>
    <row r="17011" spans="1:2" x14ac:dyDescent="0.3">
      <c r="A17011">
        <v>6991</v>
      </c>
      <c r="B17011">
        <v>-19713834.688586202</v>
      </c>
    </row>
    <row r="17012" spans="1:2" x14ac:dyDescent="0.3">
      <c r="A17012">
        <v>6992</v>
      </c>
      <c r="B17012">
        <v>-19711424.1167049</v>
      </c>
    </row>
    <row r="17013" spans="1:2" x14ac:dyDescent="0.3">
      <c r="A17013">
        <v>6993</v>
      </c>
      <c r="B17013">
        <v>-19711013.8082285</v>
      </c>
    </row>
    <row r="17014" spans="1:2" x14ac:dyDescent="0.3">
      <c r="A17014">
        <v>6994</v>
      </c>
      <c r="B17014">
        <v>-19708082.528101999</v>
      </c>
    </row>
    <row r="17015" spans="1:2" x14ac:dyDescent="0.3">
      <c r="A17015">
        <v>6995</v>
      </c>
      <c r="B17015">
        <v>-19707404.893642198</v>
      </c>
    </row>
    <row r="17016" spans="1:2" x14ac:dyDescent="0.3">
      <c r="A17016">
        <v>6996</v>
      </c>
      <c r="B17016">
        <v>-19705092.3172164</v>
      </c>
    </row>
    <row r="17017" spans="1:2" x14ac:dyDescent="0.3">
      <c r="A17017">
        <v>6997</v>
      </c>
      <c r="B17017">
        <v>-19704232.0024966</v>
      </c>
    </row>
    <row r="17018" spans="1:2" x14ac:dyDescent="0.3">
      <c r="A17018">
        <v>6998</v>
      </c>
      <c r="B17018">
        <v>-19702899.934813999</v>
      </c>
    </row>
    <row r="17019" spans="1:2" x14ac:dyDescent="0.3">
      <c r="A17019">
        <v>6999</v>
      </c>
      <c r="B17019">
        <v>-19698395.430255201</v>
      </c>
    </row>
    <row r="17020" spans="1:2" x14ac:dyDescent="0.3">
      <c r="A17020">
        <v>7000</v>
      </c>
      <c r="B17020">
        <v>-19695840.9613446</v>
      </c>
    </row>
    <row r="17021" spans="1:2" x14ac:dyDescent="0.3">
      <c r="A17021">
        <v>7001</v>
      </c>
      <c r="B17021">
        <v>-19695518.109823</v>
      </c>
    </row>
    <row r="17022" spans="1:2" x14ac:dyDescent="0.3">
      <c r="A17022">
        <v>7002</v>
      </c>
      <c r="B17022">
        <v>-19691928.8210853</v>
      </c>
    </row>
    <row r="17023" spans="1:2" x14ac:dyDescent="0.3">
      <c r="A17023">
        <v>7003</v>
      </c>
      <c r="B17023">
        <v>-19690532.892608501</v>
      </c>
    </row>
    <row r="17024" spans="1:2" x14ac:dyDescent="0.3">
      <c r="A17024">
        <v>7004</v>
      </c>
      <c r="B17024">
        <v>-19689912.410866801</v>
      </c>
    </row>
    <row r="17025" spans="1:2" x14ac:dyDescent="0.3">
      <c r="A17025">
        <v>7005</v>
      </c>
      <c r="B17025">
        <v>-19683214.694968499</v>
      </c>
    </row>
    <row r="17026" spans="1:2" x14ac:dyDescent="0.3">
      <c r="A17026">
        <v>7006</v>
      </c>
      <c r="B17026">
        <v>-19675921.002367701</v>
      </c>
    </row>
    <row r="17027" spans="1:2" x14ac:dyDescent="0.3">
      <c r="A17027">
        <v>7007</v>
      </c>
      <c r="B17027">
        <v>-19674875.731872901</v>
      </c>
    </row>
    <row r="17028" spans="1:2" x14ac:dyDescent="0.3">
      <c r="A17028">
        <v>7008</v>
      </c>
      <c r="B17028">
        <v>-19674690.4452831</v>
      </c>
    </row>
    <row r="17029" spans="1:2" x14ac:dyDescent="0.3">
      <c r="A17029">
        <v>7009</v>
      </c>
      <c r="B17029">
        <v>-19672120.986938599</v>
      </c>
    </row>
    <row r="17030" spans="1:2" x14ac:dyDescent="0.3">
      <c r="A17030">
        <v>7010</v>
      </c>
      <c r="B17030">
        <v>-19671107.908974599</v>
      </c>
    </row>
    <row r="17031" spans="1:2" x14ac:dyDescent="0.3">
      <c r="A17031">
        <v>7011</v>
      </c>
      <c r="B17031">
        <v>-19666274.238497499</v>
      </c>
    </row>
    <row r="17032" spans="1:2" x14ac:dyDescent="0.3">
      <c r="A17032">
        <v>7012</v>
      </c>
      <c r="B17032">
        <v>-19665505.838280901</v>
      </c>
    </row>
    <row r="17033" spans="1:2" x14ac:dyDescent="0.3">
      <c r="A17033">
        <v>7013</v>
      </c>
      <c r="B17033">
        <v>-19662869.2865167</v>
      </c>
    </row>
    <row r="17034" spans="1:2" x14ac:dyDescent="0.3">
      <c r="A17034">
        <v>7014</v>
      </c>
      <c r="B17034">
        <v>-19660261.148081701</v>
      </c>
    </row>
    <row r="17035" spans="1:2" x14ac:dyDescent="0.3">
      <c r="A17035">
        <v>7015</v>
      </c>
      <c r="B17035">
        <v>-19659612.9775155</v>
      </c>
    </row>
    <row r="17036" spans="1:2" x14ac:dyDescent="0.3">
      <c r="A17036">
        <v>7016</v>
      </c>
      <c r="B17036">
        <v>-19657051.396618199</v>
      </c>
    </row>
    <row r="17037" spans="1:2" x14ac:dyDescent="0.3">
      <c r="A17037">
        <v>7017</v>
      </c>
      <c r="B17037">
        <v>-19655216.309443299</v>
      </c>
    </row>
    <row r="17038" spans="1:2" x14ac:dyDescent="0.3">
      <c r="A17038">
        <v>7018</v>
      </c>
      <c r="B17038">
        <v>-19650326.409696899</v>
      </c>
    </row>
    <row r="17039" spans="1:2" x14ac:dyDescent="0.3">
      <c r="A17039">
        <v>7019</v>
      </c>
      <c r="B17039">
        <v>-19647393.417700201</v>
      </c>
    </row>
    <row r="17040" spans="1:2" x14ac:dyDescent="0.3">
      <c r="A17040">
        <v>7020</v>
      </c>
      <c r="B17040">
        <v>-19645861.1629025</v>
      </c>
    </row>
    <row r="17041" spans="1:2" x14ac:dyDescent="0.3">
      <c r="A17041">
        <v>7021</v>
      </c>
      <c r="B17041">
        <v>-19645316.031114802</v>
      </c>
    </row>
    <row r="17042" spans="1:2" x14ac:dyDescent="0.3">
      <c r="A17042">
        <v>7022</v>
      </c>
      <c r="B17042">
        <v>-19644371.491486199</v>
      </c>
    </row>
    <row r="17043" spans="1:2" x14ac:dyDescent="0.3">
      <c r="A17043">
        <v>7023</v>
      </c>
      <c r="B17043">
        <v>-19634800.638902001</v>
      </c>
    </row>
    <row r="17044" spans="1:2" x14ac:dyDescent="0.3">
      <c r="A17044">
        <v>7024</v>
      </c>
      <c r="B17044">
        <v>-19633297.001785401</v>
      </c>
    </row>
    <row r="17045" spans="1:2" x14ac:dyDescent="0.3">
      <c r="A17045">
        <v>7025</v>
      </c>
      <c r="B17045">
        <v>-19631508.193347201</v>
      </c>
    </row>
    <row r="17046" spans="1:2" x14ac:dyDescent="0.3">
      <c r="A17046">
        <v>7026</v>
      </c>
      <c r="B17046">
        <v>-19625857.199285001</v>
      </c>
    </row>
    <row r="17047" spans="1:2" x14ac:dyDescent="0.3">
      <c r="A17047">
        <v>7027</v>
      </c>
      <c r="B17047">
        <v>-19624189.847114898</v>
      </c>
    </row>
    <row r="17048" spans="1:2" x14ac:dyDescent="0.3">
      <c r="A17048">
        <v>7028</v>
      </c>
      <c r="B17048">
        <v>-19622758.7396577</v>
      </c>
    </row>
    <row r="17049" spans="1:2" x14ac:dyDescent="0.3">
      <c r="A17049">
        <v>7029</v>
      </c>
      <c r="B17049">
        <v>-19619030.200182602</v>
      </c>
    </row>
    <row r="17050" spans="1:2" x14ac:dyDescent="0.3">
      <c r="A17050">
        <v>7030</v>
      </c>
      <c r="B17050">
        <v>-19617275.4786954</v>
      </c>
    </row>
    <row r="17051" spans="1:2" x14ac:dyDescent="0.3">
      <c r="A17051">
        <v>7031</v>
      </c>
      <c r="B17051">
        <v>-19612521.3960176</v>
      </c>
    </row>
    <row r="17052" spans="1:2" x14ac:dyDescent="0.3">
      <c r="A17052">
        <v>7032</v>
      </c>
      <c r="B17052">
        <v>-19608346.188767899</v>
      </c>
    </row>
    <row r="17053" spans="1:2" x14ac:dyDescent="0.3">
      <c r="A17053">
        <v>7033</v>
      </c>
      <c r="B17053">
        <v>-19606953.879652899</v>
      </c>
    </row>
    <row r="17054" spans="1:2" x14ac:dyDescent="0.3">
      <c r="A17054">
        <v>7034</v>
      </c>
      <c r="B17054">
        <v>-19604903.336355198</v>
      </c>
    </row>
    <row r="17055" spans="1:2" x14ac:dyDescent="0.3">
      <c r="A17055">
        <v>7035</v>
      </c>
      <c r="B17055">
        <v>-19601630.746165201</v>
      </c>
    </row>
    <row r="17056" spans="1:2" x14ac:dyDescent="0.3">
      <c r="A17056">
        <v>7036</v>
      </c>
      <c r="B17056">
        <v>-19600291.9046367</v>
      </c>
    </row>
    <row r="17057" spans="1:2" x14ac:dyDescent="0.3">
      <c r="A17057">
        <v>7037</v>
      </c>
      <c r="B17057">
        <v>-19596352.5903171</v>
      </c>
    </row>
    <row r="17058" spans="1:2" x14ac:dyDescent="0.3">
      <c r="A17058">
        <v>7038</v>
      </c>
      <c r="B17058">
        <v>-19595746.955265298</v>
      </c>
    </row>
    <row r="17059" spans="1:2" x14ac:dyDescent="0.3">
      <c r="A17059">
        <v>7039</v>
      </c>
      <c r="B17059">
        <v>-19590965.409736101</v>
      </c>
    </row>
    <row r="17060" spans="1:2" x14ac:dyDescent="0.3">
      <c r="A17060">
        <v>7040</v>
      </c>
      <c r="B17060">
        <v>-19589851.5098029</v>
      </c>
    </row>
    <row r="17061" spans="1:2" x14ac:dyDescent="0.3">
      <c r="A17061">
        <v>7041</v>
      </c>
      <c r="B17061">
        <v>-19578819.0063252</v>
      </c>
    </row>
    <row r="17062" spans="1:2" x14ac:dyDescent="0.3">
      <c r="A17062">
        <v>7042</v>
      </c>
      <c r="B17062">
        <v>-19569650.996947199</v>
      </c>
    </row>
    <row r="17063" spans="1:2" x14ac:dyDescent="0.3">
      <c r="A17063">
        <v>7043</v>
      </c>
      <c r="B17063">
        <v>-19568709.3319153</v>
      </c>
    </row>
    <row r="17064" spans="1:2" x14ac:dyDescent="0.3">
      <c r="A17064">
        <v>7044</v>
      </c>
      <c r="B17064">
        <v>-19567197.8728026</v>
      </c>
    </row>
    <row r="17065" spans="1:2" x14ac:dyDescent="0.3">
      <c r="A17065">
        <v>7045</v>
      </c>
      <c r="B17065">
        <v>-19565654.601238199</v>
      </c>
    </row>
    <row r="17066" spans="1:2" x14ac:dyDescent="0.3">
      <c r="A17066">
        <v>7046</v>
      </c>
      <c r="B17066">
        <v>-19553734.918875001</v>
      </c>
    </row>
    <row r="17067" spans="1:2" x14ac:dyDescent="0.3">
      <c r="A17067">
        <v>7047</v>
      </c>
      <c r="B17067">
        <v>-19553383.791082699</v>
      </c>
    </row>
    <row r="17068" spans="1:2" x14ac:dyDescent="0.3">
      <c r="A17068">
        <v>7048</v>
      </c>
      <c r="B17068">
        <v>-19552758.6398394</v>
      </c>
    </row>
    <row r="17069" spans="1:2" x14ac:dyDescent="0.3">
      <c r="A17069">
        <v>7049</v>
      </c>
      <c r="B17069">
        <v>-19551393.904218301</v>
      </c>
    </row>
    <row r="17070" spans="1:2" x14ac:dyDescent="0.3">
      <c r="A17070">
        <v>7050</v>
      </c>
      <c r="B17070">
        <v>-19550636.602680098</v>
      </c>
    </row>
    <row r="17071" spans="1:2" x14ac:dyDescent="0.3">
      <c r="A17071">
        <v>7051</v>
      </c>
      <c r="B17071">
        <v>-19550314.840678401</v>
      </c>
    </row>
    <row r="17072" spans="1:2" x14ac:dyDescent="0.3">
      <c r="A17072">
        <v>7052</v>
      </c>
      <c r="B17072">
        <v>-19549770.794121299</v>
      </c>
    </row>
    <row r="17073" spans="1:2" x14ac:dyDescent="0.3">
      <c r="A17073">
        <v>7053</v>
      </c>
      <c r="B17073">
        <v>-19543620.396788999</v>
      </c>
    </row>
    <row r="17074" spans="1:2" x14ac:dyDescent="0.3">
      <c r="A17074">
        <v>7054</v>
      </c>
      <c r="B17074">
        <v>-19543168.9582224</v>
      </c>
    </row>
    <row r="17075" spans="1:2" x14ac:dyDescent="0.3">
      <c r="A17075">
        <v>7055</v>
      </c>
      <c r="B17075">
        <v>-19533965.539650399</v>
      </c>
    </row>
    <row r="17076" spans="1:2" x14ac:dyDescent="0.3">
      <c r="A17076">
        <v>7056</v>
      </c>
      <c r="B17076">
        <v>-19532986.2365137</v>
      </c>
    </row>
    <row r="17077" spans="1:2" x14ac:dyDescent="0.3">
      <c r="A17077">
        <v>7057</v>
      </c>
      <c r="B17077">
        <v>-19526030.583194699</v>
      </c>
    </row>
    <row r="17078" spans="1:2" x14ac:dyDescent="0.3">
      <c r="A17078">
        <v>7058</v>
      </c>
      <c r="B17078">
        <v>-19524646.657634798</v>
      </c>
    </row>
    <row r="17079" spans="1:2" x14ac:dyDescent="0.3">
      <c r="A17079">
        <v>7059</v>
      </c>
      <c r="B17079">
        <v>-19519646.928767201</v>
      </c>
    </row>
    <row r="17080" spans="1:2" x14ac:dyDescent="0.3">
      <c r="A17080">
        <v>7060</v>
      </c>
      <c r="B17080">
        <v>-19516127.404505901</v>
      </c>
    </row>
    <row r="17081" spans="1:2" x14ac:dyDescent="0.3">
      <c r="A17081">
        <v>7061</v>
      </c>
      <c r="B17081">
        <v>-19513440.697423801</v>
      </c>
    </row>
    <row r="17082" spans="1:2" x14ac:dyDescent="0.3">
      <c r="A17082">
        <v>7062</v>
      </c>
      <c r="B17082">
        <v>-19510322.097294699</v>
      </c>
    </row>
    <row r="17083" spans="1:2" x14ac:dyDescent="0.3">
      <c r="A17083">
        <v>7063</v>
      </c>
      <c r="B17083">
        <v>-19508999.456388101</v>
      </c>
    </row>
    <row r="17084" spans="1:2" x14ac:dyDescent="0.3">
      <c r="A17084">
        <v>7064</v>
      </c>
      <c r="B17084">
        <v>-19507532.456368599</v>
      </c>
    </row>
    <row r="17085" spans="1:2" x14ac:dyDescent="0.3">
      <c r="A17085">
        <v>7065</v>
      </c>
      <c r="B17085">
        <v>-19504846.073779501</v>
      </c>
    </row>
    <row r="17086" spans="1:2" x14ac:dyDescent="0.3">
      <c r="A17086">
        <v>7066</v>
      </c>
      <c r="B17086">
        <v>-19504780.034566801</v>
      </c>
    </row>
    <row r="17087" spans="1:2" x14ac:dyDescent="0.3">
      <c r="A17087">
        <v>7067</v>
      </c>
      <c r="B17087">
        <v>-19502295.012810301</v>
      </c>
    </row>
    <row r="17088" spans="1:2" x14ac:dyDescent="0.3">
      <c r="A17088">
        <v>7068</v>
      </c>
      <c r="B17088">
        <v>-19500652.9077176</v>
      </c>
    </row>
    <row r="17089" spans="1:2" x14ac:dyDescent="0.3">
      <c r="A17089">
        <v>7069</v>
      </c>
      <c r="B17089">
        <v>-19500395.3862652</v>
      </c>
    </row>
    <row r="17090" spans="1:2" x14ac:dyDescent="0.3">
      <c r="A17090">
        <v>7070</v>
      </c>
      <c r="B17090">
        <v>-19499100.5825326</v>
      </c>
    </row>
    <row r="17091" spans="1:2" x14ac:dyDescent="0.3">
      <c r="A17091">
        <v>7071</v>
      </c>
      <c r="B17091">
        <v>-19495237.096931599</v>
      </c>
    </row>
    <row r="17092" spans="1:2" x14ac:dyDescent="0.3">
      <c r="A17092">
        <v>7072</v>
      </c>
      <c r="B17092">
        <v>-19491801.0772353</v>
      </c>
    </row>
    <row r="17093" spans="1:2" x14ac:dyDescent="0.3">
      <c r="A17093">
        <v>7073</v>
      </c>
      <c r="B17093">
        <v>-19489264.970256198</v>
      </c>
    </row>
    <row r="17094" spans="1:2" x14ac:dyDescent="0.3">
      <c r="A17094">
        <v>7074</v>
      </c>
      <c r="B17094">
        <v>-19483209.4083758</v>
      </c>
    </row>
    <row r="17095" spans="1:2" x14ac:dyDescent="0.3">
      <c r="A17095">
        <v>7075</v>
      </c>
      <c r="B17095">
        <v>-19482846.9122191</v>
      </c>
    </row>
    <row r="17096" spans="1:2" x14ac:dyDescent="0.3">
      <c r="A17096">
        <v>7076</v>
      </c>
      <c r="B17096">
        <v>-19479592.841815401</v>
      </c>
    </row>
    <row r="17097" spans="1:2" x14ac:dyDescent="0.3">
      <c r="A17097">
        <v>7077</v>
      </c>
      <c r="B17097">
        <v>-19478858.772776701</v>
      </c>
    </row>
    <row r="17098" spans="1:2" x14ac:dyDescent="0.3">
      <c r="A17098">
        <v>7078</v>
      </c>
      <c r="B17098">
        <v>-19472668.3946486</v>
      </c>
    </row>
    <row r="17099" spans="1:2" x14ac:dyDescent="0.3">
      <c r="A17099">
        <v>7079</v>
      </c>
      <c r="B17099">
        <v>-19470633.642744001</v>
      </c>
    </row>
    <row r="17100" spans="1:2" x14ac:dyDescent="0.3">
      <c r="A17100">
        <v>7080</v>
      </c>
      <c r="B17100">
        <v>-19463453.204510301</v>
      </c>
    </row>
    <row r="17101" spans="1:2" x14ac:dyDescent="0.3">
      <c r="A17101">
        <v>7081</v>
      </c>
      <c r="B17101">
        <v>-19454171.8592651</v>
      </c>
    </row>
    <row r="17102" spans="1:2" x14ac:dyDescent="0.3">
      <c r="A17102">
        <v>7082</v>
      </c>
      <c r="B17102">
        <v>-19449511.416051898</v>
      </c>
    </row>
    <row r="17103" spans="1:2" x14ac:dyDescent="0.3">
      <c r="A17103">
        <v>7083</v>
      </c>
      <c r="B17103">
        <v>-19448085.003846899</v>
      </c>
    </row>
    <row r="17104" spans="1:2" x14ac:dyDescent="0.3">
      <c r="A17104">
        <v>7084</v>
      </c>
      <c r="B17104">
        <v>-19447696.091162201</v>
      </c>
    </row>
    <row r="17105" spans="1:2" x14ac:dyDescent="0.3">
      <c r="A17105">
        <v>7085</v>
      </c>
      <c r="B17105">
        <v>-19446505.120402701</v>
      </c>
    </row>
    <row r="17106" spans="1:2" x14ac:dyDescent="0.3">
      <c r="A17106">
        <v>7086</v>
      </c>
      <c r="B17106">
        <v>-19437070.437293399</v>
      </c>
    </row>
    <row r="17107" spans="1:2" x14ac:dyDescent="0.3">
      <c r="A17107">
        <v>7087</v>
      </c>
      <c r="B17107">
        <v>-19436583.986479402</v>
      </c>
    </row>
    <row r="17108" spans="1:2" x14ac:dyDescent="0.3">
      <c r="A17108">
        <v>7088</v>
      </c>
      <c r="B17108">
        <v>-19434146.590420999</v>
      </c>
    </row>
    <row r="17109" spans="1:2" x14ac:dyDescent="0.3">
      <c r="A17109">
        <v>7089</v>
      </c>
      <c r="B17109">
        <v>-19432357.231027</v>
      </c>
    </row>
    <row r="17110" spans="1:2" x14ac:dyDescent="0.3">
      <c r="A17110">
        <v>7090</v>
      </c>
      <c r="B17110">
        <v>-19432234.3951279</v>
      </c>
    </row>
    <row r="17111" spans="1:2" x14ac:dyDescent="0.3">
      <c r="A17111">
        <v>7091</v>
      </c>
      <c r="B17111">
        <v>-19431203.967801802</v>
      </c>
    </row>
    <row r="17112" spans="1:2" x14ac:dyDescent="0.3">
      <c r="A17112">
        <v>7092</v>
      </c>
      <c r="B17112">
        <v>-19427529.989160798</v>
      </c>
    </row>
    <row r="17113" spans="1:2" x14ac:dyDescent="0.3">
      <c r="A17113">
        <v>7093</v>
      </c>
      <c r="B17113">
        <v>-19421824.068467699</v>
      </c>
    </row>
    <row r="17114" spans="1:2" x14ac:dyDescent="0.3">
      <c r="A17114">
        <v>7094</v>
      </c>
      <c r="B17114">
        <v>-19419475.436076701</v>
      </c>
    </row>
    <row r="17115" spans="1:2" x14ac:dyDescent="0.3">
      <c r="A17115">
        <v>7095</v>
      </c>
      <c r="B17115">
        <v>-19418752.570638198</v>
      </c>
    </row>
    <row r="17116" spans="1:2" x14ac:dyDescent="0.3">
      <c r="A17116">
        <v>7096</v>
      </c>
      <c r="B17116">
        <v>-19412884.2864394</v>
      </c>
    </row>
    <row r="17117" spans="1:2" x14ac:dyDescent="0.3">
      <c r="A17117">
        <v>7097</v>
      </c>
      <c r="B17117">
        <v>-19409706.974626001</v>
      </c>
    </row>
    <row r="17118" spans="1:2" x14ac:dyDescent="0.3">
      <c r="A17118">
        <v>7098</v>
      </c>
      <c r="B17118">
        <v>-19395241.391078901</v>
      </c>
    </row>
    <row r="17119" spans="1:2" x14ac:dyDescent="0.3">
      <c r="A17119">
        <v>7099</v>
      </c>
      <c r="B17119">
        <v>-19394053.0759314</v>
      </c>
    </row>
    <row r="17120" spans="1:2" x14ac:dyDescent="0.3">
      <c r="A17120">
        <v>7100</v>
      </c>
      <c r="B17120">
        <v>-19390709.719408602</v>
      </c>
    </row>
    <row r="17121" spans="1:2" x14ac:dyDescent="0.3">
      <c r="A17121">
        <v>7101</v>
      </c>
      <c r="B17121">
        <v>-19381318.189499099</v>
      </c>
    </row>
    <row r="17122" spans="1:2" x14ac:dyDescent="0.3">
      <c r="A17122">
        <v>7102</v>
      </c>
      <c r="B17122">
        <v>-19376297.278181002</v>
      </c>
    </row>
    <row r="17123" spans="1:2" x14ac:dyDescent="0.3">
      <c r="A17123">
        <v>7103</v>
      </c>
      <c r="B17123">
        <v>-19372304.207499102</v>
      </c>
    </row>
    <row r="17124" spans="1:2" x14ac:dyDescent="0.3">
      <c r="A17124">
        <v>7104</v>
      </c>
      <c r="B17124">
        <v>-19368402.765785702</v>
      </c>
    </row>
    <row r="17125" spans="1:2" x14ac:dyDescent="0.3">
      <c r="A17125">
        <v>7105</v>
      </c>
      <c r="B17125">
        <v>-19359314.499021798</v>
      </c>
    </row>
    <row r="17126" spans="1:2" x14ac:dyDescent="0.3">
      <c r="A17126">
        <v>7106</v>
      </c>
      <c r="B17126">
        <v>-19356576.067669202</v>
      </c>
    </row>
    <row r="17127" spans="1:2" x14ac:dyDescent="0.3">
      <c r="A17127">
        <v>7107</v>
      </c>
      <c r="B17127">
        <v>-19355750.1913349</v>
      </c>
    </row>
    <row r="17128" spans="1:2" x14ac:dyDescent="0.3">
      <c r="A17128">
        <v>7108</v>
      </c>
      <c r="B17128">
        <v>-19355115.856950901</v>
      </c>
    </row>
    <row r="17129" spans="1:2" x14ac:dyDescent="0.3">
      <c r="A17129">
        <v>7109</v>
      </c>
      <c r="B17129">
        <v>-19348209.473295301</v>
      </c>
    </row>
    <row r="17130" spans="1:2" x14ac:dyDescent="0.3">
      <c r="A17130">
        <v>7110</v>
      </c>
      <c r="B17130">
        <v>-19345967.938545801</v>
      </c>
    </row>
    <row r="17131" spans="1:2" x14ac:dyDescent="0.3">
      <c r="A17131">
        <v>7111</v>
      </c>
      <c r="B17131">
        <v>-19342717.2992942</v>
      </c>
    </row>
    <row r="17132" spans="1:2" x14ac:dyDescent="0.3">
      <c r="A17132">
        <v>7112</v>
      </c>
      <c r="B17132">
        <v>-19338698.009315599</v>
      </c>
    </row>
    <row r="17133" spans="1:2" x14ac:dyDescent="0.3">
      <c r="A17133">
        <v>7113</v>
      </c>
      <c r="B17133">
        <v>-19338304.037109401</v>
      </c>
    </row>
    <row r="17134" spans="1:2" x14ac:dyDescent="0.3">
      <c r="A17134">
        <v>7114</v>
      </c>
      <c r="B17134">
        <v>-19337923.455676802</v>
      </c>
    </row>
    <row r="17135" spans="1:2" x14ac:dyDescent="0.3">
      <c r="A17135">
        <v>7115</v>
      </c>
      <c r="B17135">
        <v>-19335049.644453499</v>
      </c>
    </row>
    <row r="17136" spans="1:2" x14ac:dyDescent="0.3">
      <c r="A17136">
        <v>7116</v>
      </c>
      <c r="B17136">
        <v>-19330373.711662602</v>
      </c>
    </row>
    <row r="17137" spans="1:2" x14ac:dyDescent="0.3">
      <c r="A17137">
        <v>7117</v>
      </c>
      <c r="B17137">
        <v>-19329997.538835201</v>
      </c>
    </row>
    <row r="17138" spans="1:2" x14ac:dyDescent="0.3">
      <c r="A17138">
        <v>7118</v>
      </c>
      <c r="B17138">
        <v>-19328753.020125199</v>
      </c>
    </row>
    <row r="17139" spans="1:2" x14ac:dyDescent="0.3">
      <c r="A17139">
        <v>7119</v>
      </c>
      <c r="B17139">
        <v>-19322318.696270801</v>
      </c>
    </row>
    <row r="17140" spans="1:2" x14ac:dyDescent="0.3">
      <c r="A17140">
        <v>7120</v>
      </c>
      <c r="B17140">
        <v>-19317902.7184356</v>
      </c>
    </row>
    <row r="17141" spans="1:2" x14ac:dyDescent="0.3">
      <c r="A17141">
        <v>7121</v>
      </c>
      <c r="B17141">
        <v>-19315701.7301373</v>
      </c>
    </row>
    <row r="17142" spans="1:2" x14ac:dyDescent="0.3">
      <c r="A17142">
        <v>7122</v>
      </c>
      <c r="B17142">
        <v>-19314886.409957498</v>
      </c>
    </row>
    <row r="17143" spans="1:2" x14ac:dyDescent="0.3">
      <c r="A17143">
        <v>7123</v>
      </c>
      <c r="B17143">
        <v>-19314249.236907199</v>
      </c>
    </row>
    <row r="17144" spans="1:2" x14ac:dyDescent="0.3">
      <c r="A17144">
        <v>7124</v>
      </c>
      <c r="B17144">
        <v>-19312933.635654099</v>
      </c>
    </row>
    <row r="17145" spans="1:2" x14ac:dyDescent="0.3">
      <c r="A17145">
        <v>7125</v>
      </c>
      <c r="B17145">
        <v>-19311688.578080401</v>
      </c>
    </row>
    <row r="17146" spans="1:2" x14ac:dyDescent="0.3">
      <c r="A17146">
        <v>7126</v>
      </c>
      <c r="B17146">
        <v>-19305808.931064699</v>
      </c>
    </row>
    <row r="17147" spans="1:2" x14ac:dyDescent="0.3">
      <c r="A17147">
        <v>7127</v>
      </c>
      <c r="B17147">
        <v>-19300432.932003401</v>
      </c>
    </row>
    <row r="17148" spans="1:2" x14ac:dyDescent="0.3">
      <c r="A17148">
        <v>7128</v>
      </c>
      <c r="B17148">
        <v>-19298913.6631951</v>
      </c>
    </row>
    <row r="17149" spans="1:2" x14ac:dyDescent="0.3">
      <c r="A17149">
        <v>7129</v>
      </c>
      <c r="B17149">
        <v>-19294704.484317899</v>
      </c>
    </row>
    <row r="17150" spans="1:2" x14ac:dyDescent="0.3">
      <c r="A17150">
        <v>7130</v>
      </c>
      <c r="B17150">
        <v>-19284970.362294499</v>
      </c>
    </row>
    <row r="17151" spans="1:2" x14ac:dyDescent="0.3">
      <c r="A17151">
        <v>7131</v>
      </c>
      <c r="B17151">
        <v>-19275229.650720298</v>
      </c>
    </row>
    <row r="17152" spans="1:2" x14ac:dyDescent="0.3">
      <c r="A17152">
        <v>7132</v>
      </c>
      <c r="B17152">
        <v>-19274277.452874299</v>
      </c>
    </row>
    <row r="17153" spans="1:2" x14ac:dyDescent="0.3">
      <c r="A17153">
        <v>7133</v>
      </c>
      <c r="B17153">
        <v>-19269286.593561798</v>
      </c>
    </row>
    <row r="17154" spans="1:2" x14ac:dyDescent="0.3">
      <c r="A17154">
        <v>7134</v>
      </c>
      <c r="B17154">
        <v>-19266997.544649601</v>
      </c>
    </row>
    <row r="17155" spans="1:2" x14ac:dyDescent="0.3">
      <c r="A17155">
        <v>7135</v>
      </c>
      <c r="B17155">
        <v>-19265634.0994302</v>
      </c>
    </row>
    <row r="17156" spans="1:2" x14ac:dyDescent="0.3">
      <c r="A17156">
        <v>7136</v>
      </c>
      <c r="B17156">
        <v>-19253510.4697912</v>
      </c>
    </row>
    <row r="17157" spans="1:2" x14ac:dyDescent="0.3">
      <c r="A17157">
        <v>7137</v>
      </c>
      <c r="B17157">
        <v>-19246225.829314299</v>
      </c>
    </row>
    <row r="17158" spans="1:2" x14ac:dyDescent="0.3">
      <c r="A17158">
        <v>7138</v>
      </c>
      <c r="B17158">
        <v>-19245161.419221699</v>
      </c>
    </row>
    <row r="17159" spans="1:2" x14ac:dyDescent="0.3">
      <c r="A17159">
        <v>7139</v>
      </c>
      <c r="B17159">
        <v>-19244151.413297299</v>
      </c>
    </row>
    <row r="17160" spans="1:2" x14ac:dyDescent="0.3">
      <c r="A17160">
        <v>7140</v>
      </c>
      <c r="B17160">
        <v>-19243554.423455101</v>
      </c>
    </row>
    <row r="17161" spans="1:2" x14ac:dyDescent="0.3">
      <c r="A17161">
        <v>7141</v>
      </c>
      <c r="B17161">
        <v>-19238434.5945655</v>
      </c>
    </row>
    <row r="17162" spans="1:2" x14ac:dyDescent="0.3">
      <c r="A17162">
        <v>7142</v>
      </c>
      <c r="B17162">
        <v>-19238335.5956272</v>
      </c>
    </row>
    <row r="17163" spans="1:2" x14ac:dyDescent="0.3">
      <c r="A17163">
        <v>7143</v>
      </c>
      <c r="B17163">
        <v>-19235551.823479999</v>
      </c>
    </row>
    <row r="17164" spans="1:2" x14ac:dyDescent="0.3">
      <c r="A17164">
        <v>7144</v>
      </c>
      <c r="B17164">
        <v>-19231554.6338677</v>
      </c>
    </row>
    <row r="17165" spans="1:2" x14ac:dyDescent="0.3">
      <c r="A17165">
        <v>7145</v>
      </c>
      <c r="B17165">
        <v>-19226189.215558901</v>
      </c>
    </row>
    <row r="17166" spans="1:2" x14ac:dyDescent="0.3">
      <c r="A17166">
        <v>7146</v>
      </c>
      <c r="B17166">
        <v>-19222966.405729599</v>
      </c>
    </row>
    <row r="17167" spans="1:2" x14ac:dyDescent="0.3">
      <c r="A17167">
        <v>7147</v>
      </c>
      <c r="B17167">
        <v>-19220669.036116499</v>
      </c>
    </row>
    <row r="17168" spans="1:2" x14ac:dyDescent="0.3">
      <c r="A17168">
        <v>7148</v>
      </c>
      <c r="B17168">
        <v>-19217979.9363246</v>
      </c>
    </row>
    <row r="17169" spans="1:2" x14ac:dyDescent="0.3">
      <c r="A17169">
        <v>7149</v>
      </c>
      <c r="B17169">
        <v>-19217857.654414602</v>
      </c>
    </row>
    <row r="17170" spans="1:2" x14ac:dyDescent="0.3">
      <c r="A17170">
        <v>7150</v>
      </c>
      <c r="B17170">
        <v>-19211761.9648849</v>
      </c>
    </row>
    <row r="17171" spans="1:2" x14ac:dyDescent="0.3">
      <c r="A17171">
        <v>7151</v>
      </c>
      <c r="B17171">
        <v>-19210725.320060398</v>
      </c>
    </row>
    <row r="17172" spans="1:2" x14ac:dyDescent="0.3">
      <c r="A17172">
        <v>7152</v>
      </c>
      <c r="B17172">
        <v>-19209834.220841501</v>
      </c>
    </row>
    <row r="17173" spans="1:2" x14ac:dyDescent="0.3">
      <c r="A17173">
        <v>7153</v>
      </c>
      <c r="B17173">
        <v>-19205515.927055899</v>
      </c>
    </row>
    <row r="17174" spans="1:2" x14ac:dyDescent="0.3">
      <c r="A17174">
        <v>7154</v>
      </c>
      <c r="B17174">
        <v>-19204900.920705002</v>
      </c>
    </row>
    <row r="17175" spans="1:2" x14ac:dyDescent="0.3">
      <c r="A17175">
        <v>7155</v>
      </c>
      <c r="B17175">
        <v>-19196649.7732618</v>
      </c>
    </row>
    <row r="17176" spans="1:2" x14ac:dyDescent="0.3">
      <c r="A17176">
        <v>7156</v>
      </c>
      <c r="B17176">
        <v>-19195233.112309199</v>
      </c>
    </row>
    <row r="17177" spans="1:2" x14ac:dyDescent="0.3">
      <c r="A17177">
        <v>7157</v>
      </c>
      <c r="B17177">
        <v>-19194452.372383699</v>
      </c>
    </row>
    <row r="17178" spans="1:2" x14ac:dyDescent="0.3">
      <c r="A17178">
        <v>7158</v>
      </c>
      <c r="B17178">
        <v>-19192460.5483188</v>
      </c>
    </row>
    <row r="17179" spans="1:2" x14ac:dyDescent="0.3">
      <c r="A17179">
        <v>7159</v>
      </c>
      <c r="B17179">
        <v>-19190484.461550198</v>
      </c>
    </row>
    <row r="17180" spans="1:2" x14ac:dyDescent="0.3">
      <c r="A17180">
        <v>7160</v>
      </c>
      <c r="B17180">
        <v>-19190018.9962264</v>
      </c>
    </row>
    <row r="17181" spans="1:2" x14ac:dyDescent="0.3">
      <c r="A17181">
        <v>7161</v>
      </c>
      <c r="B17181">
        <v>-19188807.286126401</v>
      </c>
    </row>
    <row r="17182" spans="1:2" x14ac:dyDescent="0.3">
      <c r="A17182">
        <v>7162</v>
      </c>
      <c r="B17182">
        <v>-19184048.343707401</v>
      </c>
    </row>
    <row r="17183" spans="1:2" x14ac:dyDescent="0.3">
      <c r="A17183">
        <v>7163</v>
      </c>
      <c r="B17183">
        <v>-19180180.1108867</v>
      </c>
    </row>
    <row r="17184" spans="1:2" x14ac:dyDescent="0.3">
      <c r="A17184">
        <v>7164</v>
      </c>
      <c r="B17184">
        <v>-19179791.8422594</v>
      </c>
    </row>
    <row r="17185" spans="1:2" x14ac:dyDescent="0.3">
      <c r="A17185">
        <v>7165</v>
      </c>
      <c r="B17185">
        <v>-19167629.995575201</v>
      </c>
    </row>
    <row r="17186" spans="1:2" x14ac:dyDescent="0.3">
      <c r="A17186">
        <v>7166</v>
      </c>
      <c r="B17186">
        <v>-19162986.1248945</v>
      </c>
    </row>
    <row r="17187" spans="1:2" x14ac:dyDescent="0.3">
      <c r="A17187">
        <v>7167</v>
      </c>
      <c r="B17187">
        <v>-19161918.527588401</v>
      </c>
    </row>
    <row r="17188" spans="1:2" x14ac:dyDescent="0.3">
      <c r="A17188">
        <v>7168</v>
      </c>
      <c r="B17188">
        <v>-19159705.703958798</v>
      </c>
    </row>
    <row r="17189" spans="1:2" x14ac:dyDescent="0.3">
      <c r="A17189">
        <v>7169</v>
      </c>
      <c r="B17189">
        <v>-19158927.359771799</v>
      </c>
    </row>
    <row r="17190" spans="1:2" x14ac:dyDescent="0.3">
      <c r="A17190">
        <v>7170</v>
      </c>
      <c r="B17190">
        <v>-19158177.0089687</v>
      </c>
    </row>
    <row r="17191" spans="1:2" x14ac:dyDescent="0.3">
      <c r="A17191">
        <v>7171</v>
      </c>
      <c r="B17191">
        <v>-19155928.621573102</v>
      </c>
    </row>
    <row r="17192" spans="1:2" x14ac:dyDescent="0.3">
      <c r="A17192">
        <v>7172</v>
      </c>
      <c r="B17192">
        <v>-19152509.158712201</v>
      </c>
    </row>
    <row r="17193" spans="1:2" x14ac:dyDescent="0.3">
      <c r="A17193">
        <v>7173</v>
      </c>
      <c r="B17193">
        <v>-19152182.240014002</v>
      </c>
    </row>
    <row r="17194" spans="1:2" x14ac:dyDescent="0.3">
      <c r="A17194">
        <v>7174</v>
      </c>
      <c r="B17194">
        <v>-19146209.347107701</v>
      </c>
    </row>
    <row r="17195" spans="1:2" x14ac:dyDescent="0.3">
      <c r="A17195">
        <v>7175</v>
      </c>
      <c r="B17195">
        <v>-19137390.9095948</v>
      </c>
    </row>
    <row r="17196" spans="1:2" x14ac:dyDescent="0.3">
      <c r="A17196">
        <v>7176</v>
      </c>
      <c r="B17196">
        <v>-19134362.134835299</v>
      </c>
    </row>
    <row r="17197" spans="1:2" x14ac:dyDescent="0.3">
      <c r="A17197">
        <v>7177</v>
      </c>
      <c r="B17197">
        <v>-19132837.853240799</v>
      </c>
    </row>
    <row r="17198" spans="1:2" x14ac:dyDescent="0.3">
      <c r="A17198">
        <v>7178</v>
      </c>
      <c r="B17198">
        <v>-19132744.6784073</v>
      </c>
    </row>
    <row r="17199" spans="1:2" x14ac:dyDescent="0.3">
      <c r="A17199">
        <v>7179</v>
      </c>
      <c r="B17199">
        <v>-19131939.912470501</v>
      </c>
    </row>
    <row r="17200" spans="1:2" x14ac:dyDescent="0.3">
      <c r="A17200">
        <v>7180</v>
      </c>
      <c r="B17200">
        <v>-19123129.237780899</v>
      </c>
    </row>
    <row r="17201" spans="1:2" x14ac:dyDescent="0.3">
      <c r="A17201">
        <v>7181</v>
      </c>
      <c r="B17201">
        <v>-19118457.484642498</v>
      </c>
    </row>
    <row r="17202" spans="1:2" x14ac:dyDescent="0.3">
      <c r="A17202">
        <v>7182</v>
      </c>
      <c r="B17202">
        <v>-19117685.711455502</v>
      </c>
    </row>
    <row r="17203" spans="1:2" x14ac:dyDescent="0.3">
      <c r="A17203">
        <v>7183</v>
      </c>
      <c r="B17203">
        <v>-19114063.1226364</v>
      </c>
    </row>
    <row r="17204" spans="1:2" x14ac:dyDescent="0.3">
      <c r="A17204">
        <v>7184</v>
      </c>
      <c r="B17204">
        <v>-19108587.7052694</v>
      </c>
    </row>
    <row r="17205" spans="1:2" x14ac:dyDescent="0.3">
      <c r="A17205">
        <v>7185</v>
      </c>
      <c r="B17205">
        <v>-19106143.686589599</v>
      </c>
    </row>
    <row r="17206" spans="1:2" x14ac:dyDescent="0.3">
      <c r="A17206">
        <v>7186</v>
      </c>
      <c r="B17206">
        <v>-19102957.442793399</v>
      </c>
    </row>
    <row r="17207" spans="1:2" x14ac:dyDescent="0.3">
      <c r="A17207">
        <v>7187</v>
      </c>
      <c r="B17207">
        <v>-19099905.893091001</v>
      </c>
    </row>
    <row r="17208" spans="1:2" x14ac:dyDescent="0.3">
      <c r="A17208">
        <v>7188</v>
      </c>
      <c r="B17208">
        <v>-19092536.168044399</v>
      </c>
    </row>
    <row r="17209" spans="1:2" x14ac:dyDescent="0.3">
      <c r="A17209">
        <v>7189</v>
      </c>
      <c r="B17209">
        <v>-19086945.341848701</v>
      </c>
    </row>
    <row r="17210" spans="1:2" x14ac:dyDescent="0.3">
      <c r="A17210">
        <v>7190</v>
      </c>
      <c r="B17210">
        <v>-19086444.1458341</v>
      </c>
    </row>
    <row r="17211" spans="1:2" x14ac:dyDescent="0.3">
      <c r="A17211">
        <v>7191</v>
      </c>
      <c r="B17211">
        <v>-19086384.580514599</v>
      </c>
    </row>
    <row r="17212" spans="1:2" x14ac:dyDescent="0.3">
      <c r="A17212">
        <v>7192</v>
      </c>
      <c r="B17212">
        <v>-19084619.7743834</v>
      </c>
    </row>
    <row r="17213" spans="1:2" x14ac:dyDescent="0.3">
      <c r="A17213">
        <v>7193</v>
      </c>
      <c r="B17213">
        <v>-19083946.811749101</v>
      </c>
    </row>
    <row r="17214" spans="1:2" x14ac:dyDescent="0.3">
      <c r="A17214">
        <v>7194</v>
      </c>
      <c r="B17214">
        <v>-19083141.018926799</v>
      </c>
    </row>
    <row r="17215" spans="1:2" x14ac:dyDescent="0.3">
      <c r="A17215">
        <v>7195</v>
      </c>
      <c r="B17215">
        <v>-19082011.934859701</v>
      </c>
    </row>
    <row r="17216" spans="1:2" x14ac:dyDescent="0.3">
      <c r="A17216">
        <v>7196</v>
      </c>
      <c r="B17216">
        <v>-19080342.417256702</v>
      </c>
    </row>
    <row r="17217" spans="1:2" x14ac:dyDescent="0.3">
      <c r="A17217">
        <v>7197</v>
      </c>
      <c r="B17217">
        <v>-19079134.962398998</v>
      </c>
    </row>
    <row r="17218" spans="1:2" x14ac:dyDescent="0.3">
      <c r="A17218">
        <v>7198</v>
      </c>
      <c r="B17218">
        <v>-19078622.520277299</v>
      </c>
    </row>
    <row r="17219" spans="1:2" x14ac:dyDescent="0.3">
      <c r="A17219">
        <v>7199</v>
      </c>
      <c r="B17219">
        <v>-19076877.426793199</v>
      </c>
    </row>
    <row r="17220" spans="1:2" x14ac:dyDescent="0.3">
      <c r="A17220">
        <v>7200</v>
      </c>
      <c r="B17220">
        <v>-19076768.874733999</v>
      </c>
    </row>
    <row r="17221" spans="1:2" x14ac:dyDescent="0.3">
      <c r="A17221">
        <v>7201</v>
      </c>
      <c r="B17221">
        <v>-19073924.812593501</v>
      </c>
    </row>
    <row r="17222" spans="1:2" x14ac:dyDescent="0.3">
      <c r="A17222">
        <v>7202</v>
      </c>
      <c r="B17222">
        <v>-19070653.953145701</v>
      </c>
    </row>
    <row r="17223" spans="1:2" x14ac:dyDescent="0.3">
      <c r="A17223">
        <v>7203</v>
      </c>
      <c r="B17223">
        <v>-19070041.0164578</v>
      </c>
    </row>
    <row r="17224" spans="1:2" x14ac:dyDescent="0.3">
      <c r="A17224">
        <v>7204</v>
      </c>
      <c r="B17224">
        <v>-19069685.600874901</v>
      </c>
    </row>
    <row r="17225" spans="1:2" x14ac:dyDescent="0.3">
      <c r="A17225">
        <v>7205</v>
      </c>
      <c r="B17225">
        <v>-19066797.292523399</v>
      </c>
    </row>
    <row r="17226" spans="1:2" x14ac:dyDescent="0.3">
      <c r="A17226">
        <v>7206</v>
      </c>
      <c r="B17226">
        <v>-19060846.1801029</v>
      </c>
    </row>
    <row r="17227" spans="1:2" x14ac:dyDescent="0.3">
      <c r="A17227">
        <v>7207</v>
      </c>
      <c r="B17227">
        <v>-19059995.301589601</v>
      </c>
    </row>
    <row r="17228" spans="1:2" x14ac:dyDescent="0.3">
      <c r="A17228">
        <v>7208</v>
      </c>
      <c r="B17228">
        <v>-19057485.316633001</v>
      </c>
    </row>
    <row r="17229" spans="1:2" x14ac:dyDescent="0.3">
      <c r="A17229">
        <v>7209</v>
      </c>
      <c r="B17229">
        <v>-19053896.220173702</v>
      </c>
    </row>
    <row r="17230" spans="1:2" x14ac:dyDescent="0.3">
      <c r="A17230">
        <v>7210</v>
      </c>
      <c r="B17230">
        <v>-19049568.805877</v>
      </c>
    </row>
    <row r="17231" spans="1:2" x14ac:dyDescent="0.3">
      <c r="A17231">
        <v>7211</v>
      </c>
      <c r="B17231">
        <v>-19046336.3304919</v>
      </c>
    </row>
    <row r="17232" spans="1:2" x14ac:dyDescent="0.3">
      <c r="A17232">
        <v>7212</v>
      </c>
      <c r="B17232">
        <v>-19032507.299880002</v>
      </c>
    </row>
    <row r="17233" spans="1:2" x14ac:dyDescent="0.3">
      <c r="A17233">
        <v>7213</v>
      </c>
      <c r="B17233">
        <v>-19031046.801229101</v>
      </c>
    </row>
    <row r="17234" spans="1:2" x14ac:dyDescent="0.3">
      <c r="A17234">
        <v>7214</v>
      </c>
      <c r="B17234">
        <v>-19030573.560867298</v>
      </c>
    </row>
    <row r="17235" spans="1:2" x14ac:dyDescent="0.3">
      <c r="A17235">
        <v>7215</v>
      </c>
      <c r="B17235">
        <v>-19021624.0979122</v>
      </c>
    </row>
    <row r="17236" spans="1:2" x14ac:dyDescent="0.3">
      <c r="A17236">
        <v>7216</v>
      </c>
      <c r="B17236">
        <v>-19013467.013043098</v>
      </c>
    </row>
    <row r="17237" spans="1:2" x14ac:dyDescent="0.3">
      <c r="A17237">
        <v>7217</v>
      </c>
      <c r="B17237">
        <v>-19009763.9722546</v>
      </c>
    </row>
    <row r="17238" spans="1:2" x14ac:dyDescent="0.3">
      <c r="A17238">
        <v>7218</v>
      </c>
      <c r="B17238">
        <v>-19009516.155101899</v>
      </c>
    </row>
    <row r="17239" spans="1:2" x14ac:dyDescent="0.3">
      <c r="A17239">
        <v>7219</v>
      </c>
      <c r="B17239">
        <v>-19008968.997624401</v>
      </c>
    </row>
    <row r="17240" spans="1:2" x14ac:dyDescent="0.3">
      <c r="A17240">
        <v>7220</v>
      </c>
      <c r="B17240">
        <v>-19005186.759615801</v>
      </c>
    </row>
    <row r="17241" spans="1:2" x14ac:dyDescent="0.3">
      <c r="A17241">
        <v>7221</v>
      </c>
      <c r="B17241">
        <v>-19004210.969471801</v>
      </c>
    </row>
    <row r="17242" spans="1:2" x14ac:dyDescent="0.3">
      <c r="A17242">
        <v>7222</v>
      </c>
      <c r="B17242">
        <v>-18996473.6340762</v>
      </c>
    </row>
    <row r="17243" spans="1:2" x14ac:dyDescent="0.3">
      <c r="A17243">
        <v>7223</v>
      </c>
      <c r="B17243">
        <v>-18994332.050406799</v>
      </c>
    </row>
    <row r="17244" spans="1:2" x14ac:dyDescent="0.3">
      <c r="A17244">
        <v>7224</v>
      </c>
      <c r="B17244">
        <v>-18992423.302520599</v>
      </c>
    </row>
    <row r="17245" spans="1:2" x14ac:dyDescent="0.3">
      <c r="A17245">
        <v>7225</v>
      </c>
      <c r="B17245">
        <v>-18991415.869183201</v>
      </c>
    </row>
    <row r="17246" spans="1:2" x14ac:dyDescent="0.3">
      <c r="A17246">
        <v>7226</v>
      </c>
      <c r="B17246">
        <v>-18989379.0232413</v>
      </c>
    </row>
    <row r="17247" spans="1:2" x14ac:dyDescent="0.3">
      <c r="A17247">
        <v>7227</v>
      </c>
      <c r="B17247">
        <v>-18988163.587825298</v>
      </c>
    </row>
    <row r="17248" spans="1:2" x14ac:dyDescent="0.3">
      <c r="A17248">
        <v>7228</v>
      </c>
      <c r="B17248">
        <v>-18987428.841515001</v>
      </c>
    </row>
    <row r="17249" spans="1:2" x14ac:dyDescent="0.3">
      <c r="A17249">
        <v>7229</v>
      </c>
      <c r="B17249">
        <v>-18986889.946214501</v>
      </c>
    </row>
    <row r="17250" spans="1:2" x14ac:dyDescent="0.3">
      <c r="A17250">
        <v>7230</v>
      </c>
      <c r="B17250">
        <v>-18985512.420828499</v>
      </c>
    </row>
    <row r="17251" spans="1:2" x14ac:dyDescent="0.3">
      <c r="A17251">
        <v>7231</v>
      </c>
      <c r="B17251">
        <v>-18985311.2214293</v>
      </c>
    </row>
    <row r="17252" spans="1:2" x14ac:dyDescent="0.3">
      <c r="A17252">
        <v>7232</v>
      </c>
      <c r="B17252">
        <v>-18978687.2154966</v>
      </c>
    </row>
    <row r="17253" spans="1:2" x14ac:dyDescent="0.3">
      <c r="A17253">
        <v>7233</v>
      </c>
      <c r="B17253">
        <v>-18977008.805027802</v>
      </c>
    </row>
    <row r="17254" spans="1:2" x14ac:dyDescent="0.3">
      <c r="A17254">
        <v>7234</v>
      </c>
      <c r="B17254">
        <v>-18972374.518117599</v>
      </c>
    </row>
    <row r="17255" spans="1:2" x14ac:dyDescent="0.3">
      <c r="A17255">
        <v>7235</v>
      </c>
      <c r="B17255">
        <v>-18971614.322034799</v>
      </c>
    </row>
    <row r="17256" spans="1:2" x14ac:dyDescent="0.3">
      <c r="A17256">
        <v>7236</v>
      </c>
      <c r="B17256">
        <v>-18962469.598310199</v>
      </c>
    </row>
    <row r="17257" spans="1:2" x14ac:dyDescent="0.3">
      <c r="A17257">
        <v>7237</v>
      </c>
      <c r="B17257">
        <v>-18962360.516185399</v>
      </c>
    </row>
    <row r="17258" spans="1:2" x14ac:dyDescent="0.3">
      <c r="A17258">
        <v>7238</v>
      </c>
      <c r="B17258">
        <v>-18961764.544556599</v>
      </c>
    </row>
    <row r="17259" spans="1:2" x14ac:dyDescent="0.3">
      <c r="A17259">
        <v>7239</v>
      </c>
      <c r="B17259">
        <v>-18959135.617356099</v>
      </c>
    </row>
    <row r="17260" spans="1:2" x14ac:dyDescent="0.3">
      <c r="A17260">
        <v>7240</v>
      </c>
      <c r="B17260">
        <v>-18951105.2765081</v>
      </c>
    </row>
    <row r="17261" spans="1:2" x14ac:dyDescent="0.3">
      <c r="A17261">
        <v>7241</v>
      </c>
      <c r="B17261">
        <v>-18950328.791835502</v>
      </c>
    </row>
    <row r="17262" spans="1:2" x14ac:dyDescent="0.3">
      <c r="A17262">
        <v>7242</v>
      </c>
      <c r="B17262">
        <v>-18948828.612454601</v>
      </c>
    </row>
    <row r="17263" spans="1:2" x14ac:dyDescent="0.3">
      <c r="A17263">
        <v>7243</v>
      </c>
      <c r="B17263">
        <v>-18947224.077780802</v>
      </c>
    </row>
    <row r="17264" spans="1:2" x14ac:dyDescent="0.3">
      <c r="A17264">
        <v>7244</v>
      </c>
      <c r="B17264">
        <v>-18943376.164296798</v>
      </c>
    </row>
    <row r="17265" spans="1:2" x14ac:dyDescent="0.3">
      <c r="A17265">
        <v>7245</v>
      </c>
      <c r="B17265">
        <v>-18940742.708941899</v>
      </c>
    </row>
    <row r="17266" spans="1:2" x14ac:dyDescent="0.3">
      <c r="A17266">
        <v>7246</v>
      </c>
      <c r="B17266">
        <v>-18935204.9154597</v>
      </c>
    </row>
    <row r="17267" spans="1:2" x14ac:dyDescent="0.3">
      <c r="A17267">
        <v>7247</v>
      </c>
      <c r="B17267">
        <v>-18930028.239438899</v>
      </c>
    </row>
    <row r="17268" spans="1:2" x14ac:dyDescent="0.3">
      <c r="A17268">
        <v>7248</v>
      </c>
      <c r="B17268">
        <v>-18925200.222656701</v>
      </c>
    </row>
    <row r="17269" spans="1:2" x14ac:dyDescent="0.3">
      <c r="A17269">
        <v>7249</v>
      </c>
      <c r="B17269">
        <v>-18923943.379112799</v>
      </c>
    </row>
    <row r="17270" spans="1:2" x14ac:dyDescent="0.3">
      <c r="A17270">
        <v>7250</v>
      </c>
      <c r="B17270">
        <v>-18916671.168000702</v>
      </c>
    </row>
    <row r="17271" spans="1:2" x14ac:dyDescent="0.3">
      <c r="A17271">
        <v>7251</v>
      </c>
      <c r="B17271">
        <v>-18915540.263268001</v>
      </c>
    </row>
    <row r="17272" spans="1:2" x14ac:dyDescent="0.3">
      <c r="A17272">
        <v>7252</v>
      </c>
      <c r="B17272">
        <v>-18913272.466272701</v>
      </c>
    </row>
    <row r="17273" spans="1:2" x14ac:dyDescent="0.3">
      <c r="A17273">
        <v>7253</v>
      </c>
      <c r="B17273">
        <v>-18910581.342664</v>
      </c>
    </row>
    <row r="17274" spans="1:2" x14ac:dyDescent="0.3">
      <c r="A17274">
        <v>7254</v>
      </c>
      <c r="B17274">
        <v>-18910080.563415501</v>
      </c>
    </row>
    <row r="17275" spans="1:2" x14ac:dyDescent="0.3">
      <c r="A17275">
        <v>7255</v>
      </c>
      <c r="B17275">
        <v>-18908788.6407617</v>
      </c>
    </row>
    <row r="17276" spans="1:2" x14ac:dyDescent="0.3">
      <c r="A17276">
        <v>7256</v>
      </c>
      <c r="B17276">
        <v>-18908677.4813044</v>
      </c>
    </row>
    <row r="17277" spans="1:2" x14ac:dyDescent="0.3">
      <c r="A17277">
        <v>7257</v>
      </c>
      <c r="B17277">
        <v>-18908444.462305799</v>
      </c>
    </row>
    <row r="17278" spans="1:2" x14ac:dyDescent="0.3">
      <c r="A17278">
        <v>7258</v>
      </c>
      <c r="B17278">
        <v>-18891562.168956101</v>
      </c>
    </row>
    <row r="17279" spans="1:2" x14ac:dyDescent="0.3">
      <c r="A17279">
        <v>7259</v>
      </c>
      <c r="B17279">
        <v>-18888564.579417899</v>
      </c>
    </row>
    <row r="17280" spans="1:2" x14ac:dyDescent="0.3">
      <c r="A17280">
        <v>7260</v>
      </c>
      <c r="B17280">
        <v>-18888337.905566901</v>
      </c>
    </row>
    <row r="17281" spans="1:2" x14ac:dyDescent="0.3">
      <c r="A17281">
        <v>7261</v>
      </c>
      <c r="B17281">
        <v>-18883686.668579999</v>
      </c>
    </row>
    <row r="17282" spans="1:2" x14ac:dyDescent="0.3">
      <c r="A17282">
        <v>7262</v>
      </c>
      <c r="B17282">
        <v>-18879751.196978498</v>
      </c>
    </row>
    <row r="17283" spans="1:2" x14ac:dyDescent="0.3">
      <c r="A17283">
        <v>7263</v>
      </c>
      <c r="B17283">
        <v>-18873202.4220296</v>
      </c>
    </row>
    <row r="17284" spans="1:2" x14ac:dyDescent="0.3">
      <c r="A17284">
        <v>7264</v>
      </c>
      <c r="B17284">
        <v>-18871145.118058302</v>
      </c>
    </row>
    <row r="17285" spans="1:2" x14ac:dyDescent="0.3">
      <c r="A17285">
        <v>7265</v>
      </c>
      <c r="B17285">
        <v>-18869467.926846702</v>
      </c>
    </row>
    <row r="17286" spans="1:2" x14ac:dyDescent="0.3">
      <c r="A17286">
        <v>7266</v>
      </c>
      <c r="B17286">
        <v>-18868570.179652698</v>
      </c>
    </row>
    <row r="17287" spans="1:2" x14ac:dyDescent="0.3">
      <c r="A17287">
        <v>7267</v>
      </c>
      <c r="B17287">
        <v>-18867698.5812403</v>
      </c>
    </row>
    <row r="17288" spans="1:2" x14ac:dyDescent="0.3">
      <c r="A17288">
        <v>7268</v>
      </c>
      <c r="B17288">
        <v>-18866591.202597499</v>
      </c>
    </row>
    <row r="17289" spans="1:2" x14ac:dyDescent="0.3">
      <c r="A17289">
        <v>7269</v>
      </c>
      <c r="B17289">
        <v>-18865778.8129455</v>
      </c>
    </row>
    <row r="17290" spans="1:2" x14ac:dyDescent="0.3">
      <c r="A17290">
        <v>7270</v>
      </c>
      <c r="B17290">
        <v>-18863637.865596499</v>
      </c>
    </row>
    <row r="17291" spans="1:2" x14ac:dyDescent="0.3">
      <c r="A17291">
        <v>7271</v>
      </c>
      <c r="B17291">
        <v>-18861548.380521201</v>
      </c>
    </row>
    <row r="17292" spans="1:2" x14ac:dyDescent="0.3">
      <c r="A17292">
        <v>7272</v>
      </c>
      <c r="B17292">
        <v>-18861471.2352212</v>
      </c>
    </row>
    <row r="17293" spans="1:2" x14ac:dyDescent="0.3">
      <c r="A17293">
        <v>7273</v>
      </c>
      <c r="B17293">
        <v>-18859325.629083499</v>
      </c>
    </row>
    <row r="17294" spans="1:2" x14ac:dyDescent="0.3">
      <c r="A17294">
        <v>7274</v>
      </c>
      <c r="B17294">
        <v>-18855905.8569998</v>
      </c>
    </row>
    <row r="17295" spans="1:2" x14ac:dyDescent="0.3">
      <c r="A17295">
        <v>7275</v>
      </c>
      <c r="B17295">
        <v>-18855682.318955801</v>
      </c>
    </row>
    <row r="17296" spans="1:2" x14ac:dyDescent="0.3">
      <c r="A17296">
        <v>7276</v>
      </c>
      <c r="B17296">
        <v>-18853883.673355099</v>
      </c>
    </row>
    <row r="17297" spans="1:2" x14ac:dyDescent="0.3">
      <c r="A17297">
        <v>7277</v>
      </c>
      <c r="B17297">
        <v>-18853797.394350301</v>
      </c>
    </row>
    <row r="17298" spans="1:2" x14ac:dyDescent="0.3">
      <c r="A17298">
        <v>7278</v>
      </c>
      <c r="B17298">
        <v>-18852658.2252337</v>
      </c>
    </row>
    <row r="17299" spans="1:2" x14ac:dyDescent="0.3">
      <c r="A17299">
        <v>7279</v>
      </c>
      <c r="B17299">
        <v>-18850717.5854875</v>
      </c>
    </row>
    <row r="17300" spans="1:2" x14ac:dyDescent="0.3">
      <c r="A17300">
        <v>7280</v>
      </c>
      <c r="B17300">
        <v>-18845645.304638699</v>
      </c>
    </row>
    <row r="17301" spans="1:2" x14ac:dyDescent="0.3">
      <c r="A17301">
        <v>7281</v>
      </c>
      <c r="B17301">
        <v>-18844966.991198499</v>
      </c>
    </row>
    <row r="17302" spans="1:2" x14ac:dyDescent="0.3">
      <c r="A17302">
        <v>7282</v>
      </c>
      <c r="B17302">
        <v>-18844742.901479699</v>
      </c>
    </row>
    <row r="17303" spans="1:2" x14ac:dyDescent="0.3">
      <c r="A17303">
        <v>7283</v>
      </c>
      <c r="B17303">
        <v>-18843847.520498998</v>
      </c>
    </row>
    <row r="17304" spans="1:2" x14ac:dyDescent="0.3">
      <c r="A17304">
        <v>7284</v>
      </c>
      <c r="B17304">
        <v>-18837442.743417799</v>
      </c>
    </row>
    <row r="17305" spans="1:2" x14ac:dyDescent="0.3">
      <c r="A17305">
        <v>7285</v>
      </c>
      <c r="B17305">
        <v>-18811480.327654298</v>
      </c>
    </row>
    <row r="17306" spans="1:2" x14ac:dyDescent="0.3">
      <c r="A17306">
        <v>7286</v>
      </c>
      <c r="B17306">
        <v>-18810123.3707905</v>
      </c>
    </row>
    <row r="17307" spans="1:2" x14ac:dyDescent="0.3">
      <c r="A17307">
        <v>7287</v>
      </c>
      <c r="B17307">
        <v>-18806787.7523579</v>
      </c>
    </row>
    <row r="17308" spans="1:2" x14ac:dyDescent="0.3">
      <c r="A17308">
        <v>7288</v>
      </c>
      <c r="B17308">
        <v>-18804647.868602399</v>
      </c>
    </row>
    <row r="17309" spans="1:2" x14ac:dyDescent="0.3">
      <c r="A17309">
        <v>7289</v>
      </c>
      <c r="B17309">
        <v>-18796532.550391201</v>
      </c>
    </row>
    <row r="17310" spans="1:2" x14ac:dyDescent="0.3">
      <c r="A17310">
        <v>7290</v>
      </c>
      <c r="B17310">
        <v>-18789807.620292</v>
      </c>
    </row>
    <row r="17311" spans="1:2" x14ac:dyDescent="0.3">
      <c r="A17311">
        <v>7291</v>
      </c>
      <c r="B17311">
        <v>-18789647.9158752</v>
      </c>
    </row>
    <row r="17312" spans="1:2" x14ac:dyDescent="0.3">
      <c r="A17312">
        <v>7292</v>
      </c>
      <c r="B17312">
        <v>-18789469.322246298</v>
      </c>
    </row>
    <row r="17313" spans="1:2" x14ac:dyDescent="0.3">
      <c r="A17313">
        <v>7293</v>
      </c>
      <c r="B17313">
        <v>-18789342.8145331</v>
      </c>
    </row>
    <row r="17314" spans="1:2" x14ac:dyDescent="0.3">
      <c r="A17314">
        <v>7294</v>
      </c>
      <c r="B17314">
        <v>-18785741.537151299</v>
      </c>
    </row>
    <row r="17315" spans="1:2" x14ac:dyDescent="0.3">
      <c r="A17315">
        <v>7295</v>
      </c>
      <c r="B17315">
        <v>-18782919.001019798</v>
      </c>
    </row>
    <row r="17316" spans="1:2" x14ac:dyDescent="0.3">
      <c r="A17316">
        <v>7296</v>
      </c>
      <c r="B17316">
        <v>-18777152.415491</v>
      </c>
    </row>
    <row r="17317" spans="1:2" x14ac:dyDescent="0.3">
      <c r="A17317">
        <v>7297</v>
      </c>
      <c r="B17317">
        <v>-18776319.229158401</v>
      </c>
    </row>
    <row r="17318" spans="1:2" x14ac:dyDescent="0.3">
      <c r="A17318">
        <v>7298</v>
      </c>
      <c r="B17318">
        <v>-18775677.622901302</v>
      </c>
    </row>
    <row r="17319" spans="1:2" x14ac:dyDescent="0.3">
      <c r="A17319">
        <v>7299</v>
      </c>
      <c r="B17319">
        <v>-18767138.397628799</v>
      </c>
    </row>
    <row r="17320" spans="1:2" x14ac:dyDescent="0.3">
      <c r="A17320">
        <v>7300</v>
      </c>
      <c r="B17320">
        <v>-18766674.228972401</v>
      </c>
    </row>
    <row r="17321" spans="1:2" x14ac:dyDescent="0.3">
      <c r="A17321">
        <v>7301</v>
      </c>
      <c r="B17321">
        <v>-18764600.114647001</v>
      </c>
    </row>
    <row r="17322" spans="1:2" x14ac:dyDescent="0.3">
      <c r="A17322">
        <v>7302</v>
      </c>
      <c r="B17322">
        <v>-18763992.739597101</v>
      </c>
    </row>
    <row r="17323" spans="1:2" x14ac:dyDescent="0.3">
      <c r="A17323">
        <v>7303</v>
      </c>
      <c r="B17323">
        <v>-18761766.141243398</v>
      </c>
    </row>
    <row r="17324" spans="1:2" x14ac:dyDescent="0.3">
      <c r="A17324">
        <v>7304</v>
      </c>
      <c r="B17324">
        <v>-18759055.217475101</v>
      </c>
    </row>
    <row r="17325" spans="1:2" x14ac:dyDescent="0.3">
      <c r="A17325">
        <v>7305</v>
      </c>
      <c r="B17325">
        <v>-18758069.785764001</v>
      </c>
    </row>
    <row r="17326" spans="1:2" x14ac:dyDescent="0.3">
      <c r="A17326">
        <v>7306</v>
      </c>
      <c r="B17326">
        <v>-18756563.706833001</v>
      </c>
    </row>
    <row r="17327" spans="1:2" x14ac:dyDescent="0.3">
      <c r="A17327">
        <v>7307</v>
      </c>
      <c r="B17327">
        <v>-18754707.946526799</v>
      </c>
    </row>
    <row r="17328" spans="1:2" x14ac:dyDescent="0.3">
      <c r="A17328">
        <v>7308</v>
      </c>
      <c r="B17328">
        <v>-18753865.600097202</v>
      </c>
    </row>
    <row r="17329" spans="1:2" x14ac:dyDescent="0.3">
      <c r="A17329">
        <v>7309</v>
      </c>
      <c r="B17329">
        <v>-18752203.8977171</v>
      </c>
    </row>
    <row r="17330" spans="1:2" x14ac:dyDescent="0.3">
      <c r="A17330">
        <v>7310</v>
      </c>
      <c r="B17330">
        <v>-18749151.162281301</v>
      </c>
    </row>
    <row r="17331" spans="1:2" x14ac:dyDescent="0.3">
      <c r="A17331">
        <v>7311</v>
      </c>
      <c r="B17331">
        <v>-18746788.998575501</v>
      </c>
    </row>
    <row r="17332" spans="1:2" x14ac:dyDescent="0.3">
      <c r="A17332">
        <v>7312</v>
      </c>
      <c r="B17332">
        <v>-18745076.7540574</v>
      </c>
    </row>
    <row r="17333" spans="1:2" x14ac:dyDescent="0.3">
      <c r="A17333">
        <v>7313</v>
      </c>
      <c r="B17333">
        <v>-18743240.069377799</v>
      </c>
    </row>
    <row r="17334" spans="1:2" x14ac:dyDescent="0.3">
      <c r="A17334">
        <v>7314</v>
      </c>
      <c r="B17334">
        <v>-18737258.799316399</v>
      </c>
    </row>
    <row r="17335" spans="1:2" x14ac:dyDescent="0.3">
      <c r="A17335">
        <v>7315</v>
      </c>
      <c r="B17335">
        <v>-18730820.001336601</v>
      </c>
    </row>
    <row r="17336" spans="1:2" x14ac:dyDescent="0.3">
      <c r="A17336">
        <v>7316</v>
      </c>
      <c r="B17336">
        <v>-18730234.4068221</v>
      </c>
    </row>
    <row r="17337" spans="1:2" x14ac:dyDescent="0.3">
      <c r="A17337">
        <v>7317</v>
      </c>
      <c r="B17337">
        <v>-18720170.911420599</v>
      </c>
    </row>
    <row r="17338" spans="1:2" x14ac:dyDescent="0.3">
      <c r="A17338">
        <v>7318</v>
      </c>
      <c r="B17338">
        <v>-18713446.756338</v>
      </c>
    </row>
    <row r="17339" spans="1:2" x14ac:dyDescent="0.3">
      <c r="A17339">
        <v>7319</v>
      </c>
      <c r="B17339">
        <v>-18700178.187684599</v>
      </c>
    </row>
    <row r="17340" spans="1:2" x14ac:dyDescent="0.3">
      <c r="A17340">
        <v>7320</v>
      </c>
      <c r="B17340">
        <v>-18699929.538986299</v>
      </c>
    </row>
    <row r="17341" spans="1:2" x14ac:dyDescent="0.3">
      <c r="A17341">
        <v>7321</v>
      </c>
      <c r="B17341">
        <v>-18699922.654272798</v>
      </c>
    </row>
    <row r="17342" spans="1:2" x14ac:dyDescent="0.3">
      <c r="A17342">
        <v>7322</v>
      </c>
      <c r="B17342">
        <v>-18695388.931540601</v>
      </c>
    </row>
    <row r="17343" spans="1:2" x14ac:dyDescent="0.3">
      <c r="A17343">
        <v>7323</v>
      </c>
      <c r="B17343">
        <v>-18693763.8047009</v>
      </c>
    </row>
    <row r="17344" spans="1:2" x14ac:dyDescent="0.3">
      <c r="A17344">
        <v>7324</v>
      </c>
      <c r="B17344">
        <v>-18686136.694348101</v>
      </c>
    </row>
    <row r="17345" spans="1:2" x14ac:dyDescent="0.3">
      <c r="A17345">
        <v>7325</v>
      </c>
      <c r="B17345">
        <v>-18685339.614450201</v>
      </c>
    </row>
    <row r="17346" spans="1:2" x14ac:dyDescent="0.3">
      <c r="A17346">
        <v>7326</v>
      </c>
      <c r="B17346">
        <v>-18684785.597916</v>
      </c>
    </row>
    <row r="17347" spans="1:2" x14ac:dyDescent="0.3">
      <c r="A17347">
        <v>7327</v>
      </c>
      <c r="B17347">
        <v>-18683454.278301701</v>
      </c>
    </row>
    <row r="17348" spans="1:2" x14ac:dyDescent="0.3">
      <c r="A17348">
        <v>7328</v>
      </c>
      <c r="B17348">
        <v>-18681263.647013601</v>
      </c>
    </row>
    <row r="17349" spans="1:2" x14ac:dyDescent="0.3">
      <c r="A17349">
        <v>7329</v>
      </c>
      <c r="B17349">
        <v>-18673523.484251499</v>
      </c>
    </row>
    <row r="17350" spans="1:2" x14ac:dyDescent="0.3">
      <c r="A17350">
        <v>7330</v>
      </c>
      <c r="B17350">
        <v>-18671658.091722898</v>
      </c>
    </row>
    <row r="17351" spans="1:2" x14ac:dyDescent="0.3">
      <c r="A17351">
        <v>7331</v>
      </c>
      <c r="B17351">
        <v>-18666085.245140702</v>
      </c>
    </row>
    <row r="17352" spans="1:2" x14ac:dyDescent="0.3">
      <c r="A17352">
        <v>7332</v>
      </c>
      <c r="B17352">
        <v>-18665966.589307301</v>
      </c>
    </row>
    <row r="17353" spans="1:2" x14ac:dyDescent="0.3">
      <c r="A17353">
        <v>7333</v>
      </c>
      <c r="B17353">
        <v>-18661028.531784199</v>
      </c>
    </row>
    <row r="17354" spans="1:2" x14ac:dyDescent="0.3">
      <c r="A17354">
        <v>7334</v>
      </c>
      <c r="B17354">
        <v>-18658119.365158599</v>
      </c>
    </row>
    <row r="17355" spans="1:2" x14ac:dyDescent="0.3">
      <c r="A17355">
        <v>7335</v>
      </c>
      <c r="B17355">
        <v>-18657111.562469799</v>
      </c>
    </row>
    <row r="17356" spans="1:2" x14ac:dyDescent="0.3">
      <c r="A17356">
        <v>7336</v>
      </c>
      <c r="B17356">
        <v>-18656836.283160102</v>
      </c>
    </row>
    <row r="17357" spans="1:2" x14ac:dyDescent="0.3">
      <c r="A17357">
        <v>7337</v>
      </c>
      <c r="B17357">
        <v>-18656744.885806099</v>
      </c>
    </row>
    <row r="17358" spans="1:2" x14ac:dyDescent="0.3">
      <c r="A17358">
        <v>7338</v>
      </c>
      <c r="B17358">
        <v>-18655622.9610929</v>
      </c>
    </row>
    <row r="17359" spans="1:2" x14ac:dyDescent="0.3">
      <c r="A17359">
        <v>7339</v>
      </c>
      <c r="B17359">
        <v>-18652501.333097499</v>
      </c>
    </row>
    <row r="17360" spans="1:2" x14ac:dyDescent="0.3">
      <c r="A17360">
        <v>7340</v>
      </c>
      <c r="B17360">
        <v>-18651008.577985801</v>
      </c>
    </row>
    <row r="17361" spans="1:2" x14ac:dyDescent="0.3">
      <c r="A17361">
        <v>7341</v>
      </c>
      <c r="B17361">
        <v>-18650670.728025801</v>
      </c>
    </row>
    <row r="17362" spans="1:2" x14ac:dyDescent="0.3">
      <c r="A17362">
        <v>7342</v>
      </c>
      <c r="B17362">
        <v>-18648726.673126601</v>
      </c>
    </row>
    <row r="17363" spans="1:2" x14ac:dyDescent="0.3">
      <c r="A17363">
        <v>7343</v>
      </c>
      <c r="B17363">
        <v>-18643367.900782399</v>
      </c>
    </row>
    <row r="17364" spans="1:2" x14ac:dyDescent="0.3">
      <c r="A17364">
        <v>7344</v>
      </c>
      <c r="B17364">
        <v>-18632021.667302102</v>
      </c>
    </row>
    <row r="17365" spans="1:2" x14ac:dyDescent="0.3">
      <c r="A17365">
        <v>7345</v>
      </c>
      <c r="B17365">
        <v>-18630780.543316402</v>
      </c>
    </row>
    <row r="17366" spans="1:2" x14ac:dyDescent="0.3">
      <c r="A17366">
        <v>7346</v>
      </c>
      <c r="B17366">
        <v>-18626619.1096102</v>
      </c>
    </row>
    <row r="17367" spans="1:2" x14ac:dyDescent="0.3">
      <c r="A17367">
        <v>7347</v>
      </c>
      <c r="B17367">
        <v>-18623195.054853398</v>
      </c>
    </row>
    <row r="17368" spans="1:2" x14ac:dyDescent="0.3">
      <c r="A17368">
        <v>7348</v>
      </c>
      <c r="B17368">
        <v>-18622449.293501101</v>
      </c>
    </row>
    <row r="17369" spans="1:2" x14ac:dyDescent="0.3">
      <c r="A17369">
        <v>7349</v>
      </c>
      <c r="B17369">
        <v>-18621005.066070899</v>
      </c>
    </row>
    <row r="17370" spans="1:2" x14ac:dyDescent="0.3">
      <c r="A17370">
        <v>7350</v>
      </c>
      <c r="B17370">
        <v>-18616680.4597468</v>
      </c>
    </row>
    <row r="17371" spans="1:2" x14ac:dyDescent="0.3">
      <c r="A17371">
        <v>7351</v>
      </c>
      <c r="B17371">
        <v>-18611096.740236301</v>
      </c>
    </row>
    <row r="17372" spans="1:2" x14ac:dyDescent="0.3">
      <c r="A17372">
        <v>7352</v>
      </c>
      <c r="B17372">
        <v>-18608907.629097499</v>
      </c>
    </row>
    <row r="17373" spans="1:2" x14ac:dyDescent="0.3">
      <c r="A17373">
        <v>7353</v>
      </c>
      <c r="B17373">
        <v>-18603238.389824402</v>
      </c>
    </row>
    <row r="17374" spans="1:2" x14ac:dyDescent="0.3">
      <c r="A17374">
        <v>7354</v>
      </c>
      <c r="B17374">
        <v>-18594227.715376999</v>
      </c>
    </row>
    <row r="17375" spans="1:2" x14ac:dyDescent="0.3">
      <c r="A17375">
        <v>7355</v>
      </c>
      <c r="B17375">
        <v>-18593952.148812201</v>
      </c>
    </row>
    <row r="17376" spans="1:2" x14ac:dyDescent="0.3">
      <c r="A17376">
        <v>7356</v>
      </c>
      <c r="B17376">
        <v>-18593753.730913699</v>
      </c>
    </row>
    <row r="17377" spans="1:2" x14ac:dyDescent="0.3">
      <c r="A17377">
        <v>7357</v>
      </c>
      <c r="B17377">
        <v>-18590528.048854999</v>
      </c>
    </row>
    <row r="17378" spans="1:2" x14ac:dyDescent="0.3">
      <c r="A17378">
        <v>7358</v>
      </c>
      <c r="B17378">
        <v>-18589822.680227999</v>
      </c>
    </row>
    <row r="17379" spans="1:2" x14ac:dyDescent="0.3">
      <c r="A17379">
        <v>7359</v>
      </c>
      <c r="B17379">
        <v>-18576056.479136899</v>
      </c>
    </row>
    <row r="17380" spans="1:2" x14ac:dyDescent="0.3">
      <c r="A17380">
        <v>7360</v>
      </c>
      <c r="B17380">
        <v>-18573423.835005999</v>
      </c>
    </row>
    <row r="17381" spans="1:2" x14ac:dyDescent="0.3">
      <c r="A17381">
        <v>7361</v>
      </c>
      <c r="B17381">
        <v>-18569665.241356</v>
      </c>
    </row>
    <row r="17382" spans="1:2" x14ac:dyDescent="0.3">
      <c r="A17382">
        <v>7362</v>
      </c>
      <c r="B17382">
        <v>-18566948.595470998</v>
      </c>
    </row>
    <row r="17383" spans="1:2" x14ac:dyDescent="0.3">
      <c r="A17383">
        <v>7363</v>
      </c>
      <c r="B17383">
        <v>-18566483.956676599</v>
      </c>
    </row>
    <row r="17384" spans="1:2" x14ac:dyDescent="0.3">
      <c r="A17384">
        <v>7364</v>
      </c>
      <c r="B17384">
        <v>-18563815.0810785</v>
      </c>
    </row>
    <row r="17385" spans="1:2" x14ac:dyDescent="0.3">
      <c r="A17385">
        <v>7365</v>
      </c>
      <c r="B17385">
        <v>-18562660.050898701</v>
      </c>
    </row>
    <row r="17386" spans="1:2" x14ac:dyDescent="0.3">
      <c r="A17386">
        <v>7366</v>
      </c>
      <c r="B17386">
        <v>-18560141.466412399</v>
      </c>
    </row>
    <row r="17387" spans="1:2" x14ac:dyDescent="0.3">
      <c r="A17387">
        <v>7367</v>
      </c>
      <c r="B17387">
        <v>-18555879.7427544</v>
      </c>
    </row>
    <row r="17388" spans="1:2" x14ac:dyDescent="0.3">
      <c r="A17388">
        <v>7368</v>
      </c>
      <c r="B17388">
        <v>-18546726.806120001</v>
      </c>
    </row>
    <row r="17389" spans="1:2" x14ac:dyDescent="0.3">
      <c r="A17389">
        <v>7369</v>
      </c>
      <c r="B17389">
        <v>-18541902.299521599</v>
      </c>
    </row>
    <row r="17390" spans="1:2" x14ac:dyDescent="0.3">
      <c r="A17390">
        <v>7370</v>
      </c>
      <c r="B17390">
        <v>-18539865.530597001</v>
      </c>
    </row>
    <row r="17391" spans="1:2" x14ac:dyDescent="0.3">
      <c r="A17391">
        <v>7371</v>
      </c>
      <c r="B17391">
        <v>-18532315.637384899</v>
      </c>
    </row>
    <row r="17392" spans="1:2" x14ac:dyDescent="0.3">
      <c r="A17392">
        <v>7372</v>
      </c>
      <c r="B17392">
        <v>-18522951.322326601</v>
      </c>
    </row>
    <row r="17393" spans="1:2" x14ac:dyDescent="0.3">
      <c r="A17393">
        <v>7373</v>
      </c>
      <c r="B17393">
        <v>-18521238.656610701</v>
      </c>
    </row>
    <row r="17394" spans="1:2" x14ac:dyDescent="0.3">
      <c r="A17394">
        <v>7374</v>
      </c>
      <c r="B17394">
        <v>-18519817.274950601</v>
      </c>
    </row>
    <row r="17395" spans="1:2" x14ac:dyDescent="0.3">
      <c r="A17395">
        <v>7375</v>
      </c>
      <c r="B17395">
        <v>-18515954.775459699</v>
      </c>
    </row>
    <row r="17396" spans="1:2" x14ac:dyDescent="0.3">
      <c r="A17396">
        <v>7376</v>
      </c>
      <c r="B17396">
        <v>-18514385.280804601</v>
      </c>
    </row>
    <row r="17397" spans="1:2" x14ac:dyDescent="0.3">
      <c r="A17397">
        <v>7377</v>
      </c>
      <c r="B17397">
        <v>-18513405.781107001</v>
      </c>
    </row>
    <row r="17398" spans="1:2" x14ac:dyDescent="0.3">
      <c r="A17398">
        <v>7378</v>
      </c>
      <c r="B17398">
        <v>-18511095.447988398</v>
      </c>
    </row>
    <row r="17399" spans="1:2" x14ac:dyDescent="0.3">
      <c r="A17399">
        <v>7379</v>
      </c>
      <c r="B17399">
        <v>-18508280.418301102</v>
      </c>
    </row>
    <row r="17400" spans="1:2" x14ac:dyDescent="0.3">
      <c r="A17400">
        <v>7380</v>
      </c>
      <c r="B17400">
        <v>-18507921.7558528</v>
      </c>
    </row>
    <row r="17401" spans="1:2" x14ac:dyDescent="0.3">
      <c r="A17401">
        <v>7381</v>
      </c>
      <c r="B17401">
        <v>-18506058.743120201</v>
      </c>
    </row>
    <row r="17402" spans="1:2" x14ac:dyDescent="0.3">
      <c r="A17402">
        <v>7382</v>
      </c>
      <c r="B17402">
        <v>-18504717.735469501</v>
      </c>
    </row>
    <row r="17403" spans="1:2" x14ac:dyDescent="0.3">
      <c r="A17403">
        <v>7383</v>
      </c>
      <c r="B17403">
        <v>-18495458.4676819</v>
      </c>
    </row>
    <row r="17404" spans="1:2" x14ac:dyDescent="0.3">
      <c r="A17404">
        <v>7384</v>
      </c>
      <c r="B17404">
        <v>-18494595.615532801</v>
      </c>
    </row>
    <row r="17405" spans="1:2" x14ac:dyDescent="0.3">
      <c r="A17405">
        <v>7385</v>
      </c>
      <c r="B17405">
        <v>-18488150.824681699</v>
      </c>
    </row>
    <row r="17406" spans="1:2" x14ac:dyDescent="0.3">
      <c r="A17406">
        <v>7386</v>
      </c>
      <c r="B17406">
        <v>-18485156.801817302</v>
      </c>
    </row>
    <row r="17407" spans="1:2" x14ac:dyDescent="0.3">
      <c r="A17407">
        <v>7387</v>
      </c>
      <c r="B17407">
        <v>-18480412.046087999</v>
      </c>
    </row>
    <row r="17408" spans="1:2" x14ac:dyDescent="0.3">
      <c r="A17408">
        <v>7388</v>
      </c>
      <c r="B17408">
        <v>-18478247.746298201</v>
      </c>
    </row>
    <row r="17409" spans="1:2" x14ac:dyDescent="0.3">
      <c r="A17409">
        <v>7389</v>
      </c>
      <c r="B17409">
        <v>-18473056.932464901</v>
      </c>
    </row>
    <row r="17410" spans="1:2" x14ac:dyDescent="0.3">
      <c r="A17410">
        <v>7390</v>
      </c>
      <c r="B17410">
        <v>-18469603.8216841</v>
      </c>
    </row>
    <row r="17411" spans="1:2" x14ac:dyDescent="0.3">
      <c r="A17411">
        <v>7391</v>
      </c>
      <c r="B17411">
        <v>-18457639.673357598</v>
      </c>
    </row>
    <row r="17412" spans="1:2" x14ac:dyDescent="0.3">
      <c r="A17412">
        <v>7392</v>
      </c>
      <c r="B17412">
        <v>-18451799.533258699</v>
      </c>
    </row>
    <row r="17413" spans="1:2" x14ac:dyDescent="0.3">
      <c r="A17413">
        <v>7393</v>
      </c>
      <c r="B17413">
        <v>-18451491.3887619</v>
      </c>
    </row>
    <row r="17414" spans="1:2" x14ac:dyDescent="0.3">
      <c r="A17414">
        <v>7394</v>
      </c>
      <c r="B17414">
        <v>-18450525.511808202</v>
      </c>
    </row>
    <row r="17415" spans="1:2" x14ac:dyDescent="0.3">
      <c r="A17415">
        <v>7395</v>
      </c>
      <c r="B17415">
        <v>-18450380.659454901</v>
      </c>
    </row>
    <row r="17416" spans="1:2" x14ac:dyDescent="0.3">
      <c r="A17416">
        <v>7396</v>
      </c>
      <c r="B17416">
        <v>-18450303.4477701</v>
      </c>
    </row>
    <row r="17417" spans="1:2" x14ac:dyDescent="0.3">
      <c r="A17417">
        <v>7397</v>
      </c>
      <c r="B17417">
        <v>-18448561.801442299</v>
      </c>
    </row>
    <row r="17418" spans="1:2" x14ac:dyDescent="0.3">
      <c r="A17418">
        <v>7398</v>
      </c>
      <c r="B17418">
        <v>-18441394.323716901</v>
      </c>
    </row>
    <row r="17419" spans="1:2" x14ac:dyDescent="0.3">
      <c r="A17419">
        <v>7399</v>
      </c>
      <c r="B17419">
        <v>-18441110.1633076</v>
      </c>
    </row>
    <row r="17420" spans="1:2" x14ac:dyDescent="0.3">
      <c r="A17420">
        <v>7400</v>
      </c>
      <c r="B17420">
        <v>-18437209.366707601</v>
      </c>
    </row>
    <row r="17421" spans="1:2" x14ac:dyDescent="0.3">
      <c r="A17421">
        <v>7401</v>
      </c>
      <c r="B17421">
        <v>-18434825.565340299</v>
      </c>
    </row>
    <row r="17422" spans="1:2" x14ac:dyDescent="0.3">
      <c r="A17422">
        <v>7402</v>
      </c>
      <c r="B17422">
        <v>-18432562.986554001</v>
      </c>
    </row>
    <row r="17423" spans="1:2" x14ac:dyDescent="0.3">
      <c r="A17423">
        <v>7403</v>
      </c>
      <c r="B17423">
        <v>-18431751.281334899</v>
      </c>
    </row>
    <row r="17424" spans="1:2" x14ac:dyDescent="0.3">
      <c r="A17424">
        <v>7404</v>
      </c>
      <c r="B17424">
        <v>-18419987.142471101</v>
      </c>
    </row>
    <row r="17425" spans="1:2" x14ac:dyDescent="0.3">
      <c r="A17425">
        <v>7405</v>
      </c>
      <c r="B17425">
        <v>-18410848.001038499</v>
      </c>
    </row>
    <row r="17426" spans="1:2" x14ac:dyDescent="0.3">
      <c r="A17426">
        <v>7406</v>
      </c>
      <c r="B17426">
        <v>-18408559.0970928</v>
      </c>
    </row>
    <row r="17427" spans="1:2" x14ac:dyDescent="0.3">
      <c r="A17427">
        <v>7407</v>
      </c>
      <c r="B17427">
        <v>-18407940.439606499</v>
      </c>
    </row>
    <row r="17428" spans="1:2" x14ac:dyDescent="0.3">
      <c r="A17428">
        <v>7408</v>
      </c>
      <c r="B17428">
        <v>-18407354.1072427</v>
      </c>
    </row>
    <row r="17429" spans="1:2" x14ac:dyDescent="0.3">
      <c r="A17429">
        <v>7409</v>
      </c>
      <c r="B17429">
        <v>-18400819.508197099</v>
      </c>
    </row>
    <row r="17430" spans="1:2" x14ac:dyDescent="0.3">
      <c r="A17430">
        <v>7410</v>
      </c>
      <c r="B17430">
        <v>-18399177.643059202</v>
      </c>
    </row>
    <row r="17431" spans="1:2" x14ac:dyDescent="0.3">
      <c r="A17431">
        <v>7411</v>
      </c>
      <c r="B17431">
        <v>-18396308.402937599</v>
      </c>
    </row>
    <row r="17432" spans="1:2" x14ac:dyDescent="0.3">
      <c r="A17432">
        <v>7412</v>
      </c>
      <c r="B17432">
        <v>-18393191.530266099</v>
      </c>
    </row>
    <row r="17433" spans="1:2" x14ac:dyDescent="0.3">
      <c r="A17433">
        <v>7413</v>
      </c>
      <c r="B17433">
        <v>-18392453.2836903</v>
      </c>
    </row>
    <row r="17434" spans="1:2" x14ac:dyDescent="0.3">
      <c r="A17434">
        <v>7414</v>
      </c>
      <c r="B17434">
        <v>-18389113.685192499</v>
      </c>
    </row>
    <row r="17435" spans="1:2" x14ac:dyDescent="0.3">
      <c r="A17435">
        <v>7415</v>
      </c>
      <c r="B17435">
        <v>-18386946.824917801</v>
      </c>
    </row>
    <row r="17436" spans="1:2" x14ac:dyDescent="0.3">
      <c r="A17436">
        <v>7416</v>
      </c>
      <c r="B17436">
        <v>-18385229.629140701</v>
      </c>
    </row>
    <row r="17437" spans="1:2" x14ac:dyDescent="0.3">
      <c r="A17437">
        <v>7417</v>
      </c>
      <c r="B17437">
        <v>-18383362.698520001</v>
      </c>
    </row>
    <row r="17438" spans="1:2" x14ac:dyDescent="0.3">
      <c r="A17438">
        <v>7418</v>
      </c>
      <c r="B17438">
        <v>-18377941.577358399</v>
      </c>
    </row>
    <row r="17439" spans="1:2" x14ac:dyDescent="0.3">
      <c r="A17439">
        <v>7419</v>
      </c>
      <c r="B17439">
        <v>-18373158.812268399</v>
      </c>
    </row>
    <row r="17440" spans="1:2" x14ac:dyDescent="0.3">
      <c r="A17440">
        <v>7420</v>
      </c>
      <c r="B17440">
        <v>-18373091.915841401</v>
      </c>
    </row>
    <row r="17441" spans="1:2" x14ac:dyDescent="0.3">
      <c r="A17441">
        <v>7421</v>
      </c>
      <c r="B17441">
        <v>-18372029.4576854</v>
      </c>
    </row>
    <row r="17442" spans="1:2" x14ac:dyDescent="0.3">
      <c r="A17442">
        <v>7422</v>
      </c>
      <c r="B17442">
        <v>-18367363.490776401</v>
      </c>
    </row>
    <row r="17443" spans="1:2" x14ac:dyDescent="0.3">
      <c r="A17443">
        <v>7423</v>
      </c>
      <c r="B17443">
        <v>-18366073.3529457</v>
      </c>
    </row>
    <row r="17444" spans="1:2" x14ac:dyDescent="0.3">
      <c r="A17444">
        <v>7424</v>
      </c>
      <c r="B17444">
        <v>-18364115.968984298</v>
      </c>
    </row>
    <row r="17445" spans="1:2" x14ac:dyDescent="0.3">
      <c r="A17445">
        <v>7425</v>
      </c>
      <c r="B17445">
        <v>-18361787.5433059</v>
      </c>
    </row>
    <row r="17446" spans="1:2" x14ac:dyDescent="0.3">
      <c r="A17446">
        <v>7426</v>
      </c>
      <c r="B17446">
        <v>-18359004.429453</v>
      </c>
    </row>
    <row r="17447" spans="1:2" x14ac:dyDescent="0.3">
      <c r="A17447">
        <v>7427</v>
      </c>
      <c r="B17447">
        <v>-18357056.718064498</v>
      </c>
    </row>
    <row r="17448" spans="1:2" x14ac:dyDescent="0.3">
      <c r="A17448">
        <v>7428</v>
      </c>
      <c r="B17448">
        <v>-18354312.374662101</v>
      </c>
    </row>
    <row r="17449" spans="1:2" x14ac:dyDescent="0.3">
      <c r="A17449">
        <v>7429</v>
      </c>
      <c r="B17449">
        <v>-18351654.574255399</v>
      </c>
    </row>
    <row r="17450" spans="1:2" x14ac:dyDescent="0.3">
      <c r="A17450">
        <v>7430</v>
      </c>
      <c r="B17450">
        <v>-18348132.216293</v>
      </c>
    </row>
    <row r="17451" spans="1:2" x14ac:dyDescent="0.3">
      <c r="A17451">
        <v>7431</v>
      </c>
      <c r="B17451">
        <v>-18346146.9880527</v>
      </c>
    </row>
    <row r="17452" spans="1:2" x14ac:dyDescent="0.3">
      <c r="A17452">
        <v>7432</v>
      </c>
      <c r="B17452">
        <v>-18345934.5515536</v>
      </c>
    </row>
    <row r="17453" spans="1:2" x14ac:dyDescent="0.3">
      <c r="A17453">
        <v>7433</v>
      </c>
      <c r="B17453">
        <v>-18342022.953876901</v>
      </c>
    </row>
    <row r="17454" spans="1:2" x14ac:dyDescent="0.3">
      <c r="A17454">
        <v>7434</v>
      </c>
      <c r="B17454">
        <v>-18337980.097492099</v>
      </c>
    </row>
    <row r="17455" spans="1:2" x14ac:dyDescent="0.3">
      <c r="A17455">
        <v>7435</v>
      </c>
      <c r="B17455">
        <v>-18337919.401349999</v>
      </c>
    </row>
    <row r="17456" spans="1:2" x14ac:dyDescent="0.3">
      <c r="A17456">
        <v>7436</v>
      </c>
      <c r="B17456">
        <v>-18337125.193787601</v>
      </c>
    </row>
    <row r="17457" spans="1:2" x14ac:dyDescent="0.3">
      <c r="A17457">
        <v>7437</v>
      </c>
      <c r="B17457">
        <v>-18336567.3733401</v>
      </c>
    </row>
    <row r="17458" spans="1:2" x14ac:dyDescent="0.3">
      <c r="A17458">
        <v>7438</v>
      </c>
      <c r="B17458">
        <v>-18336429.186220501</v>
      </c>
    </row>
    <row r="17459" spans="1:2" x14ac:dyDescent="0.3">
      <c r="A17459">
        <v>7439</v>
      </c>
      <c r="B17459">
        <v>-18329396.931371801</v>
      </c>
    </row>
    <row r="17460" spans="1:2" x14ac:dyDescent="0.3">
      <c r="A17460">
        <v>7440</v>
      </c>
      <c r="B17460">
        <v>-18328790.6845311</v>
      </c>
    </row>
    <row r="17461" spans="1:2" x14ac:dyDescent="0.3">
      <c r="A17461">
        <v>7441</v>
      </c>
      <c r="B17461">
        <v>-18328595.997611701</v>
      </c>
    </row>
    <row r="17462" spans="1:2" x14ac:dyDescent="0.3">
      <c r="A17462">
        <v>7442</v>
      </c>
      <c r="B17462">
        <v>-18327017.593926601</v>
      </c>
    </row>
    <row r="17463" spans="1:2" x14ac:dyDescent="0.3">
      <c r="A17463">
        <v>7443</v>
      </c>
      <c r="B17463">
        <v>-18323160.586896401</v>
      </c>
    </row>
    <row r="17464" spans="1:2" x14ac:dyDescent="0.3">
      <c r="A17464">
        <v>7444</v>
      </c>
      <c r="B17464">
        <v>-18320598.5780848</v>
      </c>
    </row>
    <row r="17465" spans="1:2" x14ac:dyDescent="0.3">
      <c r="A17465">
        <v>7445</v>
      </c>
      <c r="B17465">
        <v>-18317669.537211198</v>
      </c>
    </row>
    <row r="17466" spans="1:2" x14ac:dyDescent="0.3">
      <c r="A17466">
        <v>7446</v>
      </c>
      <c r="B17466">
        <v>-18317421.232641298</v>
      </c>
    </row>
    <row r="17467" spans="1:2" x14ac:dyDescent="0.3">
      <c r="A17467">
        <v>7447</v>
      </c>
      <c r="B17467">
        <v>-18308205.618798502</v>
      </c>
    </row>
    <row r="17468" spans="1:2" x14ac:dyDescent="0.3">
      <c r="A17468">
        <v>7448</v>
      </c>
      <c r="B17468">
        <v>-18304527.520847298</v>
      </c>
    </row>
    <row r="17469" spans="1:2" x14ac:dyDescent="0.3">
      <c r="A17469">
        <v>7449</v>
      </c>
      <c r="B17469">
        <v>-18300173.855819199</v>
      </c>
    </row>
    <row r="17470" spans="1:2" x14ac:dyDescent="0.3">
      <c r="A17470">
        <v>7450</v>
      </c>
      <c r="B17470">
        <v>-18298612.560132001</v>
      </c>
    </row>
    <row r="17471" spans="1:2" x14ac:dyDescent="0.3">
      <c r="A17471">
        <v>7451</v>
      </c>
      <c r="B17471">
        <v>-18295693.329835199</v>
      </c>
    </row>
    <row r="17472" spans="1:2" x14ac:dyDescent="0.3">
      <c r="A17472">
        <v>7452</v>
      </c>
      <c r="B17472">
        <v>-18290473.138307501</v>
      </c>
    </row>
    <row r="17473" spans="1:2" x14ac:dyDescent="0.3">
      <c r="A17473">
        <v>7453</v>
      </c>
      <c r="B17473">
        <v>-18284256.783654299</v>
      </c>
    </row>
    <row r="17474" spans="1:2" x14ac:dyDescent="0.3">
      <c r="A17474">
        <v>7454</v>
      </c>
      <c r="B17474">
        <v>-18281511.610332299</v>
      </c>
    </row>
    <row r="17475" spans="1:2" x14ac:dyDescent="0.3">
      <c r="A17475">
        <v>7455</v>
      </c>
      <c r="B17475">
        <v>-18281189.472208399</v>
      </c>
    </row>
    <row r="17476" spans="1:2" x14ac:dyDescent="0.3">
      <c r="A17476">
        <v>7456</v>
      </c>
      <c r="B17476">
        <v>-18279344.854635</v>
      </c>
    </row>
    <row r="17477" spans="1:2" x14ac:dyDescent="0.3">
      <c r="A17477">
        <v>7457</v>
      </c>
      <c r="B17477">
        <v>-18278900.780463699</v>
      </c>
    </row>
    <row r="17478" spans="1:2" x14ac:dyDescent="0.3">
      <c r="A17478">
        <v>7458</v>
      </c>
      <c r="B17478">
        <v>-18276264.9263101</v>
      </c>
    </row>
    <row r="17479" spans="1:2" x14ac:dyDescent="0.3">
      <c r="A17479">
        <v>7459</v>
      </c>
      <c r="B17479">
        <v>-18275414.447693601</v>
      </c>
    </row>
    <row r="17480" spans="1:2" x14ac:dyDescent="0.3">
      <c r="A17480">
        <v>7460</v>
      </c>
      <c r="B17480">
        <v>-18270964.462416999</v>
      </c>
    </row>
    <row r="17481" spans="1:2" x14ac:dyDescent="0.3">
      <c r="A17481">
        <v>7461</v>
      </c>
      <c r="B17481">
        <v>-18270795.324175399</v>
      </c>
    </row>
    <row r="17482" spans="1:2" x14ac:dyDescent="0.3">
      <c r="A17482">
        <v>7462</v>
      </c>
      <c r="B17482">
        <v>-18270766.232468698</v>
      </c>
    </row>
    <row r="17483" spans="1:2" x14ac:dyDescent="0.3">
      <c r="A17483">
        <v>7463</v>
      </c>
      <c r="B17483">
        <v>-18270028.682955202</v>
      </c>
    </row>
    <row r="17484" spans="1:2" x14ac:dyDescent="0.3">
      <c r="A17484">
        <v>7464</v>
      </c>
      <c r="B17484">
        <v>-18267036.845480599</v>
      </c>
    </row>
    <row r="17485" spans="1:2" x14ac:dyDescent="0.3">
      <c r="A17485">
        <v>7465</v>
      </c>
      <c r="B17485">
        <v>-18263796.0145013</v>
      </c>
    </row>
    <row r="17486" spans="1:2" x14ac:dyDescent="0.3">
      <c r="A17486">
        <v>7466</v>
      </c>
      <c r="B17486">
        <v>-18263416.298271101</v>
      </c>
    </row>
    <row r="17487" spans="1:2" x14ac:dyDescent="0.3">
      <c r="A17487">
        <v>7467</v>
      </c>
      <c r="B17487">
        <v>-18263245.9945838</v>
      </c>
    </row>
    <row r="17488" spans="1:2" x14ac:dyDescent="0.3">
      <c r="A17488">
        <v>7468</v>
      </c>
      <c r="B17488">
        <v>-18262450.760421101</v>
      </c>
    </row>
    <row r="17489" spans="1:2" x14ac:dyDescent="0.3">
      <c r="A17489">
        <v>7469</v>
      </c>
      <c r="B17489">
        <v>-18260973.579619698</v>
      </c>
    </row>
    <row r="17490" spans="1:2" x14ac:dyDescent="0.3">
      <c r="A17490">
        <v>7470</v>
      </c>
      <c r="B17490">
        <v>-18254356.602978699</v>
      </c>
    </row>
    <row r="17491" spans="1:2" x14ac:dyDescent="0.3">
      <c r="A17491">
        <v>7471</v>
      </c>
      <c r="B17491">
        <v>-18252157.035376102</v>
      </c>
    </row>
    <row r="17492" spans="1:2" x14ac:dyDescent="0.3">
      <c r="A17492">
        <v>7472</v>
      </c>
      <c r="B17492">
        <v>-18245213.732577302</v>
      </c>
    </row>
    <row r="17493" spans="1:2" x14ac:dyDescent="0.3">
      <c r="A17493">
        <v>7473</v>
      </c>
      <c r="B17493">
        <v>-18244425.122408099</v>
      </c>
    </row>
    <row r="17494" spans="1:2" x14ac:dyDescent="0.3">
      <c r="A17494">
        <v>7474</v>
      </c>
      <c r="B17494">
        <v>-18242628.077032</v>
      </c>
    </row>
    <row r="17495" spans="1:2" x14ac:dyDescent="0.3">
      <c r="A17495">
        <v>7475</v>
      </c>
      <c r="B17495">
        <v>-18235311.6373084</v>
      </c>
    </row>
    <row r="17496" spans="1:2" x14ac:dyDescent="0.3">
      <c r="A17496">
        <v>7476</v>
      </c>
      <c r="B17496">
        <v>-18232905.142246</v>
      </c>
    </row>
    <row r="17497" spans="1:2" x14ac:dyDescent="0.3">
      <c r="A17497">
        <v>7477</v>
      </c>
      <c r="B17497">
        <v>-18229658.3901572</v>
      </c>
    </row>
    <row r="17498" spans="1:2" x14ac:dyDescent="0.3">
      <c r="A17498">
        <v>7478</v>
      </c>
      <c r="B17498">
        <v>-18226659.470978901</v>
      </c>
    </row>
    <row r="17499" spans="1:2" x14ac:dyDescent="0.3">
      <c r="A17499">
        <v>7479</v>
      </c>
      <c r="B17499">
        <v>-18225872.318018898</v>
      </c>
    </row>
    <row r="17500" spans="1:2" x14ac:dyDescent="0.3">
      <c r="A17500">
        <v>7480</v>
      </c>
      <c r="B17500">
        <v>-18224430.6420203</v>
      </c>
    </row>
    <row r="17501" spans="1:2" x14ac:dyDescent="0.3">
      <c r="A17501">
        <v>7481</v>
      </c>
      <c r="B17501">
        <v>-18223919.178326402</v>
      </c>
    </row>
    <row r="17502" spans="1:2" x14ac:dyDescent="0.3">
      <c r="A17502">
        <v>7482</v>
      </c>
      <c r="B17502">
        <v>-18216658.706529502</v>
      </c>
    </row>
    <row r="17503" spans="1:2" x14ac:dyDescent="0.3">
      <c r="A17503">
        <v>7483</v>
      </c>
      <c r="B17503">
        <v>-18215250.751191799</v>
      </c>
    </row>
    <row r="17504" spans="1:2" x14ac:dyDescent="0.3">
      <c r="A17504">
        <v>7484</v>
      </c>
      <c r="B17504">
        <v>-18212074.9072579</v>
      </c>
    </row>
    <row r="17505" spans="1:2" x14ac:dyDescent="0.3">
      <c r="A17505">
        <v>7485</v>
      </c>
      <c r="B17505">
        <v>-18208905.650352601</v>
      </c>
    </row>
    <row r="17506" spans="1:2" x14ac:dyDescent="0.3">
      <c r="A17506">
        <v>7486</v>
      </c>
      <c r="B17506">
        <v>-18203069.212553401</v>
      </c>
    </row>
    <row r="17507" spans="1:2" x14ac:dyDescent="0.3">
      <c r="A17507">
        <v>7487</v>
      </c>
      <c r="B17507">
        <v>-18200600.7786154</v>
      </c>
    </row>
    <row r="17508" spans="1:2" x14ac:dyDescent="0.3">
      <c r="A17508">
        <v>7488</v>
      </c>
      <c r="B17508">
        <v>-18198235.521823999</v>
      </c>
    </row>
    <row r="17509" spans="1:2" x14ac:dyDescent="0.3">
      <c r="A17509">
        <v>7489</v>
      </c>
      <c r="B17509">
        <v>-18197574.720698699</v>
      </c>
    </row>
    <row r="17510" spans="1:2" x14ac:dyDescent="0.3">
      <c r="A17510">
        <v>7490</v>
      </c>
      <c r="B17510">
        <v>-18195305.2093882</v>
      </c>
    </row>
    <row r="17511" spans="1:2" x14ac:dyDescent="0.3">
      <c r="A17511">
        <v>7491</v>
      </c>
      <c r="B17511">
        <v>-18191672.851169702</v>
      </c>
    </row>
    <row r="17512" spans="1:2" x14ac:dyDescent="0.3">
      <c r="A17512">
        <v>7492</v>
      </c>
      <c r="B17512">
        <v>-18189514.149977598</v>
      </c>
    </row>
    <row r="17513" spans="1:2" x14ac:dyDescent="0.3">
      <c r="A17513">
        <v>7493</v>
      </c>
      <c r="B17513">
        <v>-18188442.6117054</v>
      </c>
    </row>
    <row r="17514" spans="1:2" x14ac:dyDescent="0.3">
      <c r="A17514">
        <v>7494</v>
      </c>
      <c r="B17514">
        <v>-18179619.2237393</v>
      </c>
    </row>
    <row r="17515" spans="1:2" x14ac:dyDescent="0.3">
      <c r="A17515">
        <v>7495</v>
      </c>
      <c r="B17515">
        <v>-18175544.2250061</v>
      </c>
    </row>
    <row r="17516" spans="1:2" x14ac:dyDescent="0.3">
      <c r="A17516">
        <v>7496</v>
      </c>
      <c r="B17516">
        <v>-18171113.465974901</v>
      </c>
    </row>
    <row r="17517" spans="1:2" x14ac:dyDescent="0.3">
      <c r="A17517">
        <v>7497</v>
      </c>
      <c r="B17517">
        <v>-18156248.991671201</v>
      </c>
    </row>
    <row r="17518" spans="1:2" x14ac:dyDescent="0.3">
      <c r="A17518">
        <v>7498</v>
      </c>
      <c r="B17518">
        <v>-18155200.551905598</v>
      </c>
    </row>
    <row r="17519" spans="1:2" x14ac:dyDescent="0.3">
      <c r="A17519">
        <v>7499</v>
      </c>
      <c r="B17519">
        <v>-18150943.104409501</v>
      </c>
    </row>
    <row r="17520" spans="1:2" x14ac:dyDescent="0.3">
      <c r="A17520">
        <v>7500</v>
      </c>
      <c r="B17520">
        <v>-18150196.2825386</v>
      </c>
    </row>
    <row r="17521" spans="1:2" x14ac:dyDescent="0.3">
      <c r="A17521">
        <v>7501</v>
      </c>
      <c r="B17521">
        <v>-18149323.7311294</v>
      </c>
    </row>
    <row r="17522" spans="1:2" x14ac:dyDescent="0.3">
      <c r="A17522">
        <v>7502</v>
      </c>
      <c r="B17522">
        <v>-18146997.105721101</v>
      </c>
    </row>
    <row r="17523" spans="1:2" x14ac:dyDescent="0.3">
      <c r="A17523">
        <v>7503</v>
      </c>
      <c r="B17523">
        <v>-18146156.251568601</v>
      </c>
    </row>
    <row r="17524" spans="1:2" x14ac:dyDescent="0.3">
      <c r="A17524">
        <v>7504</v>
      </c>
      <c r="B17524">
        <v>-18137932.113540899</v>
      </c>
    </row>
    <row r="17525" spans="1:2" x14ac:dyDescent="0.3">
      <c r="A17525">
        <v>7505</v>
      </c>
      <c r="B17525">
        <v>-18126967.695048802</v>
      </c>
    </row>
    <row r="17526" spans="1:2" x14ac:dyDescent="0.3">
      <c r="A17526">
        <v>7506</v>
      </c>
      <c r="B17526">
        <v>-18124533.779798601</v>
      </c>
    </row>
    <row r="17527" spans="1:2" x14ac:dyDescent="0.3">
      <c r="A17527">
        <v>7507</v>
      </c>
      <c r="B17527">
        <v>-18120846.324670501</v>
      </c>
    </row>
    <row r="17528" spans="1:2" x14ac:dyDescent="0.3">
      <c r="A17528">
        <v>7508</v>
      </c>
      <c r="B17528">
        <v>-18120094.8862991</v>
      </c>
    </row>
    <row r="17529" spans="1:2" x14ac:dyDescent="0.3">
      <c r="A17529">
        <v>7509</v>
      </c>
      <c r="B17529">
        <v>-18115407.6952007</v>
      </c>
    </row>
    <row r="17530" spans="1:2" x14ac:dyDescent="0.3">
      <c r="A17530">
        <v>7510</v>
      </c>
      <c r="B17530">
        <v>-18114459.946621601</v>
      </c>
    </row>
    <row r="17531" spans="1:2" x14ac:dyDescent="0.3">
      <c r="A17531">
        <v>7511</v>
      </c>
      <c r="B17531">
        <v>-18109145.258129399</v>
      </c>
    </row>
    <row r="17532" spans="1:2" x14ac:dyDescent="0.3">
      <c r="A17532">
        <v>7512</v>
      </c>
      <c r="B17532">
        <v>-18108611.808514699</v>
      </c>
    </row>
    <row r="17533" spans="1:2" x14ac:dyDescent="0.3">
      <c r="A17533">
        <v>7513</v>
      </c>
      <c r="B17533">
        <v>-18105198.5863856</v>
      </c>
    </row>
    <row r="17534" spans="1:2" x14ac:dyDescent="0.3">
      <c r="A17534">
        <v>7514</v>
      </c>
      <c r="B17534">
        <v>-18104125.948548298</v>
      </c>
    </row>
    <row r="17535" spans="1:2" x14ac:dyDescent="0.3">
      <c r="A17535">
        <v>7515</v>
      </c>
      <c r="B17535">
        <v>-18103003.2859216</v>
      </c>
    </row>
    <row r="17536" spans="1:2" x14ac:dyDescent="0.3">
      <c r="A17536">
        <v>7516</v>
      </c>
      <c r="B17536">
        <v>-18096171.984623801</v>
      </c>
    </row>
    <row r="17537" spans="1:2" x14ac:dyDescent="0.3">
      <c r="A17537">
        <v>7517</v>
      </c>
      <c r="B17537">
        <v>-18094828.447672099</v>
      </c>
    </row>
    <row r="17538" spans="1:2" x14ac:dyDescent="0.3">
      <c r="A17538">
        <v>7518</v>
      </c>
      <c r="B17538">
        <v>-18094284.4110821</v>
      </c>
    </row>
    <row r="17539" spans="1:2" x14ac:dyDescent="0.3">
      <c r="A17539">
        <v>7519</v>
      </c>
      <c r="B17539">
        <v>-18093417.028284799</v>
      </c>
    </row>
    <row r="17540" spans="1:2" x14ac:dyDescent="0.3">
      <c r="A17540">
        <v>7520</v>
      </c>
      <c r="B17540">
        <v>-18093156.742443301</v>
      </c>
    </row>
    <row r="17541" spans="1:2" x14ac:dyDescent="0.3">
      <c r="A17541">
        <v>7521</v>
      </c>
      <c r="B17541">
        <v>-18092971.0696657</v>
      </c>
    </row>
    <row r="17542" spans="1:2" x14ac:dyDescent="0.3">
      <c r="A17542">
        <v>7522</v>
      </c>
      <c r="B17542">
        <v>-18091710.679373499</v>
      </c>
    </row>
    <row r="17543" spans="1:2" x14ac:dyDescent="0.3">
      <c r="A17543">
        <v>7523</v>
      </c>
      <c r="B17543">
        <v>-18085875.325725202</v>
      </c>
    </row>
    <row r="17544" spans="1:2" x14ac:dyDescent="0.3">
      <c r="A17544">
        <v>7524</v>
      </c>
      <c r="B17544">
        <v>-18085804.1423366</v>
      </c>
    </row>
    <row r="17545" spans="1:2" x14ac:dyDescent="0.3">
      <c r="A17545">
        <v>7525</v>
      </c>
      <c r="B17545">
        <v>-18085621.968859199</v>
      </c>
    </row>
    <row r="17546" spans="1:2" x14ac:dyDescent="0.3">
      <c r="A17546">
        <v>7526</v>
      </c>
      <c r="B17546">
        <v>-18085145.759547599</v>
      </c>
    </row>
    <row r="17547" spans="1:2" x14ac:dyDescent="0.3">
      <c r="A17547">
        <v>7527</v>
      </c>
      <c r="B17547">
        <v>-18079464.131316699</v>
      </c>
    </row>
    <row r="17548" spans="1:2" x14ac:dyDescent="0.3">
      <c r="A17548">
        <v>7528</v>
      </c>
      <c r="B17548">
        <v>-18077566.5285968</v>
      </c>
    </row>
    <row r="17549" spans="1:2" x14ac:dyDescent="0.3">
      <c r="A17549">
        <v>7529</v>
      </c>
      <c r="B17549">
        <v>-18075903.449309699</v>
      </c>
    </row>
    <row r="17550" spans="1:2" x14ac:dyDescent="0.3">
      <c r="A17550">
        <v>7530</v>
      </c>
      <c r="B17550">
        <v>-18073911.4101713</v>
      </c>
    </row>
    <row r="17551" spans="1:2" x14ac:dyDescent="0.3">
      <c r="A17551">
        <v>7531</v>
      </c>
      <c r="B17551">
        <v>-18073298.070038199</v>
      </c>
    </row>
    <row r="17552" spans="1:2" x14ac:dyDescent="0.3">
      <c r="A17552">
        <v>7532</v>
      </c>
      <c r="B17552">
        <v>-18068484.167840399</v>
      </c>
    </row>
    <row r="17553" spans="1:2" x14ac:dyDescent="0.3">
      <c r="A17553">
        <v>7533</v>
      </c>
      <c r="B17553">
        <v>-18061201.3853238</v>
      </c>
    </row>
    <row r="17554" spans="1:2" x14ac:dyDescent="0.3">
      <c r="A17554">
        <v>7534</v>
      </c>
      <c r="B17554">
        <v>-18060311.4899741</v>
      </c>
    </row>
    <row r="17555" spans="1:2" x14ac:dyDescent="0.3">
      <c r="A17555">
        <v>7535</v>
      </c>
      <c r="B17555">
        <v>-18055052.965232201</v>
      </c>
    </row>
    <row r="17556" spans="1:2" x14ac:dyDescent="0.3">
      <c r="A17556">
        <v>7536</v>
      </c>
      <c r="B17556">
        <v>-18052588.7776265</v>
      </c>
    </row>
    <row r="17557" spans="1:2" x14ac:dyDescent="0.3">
      <c r="A17557">
        <v>7537</v>
      </c>
      <c r="B17557">
        <v>-18050123.194225501</v>
      </c>
    </row>
    <row r="17558" spans="1:2" x14ac:dyDescent="0.3">
      <c r="A17558">
        <v>7538</v>
      </c>
      <c r="B17558">
        <v>-18045926.174606599</v>
      </c>
    </row>
    <row r="17559" spans="1:2" x14ac:dyDescent="0.3">
      <c r="A17559">
        <v>7539</v>
      </c>
      <c r="B17559">
        <v>-18044895.491069298</v>
      </c>
    </row>
    <row r="17560" spans="1:2" x14ac:dyDescent="0.3">
      <c r="A17560">
        <v>7540</v>
      </c>
      <c r="B17560">
        <v>-18039203.0099217</v>
      </c>
    </row>
    <row r="17561" spans="1:2" x14ac:dyDescent="0.3">
      <c r="A17561">
        <v>7541</v>
      </c>
      <c r="B17561">
        <v>-18031353.5468872</v>
      </c>
    </row>
    <row r="17562" spans="1:2" x14ac:dyDescent="0.3">
      <c r="A17562">
        <v>7542</v>
      </c>
      <c r="B17562">
        <v>-18031021.046882901</v>
      </c>
    </row>
    <row r="17563" spans="1:2" x14ac:dyDescent="0.3">
      <c r="A17563">
        <v>7543</v>
      </c>
      <c r="B17563">
        <v>-18026995.573422801</v>
      </c>
    </row>
    <row r="17564" spans="1:2" x14ac:dyDescent="0.3">
      <c r="A17564">
        <v>7544</v>
      </c>
      <c r="B17564">
        <v>-18026224.489123601</v>
      </c>
    </row>
    <row r="17565" spans="1:2" x14ac:dyDescent="0.3">
      <c r="A17565">
        <v>7545</v>
      </c>
      <c r="B17565">
        <v>-18025369.740017802</v>
      </c>
    </row>
    <row r="17566" spans="1:2" x14ac:dyDescent="0.3">
      <c r="A17566">
        <v>7546</v>
      </c>
      <c r="B17566">
        <v>-18021646.883779</v>
      </c>
    </row>
    <row r="17567" spans="1:2" x14ac:dyDescent="0.3">
      <c r="A17567">
        <v>7547</v>
      </c>
      <c r="B17567">
        <v>-18021220.257927399</v>
      </c>
    </row>
    <row r="17568" spans="1:2" x14ac:dyDescent="0.3">
      <c r="A17568">
        <v>7548</v>
      </c>
      <c r="B17568">
        <v>-18020771.378457099</v>
      </c>
    </row>
    <row r="17569" spans="1:2" x14ac:dyDescent="0.3">
      <c r="A17569">
        <v>7549</v>
      </c>
      <c r="B17569">
        <v>-18017493.699126098</v>
      </c>
    </row>
    <row r="17570" spans="1:2" x14ac:dyDescent="0.3">
      <c r="A17570">
        <v>7550</v>
      </c>
      <c r="B17570">
        <v>-18011840.654552799</v>
      </c>
    </row>
    <row r="17571" spans="1:2" x14ac:dyDescent="0.3">
      <c r="A17571">
        <v>7551</v>
      </c>
      <c r="B17571">
        <v>-18006808.634973802</v>
      </c>
    </row>
    <row r="17572" spans="1:2" x14ac:dyDescent="0.3">
      <c r="A17572">
        <v>7552</v>
      </c>
      <c r="B17572">
        <v>-17999810.580935601</v>
      </c>
    </row>
    <row r="17573" spans="1:2" x14ac:dyDescent="0.3">
      <c r="A17573">
        <v>7553</v>
      </c>
      <c r="B17573">
        <v>-17998334.2068105</v>
      </c>
    </row>
    <row r="17574" spans="1:2" x14ac:dyDescent="0.3">
      <c r="A17574">
        <v>7554</v>
      </c>
      <c r="B17574">
        <v>-17998283.069675598</v>
      </c>
    </row>
    <row r="17575" spans="1:2" x14ac:dyDescent="0.3">
      <c r="A17575">
        <v>7555</v>
      </c>
      <c r="B17575">
        <v>-17994253.864615899</v>
      </c>
    </row>
    <row r="17576" spans="1:2" x14ac:dyDescent="0.3">
      <c r="A17576">
        <v>7556</v>
      </c>
      <c r="B17576">
        <v>-17991791.2782357</v>
      </c>
    </row>
    <row r="17577" spans="1:2" x14ac:dyDescent="0.3">
      <c r="A17577">
        <v>7557</v>
      </c>
      <c r="B17577">
        <v>-17990154.363161098</v>
      </c>
    </row>
    <row r="17578" spans="1:2" x14ac:dyDescent="0.3">
      <c r="A17578">
        <v>7558</v>
      </c>
      <c r="B17578">
        <v>-17988907.6880004</v>
      </c>
    </row>
    <row r="17579" spans="1:2" x14ac:dyDescent="0.3">
      <c r="A17579">
        <v>7559</v>
      </c>
      <c r="B17579">
        <v>-17983381.5111956</v>
      </c>
    </row>
    <row r="17580" spans="1:2" x14ac:dyDescent="0.3">
      <c r="A17580">
        <v>7560</v>
      </c>
      <c r="B17580">
        <v>-17982733.841079898</v>
      </c>
    </row>
    <row r="17581" spans="1:2" x14ac:dyDescent="0.3">
      <c r="A17581">
        <v>7561</v>
      </c>
      <c r="B17581">
        <v>-17978084.847794101</v>
      </c>
    </row>
    <row r="17582" spans="1:2" x14ac:dyDescent="0.3">
      <c r="A17582">
        <v>7562</v>
      </c>
      <c r="B17582">
        <v>-17974714.280833401</v>
      </c>
    </row>
    <row r="17583" spans="1:2" x14ac:dyDescent="0.3">
      <c r="A17583">
        <v>7563</v>
      </c>
      <c r="B17583">
        <v>-17967198.2773977</v>
      </c>
    </row>
    <row r="17584" spans="1:2" x14ac:dyDescent="0.3">
      <c r="A17584">
        <v>7564</v>
      </c>
      <c r="B17584">
        <v>-17966677.143573701</v>
      </c>
    </row>
    <row r="17585" spans="1:2" x14ac:dyDescent="0.3">
      <c r="A17585">
        <v>7565</v>
      </c>
      <c r="B17585">
        <v>-17965887.115927499</v>
      </c>
    </row>
    <row r="17586" spans="1:2" x14ac:dyDescent="0.3">
      <c r="A17586">
        <v>7566</v>
      </c>
      <c r="B17586">
        <v>-17965528.9131804</v>
      </c>
    </row>
    <row r="17587" spans="1:2" x14ac:dyDescent="0.3">
      <c r="A17587">
        <v>7567</v>
      </c>
      <c r="B17587">
        <v>-17964897.937717099</v>
      </c>
    </row>
    <row r="17588" spans="1:2" x14ac:dyDescent="0.3">
      <c r="A17588">
        <v>7568</v>
      </c>
      <c r="B17588">
        <v>-17960346.557927001</v>
      </c>
    </row>
    <row r="17589" spans="1:2" x14ac:dyDescent="0.3">
      <c r="A17589">
        <v>7569</v>
      </c>
      <c r="B17589">
        <v>-17959181.7503375</v>
      </c>
    </row>
    <row r="17590" spans="1:2" x14ac:dyDescent="0.3">
      <c r="A17590">
        <v>7570</v>
      </c>
      <c r="B17590">
        <v>-17955543.113328502</v>
      </c>
    </row>
    <row r="17591" spans="1:2" x14ac:dyDescent="0.3">
      <c r="A17591">
        <v>7571</v>
      </c>
      <c r="B17591">
        <v>-17953751.527275201</v>
      </c>
    </row>
    <row r="17592" spans="1:2" x14ac:dyDescent="0.3">
      <c r="A17592">
        <v>7572</v>
      </c>
      <c r="B17592">
        <v>-17951696.079608899</v>
      </c>
    </row>
    <row r="17593" spans="1:2" x14ac:dyDescent="0.3">
      <c r="A17593">
        <v>7573</v>
      </c>
      <c r="B17593">
        <v>-17949339.748951901</v>
      </c>
    </row>
    <row r="17594" spans="1:2" x14ac:dyDescent="0.3">
      <c r="A17594">
        <v>7574</v>
      </c>
      <c r="B17594">
        <v>-17949134.161814999</v>
      </c>
    </row>
    <row r="17595" spans="1:2" x14ac:dyDescent="0.3">
      <c r="A17595">
        <v>7575</v>
      </c>
      <c r="B17595">
        <v>-17947104.8006281</v>
      </c>
    </row>
    <row r="17596" spans="1:2" x14ac:dyDescent="0.3">
      <c r="A17596">
        <v>7576</v>
      </c>
      <c r="B17596">
        <v>-17937755.784914698</v>
      </c>
    </row>
    <row r="17597" spans="1:2" x14ac:dyDescent="0.3">
      <c r="A17597">
        <v>7577</v>
      </c>
      <c r="B17597">
        <v>-17936858.6775304</v>
      </c>
    </row>
    <row r="17598" spans="1:2" x14ac:dyDescent="0.3">
      <c r="A17598">
        <v>7578</v>
      </c>
      <c r="B17598">
        <v>-17936559.349321499</v>
      </c>
    </row>
    <row r="17599" spans="1:2" x14ac:dyDescent="0.3">
      <c r="A17599">
        <v>7579</v>
      </c>
      <c r="B17599">
        <v>-17927375.716504</v>
      </c>
    </row>
    <row r="17600" spans="1:2" x14ac:dyDescent="0.3">
      <c r="A17600">
        <v>7580</v>
      </c>
      <c r="B17600">
        <v>-17921083.0101205</v>
      </c>
    </row>
    <row r="17601" spans="1:2" x14ac:dyDescent="0.3">
      <c r="A17601">
        <v>7581</v>
      </c>
      <c r="B17601">
        <v>-17917468.608421799</v>
      </c>
    </row>
    <row r="17602" spans="1:2" x14ac:dyDescent="0.3">
      <c r="A17602">
        <v>7582</v>
      </c>
      <c r="B17602">
        <v>-17916413.284271799</v>
      </c>
    </row>
    <row r="17603" spans="1:2" x14ac:dyDescent="0.3">
      <c r="A17603">
        <v>7583</v>
      </c>
      <c r="B17603">
        <v>-17915995.136032999</v>
      </c>
    </row>
    <row r="17604" spans="1:2" x14ac:dyDescent="0.3">
      <c r="A17604">
        <v>7584</v>
      </c>
      <c r="B17604">
        <v>-17912753.3973273</v>
      </c>
    </row>
    <row r="17605" spans="1:2" x14ac:dyDescent="0.3">
      <c r="A17605">
        <v>7585</v>
      </c>
      <c r="B17605">
        <v>-17908597.62145</v>
      </c>
    </row>
    <row r="17606" spans="1:2" x14ac:dyDescent="0.3">
      <c r="A17606">
        <v>7586</v>
      </c>
      <c r="B17606">
        <v>-17906051.804740999</v>
      </c>
    </row>
    <row r="17607" spans="1:2" x14ac:dyDescent="0.3">
      <c r="A17607">
        <v>7587</v>
      </c>
      <c r="B17607">
        <v>-17905582.3513867</v>
      </c>
    </row>
    <row r="17608" spans="1:2" x14ac:dyDescent="0.3">
      <c r="A17608">
        <v>7588</v>
      </c>
      <c r="B17608">
        <v>-17901148.660698801</v>
      </c>
    </row>
    <row r="17609" spans="1:2" x14ac:dyDescent="0.3">
      <c r="A17609">
        <v>7589</v>
      </c>
      <c r="B17609">
        <v>-17900881.449607901</v>
      </c>
    </row>
    <row r="17610" spans="1:2" x14ac:dyDescent="0.3">
      <c r="A17610">
        <v>7590</v>
      </c>
      <c r="B17610">
        <v>-17898729.490246698</v>
      </c>
    </row>
    <row r="17611" spans="1:2" x14ac:dyDescent="0.3">
      <c r="A17611">
        <v>7591</v>
      </c>
      <c r="B17611">
        <v>-17896578.957667802</v>
      </c>
    </row>
    <row r="17612" spans="1:2" x14ac:dyDescent="0.3">
      <c r="A17612">
        <v>7592</v>
      </c>
      <c r="B17612">
        <v>-17890952.991524398</v>
      </c>
    </row>
    <row r="17613" spans="1:2" x14ac:dyDescent="0.3">
      <c r="A17613">
        <v>7593</v>
      </c>
      <c r="B17613">
        <v>-17888058.192646898</v>
      </c>
    </row>
    <row r="17614" spans="1:2" x14ac:dyDescent="0.3">
      <c r="A17614">
        <v>7594</v>
      </c>
      <c r="B17614">
        <v>-17884611.021860301</v>
      </c>
    </row>
    <row r="17615" spans="1:2" x14ac:dyDescent="0.3">
      <c r="A17615">
        <v>7595</v>
      </c>
      <c r="B17615">
        <v>-17882134.7878903</v>
      </c>
    </row>
    <row r="17616" spans="1:2" x14ac:dyDescent="0.3">
      <c r="A17616">
        <v>7596</v>
      </c>
      <c r="B17616">
        <v>-17880546.745589599</v>
      </c>
    </row>
    <row r="17617" spans="1:2" x14ac:dyDescent="0.3">
      <c r="A17617">
        <v>7597</v>
      </c>
      <c r="B17617">
        <v>-17876229.3817892</v>
      </c>
    </row>
    <row r="17618" spans="1:2" x14ac:dyDescent="0.3">
      <c r="A17618">
        <v>7598</v>
      </c>
      <c r="B17618">
        <v>-17873297.011967901</v>
      </c>
    </row>
    <row r="17619" spans="1:2" x14ac:dyDescent="0.3">
      <c r="A17619">
        <v>7599</v>
      </c>
      <c r="B17619">
        <v>-17870379.633510299</v>
      </c>
    </row>
    <row r="17620" spans="1:2" x14ac:dyDescent="0.3">
      <c r="A17620">
        <v>7600</v>
      </c>
      <c r="B17620">
        <v>-17860288.955867998</v>
      </c>
    </row>
    <row r="17621" spans="1:2" x14ac:dyDescent="0.3">
      <c r="A17621">
        <v>7601</v>
      </c>
      <c r="B17621">
        <v>-17857388.749781799</v>
      </c>
    </row>
    <row r="17622" spans="1:2" x14ac:dyDescent="0.3">
      <c r="A17622">
        <v>7602</v>
      </c>
      <c r="B17622">
        <v>-17856440.5222506</v>
      </c>
    </row>
    <row r="17623" spans="1:2" x14ac:dyDescent="0.3">
      <c r="A17623">
        <v>7603</v>
      </c>
      <c r="B17623">
        <v>-17852986.842378899</v>
      </c>
    </row>
    <row r="17624" spans="1:2" x14ac:dyDescent="0.3">
      <c r="A17624">
        <v>7604</v>
      </c>
      <c r="B17624">
        <v>-17851879.447496299</v>
      </c>
    </row>
    <row r="17625" spans="1:2" x14ac:dyDescent="0.3">
      <c r="A17625">
        <v>7605</v>
      </c>
      <c r="B17625">
        <v>-17849930.093246698</v>
      </c>
    </row>
    <row r="17626" spans="1:2" x14ac:dyDescent="0.3">
      <c r="A17626">
        <v>7606</v>
      </c>
      <c r="B17626">
        <v>-17849630.244915798</v>
      </c>
    </row>
    <row r="17627" spans="1:2" x14ac:dyDescent="0.3">
      <c r="A17627">
        <v>7607</v>
      </c>
      <c r="B17627">
        <v>-17848884.302159499</v>
      </c>
    </row>
    <row r="17628" spans="1:2" x14ac:dyDescent="0.3">
      <c r="A17628">
        <v>7608</v>
      </c>
      <c r="B17628">
        <v>-17847382.753446199</v>
      </c>
    </row>
    <row r="17629" spans="1:2" x14ac:dyDescent="0.3">
      <c r="A17629">
        <v>7609</v>
      </c>
      <c r="B17629">
        <v>-17845960.898794901</v>
      </c>
    </row>
    <row r="17630" spans="1:2" x14ac:dyDescent="0.3">
      <c r="A17630">
        <v>7610</v>
      </c>
      <c r="B17630">
        <v>-17845834.300667699</v>
      </c>
    </row>
    <row r="17631" spans="1:2" x14ac:dyDescent="0.3">
      <c r="A17631">
        <v>7611</v>
      </c>
      <c r="B17631">
        <v>-17843378.1584717</v>
      </c>
    </row>
    <row r="17632" spans="1:2" x14ac:dyDescent="0.3">
      <c r="A17632">
        <v>7612</v>
      </c>
      <c r="B17632">
        <v>-17842333.9948081</v>
      </c>
    </row>
    <row r="17633" spans="1:2" x14ac:dyDescent="0.3">
      <c r="A17633">
        <v>7613</v>
      </c>
      <c r="B17633">
        <v>-17840296.381318599</v>
      </c>
    </row>
    <row r="17634" spans="1:2" x14ac:dyDescent="0.3">
      <c r="A17634">
        <v>7614</v>
      </c>
      <c r="B17634">
        <v>-17839871.451260898</v>
      </c>
    </row>
    <row r="17635" spans="1:2" x14ac:dyDescent="0.3">
      <c r="A17635">
        <v>7615</v>
      </c>
      <c r="B17635">
        <v>-17832612.272515599</v>
      </c>
    </row>
    <row r="17636" spans="1:2" x14ac:dyDescent="0.3">
      <c r="A17636">
        <v>7616</v>
      </c>
      <c r="B17636">
        <v>-17829115.018123701</v>
      </c>
    </row>
    <row r="17637" spans="1:2" x14ac:dyDescent="0.3">
      <c r="A17637">
        <v>7617</v>
      </c>
      <c r="B17637">
        <v>-17828588.354413498</v>
      </c>
    </row>
    <row r="17638" spans="1:2" x14ac:dyDescent="0.3">
      <c r="A17638">
        <v>7618</v>
      </c>
      <c r="B17638">
        <v>-17827863.8124655</v>
      </c>
    </row>
    <row r="17639" spans="1:2" x14ac:dyDescent="0.3">
      <c r="A17639">
        <v>7619</v>
      </c>
      <c r="B17639">
        <v>-17827560.658939298</v>
      </c>
    </row>
    <row r="17640" spans="1:2" x14ac:dyDescent="0.3">
      <c r="A17640">
        <v>7620</v>
      </c>
      <c r="B17640">
        <v>-17826024.955719698</v>
      </c>
    </row>
    <row r="17641" spans="1:2" x14ac:dyDescent="0.3">
      <c r="A17641">
        <v>7621</v>
      </c>
      <c r="B17641">
        <v>-17820835.905442599</v>
      </c>
    </row>
    <row r="17642" spans="1:2" x14ac:dyDescent="0.3">
      <c r="A17642">
        <v>7622</v>
      </c>
      <c r="B17642">
        <v>-17816552.1462228</v>
      </c>
    </row>
    <row r="17643" spans="1:2" x14ac:dyDescent="0.3">
      <c r="A17643">
        <v>7623</v>
      </c>
      <c r="B17643">
        <v>-17816354.923666101</v>
      </c>
    </row>
    <row r="17644" spans="1:2" x14ac:dyDescent="0.3">
      <c r="A17644">
        <v>7624</v>
      </c>
      <c r="B17644">
        <v>-17808706.7845577</v>
      </c>
    </row>
    <row r="17645" spans="1:2" x14ac:dyDescent="0.3">
      <c r="A17645">
        <v>7625</v>
      </c>
      <c r="B17645">
        <v>-17803334.6548138</v>
      </c>
    </row>
    <row r="17646" spans="1:2" x14ac:dyDescent="0.3">
      <c r="A17646">
        <v>7626</v>
      </c>
      <c r="B17646">
        <v>-17795931.420754701</v>
      </c>
    </row>
    <row r="17647" spans="1:2" x14ac:dyDescent="0.3">
      <c r="A17647">
        <v>7627</v>
      </c>
      <c r="B17647">
        <v>-17790877.275298402</v>
      </c>
    </row>
    <row r="17648" spans="1:2" x14ac:dyDescent="0.3">
      <c r="A17648">
        <v>7628</v>
      </c>
      <c r="B17648">
        <v>-17789457.2169936</v>
      </c>
    </row>
    <row r="17649" spans="1:2" x14ac:dyDescent="0.3">
      <c r="A17649">
        <v>7629</v>
      </c>
      <c r="B17649">
        <v>-17782659.0237487</v>
      </c>
    </row>
    <row r="17650" spans="1:2" x14ac:dyDescent="0.3">
      <c r="A17650">
        <v>7630</v>
      </c>
      <c r="B17650">
        <v>-17782155.121131901</v>
      </c>
    </row>
    <row r="17651" spans="1:2" x14ac:dyDescent="0.3">
      <c r="A17651">
        <v>7631</v>
      </c>
      <c r="B17651">
        <v>-17775880.4527569</v>
      </c>
    </row>
    <row r="17652" spans="1:2" x14ac:dyDescent="0.3">
      <c r="A17652">
        <v>7632</v>
      </c>
      <c r="B17652">
        <v>-17763443.520094</v>
      </c>
    </row>
    <row r="17653" spans="1:2" x14ac:dyDescent="0.3">
      <c r="A17653">
        <v>7633</v>
      </c>
      <c r="B17653">
        <v>-17763367.358500499</v>
      </c>
    </row>
    <row r="17654" spans="1:2" x14ac:dyDescent="0.3">
      <c r="A17654">
        <v>7634</v>
      </c>
      <c r="B17654">
        <v>-17762095.817476399</v>
      </c>
    </row>
    <row r="17655" spans="1:2" x14ac:dyDescent="0.3">
      <c r="A17655">
        <v>7635</v>
      </c>
      <c r="B17655">
        <v>-17760256.796159599</v>
      </c>
    </row>
    <row r="17656" spans="1:2" x14ac:dyDescent="0.3">
      <c r="A17656">
        <v>7636</v>
      </c>
      <c r="B17656">
        <v>-17758494.3604462</v>
      </c>
    </row>
    <row r="17657" spans="1:2" x14ac:dyDescent="0.3">
      <c r="A17657">
        <v>7637</v>
      </c>
      <c r="B17657">
        <v>-17754965.079502501</v>
      </c>
    </row>
    <row r="17658" spans="1:2" x14ac:dyDescent="0.3">
      <c r="A17658">
        <v>7638</v>
      </c>
      <c r="B17658">
        <v>-17751704.832384799</v>
      </c>
    </row>
    <row r="17659" spans="1:2" x14ac:dyDescent="0.3">
      <c r="A17659">
        <v>7639</v>
      </c>
      <c r="B17659">
        <v>-17751619.9015042</v>
      </c>
    </row>
    <row r="17660" spans="1:2" x14ac:dyDescent="0.3">
      <c r="A17660">
        <v>7640</v>
      </c>
      <c r="B17660">
        <v>-17750780.778358199</v>
      </c>
    </row>
    <row r="17661" spans="1:2" x14ac:dyDescent="0.3">
      <c r="A17661">
        <v>7641</v>
      </c>
      <c r="B17661">
        <v>-17748108.439824201</v>
      </c>
    </row>
    <row r="17662" spans="1:2" x14ac:dyDescent="0.3">
      <c r="A17662">
        <v>7642</v>
      </c>
      <c r="B17662">
        <v>-17746719.266079899</v>
      </c>
    </row>
    <row r="17663" spans="1:2" x14ac:dyDescent="0.3">
      <c r="A17663">
        <v>7643</v>
      </c>
      <c r="B17663">
        <v>-17739744.884255301</v>
      </c>
    </row>
    <row r="17664" spans="1:2" x14ac:dyDescent="0.3">
      <c r="A17664">
        <v>7644</v>
      </c>
      <c r="B17664">
        <v>-17739517.637413099</v>
      </c>
    </row>
    <row r="17665" spans="1:2" x14ac:dyDescent="0.3">
      <c r="A17665">
        <v>7645</v>
      </c>
      <c r="B17665">
        <v>-17730767.894552302</v>
      </c>
    </row>
    <row r="17666" spans="1:2" x14ac:dyDescent="0.3">
      <c r="A17666">
        <v>7646</v>
      </c>
      <c r="B17666">
        <v>-17728509.475946799</v>
      </c>
    </row>
    <row r="17667" spans="1:2" x14ac:dyDescent="0.3">
      <c r="A17667">
        <v>7647</v>
      </c>
      <c r="B17667">
        <v>-17716337.0849283</v>
      </c>
    </row>
    <row r="17668" spans="1:2" x14ac:dyDescent="0.3">
      <c r="A17668">
        <v>7648</v>
      </c>
      <c r="B17668">
        <v>-17713615.690670598</v>
      </c>
    </row>
    <row r="17669" spans="1:2" x14ac:dyDescent="0.3">
      <c r="A17669">
        <v>7649</v>
      </c>
      <c r="B17669">
        <v>-17713057.600968499</v>
      </c>
    </row>
    <row r="17670" spans="1:2" x14ac:dyDescent="0.3">
      <c r="A17670">
        <v>7650</v>
      </c>
      <c r="B17670">
        <v>-17709773.874895498</v>
      </c>
    </row>
    <row r="17671" spans="1:2" x14ac:dyDescent="0.3">
      <c r="A17671">
        <v>7651</v>
      </c>
      <c r="B17671">
        <v>-17707039.661237702</v>
      </c>
    </row>
    <row r="17672" spans="1:2" x14ac:dyDescent="0.3">
      <c r="A17672">
        <v>7652</v>
      </c>
      <c r="B17672">
        <v>-17700576.3416574</v>
      </c>
    </row>
    <row r="17673" spans="1:2" x14ac:dyDescent="0.3">
      <c r="A17673">
        <v>7653</v>
      </c>
      <c r="B17673">
        <v>-17699734.179826599</v>
      </c>
    </row>
    <row r="17674" spans="1:2" x14ac:dyDescent="0.3">
      <c r="A17674">
        <v>7654</v>
      </c>
      <c r="B17674">
        <v>-17698835.9553627</v>
      </c>
    </row>
    <row r="17675" spans="1:2" x14ac:dyDescent="0.3">
      <c r="A17675">
        <v>7655</v>
      </c>
      <c r="B17675">
        <v>-17696603.385059599</v>
      </c>
    </row>
    <row r="17676" spans="1:2" x14ac:dyDescent="0.3">
      <c r="A17676">
        <v>7656</v>
      </c>
      <c r="B17676">
        <v>-17695889.659102701</v>
      </c>
    </row>
    <row r="17677" spans="1:2" x14ac:dyDescent="0.3">
      <c r="A17677">
        <v>7657</v>
      </c>
      <c r="B17677">
        <v>-17694798.009261198</v>
      </c>
    </row>
    <row r="17678" spans="1:2" x14ac:dyDescent="0.3">
      <c r="A17678">
        <v>7658</v>
      </c>
      <c r="B17678">
        <v>-17689883.209445398</v>
      </c>
    </row>
    <row r="17679" spans="1:2" x14ac:dyDescent="0.3">
      <c r="A17679">
        <v>7659</v>
      </c>
      <c r="B17679">
        <v>-17686813.568914901</v>
      </c>
    </row>
    <row r="17680" spans="1:2" x14ac:dyDescent="0.3">
      <c r="A17680">
        <v>7660</v>
      </c>
      <c r="B17680">
        <v>-17685382.542580102</v>
      </c>
    </row>
    <row r="17681" spans="1:2" x14ac:dyDescent="0.3">
      <c r="A17681">
        <v>7661</v>
      </c>
      <c r="B17681">
        <v>-17677475.982984699</v>
      </c>
    </row>
    <row r="17682" spans="1:2" x14ac:dyDescent="0.3">
      <c r="A17682">
        <v>7662</v>
      </c>
      <c r="B17682">
        <v>-17676041.444499899</v>
      </c>
    </row>
    <row r="17683" spans="1:2" x14ac:dyDescent="0.3">
      <c r="A17683">
        <v>7663</v>
      </c>
      <c r="B17683">
        <v>-17672388.675658699</v>
      </c>
    </row>
    <row r="17684" spans="1:2" x14ac:dyDescent="0.3">
      <c r="A17684">
        <v>7664</v>
      </c>
      <c r="B17684">
        <v>-17672280.056444898</v>
      </c>
    </row>
    <row r="17685" spans="1:2" x14ac:dyDescent="0.3">
      <c r="A17685">
        <v>7665</v>
      </c>
      <c r="B17685">
        <v>-17669740.821761101</v>
      </c>
    </row>
    <row r="17686" spans="1:2" x14ac:dyDescent="0.3">
      <c r="A17686">
        <v>7666</v>
      </c>
      <c r="B17686">
        <v>-17663538.9544001</v>
      </c>
    </row>
    <row r="17687" spans="1:2" x14ac:dyDescent="0.3">
      <c r="A17687">
        <v>7667</v>
      </c>
      <c r="B17687">
        <v>-17662727.614962999</v>
      </c>
    </row>
    <row r="17688" spans="1:2" x14ac:dyDescent="0.3">
      <c r="A17688">
        <v>7668</v>
      </c>
      <c r="B17688">
        <v>-17660684.6372003</v>
      </c>
    </row>
    <row r="17689" spans="1:2" x14ac:dyDescent="0.3">
      <c r="A17689">
        <v>7669</v>
      </c>
      <c r="B17689">
        <v>-17660101.812295999</v>
      </c>
    </row>
    <row r="17690" spans="1:2" x14ac:dyDescent="0.3">
      <c r="A17690">
        <v>7670</v>
      </c>
      <c r="B17690">
        <v>-17660090.743891001</v>
      </c>
    </row>
    <row r="17691" spans="1:2" x14ac:dyDescent="0.3">
      <c r="A17691">
        <v>7671</v>
      </c>
      <c r="B17691">
        <v>-17658244.544249099</v>
      </c>
    </row>
    <row r="17692" spans="1:2" x14ac:dyDescent="0.3">
      <c r="A17692">
        <v>7672</v>
      </c>
      <c r="B17692">
        <v>-17650314.5930846</v>
      </c>
    </row>
    <row r="17693" spans="1:2" x14ac:dyDescent="0.3">
      <c r="A17693">
        <v>7673</v>
      </c>
      <c r="B17693">
        <v>-17649262.7200565</v>
      </c>
    </row>
    <row r="17694" spans="1:2" x14ac:dyDescent="0.3">
      <c r="A17694">
        <v>7674</v>
      </c>
      <c r="B17694">
        <v>-17648126.017553899</v>
      </c>
    </row>
    <row r="17695" spans="1:2" x14ac:dyDescent="0.3">
      <c r="A17695">
        <v>7675</v>
      </c>
      <c r="B17695">
        <v>-17645971.6551308</v>
      </c>
    </row>
    <row r="17696" spans="1:2" x14ac:dyDescent="0.3">
      <c r="A17696">
        <v>7676</v>
      </c>
      <c r="B17696">
        <v>-17630935.112674098</v>
      </c>
    </row>
    <row r="17697" spans="1:2" x14ac:dyDescent="0.3">
      <c r="A17697">
        <v>7677</v>
      </c>
      <c r="B17697">
        <v>-17629496.715766098</v>
      </c>
    </row>
    <row r="17698" spans="1:2" x14ac:dyDescent="0.3">
      <c r="A17698">
        <v>7678</v>
      </c>
      <c r="B17698">
        <v>-17626691.549791299</v>
      </c>
    </row>
    <row r="17699" spans="1:2" x14ac:dyDescent="0.3">
      <c r="A17699">
        <v>7679</v>
      </c>
      <c r="B17699">
        <v>-17624865.362936102</v>
      </c>
    </row>
    <row r="17700" spans="1:2" x14ac:dyDescent="0.3">
      <c r="A17700">
        <v>7680</v>
      </c>
      <c r="B17700">
        <v>-17623829.033992399</v>
      </c>
    </row>
    <row r="17701" spans="1:2" x14ac:dyDescent="0.3">
      <c r="A17701">
        <v>7681</v>
      </c>
      <c r="B17701">
        <v>-17623812.4964801</v>
      </c>
    </row>
    <row r="17702" spans="1:2" x14ac:dyDescent="0.3">
      <c r="A17702">
        <v>7682</v>
      </c>
      <c r="B17702">
        <v>-17623299.299970601</v>
      </c>
    </row>
    <row r="17703" spans="1:2" x14ac:dyDescent="0.3">
      <c r="A17703">
        <v>7683</v>
      </c>
      <c r="B17703">
        <v>-17621728.1588213</v>
      </c>
    </row>
    <row r="17704" spans="1:2" x14ac:dyDescent="0.3">
      <c r="A17704">
        <v>7684</v>
      </c>
      <c r="B17704">
        <v>-17619880.1646538</v>
      </c>
    </row>
    <row r="17705" spans="1:2" x14ac:dyDescent="0.3">
      <c r="A17705">
        <v>7685</v>
      </c>
      <c r="B17705">
        <v>-17618454.278332401</v>
      </c>
    </row>
    <row r="17706" spans="1:2" x14ac:dyDescent="0.3">
      <c r="A17706">
        <v>7686</v>
      </c>
      <c r="B17706">
        <v>-17609900.3807953</v>
      </c>
    </row>
    <row r="17707" spans="1:2" x14ac:dyDescent="0.3">
      <c r="A17707">
        <v>7687</v>
      </c>
      <c r="B17707">
        <v>-17607651.410180099</v>
      </c>
    </row>
    <row r="17708" spans="1:2" x14ac:dyDescent="0.3">
      <c r="A17708">
        <v>7688</v>
      </c>
      <c r="B17708">
        <v>-17602804.858081199</v>
      </c>
    </row>
    <row r="17709" spans="1:2" x14ac:dyDescent="0.3">
      <c r="A17709">
        <v>7689</v>
      </c>
      <c r="B17709">
        <v>-17598842.685921099</v>
      </c>
    </row>
    <row r="17710" spans="1:2" x14ac:dyDescent="0.3">
      <c r="A17710">
        <v>7690</v>
      </c>
      <c r="B17710">
        <v>-17597597.355513498</v>
      </c>
    </row>
    <row r="17711" spans="1:2" x14ac:dyDescent="0.3">
      <c r="A17711">
        <v>7691</v>
      </c>
      <c r="B17711">
        <v>-17593483.859199401</v>
      </c>
    </row>
    <row r="17712" spans="1:2" x14ac:dyDescent="0.3">
      <c r="A17712">
        <v>7692</v>
      </c>
      <c r="B17712">
        <v>-17590195.667399202</v>
      </c>
    </row>
    <row r="17713" spans="1:2" x14ac:dyDescent="0.3">
      <c r="A17713">
        <v>7693</v>
      </c>
      <c r="B17713">
        <v>-17588848.141624302</v>
      </c>
    </row>
    <row r="17714" spans="1:2" x14ac:dyDescent="0.3">
      <c r="A17714">
        <v>7694</v>
      </c>
      <c r="B17714">
        <v>-17582987.681095101</v>
      </c>
    </row>
    <row r="17715" spans="1:2" x14ac:dyDescent="0.3">
      <c r="A17715">
        <v>7695</v>
      </c>
      <c r="B17715">
        <v>-17577896.852928299</v>
      </c>
    </row>
    <row r="17716" spans="1:2" x14ac:dyDescent="0.3">
      <c r="A17716">
        <v>7696</v>
      </c>
      <c r="B17716">
        <v>-17577750.579900801</v>
      </c>
    </row>
    <row r="17717" spans="1:2" x14ac:dyDescent="0.3">
      <c r="A17717">
        <v>7697</v>
      </c>
      <c r="B17717">
        <v>-17575407.1478508</v>
      </c>
    </row>
    <row r="17718" spans="1:2" x14ac:dyDescent="0.3">
      <c r="A17718">
        <v>7698</v>
      </c>
      <c r="B17718">
        <v>-17573363.9458232</v>
      </c>
    </row>
    <row r="17719" spans="1:2" x14ac:dyDescent="0.3">
      <c r="A17719">
        <v>7699</v>
      </c>
      <c r="B17719">
        <v>-17572550.751621898</v>
      </c>
    </row>
    <row r="17720" spans="1:2" x14ac:dyDescent="0.3">
      <c r="A17720">
        <v>7700</v>
      </c>
      <c r="B17720">
        <v>-17560074.749800999</v>
      </c>
    </row>
    <row r="17721" spans="1:2" x14ac:dyDescent="0.3">
      <c r="A17721">
        <v>7701</v>
      </c>
      <c r="B17721">
        <v>-17559906.1165906</v>
      </c>
    </row>
    <row r="17722" spans="1:2" x14ac:dyDescent="0.3">
      <c r="A17722">
        <v>7702</v>
      </c>
      <c r="B17722">
        <v>-17559409.115573999</v>
      </c>
    </row>
    <row r="17723" spans="1:2" x14ac:dyDescent="0.3">
      <c r="A17723">
        <v>7703</v>
      </c>
      <c r="B17723">
        <v>-17543516.320920501</v>
      </c>
    </row>
    <row r="17724" spans="1:2" x14ac:dyDescent="0.3">
      <c r="A17724">
        <v>7704</v>
      </c>
      <c r="B17724">
        <v>-17542627.042167701</v>
      </c>
    </row>
    <row r="17725" spans="1:2" x14ac:dyDescent="0.3">
      <c r="A17725">
        <v>7705</v>
      </c>
      <c r="B17725">
        <v>-17542568.930619702</v>
      </c>
    </row>
    <row r="17726" spans="1:2" x14ac:dyDescent="0.3">
      <c r="A17726">
        <v>7706</v>
      </c>
      <c r="B17726">
        <v>-17534114.6707239</v>
      </c>
    </row>
    <row r="17727" spans="1:2" x14ac:dyDescent="0.3">
      <c r="A17727">
        <v>7707</v>
      </c>
      <c r="B17727">
        <v>-17532441.190409798</v>
      </c>
    </row>
    <row r="17728" spans="1:2" x14ac:dyDescent="0.3">
      <c r="A17728">
        <v>7708</v>
      </c>
      <c r="B17728">
        <v>-17531832.770588599</v>
      </c>
    </row>
    <row r="17729" spans="1:2" x14ac:dyDescent="0.3">
      <c r="A17729">
        <v>7709</v>
      </c>
      <c r="B17729">
        <v>-17531722.6094459</v>
      </c>
    </row>
    <row r="17730" spans="1:2" x14ac:dyDescent="0.3">
      <c r="A17730">
        <v>7710</v>
      </c>
      <c r="B17730">
        <v>-17527004.494002901</v>
      </c>
    </row>
    <row r="17731" spans="1:2" x14ac:dyDescent="0.3">
      <c r="A17731">
        <v>7711</v>
      </c>
      <c r="B17731">
        <v>-17524327.1521542</v>
      </c>
    </row>
    <row r="17732" spans="1:2" x14ac:dyDescent="0.3">
      <c r="A17732">
        <v>7712</v>
      </c>
      <c r="B17732">
        <v>-17523811.591501798</v>
      </c>
    </row>
    <row r="17733" spans="1:2" x14ac:dyDescent="0.3">
      <c r="A17733">
        <v>7713</v>
      </c>
      <c r="B17733">
        <v>-17521261.997733001</v>
      </c>
    </row>
    <row r="17734" spans="1:2" x14ac:dyDescent="0.3">
      <c r="A17734">
        <v>7714</v>
      </c>
      <c r="B17734">
        <v>-17516243.5726576</v>
      </c>
    </row>
    <row r="17735" spans="1:2" x14ac:dyDescent="0.3">
      <c r="A17735">
        <v>7715</v>
      </c>
      <c r="B17735">
        <v>-17513055.260041401</v>
      </c>
    </row>
    <row r="17736" spans="1:2" x14ac:dyDescent="0.3">
      <c r="A17736">
        <v>7716</v>
      </c>
      <c r="B17736">
        <v>-17511302.594352201</v>
      </c>
    </row>
    <row r="17737" spans="1:2" x14ac:dyDescent="0.3">
      <c r="A17737">
        <v>7717</v>
      </c>
      <c r="B17737">
        <v>-17510073.640286699</v>
      </c>
    </row>
    <row r="17738" spans="1:2" x14ac:dyDescent="0.3">
      <c r="A17738">
        <v>7718</v>
      </c>
      <c r="B17738">
        <v>-17504808.1156842</v>
      </c>
    </row>
    <row r="17739" spans="1:2" x14ac:dyDescent="0.3">
      <c r="A17739">
        <v>7719</v>
      </c>
      <c r="B17739">
        <v>-17503276.780298799</v>
      </c>
    </row>
    <row r="17740" spans="1:2" x14ac:dyDescent="0.3">
      <c r="A17740">
        <v>7720</v>
      </c>
      <c r="B17740">
        <v>-17502559.981265999</v>
      </c>
    </row>
    <row r="17741" spans="1:2" x14ac:dyDescent="0.3">
      <c r="A17741">
        <v>7721</v>
      </c>
      <c r="B17741">
        <v>-17495001.089230299</v>
      </c>
    </row>
    <row r="17742" spans="1:2" x14ac:dyDescent="0.3">
      <c r="A17742">
        <v>7722</v>
      </c>
      <c r="B17742">
        <v>-17494654.402683001</v>
      </c>
    </row>
    <row r="17743" spans="1:2" x14ac:dyDescent="0.3">
      <c r="A17743">
        <v>7723</v>
      </c>
      <c r="B17743">
        <v>-17490163.0293184</v>
      </c>
    </row>
    <row r="17744" spans="1:2" x14ac:dyDescent="0.3">
      <c r="A17744">
        <v>7724</v>
      </c>
      <c r="B17744">
        <v>-17484507.6694481</v>
      </c>
    </row>
    <row r="17745" spans="1:2" x14ac:dyDescent="0.3">
      <c r="A17745">
        <v>7725</v>
      </c>
      <c r="B17745">
        <v>-17482562.0361166</v>
      </c>
    </row>
    <row r="17746" spans="1:2" x14ac:dyDescent="0.3">
      <c r="A17746">
        <v>7726</v>
      </c>
      <c r="B17746">
        <v>-17480778.4147285</v>
      </c>
    </row>
    <row r="17747" spans="1:2" x14ac:dyDescent="0.3">
      <c r="A17747">
        <v>7727</v>
      </c>
      <c r="B17747">
        <v>-17477573.820784599</v>
      </c>
    </row>
    <row r="17748" spans="1:2" x14ac:dyDescent="0.3">
      <c r="A17748">
        <v>7728</v>
      </c>
      <c r="B17748">
        <v>-17474921.914941199</v>
      </c>
    </row>
    <row r="17749" spans="1:2" x14ac:dyDescent="0.3">
      <c r="A17749">
        <v>7729</v>
      </c>
      <c r="B17749">
        <v>-17473046.447539002</v>
      </c>
    </row>
    <row r="17750" spans="1:2" x14ac:dyDescent="0.3">
      <c r="A17750">
        <v>7730</v>
      </c>
      <c r="B17750">
        <v>-17472658.858384699</v>
      </c>
    </row>
    <row r="17751" spans="1:2" x14ac:dyDescent="0.3">
      <c r="A17751">
        <v>7731</v>
      </c>
      <c r="B17751">
        <v>-17468521.685910899</v>
      </c>
    </row>
    <row r="17752" spans="1:2" x14ac:dyDescent="0.3">
      <c r="A17752">
        <v>7732</v>
      </c>
      <c r="B17752">
        <v>-17463784.687076502</v>
      </c>
    </row>
    <row r="17753" spans="1:2" x14ac:dyDescent="0.3">
      <c r="A17753">
        <v>7733</v>
      </c>
      <c r="B17753">
        <v>-17461797.193845801</v>
      </c>
    </row>
    <row r="17754" spans="1:2" x14ac:dyDescent="0.3">
      <c r="A17754">
        <v>7734</v>
      </c>
      <c r="B17754">
        <v>-17458983.034327101</v>
      </c>
    </row>
    <row r="17755" spans="1:2" x14ac:dyDescent="0.3">
      <c r="A17755">
        <v>7735</v>
      </c>
      <c r="B17755">
        <v>-17458869.556255002</v>
      </c>
    </row>
    <row r="17756" spans="1:2" x14ac:dyDescent="0.3">
      <c r="A17756">
        <v>7736</v>
      </c>
      <c r="B17756">
        <v>-17454951.486773401</v>
      </c>
    </row>
    <row r="17757" spans="1:2" x14ac:dyDescent="0.3">
      <c r="A17757">
        <v>7737</v>
      </c>
      <c r="B17757">
        <v>-17449373.055996999</v>
      </c>
    </row>
    <row r="17758" spans="1:2" x14ac:dyDescent="0.3">
      <c r="A17758">
        <v>7738</v>
      </c>
      <c r="B17758">
        <v>-17447777.9047537</v>
      </c>
    </row>
    <row r="17759" spans="1:2" x14ac:dyDescent="0.3">
      <c r="A17759">
        <v>7739</v>
      </c>
      <c r="B17759">
        <v>-17447691.9075922</v>
      </c>
    </row>
    <row r="17760" spans="1:2" x14ac:dyDescent="0.3">
      <c r="A17760">
        <v>7740</v>
      </c>
      <c r="B17760">
        <v>-17444491.154309101</v>
      </c>
    </row>
    <row r="17761" spans="1:2" x14ac:dyDescent="0.3">
      <c r="A17761">
        <v>7741</v>
      </c>
      <c r="B17761">
        <v>-17437995.398170799</v>
      </c>
    </row>
    <row r="17762" spans="1:2" x14ac:dyDescent="0.3">
      <c r="A17762">
        <v>7742</v>
      </c>
      <c r="B17762">
        <v>-17437728.672673699</v>
      </c>
    </row>
    <row r="17763" spans="1:2" x14ac:dyDescent="0.3">
      <c r="A17763">
        <v>7743</v>
      </c>
      <c r="B17763">
        <v>-17437413.081776299</v>
      </c>
    </row>
    <row r="17764" spans="1:2" x14ac:dyDescent="0.3">
      <c r="A17764">
        <v>7744</v>
      </c>
      <c r="B17764">
        <v>-17436840.570250899</v>
      </c>
    </row>
    <row r="17765" spans="1:2" x14ac:dyDescent="0.3">
      <c r="A17765">
        <v>7745</v>
      </c>
      <c r="B17765">
        <v>-17429670.830841001</v>
      </c>
    </row>
    <row r="17766" spans="1:2" x14ac:dyDescent="0.3">
      <c r="A17766">
        <v>7746</v>
      </c>
      <c r="B17766">
        <v>-17428698.310823299</v>
      </c>
    </row>
    <row r="17767" spans="1:2" x14ac:dyDescent="0.3">
      <c r="A17767">
        <v>7747</v>
      </c>
      <c r="B17767">
        <v>-17422169.9420668</v>
      </c>
    </row>
    <row r="17768" spans="1:2" x14ac:dyDescent="0.3">
      <c r="A17768">
        <v>7748</v>
      </c>
      <c r="B17768">
        <v>-17412308.628533501</v>
      </c>
    </row>
    <row r="17769" spans="1:2" x14ac:dyDescent="0.3">
      <c r="A17769">
        <v>7749</v>
      </c>
      <c r="B17769">
        <v>-17412212.2832206</v>
      </c>
    </row>
    <row r="17770" spans="1:2" x14ac:dyDescent="0.3">
      <c r="A17770">
        <v>7750</v>
      </c>
      <c r="B17770">
        <v>-17411774.7424265</v>
      </c>
    </row>
    <row r="17771" spans="1:2" x14ac:dyDescent="0.3">
      <c r="A17771">
        <v>7751</v>
      </c>
      <c r="B17771">
        <v>-17406584.911201902</v>
      </c>
    </row>
    <row r="17772" spans="1:2" x14ac:dyDescent="0.3">
      <c r="A17772">
        <v>7752</v>
      </c>
      <c r="B17772">
        <v>-17405849.112620302</v>
      </c>
    </row>
    <row r="17773" spans="1:2" x14ac:dyDescent="0.3">
      <c r="A17773">
        <v>7753</v>
      </c>
      <c r="B17773">
        <v>-17398480.982088</v>
      </c>
    </row>
    <row r="17774" spans="1:2" x14ac:dyDescent="0.3">
      <c r="A17774">
        <v>7754</v>
      </c>
      <c r="B17774">
        <v>-17394852.272512902</v>
      </c>
    </row>
    <row r="17775" spans="1:2" x14ac:dyDescent="0.3">
      <c r="A17775">
        <v>7755</v>
      </c>
      <c r="B17775">
        <v>-17389413.598119199</v>
      </c>
    </row>
    <row r="17776" spans="1:2" x14ac:dyDescent="0.3">
      <c r="A17776">
        <v>7756</v>
      </c>
      <c r="B17776">
        <v>-17388835.155730098</v>
      </c>
    </row>
    <row r="17777" spans="1:2" x14ac:dyDescent="0.3">
      <c r="A17777">
        <v>7757</v>
      </c>
      <c r="B17777">
        <v>-17384800.453118</v>
      </c>
    </row>
    <row r="17778" spans="1:2" x14ac:dyDescent="0.3">
      <c r="A17778">
        <v>7758</v>
      </c>
      <c r="B17778">
        <v>-17382942.057112701</v>
      </c>
    </row>
    <row r="17779" spans="1:2" x14ac:dyDescent="0.3">
      <c r="A17779">
        <v>7759</v>
      </c>
      <c r="B17779">
        <v>-17381452.6971871</v>
      </c>
    </row>
    <row r="17780" spans="1:2" x14ac:dyDescent="0.3">
      <c r="A17780">
        <v>7760</v>
      </c>
      <c r="B17780">
        <v>-17375290.508794099</v>
      </c>
    </row>
    <row r="17781" spans="1:2" x14ac:dyDescent="0.3">
      <c r="A17781">
        <v>7761</v>
      </c>
      <c r="B17781">
        <v>-17366508.774437401</v>
      </c>
    </row>
    <row r="17782" spans="1:2" x14ac:dyDescent="0.3">
      <c r="A17782">
        <v>7762</v>
      </c>
      <c r="B17782">
        <v>-17366259.254609801</v>
      </c>
    </row>
    <row r="17783" spans="1:2" x14ac:dyDescent="0.3">
      <c r="A17783">
        <v>7763</v>
      </c>
      <c r="B17783">
        <v>-17365146.606895301</v>
      </c>
    </row>
    <row r="17784" spans="1:2" x14ac:dyDescent="0.3">
      <c r="A17784">
        <v>7764</v>
      </c>
      <c r="B17784">
        <v>-17364639.462280501</v>
      </c>
    </row>
    <row r="17785" spans="1:2" x14ac:dyDescent="0.3">
      <c r="A17785">
        <v>7765</v>
      </c>
      <c r="B17785">
        <v>-17361900.521816101</v>
      </c>
    </row>
    <row r="17786" spans="1:2" x14ac:dyDescent="0.3">
      <c r="A17786">
        <v>7766</v>
      </c>
      <c r="B17786">
        <v>-17361000.554088298</v>
      </c>
    </row>
    <row r="17787" spans="1:2" x14ac:dyDescent="0.3">
      <c r="A17787">
        <v>7767</v>
      </c>
      <c r="B17787">
        <v>-17360565.535495002</v>
      </c>
    </row>
    <row r="17788" spans="1:2" x14ac:dyDescent="0.3">
      <c r="A17788">
        <v>7768</v>
      </c>
      <c r="B17788">
        <v>-17350675.344726998</v>
      </c>
    </row>
    <row r="17789" spans="1:2" x14ac:dyDescent="0.3">
      <c r="A17789">
        <v>7769</v>
      </c>
      <c r="B17789">
        <v>-17350044.8898338</v>
      </c>
    </row>
    <row r="17790" spans="1:2" x14ac:dyDescent="0.3">
      <c r="A17790">
        <v>7770</v>
      </c>
      <c r="B17790">
        <v>-17349088.481332999</v>
      </c>
    </row>
    <row r="17791" spans="1:2" x14ac:dyDescent="0.3">
      <c r="A17791">
        <v>7771</v>
      </c>
      <c r="B17791">
        <v>-17348760.4188428</v>
      </c>
    </row>
    <row r="17792" spans="1:2" x14ac:dyDescent="0.3">
      <c r="A17792">
        <v>7772</v>
      </c>
      <c r="B17792">
        <v>-17347110.853411399</v>
      </c>
    </row>
    <row r="17793" spans="1:2" x14ac:dyDescent="0.3">
      <c r="A17793">
        <v>7773</v>
      </c>
      <c r="B17793">
        <v>-17337716.693523601</v>
      </c>
    </row>
    <row r="17794" spans="1:2" x14ac:dyDescent="0.3">
      <c r="A17794">
        <v>7774</v>
      </c>
      <c r="B17794">
        <v>-17332715.208592899</v>
      </c>
    </row>
    <row r="17795" spans="1:2" x14ac:dyDescent="0.3">
      <c r="A17795">
        <v>7775</v>
      </c>
      <c r="B17795">
        <v>-17332418.7441057</v>
      </c>
    </row>
    <row r="17796" spans="1:2" x14ac:dyDescent="0.3">
      <c r="A17796">
        <v>7776</v>
      </c>
      <c r="B17796">
        <v>-17326670.1912698</v>
      </c>
    </row>
    <row r="17797" spans="1:2" x14ac:dyDescent="0.3">
      <c r="A17797">
        <v>7777</v>
      </c>
      <c r="B17797">
        <v>-17325656.334830798</v>
      </c>
    </row>
    <row r="17798" spans="1:2" x14ac:dyDescent="0.3">
      <c r="A17798">
        <v>7778</v>
      </c>
      <c r="B17798">
        <v>-17325367.895632401</v>
      </c>
    </row>
    <row r="17799" spans="1:2" x14ac:dyDescent="0.3">
      <c r="A17799">
        <v>7779</v>
      </c>
      <c r="B17799">
        <v>-17323321.7137281</v>
      </c>
    </row>
    <row r="17800" spans="1:2" x14ac:dyDescent="0.3">
      <c r="A17800">
        <v>7780</v>
      </c>
      <c r="B17800">
        <v>-17317450.780597601</v>
      </c>
    </row>
    <row r="17801" spans="1:2" x14ac:dyDescent="0.3">
      <c r="A17801">
        <v>7781</v>
      </c>
      <c r="B17801">
        <v>-17312948.9265774</v>
      </c>
    </row>
    <row r="17802" spans="1:2" x14ac:dyDescent="0.3">
      <c r="A17802">
        <v>7782</v>
      </c>
      <c r="B17802">
        <v>-17308634.597643901</v>
      </c>
    </row>
    <row r="17803" spans="1:2" x14ac:dyDescent="0.3">
      <c r="A17803">
        <v>7783</v>
      </c>
      <c r="B17803">
        <v>-17304712.902939402</v>
      </c>
    </row>
    <row r="17804" spans="1:2" x14ac:dyDescent="0.3">
      <c r="A17804">
        <v>7784</v>
      </c>
      <c r="B17804">
        <v>-17300881.3362143</v>
      </c>
    </row>
    <row r="17805" spans="1:2" x14ac:dyDescent="0.3">
      <c r="A17805">
        <v>7785</v>
      </c>
      <c r="B17805">
        <v>-17298186.969594199</v>
      </c>
    </row>
    <row r="17806" spans="1:2" x14ac:dyDescent="0.3">
      <c r="A17806">
        <v>7786</v>
      </c>
      <c r="B17806">
        <v>-17288706.893589001</v>
      </c>
    </row>
    <row r="17807" spans="1:2" x14ac:dyDescent="0.3">
      <c r="A17807">
        <v>7787</v>
      </c>
      <c r="B17807">
        <v>-17288100.862635098</v>
      </c>
    </row>
    <row r="17808" spans="1:2" x14ac:dyDescent="0.3">
      <c r="A17808">
        <v>7788</v>
      </c>
      <c r="B17808">
        <v>-17287588.685353599</v>
      </c>
    </row>
    <row r="17809" spans="1:2" x14ac:dyDescent="0.3">
      <c r="A17809">
        <v>7789</v>
      </c>
      <c r="B17809">
        <v>-17282702.383756701</v>
      </c>
    </row>
    <row r="17810" spans="1:2" x14ac:dyDescent="0.3">
      <c r="A17810">
        <v>7790</v>
      </c>
      <c r="B17810">
        <v>-17281273.826791599</v>
      </c>
    </row>
    <row r="17811" spans="1:2" x14ac:dyDescent="0.3">
      <c r="A17811">
        <v>7791</v>
      </c>
      <c r="B17811">
        <v>-17275203.7306065</v>
      </c>
    </row>
    <row r="17812" spans="1:2" x14ac:dyDescent="0.3">
      <c r="A17812">
        <v>7792</v>
      </c>
      <c r="B17812">
        <v>-17270111.916648999</v>
      </c>
    </row>
    <row r="17813" spans="1:2" x14ac:dyDescent="0.3">
      <c r="A17813">
        <v>7793</v>
      </c>
      <c r="B17813">
        <v>-17268622.461359199</v>
      </c>
    </row>
    <row r="17814" spans="1:2" x14ac:dyDescent="0.3">
      <c r="A17814">
        <v>7794</v>
      </c>
      <c r="B17814">
        <v>-17267709.301785201</v>
      </c>
    </row>
    <row r="17815" spans="1:2" x14ac:dyDescent="0.3">
      <c r="A17815">
        <v>7795</v>
      </c>
      <c r="B17815">
        <v>-17267217.639421001</v>
      </c>
    </row>
    <row r="17816" spans="1:2" x14ac:dyDescent="0.3">
      <c r="A17816">
        <v>7796</v>
      </c>
      <c r="B17816">
        <v>-17262277.165113401</v>
      </c>
    </row>
    <row r="17817" spans="1:2" x14ac:dyDescent="0.3">
      <c r="A17817">
        <v>7797</v>
      </c>
      <c r="B17817">
        <v>-17259485.099782199</v>
      </c>
    </row>
    <row r="17818" spans="1:2" x14ac:dyDescent="0.3">
      <c r="A17818">
        <v>7798</v>
      </c>
      <c r="B17818">
        <v>-17258496.053268399</v>
      </c>
    </row>
    <row r="17819" spans="1:2" x14ac:dyDescent="0.3">
      <c r="A17819">
        <v>7799</v>
      </c>
      <c r="B17819">
        <v>-17251575.5784114</v>
      </c>
    </row>
    <row r="17820" spans="1:2" x14ac:dyDescent="0.3">
      <c r="A17820">
        <v>7800</v>
      </c>
      <c r="B17820">
        <v>-17251551.942157701</v>
      </c>
    </row>
    <row r="17821" spans="1:2" x14ac:dyDescent="0.3">
      <c r="A17821">
        <v>7801</v>
      </c>
      <c r="B17821">
        <v>-17251530.201589301</v>
      </c>
    </row>
    <row r="17822" spans="1:2" x14ac:dyDescent="0.3">
      <c r="A17822">
        <v>7802</v>
      </c>
      <c r="B17822">
        <v>-17250744.244070299</v>
      </c>
    </row>
    <row r="17823" spans="1:2" x14ac:dyDescent="0.3">
      <c r="A17823">
        <v>7803</v>
      </c>
      <c r="B17823">
        <v>-17248496.364886899</v>
      </c>
    </row>
    <row r="17824" spans="1:2" x14ac:dyDescent="0.3">
      <c r="A17824">
        <v>7804</v>
      </c>
      <c r="B17824">
        <v>-17247388.189075001</v>
      </c>
    </row>
    <row r="17825" spans="1:2" x14ac:dyDescent="0.3">
      <c r="A17825">
        <v>7805</v>
      </c>
      <c r="B17825">
        <v>-17246392.638834398</v>
      </c>
    </row>
    <row r="17826" spans="1:2" x14ac:dyDescent="0.3">
      <c r="A17826">
        <v>7806</v>
      </c>
      <c r="B17826">
        <v>-17243766.2512726</v>
      </c>
    </row>
    <row r="17827" spans="1:2" x14ac:dyDescent="0.3">
      <c r="A17827">
        <v>7807</v>
      </c>
      <c r="B17827">
        <v>-17241379.759356</v>
      </c>
    </row>
    <row r="17828" spans="1:2" x14ac:dyDescent="0.3">
      <c r="A17828">
        <v>7808</v>
      </c>
      <c r="B17828">
        <v>-17241018.108820599</v>
      </c>
    </row>
    <row r="17829" spans="1:2" x14ac:dyDescent="0.3">
      <c r="A17829">
        <v>7809</v>
      </c>
      <c r="B17829">
        <v>-17240638.518702</v>
      </c>
    </row>
    <row r="17830" spans="1:2" x14ac:dyDescent="0.3">
      <c r="A17830">
        <v>7810</v>
      </c>
      <c r="B17830">
        <v>-17230340.994594499</v>
      </c>
    </row>
    <row r="17831" spans="1:2" x14ac:dyDescent="0.3">
      <c r="A17831">
        <v>7811</v>
      </c>
      <c r="B17831">
        <v>-17229605.003551099</v>
      </c>
    </row>
    <row r="17832" spans="1:2" x14ac:dyDescent="0.3">
      <c r="A17832">
        <v>7812</v>
      </c>
      <c r="B17832">
        <v>-17222984.704404999</v>
      </c>
    </row>
    <row r="17833" spans="1:2" x14ac:dyDescent="0.3">
      <c r="A17833">
        <v>7813</v>
      </c>
      <c r="B17833">
        <v>-17221330.1282163</v>
      </c>
    </row>
    <row r="17834" spans="1:2" x14ac:dyDescent="0.3">
      <c r="A17834">
        <v>7814</v>
      </c>
      <c r="B17834">
        <v>-17208000.155087601</v>
      </c>
    </row>
    <row r="17835" spans="1:2" x14ac:dyDescent="0.3">
      <c r="A17835">
        <v>7815</v>
      </c>
      <c r="B17835">
        <v>-17207163.180111598</v>
      </c>
    </row>
    <row r="17836" spans="1:2" x14ac:dyDescent="0.3">
      <c r="A17836">
        <v>7816</v>
      </c>
      <c r="B17836">
        <v>-17206359.610815499</v>
      </c>
    </row>
    <row r="17837" spans="1:2" x14ac:dyDescent="0.3">
      <c r="A17837">
        <v>7817</v>
      </c>
      <c r="B17837">
        <v>-17205823.3618499</v>
      </c>
    </row>
    <row r="17838" spans="1:2" x14ac:dyDescent="0.3">
      <c r="A17838">
        <v>7818</v>
      </c>
      <c r="B17838">
        <v>-17205692.791193899</v>
      </c>
    </row>
    <row r="17839" spans="1:2" x14ac:dyDescent="0.3">
      <c r="A17839">
        <v>7819</v>
      </c>
      <c r="B17839">
        <v>-17195228.781449001</v>
      </c>
    </row>
    <row r="17840" spans="1:2" x14ac:dyDescent="0.3">
      <c r="A17840">
        <v>7820</v>
      </c>
      <c r="B17840">
        <v>-17187761.243064601</v>
      </c>
    </row>
    <row r="17841" spans="1:2" x14ac:dyDescent="0.3">
      <c r="A17841">
        <v>7821</v>
      </c>
      <c r="B17841">
        <v>-17187320.5000089</v>
      </c>
    </row>
    <row r="17842" spans="1:2" x14ac:dyDescent="0.3">
      <c r="A17842">
        <v>7822</v>
      </c>
      <c r="B17842">
        <v>-17185338.994362101</v>
      </c>
    </row>
    <row r="17843" spans="1:2" x14ac:dyDescent="0.3">
      <c r="A17843">
        <v>7823</v>
      </c>
      <c r="B17843">
        <v>-17185288.913190499</v>
      </c>
    </row>
    <row r="17844" spans="1:2" x14ac:dyDescent="0.3">
      <c r="A17844">
        <v>7824</v>
      </c>
      <c r="B17844">
        <v>-17184783.048892099</v>
      </c>
    </row>
    <row r="17845" spans="1:2" x14ac:dyDescent="0.3">
      <c r="A17845">
        <v>7825</v>
      </c>
      <c r="B17845">
        <v>-17179994.654642001</v>
      </c>
    </row>
    <row r="17846" spans="1:2" x14ac:dyDescent="0.3">
      <c r="A17846">
        <v>7826</v>
      </c>
      <c r="B17846">
        <v>-17175100.107062899</v>
      </c>
    </row>
    <row r="17847" spans="1:2" x14ac:dyDescent="0.3">
      <c r="A17847">
        <v>7827</v>
      </c>
      <c r="B17847">
        <v>-17173835.367005698</v>
      </c>
    </row>
    <row r="17848" spans="1:2" x14ac:dyDescent="0.3">
      <c r="A17848">
        <v>7828</v>
      </c>
      <c r="B17848">
        <v>-17169247.890093599</v>
      </c>
    </row>
    <row r="17849" spans="1:2" x14ac:dyDescent="0.3">
      <c r="A17849">
        <v>7829</v>
      </c>
      <c r="B17849">
        <v>-17168630.312400401</v>
      </c>
    </row>
    <row r="17850" spans="1:2" x14ac:dyDescent="0.3">
      <c r="A17850">
        <v>7830</v>
      </c>
      <c r="B17850">
        <v>-17167765.823948499</v>
      </c>
    </row>
    <row r="17851" spans="1:2" x14ac:dyDescent="0.3">
      <c r="A17851">
        <v>7831</v>
      </c>
      <c r="B17851">
        <v>-17162810.127697699</v>
      </c>
    </row>
    <row r="17852" spans="1:2" x14ac:dyDescent="0.3">
      <c r="A17852">
        <v>7832</v>
      </c>
      <c r="B17852">
        <v>-17162410.3838888</v>
      </c>
    </row>
    <row r="17853" spans="1:2" x14ac:dyDescent="0.3">
      <c r="A17853">
        <v>7833</v>
      </c>
      <c r="B17853">
        <v>-17162238.364266299</v>
      </c>
    </row>
    <row r="17854" spans="1:2" x14ac:dyDescent="0.3">
      <c r="A17854">
        <v>7834</v>
      </c>
      <c r="B17854">
        <v>-17161437.042929601</v>
      </c>
    </row>
    <row r="17855" spans="1:2" x14ac:dyDescent="0.3">
      <c r="A17855">
        <v>7835</v>
      </c>
      <c r="B17855">
        <v>-17152678.535173099</v>
      </c>
    </row>
    <row r="17856" spans="1:2" x14ac:dyDescent="0.3">
      <c r="A17856">
        <v>7836</v>
      </c>
      <c r="B17856">
        <v>-17151580.9827177</v>
      </c>
    </row>
    <row r="17857" spans="1:2" x14ac:dyDescent="0.3">
      <c r="A17857">
        <v>7837</v>
      </c>
      <c r="B17857">
        <v>-17151268.678115301</v>
      </c>
    </row>
    <row r="17858" spans="1:2" x14ac:dyDescent="0.3">
      <c r="A17858">
        <v>7838</v>
      </c>
      <c r="B17858">
        <v>-17147561.633821301</v>
      </c>
    </row>
    <row r="17859" spans="1:2" x14ac:dyDescent="0.3">
      <c r="A17859">
        <v>7839</v>
      </c>
      <c r="B17859">
        <v>-17130010.476918299</v>
      </c>
    </row>
    <row r="17860" spans="1:2" x14ac:dyDescent="0.3">
      <c r="A17860">
        <v>7840</v>
      </c>
      <c r="B17860">
        <v>-17129745.738208</v>
      </c>
    </row>
    <row r="17861" spans="1:2" x14ac:dyDescent="0.3">
      <c r="A17861">
        <v>7841</v>
      </c>
      <c r="B17861">
        <v>-17127524.075336099</v>
      </c>
    </row>
    <row r="17862" spans="1:2" x14ac:dyDescent="0.3">
      <c r="A17862">
        <v>7842</v>
      </c>
      <c r="B17862">
        <v>-17111624.685611699</v>
      </c>
    </row>
    <row r="17863" spans="1:2" x14ac:dyDescent="0.3">
      <c r="A17863">
        <v>7843</v>
      </c>
      <c r="B17863">
        <v>-17111597.186768498</v>
      </c>
    </row>
    <row r="17864" spans="1:2" x14ac:dyDescent="0.3">
      <c r="A17864">
        <v>7844</v>
      </c>
      <c r="B17864">
        <v>-17110975.281686001</v>
      </c>
    </row>
    <row r="17865" spans="1:2" x14ac:dyDescent="0.3">
      <c r="A17865">
        <v>7845</v>
      </c>
      <c r="B17865">
        <v>-17101454.8594127</v>
      </c>
    </row>
    <row r="17866" spans="1:2" x14ac:dyDescent="0.3">
      <c r="A17866">
        <v>7846</v>
      </c>
      <c r="B17866">
        <v>-17100799.674032401</v>
      </c>
    </row>
    <row r="17867" spans="1:2" x14ac:dyDescent="0.3">
      <c r="A17867">
        <v>7847</v>
      </c>
      <c r="B17867">
        <v>-17083262.011808001</v>
      </c>
    </row>
    <row r="17868" spans="1:2" x14ac:dyDescent="0.3">
      <c r="A17868">
        <v>7848</v>
      </c>
      <c r="B17868">
        <v>-17082483.042318299</v>
      </c>
    </row>
    <row r="17869" spans="1:2" x14ac:dyDescent="0.3">
      <c r="A17869">
        <v>7849</v>
      </c>
      <c r="B17869">
        <v>-17080875.884526402</v>
      </c>
    </row>
    <row r="17870" spans="1:2" x14ac:dyDescent="0.3">
      <c r="A17870">
        <v>7850</v>
      </c>
      <c r="B17870">
        <v>-17079917.4510209</v>
      </c>
    </row>
    <row r="17871" spans="1:2" x14ac:dyDescent="0.3">
      <c r="A17871">
        <v>7851</v>
      </c>
      <c r="B17871">
        <v>-17078262.678932998</v>
      </c>
    </row>
    <row r="17872" spans="1:2" x14ac:dyDescent="0.3">
      <c r="A17872">
        <v>7852</v>
      </c>
      <c r="B17872">
        <v>-17072332.713454202</v>
      </c>
    </row>
    <row r="17873" spans="1:2" x14ac:dyDescent="0.3">
      <c r="A17873">
        <v>7853</v>
      </c>
      <c r="B17873">
        <v>-17069513.483954299</v>
      </c>
    </row>
    <row r="17874" spans="1:2" x14ac:dyDescent="0.3">
      <c r="A17874">
        <v>7854</v>
      </c>
      <c r="B17874">
        <v>-17066388.1408755</v>
      </c>
    </row>
    <row r="17875" spans="1:2" x14ac:dyDescent="0.3">
      <c r="A17875">
        <v>7855</v>
      </c>
      <c r="B17875">
        <v>-17065909.033199999</v>
      </c>
    </row>
    <row r="17876" spans="1:2" x14ac:dyDescent="0.3">
      <c r="A17876">
        <v>7856</v>
      </c>
      <c r="B17876">
        <v>-17058488.4939887</v>
      </c>
    </row>
    <row r="17877" spans="1:2" x14ac:dyDescent="0.3">
      <c r="A17877">
        <v>7857</v>
      </c>
      <c r="B17877">
        <v>-17053987.278411198</v>
      </c>
    </row>
    <row r="17878" spans="1:2" x14ac:dyDescent="0.3">
      <c r="A17878">
        <v>7858</v>
      </c>
      <c r="B17878">
        <v>-17052118.3806605</v>
      </c>
    </row>
    <row r="17879" spans="1:2" x14ac:dyDescent="0.3">
      <c r="A17879">
        <v>7859</v>
      </c>
      <c r="B17879">
        <v>-17050164.833404601</v>
      </c>
    </row>
    <row r="17880" spans="1:2" x14ac:dyDescent="0.3">
      <c r="A17880">
        <v>7860</v>
      </c>
      <c r="B17880">
        <v>-17049563.655526299</v>
      </c>
    </row>
    <row r="17881" spans="1:2" x14ac:dyDescent="0.3">
      <c r="A17881">
        <v>7861</v>
      </c>
      <c r="B17881">
        <v>-17046836.738964599</v>
      </c>
    </row>
    <row r="17882" spans="1:2" x14ac:dyDescent="0.3">
      <c r="A17882">
        <v>7862</v>
      </c>
      <c r="B17882">
        <v>-17035484.432483099</v>
      </c>
    </row>
    <row r="17883" spans="1:2" x14ac:dyDescent="0.3">
      <c r="A17883">
        <v>7863</v>
      </c>
      <c r="B17883">
        <v>-17033474.3577042</v>
      </c>
    </row>
    <row r="17884" spans="1:2" x14ac:dyDescent="0.3">
      <c r="A17884">
        <v>7864</v>
      </c>
      <c r="B17884">
        <v>-17029287.182400499</v>
      </c>
    </row>
    <row r="17885" spans="1:2" x14ac:dyDescent="0.3">
      <c r="A17885">
        <v>7865</v>
      </c>
      <c r="B17885">
        <v>-17027919.3780169</v>
      </c>
    </row>
    <row r="17886" spans="1:2" x14ac:dyDescent="0.3">
      <c r="A17886">
        <v>7866</v>
      </c>
      <c r="B17886">
        <v>-17022530.5892017</v>
      </c>
    </row>
    <row r="17887" spans="1:2" x14ac:dyDescent="0.3">
      <c r="A17887">
        <v>7867</v>
      </c>
      <c r="B17887">
        <v>-17022173.014481101</v>
      </c>
    </row>
    <row r="17888" spans="1:2" x14ac:dyDescent="0.3">
      <c r="A17888">
        <v>7868</v>
      </c>
      <c r="B17888">
        <v>-17018270.7245785</v>
      </c>
    </row>
    <row r="17889" spans="1:2" x14ac:dyDescent="0.3">
      <c r="A17889">
        <v>7869</v>
      </c>
      <c r="B17889">
        <v>-17009502.397480398</v>
      </c>
    </row>
    <row r="17890" spans="1:2" x14ac:dyDescent="0.3">
      <c r="A17890">
        <v>7870</v>
      </c>
      <c r="B17890">
        <v>-17008403.853700802</v>
      </c>
    </row>
    <row r="17891" spans="1:2" x14ac:dyDescent="0.3">
      <c r="A17891">
        <v>7871</v>
      </c>
      <c r="B17891">
        <v>-17001255.555439401</v>
      </c>
    </row>
    <row r="17892" spans="1:2" x14ac:dyDescent="0.3">
      <c r="A17892">
        <v>7872</v>
      </c>
      <c r="B17892">
        <v>-16998443.243393902</v>
      </c>
    </row>
    <row r="17893" spans="1:2" x14ac:dyDescent="0.3">
      <c r="A17893">
        <v>7873</v>
      </c>
      <c r="B17893">
        <v>-16998231.3970838</v>
      </c>
    </row>
    <row r="17894" spans="1:2" x14ac:dyDescent="0.3">
      <c r="A17894">
        <v>7874</v>
      </c>
      <c r="B17894">
        <v>-16996365.001836099</v>
      </c>
    </row>
    <row r="17895" spans="1:2" x14ac:dyDescent="0.3">
      <c r="A17895">
        <v>7875</v>
      </c>
      <c r="B17895">
        <v>-16995964.687874299</v>
      </c>
    </row>
    <row r="17896" spans="1:2" x14ac:dyDescent="0.3">
      <c r="A17896">
        <v>7876</v>
      </c>
      <c r="B17896">
        <v>-16994316.4242789</v>
      </c>
    </row>
    <row r="17897" spans="1:2" x14ac:dyDescent="0.3">
      <c r="A17897">
        <v>7877</v>
      </c>
      <c r="B17897">
        <v>-16993482.4384486</v>
      </c>
    </row>
    <row r="17898" spans="1:2" x14ac:dyDescent="0.3">
      <c r="A17898">
        <v>7878</v>
      </c>
      <c r="B17898">
        <v>-16993036.2857081</v>
      </c>
    </row>
    <row r="17899" spans="1:2" x14ac:dyDescent="0.3">
      <c r="A17899">
        <v>7879</v>
      </c>
      <c r="B17899">
        <v>-16991863.9002182</v>
      </c>
    </row>
    <row r="17900" spans="1:2" x14ac:dyDescent="0.3">
      <c r="A17900">
        <v>7880</v>
      </c>
      <c r="B17900">
        <v>-16985787.885021701</v>
      </c>
    </row>
    <row r="17901" spans="1:2" x14ac:dyDescent="0.3">
      <c r="A17901">
        <v>7881</v>
      </c>
      <c r="B17901">
        <v>-16983831.5280338</v>
      </c>
    </row>
    <row r="17902" spans="1:2" x14ac:dyDescent="0.3">
      <c r="A17902">
        <v>7882</v>
      </c>
      <c r="B17902">
        <v>-16983363.8912725</v>
      </c>
    </row>
    <row r="17903" spans="1:2" x14ac:dyDescent="0.3">
      <c r="A17903">
        <v>7883</v>
      </c>
      <c r="B17903">
        <v>-16982445.0797497</v>
      </c>
    </row>
    <row r="17904" spans="1:2" x14ac:dyDescent="0.3">
      <c r="A17904">
        <v>7884</v>
      </c>
      <c r="B17904">
        <v>-16974658.5739238</v>
      </c>
    </row>
    <row r="17905" spans="1:2" x14ac:dyDescent="0.3">
      <c r="A17905">
        <v>7885</v>
      </c>
      <c r="B17905">
        <v>-16972355.271933999</v>
      </c>
    </row>
    <row r="17906" spans="1:2" x14ac:dyDescent="0.3">
      <c r="A17906">
        <v>7886</v>
      </c>
      <c r="B17906">
        <v>-16971911.509895299</v>
      </c>
    </row>
    <row r="17907" spans="1:2" x14ac:dyDescent="0.3">
      <c r="A17907">
        <v>7887</v>
      </c>
      <c r="B17907">
        <v>-16970921.841440301</v>
      </c>
    </row>
    <row r="17908" spans="1:2" x14ac:dyDescent="0.3">
      <c r="A17908">
        <v>7888</v>
      </c>
      <c r="B17908">
        <v>-16970388.007189099</v>
      </c>
    </row>
    <row r="17909" spans="1:2" x14ac:dyDescent="0.3">
      <c r="A17909">
        <v>7889</v>
      </c>
      <c r="B17909">
        <v>-16966171.970625799</v>
      </c>
    </row>
    <row r="17910" spans="1:2" x14ac:dyDescent="0.3">
      <c r="A17910">
        <v>7890</v>
      </c>
      <c r="B17910">
        <v>-16965318.641309399</v>
      </c>
    </row>
    <row r="17911" spans="1:2" x14ac:dyDescent="0.3">
      <c r="A17911">
        <v>7891</v>
      </c>
      <c r="B17911">
        <v>-16964466.2180591</v>
      </c>
    </row>
    <row r="17912" spans="1:2" x14ac:dyDescent="0.3">
      <c r="A17912">
        <v>7892</v>
      </c>
      <c r="B17912">
        <v>-16961054.531341601</v>
      </c>
    </row>
    <row r="17913" spans="1:2" x14ac:dyDescent="0.3">
      <c r="A17913">
        <v>7893</v>
      </c>
      <c r="B17913">
        <v>-16960135.595738299</v>
      </c>
    </row>
    <row r="17914" spans="1:2" x14ac:dyDescent="0.3">
      <c r="A17914">
        <v>7894</v>
      </c>
      <c r="B17914">
        <v>-16956629.611745201</v>
      </c>
    </row>
    <row r="17915" spans="1:2" x14ac:dyDescent="0.3">
      <c r="A17915">
        <v>7895</v>
      </c>
      <c r="B17915">
        <v>-16953131.4328297</v>
      </c>
    </row>
    <row r="17916" spans="1:2" x14ac:dyDescent="0.3">
      <c r="A17916">
        <v>7896</v>
      </c>
      <c r="B17916">
        <v>-16943434.968594801</v>
      </c>
    </row>
    <row r="17917" spans="1:2" x14ac:dyDescent="0.3">
      <c r="A17917">
        <v>7897</v>
      </c>
      <c r="B17917">
        <v>-16932948.306890499</v>
      </c>
    </row>
    <row r="17918" spans="1:2" x14ac:dyDescent="0.3">
      <c r="A17918">
        <v>7898</v>
      </c>
      <c r="B17918">
        <v>-16929747.736349698</v>
      </c>
    </row>
    <row r="17919" spans="1:2" x14ac:dyDescent="0.3">
      <c r="A17919">
        <v>7899</v>
      </c>
      <c r="B17919">
        <v>-16920987.872465301</v>
      </c>
    </row>
    <row r="17920" spans="1:2" x14ac:dyDescent="0.3">
      <c r="A17920">
        <v>7900</v>
      </c>
      <c r="B17920">
        <v>-16914616.341922499</v>
      </c>
    </row>
    <row r="17921" spans="1:2" x14ac:dyDescent="0.3">
      <c r="A17921">
        <v>7901</v>
      </c>
      <c r="B17921">
        <v>-16911759.477245599</v>
      </c>
    </row>
    <row r="17922" spans="1:2" x14ac:dyDescent="0.3">
      <c r="A17922">
        <v>7902</v>
      </c>
      <c r="B17922">
        <v>-16908451.049146</v>
      </c>
    </row>
    <row r="17923" spans="1:2" x14ac:dyDescent="0.3">
      <c r="A17923">
        <v>7903</v>
      </c>
      <c r="B17923">
        <v>-16899941.571795501</v>
      </c>
    </row>
    <row r="17924" spans="1:2" x14ac:dyDescent="0.3">
      <c r="A17924">
        <v>7904</v>
      </c>
      <c r="B17924">
        <v>-16890391.382296</v>
      </c>
    </row>
    <row r="17925" spans="1:2" x14ac:dyDescent="0.3">
      <c r="A17925">
        <v>7905</v>
      </c>
      <c r="B17925">
        <v>-16882453.564143099</v>
      </c>
    </row>
    <row r="17926" spans="1:2" x14ac:dyDescent="0.3">
      <c r="A17926">
        <v>7906</v>
      </c>
      <c r="B17926">
        <v>-16880709.2739757</v>
      </c>
    </row>
    <row r="17927" spans="1:2" x14ac:dyDescent="0.3">
      <c r="A17927">
        <v>7907</v>
      </c>
      <c r="B17927">
        <v>-16879827.421315301</v>
      </c>
    </row>
    <row r="17928" spans="1:2" x14ac:dyDescent="0.3">
      <c r="A17928">
        <v>7908</v>
      </c>
      <c r="B17928">
        <v>-16877005.187732998</v>
      </c>
    </row>
    <row r="17929" spans="1:2" x14ac:dyDescent="0.3">
      <c r="A17929">
        <v>7909</v>
      </c>
      <c r="B17929">
        <v>-16874004.765896201</v>
      </c>
    </row>
    <row r="17930" spans="1:2" x14ac:dyDescent="0.3">
      <c r="A17930">
        <v>7910</v>
      </c>
      <c r="B17930">
        <v>-16871638.056779198</v>
      </c>
    </row>
    <row r="17931" spans="1:2" x14ac:dyDescent="0.3">
      <c r="A17931">
        <v>7911</v>
      </c>
      <c r="B17931">
        <v>-16868056.265499402</v>
      </c>
    </row>
    <row r="17932" spans="1:2" x14ac:dyDescent="0.3">
      <c r="A17932">
        <v>7912</v>
      </c>
      <c r="B17932">
        <v>-16865753.3735996</v>
      </c>
    </row>
    <row r="17933" spans="1:2" x14ac:dyDescent="0.3">
      <c r="A17933">
        <v>7913</v>
      </c>
      <c r="B17933">
        <v>-16863314.2659421</v>
      </c>
    </row>
    <row r="17934" spans="1:2" x14ac:dyDescent="0.3">
      <c r="A17934">
        <v>7914</v>
      </c>
      <c r="B17934">
        <v>-16862183.767994199</v>
      </c>
    </row>
    <row r="17935" spans="1:2" x14ac:dyDescent="0.3">
      <c r="A17935">
        <v>7915</v>
      </c>
      <c r="B17935">
        <v>-16850806.378198601</v>
      </c>
    </row>
    <row r="17936" spans="1:2" x14ac:dyDescent="0.3">
      <c r="A17936">
        <v>7916</v>
      </c>
      <c r="B17936">
        <v>-16850576.4291934</v>
      </c>
    </row>
    <row r="17937" spans="1:2" x14ac:dyDescent="0.3">
      <c r="A17937">
        <v>7917</v>
      </c>
      <c r="B17937">
        <v>-16840621.914858598</v>
      </c>
    </row>
    <row r="17938" spans="1:2" x14ac:dyDescent="0.3">
      <c r="A17938">
        <v>7918</v>
      </c>
      <c r="B17938">
        <v>-16836634.6095009</v>
      </c>
    </row>
    <row r="17939" spans="1:2" x14ac:dyDescent="0.3">
      <c r="A17939">
        <v>7919</v>
      </c>
      <c r="B17939">
        <v>-16835632.280467998</v>
      </c>
    </row>
    <row r="17940" spans="1:2" x14ac:dyDescent="0.3">
      <c r="A17940">
        <v>7920</v>
      </c>
      <c r="B17940">
        <v>-16835308.582961898</v>
      </c>
    </row>
    <row r="17941" spans="1:2" x14ac:dyDescent="0.3">
      <c r="A17941">
        <v>7921</v>
      </c>
      <c r="B17941">
        <v>-16834979.226206299</v>
      </c>
    </row>
    <row r="17942" spans="1:2" x14ac:dyDescent="0.3">
      <c r="A17942">
        <v>7922</v>
      </c>
      <c r="B17942">
        <v>-16822944.424829502</v>
      </c>
    </row>
    <row r="17943" spans="1:2" x14ac:dyDescent="0.3">
      <c r="A17943">
        <v>7923</v>
      </c>
      <c r="B17943">
        <v>-16811186.600851201</v>
      </c>
    </row>
    <row r="17944" spans="1:2" x14ac:dyDescent="0.3">
      <c r="A17944">
        <v>7924</v>
      </c>
      <c r="B17944">
        <v>-16808312.2545725</v>
      </c>
    </row>
    <row r="17945" spans="1:2" x14ac:dyDescent="0.3">
      <c r="A17945">
        <v>7925</v>
      </c>
      <c r="B17945">
        <v>-16806754.236533798</v>
      </c>
    </row>
    <row r="17946" spans="1:2" x14ac:dyDescent="0.3">
      <c r="A17946">
        <v>7926</v>
      </c>
      <c r="B17946">
        <v>-16804088.622113701</v>
      </c>
    </row>
    <row r="17947" spans="1:2" x14ac:dyDescent="0.3">
      <c r="A17947">
        <v>7927</v>
      </c>
      <c r="B17947">
        <v>-16800491.259268198</v>
      </c>
    </row>
    <row r="17948" spans="1:2" x14ac:dyDescent="0.3">
      <c r="A17948">
        <v>7928</v>
      </c>
      <c r="B17948">
        <v>-16799597.210253499</v>
      </c>
    </row>
    <row r="17949" spans="1:2" x14ac:dyDescent="0.3">
      <c r="A17949">
        <v>7929</v>
      </c>
      <c r="B17949">
        <v>-16796006.643862698</v>
      </c>
    </row>
    <row r="17950" spans="1:2" x14ac:dyDescent="0.3">
      <c r="A17950">
        <v>7930</v>
      </c>
      <c r="B17950">
        <v>-16793946.0931306</v>
      </c>
    </row>
    <row r="17951" spans="1:2" x14ac:dyDescent="0.3">
      <c r="A17951">
        <v>7931</v>
      </c>
      <c r="B17951">
        <v>-16792557.241976101</v>
      </c>
    </row>
    <row r="17952" spans="1:2" x14ac:dyDescent="0.3">
      <c r="A17952">
        <v>7932</v>
      </c>
      <c r="B17952">
        <v>-16792277.768020101</v>
      </c>
    </row>
    <row r="17953" spans="1:2" x14ac:dyDescent="0.3">
      <c r="A17953">
        <v>7933</v>
      </c>
      <c r="B17953">
        <v>-16783748.666813198</v>
      </c>
    </row>
    <row r="17954" spans="1:2" x14ac:dyDescent="0.3">
      <c r="A17954">
        <v>7934</v>
      </c>
      <c r="B17954">
        <v>-16782154.834095102</v>
      </c>
    </row>
    <row r="17955" spans="1:2" x14ac:dyDescent="0.3">
      <c r="A17955">
        <v>7935</v>
      </c>
      <c r="B17955">
        <v>-16782093.5232541</v>
      </c>
    </row>
    <row r="17956" spans="1:2" x14ac:dyDescent="0.3">
      <c r="A17956">
        <v>7936</v>
      </c>
      <c r="B17956">
        <v>-16780834.721701398</v>
      </c>
    </row>
    <row r="17957" spans="1:2" x14ac:dyDescent="0.3">
      <c r="A17957">
        <v>7937</v>
      </c>
      <c r="B17957">
        <v>-16777438.2879637</v>
      </c>
    </row>
    <row r="17958" spans="1:2" x14ac:dyDescent="0.3">
      <c r="A17958">
        <v>7938</v>
      </c>
      <c r="B17958">
        <v>-16771542.1523702</v>
      </c>
    </row>
    <row r="17959" spans="1:2" x14ac:dyDescent="0.3">
      <c r="A17959">
        <v>7939</v>
      </c>
      <c r="B17959">
        <v>-16770851.254927199</v>
      </c>
    </row>
    <row r="17960" spans="1:2" x14ac:dyDescent="0.3">
      <c r="A17960">
        <v>7940</v>
      </c>
      <c r="B17960">
        <v>-16769460.176406199</v>
      </c>
    </row>
    <row r="17961" spans="1:2" x14ac:dyDescent="0.3">
      <c r="A17961">
        <v>7941</v>
      </c>
      <c r="B17961">
        <v>-16760381.6562877</v>
      </c>
    </row>
    <row r="17962" spans="1:2" x14ac:dyDescent="0.3">
      <c r="A17962">
        <v>7942</v>
      </c>
      <c r="B17962">
        <v>-16759817.582707001</v>
      </c>
    </row>
    <row r="17963" spans="1:2" x14ac:dyDescent="0.3">
      <c r="A17963">
        <v>7943</v>
      </c>
      <c r="B17963">
        <v>-16754922.327302501</v>
      </c>
    </row>
    <row r="17964" spans="1:2" x14ac:dyDescent="0.3">
      <c r="A17964">
        <v>7944</v>
      </c>
      <c r="B17964">
        <v>-16746224.1244753</v>
      </c>
    </row>
    <row r="17965" spans="1:2" x14ac:dyDescent="0.3">
      <c r="A17965">
        <v>7945</v>
      </c>
      <c r="B17965">
        <v>-16745314.327712201</v>
      </c>
    </row>
    <row r="17966" spans="1:2" x14ac:dyDescent="0.3">
      <c r="A17966">
        <v>7946</v>
      </c>
      <c r="B17966">
        <v>-16742823.012232199</v>
      </c>
    </row>
    <row r="17967" spans="1:2" x14ac:dyDescent="0.3">
      <c r="A17967">
        <v>7947</v>
      </c>
      <c r="B17967">
        <v>-16729088.9838285</v>
      </c>
    </row>
    <row r="17968" spans="1:2" x14ac:dyDescent="0.3">
      <c r="A17968">
        <v>7948</v>
      </c>
      <c r="B17968">
        <v>-16728642.2134679</v>
      </c>
    </row>
    <row r="17969" spans="1:2" x14ac:dyDescent="0.3">
      <c r="A17969">
        <v>7949</v>
      </c>
      <c r="B17969">
        <v>-16728477.465039</v>
      </c>
    </row>
    <row r="17970" spans="1:2" x14ac:dyDescent="0.3">
      <c r="A17970">
        <v>7950</v>
      </c>
      <c r="B17970">
        <v>-16725390.561794899</v>
      </c>
    </row>
    <row r="17971" spans="1:2" x14ac:dyDescent="0.3">
      <c r="A17971">
        <v>7951</v>
      </c>
      <c r="B17971">
        <v>-16724118.251199801</v>
      </c>
    </row>
    <row r="17972" spans="1:2" x14ac:dyDescent="0.3">
      <c r="A17972">
        <v>7952</v>
      </c>
      <c r="B17972">
        <v>-16722499.3335637</v>
      </c>
    </row>
    <row r="17973" spans="1:2" x14ac:dyDescent="0.3">
      <c r="A17973">
        <v>7953</v>
      </c>
      <c r="B17973">
        <v>-16720591.576312801</v>
      </c>
    </row>
    <row r="17974" spans="1:2" x14ac:dyDescent="0.3">
      <c r="A17974">
        <v>7954</v>
      </c>
      <c r="B17974">
        <v>-16715138.4971403</v>
      </c>
    </row>
    <row r="17975" spans="1:2" x14ac:dyDescent="0.3">
      <c r="A17975">
        <v>7955</v>
      </c>
      <c r="B17975">
        <v>-16706155.6427153</v>
      </c>
    </row>
    <row r="17976" spans="1:2" x14ac:dyDescent="0.3">
      <c r="A17976">
        <v>7956</v>
      </c>
      <c r="B17976">
        <v>-16705082.0550068</v>
      </c>
    </row>
    <row r="17977" spans="1:2" x14ac:dyDescent="0.3">
      <c r="A17977">
        <v>7957</v>
      </c>
      <c r="B17977">
        <v>-16699026.973722</v>
      </c>
    </row>
    <row r="17978" spans="1:2" x14ac:dyDescent="0.3">
      <c r="A17978">
        <v>7958</v>
      </c>
      <c r="B17978">
        <v>-16697515.373221099</v>
      </c>
    </row>
    <row r="17979" spans="1:2" x14ac:dyDescent="0.3">
      <c r="A17979">
        <v>7959</v>
      </c>
      <c r="B17979">
        <v>-16696475.2324828</v>
      </c>
    </row>
    <row r="17980" spans="1:2" x14ac:dyDescent="0.3">
      <c r="A17980">
        <v>7960</v>
      </c>
      <c r="B17980">
        <v>-16686016.961772701</v>
      </c>
    </row>
    <row r="17981" spans="1:2" x14ac:dyDescent="0.3">
      <c r="A17981">
        <v>7961</v>
      </c>
      <c r="B17981">
        <v>-16681637.0738043</v>
      </c>
    </row>
    <row r="17982" spans="1:2" x14ac:dyDescent="0.3">
      <c r="A17982">
        <v>7962</v>
      </c>
      <c r="B17982">
        <v>-16680715.0646265</v>
      </c>
    </row>
    <row r="17983" spans="1:2" x14ac:dyDescent="0.3">
      <c r="A17983">
        <v>7963</v>
      </c>
      <c r="B17983">
        <v>-16677652.4279605</v>
      </c>
    </row>
    <row r="17984" spans="1:2" x14ac:dyDescent="0.3">
      <c r="A17984">
        <v>7964</v>
      </c>
      <c r="B17984">
        <v>-16676133.7711065</v>
      </c>
    </row>
    <row r="17985" spans="1:2" x14ac:dyDescent="0.3">
      <c r="A17985">
        <v>7965</v>
      </c>
      <c r="B17985">
        <v>-16670944.0429135</v>
      </c>
    </row>
    <row r="17986" spans="1:2" x14ac:dyDescent="0.3">
      <c r="A17986">
        <v>7966</v>
      </c>
      <c r="B17986">
        <v>-16662116.5030607</v>
      </c>
    </row>
    <row r="17987" spans="1:2" x14ac:dyDescent="0.3">
      <c r="A17987">
        <v>7967</v>
      </c>
      <c r="B17987">
        <v>-16657355.3118887</v>
      </c>
    </row>
    <row r="17988" spans="1:2" x14ac:dyDescent="0.3">
      <c r="A17988">
        <v>7968</v>
      </c>
      <c r="B17988">
        <v>-16656593.6578849</v>
      </c>
    </row>
    <row r="17989" spans="1:2" x14ac:dyDescent="0.3">
      <c r="A17989">
        <v>7969</v>
      </c>
      <c r="B17989">
        <v>-16654938.362273199</v>
      </c>
    </row>
    <row r="17990" spans="1:2" x14ac:dyDescent="0.3">
      <c r="A17990">
        <v>7970</v>
      </c>
      <c r="B17990">
        <v>-16652947.1402856</v>
      </c>
    </row>
    <row r="17991" spans="1:2" x14ac:dyDescent="0.3">
      <c r="A17991">
        <v>7971</v>
      </c>
      <c r="B17991">
        <v>-16647973.0311836</v>
      </c>
    </row>
    <row r="17992" spans="1:2" x14ac:dyDescent="0.3">
      <c r="A17992">
        <v>7972</v>
      </c>
      <c r="B17992">
        <v>-16644071.4060793</v>
      </c>
    </row>
    <row r="17993" spans="1:2" x14ac:dyDescent="0.3">
      <c r="A17993">
        <v>7973</v>
      </c>
      <c r="B17993">
        <v>-16635385.638667099</v>
      </c>
    </row>
    <row r="17994" spans="1:2" x14ac:dyDescent="0.3">
      <c r="A17994">
        <v>7974</v>
      </c>
      <c r="B17994">
        <v>-16629681.6560982</v>
      </c>
    </row>
    <row r="17995" spans="1:2" x14ac:dyDescent="0.3">
      <c r="A17995">
        <v>7975</v>
      </c>
      <c r="B17995">
        <v>-16628203.919438699</v>
      </c>
    </row>
    <row r="17996" spans="1:2" x14ac:dyDescent="0.3">
      <c r="A17996">
        <v>7976</v>
      </c>
      <c r="B17996">
        <v>-16626848.3080086</v>
      </c>
    </row>
    <row r="17997" spans="1:2" x14ac:dyDescent="0.3">
      <c r="A17997">
        <v>7977</v>
      </c>
      <c r="B17997">
        <v>-16626758.424462499</v>
      </c>
    </row>
    <row r="17998" spans="1:2" x14ac:dyDescent="0.3">
      <c r="A17998">
        <v>7978</v>
      </c>
      <c r="B17998">
        <v>-16624992.099834099</v>
      </c>
    </row>
    <row r="17999" spans="1:2" x14ac:dyDescent="0.3">
      <c r="A17999">
        <v>7979</v>
      </c>
      <c r="B17999">
        <v>-16623470.1806814</v>
      </c>
    </row>
    <row r="18000" spans="1:2" x14ac:dyDescent="0.3">
      <c r="A18000">
        <v>7980</v>
      </c>
      <c r="B18000">
        <v>-16618863.418015201</v>
      </c>
    </row>
    <row r="18001" spans="1:2" x14ac:dyDescent="0.3">
      <c r="A18001">
        <v>7981</v>
      </c>
      <c r="B18001">
        <v>-16608885.3138183</v>
      </c>
    </row>
    <row r="18002" spans="1:2" x14ac:dyDescent="0.3">
      <c r="A18002">
        <v>7982</v>
      </c>
      <c r="B18002">
        <v>-16608845.3681034</v>
      </c>
    </row>
    <row r="18003" spans="1:2" x14ac:dyDescent="0.3">
      <c r="A18003">
        <v>7983</v>
      </c>
      <c r="B18003">
        <v>-16604252.3594521</v>
      </c>
    </row>
    <row r="18004" spans="1:2" x14ac:dyDescent="0.3">
      <c r="A18004">
        <v>7984</v>
      </c>
      <c r="B18004">
        <v>-16603091.2935399</v>
      </c>
    </row>
    <row r="18005" spans="1:2" x14ac:dyDescent="0.3">
      <c r="A18005">
        <v>7985</v>
      </c>
      <c r="B18005">
        <v>-16602017.325241501</v>
      </c>
    </row>
    <row r="18006" spans="1:2" x14ac:dyDescent="0.3">
      <c r="A18006">
        <v>7986</v>
      </c>
      <c r="B18006">
        <v>-16598897.980583999</v>
      </c>
    </row>
    <row r="18007" spans="1:2" x14ac:dyDescent="0.3">
      <c r="A18007">
        <v>7987</v>
      </c>
      <c r="B18007">
        <v>-16597260.4115503</v>
      </c>
    </row>
    <row r="18008" spans="1:2" x14ac:dyDescent="0.3">
      <c r="A18008">
        <v>7988</v>
      </c>
      <c r="B18008">
        <v>-16596080.716026699</v>
      </c>
    </row>
    <row r="18009" spans="1:2" x14ac:dyDescent="0.3">
      <c r="A18009">
        <v>7989</v>
      </c>
      <c r="B18009">
        <v>-16593522.8492893</v>
      </c>
    </row>
    <row r="18010" spans="1:2" x14ac:dyDescent="0.3">
      <c r="A18010">
        <v>7990</v>
      </c>
      <c r="B18010">
        <v>-16586594.946816601</v>
      </c>
    </row>
    <row r="18011" spans="1:2" x14ac:dyDescent="0.3">
      <c r="A18011">
        <v>7991</v>
      </c>
      <c r="B18011">
        <v>-16584931.7267644</v>
      </c>
    </row>
    <row r="18012" spans="1:2" x14ac:dyDescent="0.3">
      <c r="A18012">
        <v>7992</v>
      </c>
      <c r="B18012">
        <v>-16581627.4386869</v>
      </c>
    </row>
    <row r="18013" spans="1:2" x14ac:dyDescent="0.3">
      <c r="A18013">
        <v>7993</v>
      </c>
      <c r="B18013">
        <v>-16577793.0124947</v>
      </c>
    </row>
    <row r="18014" spans="1:2" x14ac:dyDescent="0.3">
      <c r="A18014">
        <v>7994</v>
      </c>
      <c r="B18014">
        <v>-16574137.565035</v>
      </c>
    </row>
    <row r="18015" spans="1:2" x14ac:dyDescent="0.3">
      <c r="A18015">
        <v>7995</v>
      </c>
      <c r="B18015">
        <v>-16572909.8146335</v>
      </c>
    </row>
    <row r="18016" spans="1:2" x14ac:dyDescent="0.3">
      <c r="A18016">
        <v>7996</v>
      </c>
      <c r="B18016">
        <v>-16568783.3239241</v>
      </c>
    </row>
    <row r="18017" spans="1:2" x14ac:dyDescent="0.3">
      <c r="A18017">
        <v>7997</v>
      </c>
      <c r="B18017">
        <v>-16563976.7718249</v>
      </c>
    </row>
    <row r="18018" spans="1:2" x14ac:dyDescent="0.3">
      <c r="A18018">
        <v>7998</v>
      </c>
      <c r="B18018">
        <v>-16562194.934851</v>
      </c>
    </row>
    <row r="18019" spans="1:2" x14ac:dyDescent="0.3">
      <c r="A18019">
        <v>7999</v>
      </c>
      <c r="B18019">
        <v>-16560496.558442401</v>
      </c>
    </row>
    <row r="18020" spans="1:2" x14ac:dyDescent="0.3">
      <c r="A18020">
        <v>8000</v>
      </c>
      <c r="B18020">
        <v>-16556360.388862699</v>
      </c>
    </row>
    <row r="18021" spans="1:2" x14ac:dyDescent="0.3">
      <c r="A18021">
        <v>8001</v>
      </c>
      <c r="B18021">
        <v>-16547351.4404935</v>
      </c>
    </row>
    <row r="18022" spans="1:2" x14ac:dyDescent="0.3">
      <c r="A18022">
        <v>8002</v>
      </c>
      <c r="B18022">
        <v>-16543142.8092643</v>
      </c>
    </row>
    <row r="18023" spans="1:2" x14ac:dyDescent="0.3">
      <c r="A18023">
        <v>8003</v>
      </c>
      <c r="B18023">
        <v>-16542981.5730443</v>
      </c>
    </row>
    <row r="18024" spans="1:2" x14ac:dyDescent="0.3">
      <c r="A18024">
        <v>8004</v>
      </c>
      <c r="B18024">
        <v>-16530334.663158201</v>
      </c>
    </row>
    <row r="18025" spans="1:2" x14ac:dyDescent="0.3">
      <c r="A18025">
        <v>8005</v>
      </c>
      <c r="B18025">
        <v>-16526943.3273993</v>
      </c>
    </row>
    <row r="18026" spans="1:2" x14ac:dyDescent="0.3">
      <c r="A18026">
        <v>8006</v>
      </c>
      <c r="B18026">
        <v>-16517905.1605839</v>
      </c>
    </row>
    <row r="18027" spans="1:2" x14ac:dyDescent="0.3">
      <c r="A18027">
        <v>8007</v>
      </c>
      <c r="B18027">
        <v>-16515516.2552443</v>
      </c>
    </row>
    <row r="18028" spans="1:2" x14ac:dyDescent="0.3">
      <c r="A18028">
        <v>8008</v>
      </c>
      <c r="B18028">
        <v>-16514572.9981093</v>
      </c>
    </row>
    <row r="18029" spans="1:2" x14ac:dyDescent="0.3">
      <c r="A18029">
        <v>8009</v>
      </c>
      <c r="B18029">
        <v>-16512721.6069005</v>
      </c>
    </row>
    <row r="18030" spans="1:2" x14ac:dyDescent="0.3">
      <c r="A18030">
        <v>8010</v>
      </c>
      <c r="B18030">
        <v>-16511495.8651879</v>
      </c>
    </row>
    <row r="18031" spans="1:2" x14ac:dyDescent="0.3">
      <c r="A18031">
        <v>8011</v>
      </c>
      <c r="B18031">
        <v>-16496191.958570899</v>
      </c>
    </row>
    <row r="18032" spans="1:2" x14ac:dyDescent="0.3">
      <c r="A18032">
        <v>8012</v>
      </c>
      <c r="B18032">
        <v>-16495320.5161657</v>
      </c>
    </row>
    <row r="18033" spans="1:2" x14ac:dyDescent="0.3">
      <c r="A18033">
        <v>8013</v>
      </c>
      <c r="B18033">
        <v>-16494166.3661719</v>
      </c>
    </row>
    <row r="18034" spans="1:2" x14ac:dyDescent="0.3">
      <c r="A18034">
        <v>8014</v>
      </c>
      <c r="B18034">
        <v>-16493631.1445588</v>
      </c>
    </row>
    <row r="18035" spans="1:2" x14ac:dyDescent="0.3">
      <c r="A18035">
        <v>8015</v>
      </c>
      <c r="B18035">
        <v>-16489821.4451869</v>
      </c>
    </row>
    <row r="18036" spans="1:2" x14ac:dyDescent="0.3">
      <c r="A18036">
        <v>8016</v>
      </c>
      <c r="B18036">
        <v>-16486926.1946753</v>
      </c>
    </row>
    <row r="18037" spans="1:2" x14ac:dyDescent="0.3">
      <c r="A18037">
        <v>8017</v>
      </c>
      <c r="B18037">
        <v>-16481663.562396999</v>
      </c>
    </row>
    <row r="18038" spans="1:2" x14ac:dyDescent="0.3">
      <c r="A18038">
        <v>8018</v>
      </c>
      <c r="B18038">
        <v>-16478896.162692999</v>
      </c>
    </row>
    <row r="18039" spans="1:2" x14ac:dyDescent="0.3">
      <c r="A18039">
        <v>8019</v>
      </c>
      <c r="B18039">
        <v>-16477516.9800136</v>
      </c>
    </row>
    <row r="18040" spans="1:2" x14ac:dyDescent="0.3">
      <c r="A18040">
        <v>8020</v>
      </c>
      <c r="B18040">
        <v>-16470414.2638696</v>
      </c>
    </row>
    <row r="18041" spans="1:2" x14ac:dyDescent="0.3">
      <c r="A18041">
        <v>8021</v>
      </c>
      <c r="B18041">
        <v>-16469666.652538599</v>
      </c>
    </row>
    <row r="18042" spans="1:2" x14ac:dyDescent="0.3">
      <c r="A18042">
        <v>8022</v>
      </c>
      <c r="B18042">
        <v>-16466320.010772999</v>
      </c>
    </row>
    <row r="18043" spans="1:2" x14ac:dyDescent="0.3">
      <c r="A18043">
        <v>8023</v>
      </c>
      <c r="B18043">
        <v>-16464826.3014994</v>
      </c>
    </row>
    <row r="18044" spans="1:2" x14ac:dyDescent="0.3">
      <c r="A18044">
        <v>8024</v>
      </c>
      <c r="B18044">
        <v>-16463656.450885201</v>
      </c>
    </row>
    <row r="18045" spans="1:2" x14ac:dyDescent="0.3">
      <c r="A18045">
        <v>8025</v>
      </c>
      <c r="B18045">
        <v>-16462271.885651199</v>
      </c>
    </row>
    <row r="18046" spans="1:2" x14ac:dyDescent="0.3">
      <c r="A18046">
        <v>8026</v>
      </c>
      <c r="B18046">
        <v>-16450318.7639268</v>
      </c>
    </row>
    <row r="18047" spans="1:2" x14ac:dyDescent="0.3">
      <c r="A18047">
        <v>8027</v>
      </c>
      <c r="B18047">
        <v>-16448548.166038301</v>
      </c>
    </row>
    <row r="18048" spans="1:2" x14ac:dyDescent="0.3">
      <c r="A18048">
        <v>8028</v>
      </c>
      <c r="B18048">
        <v>-16441130.6483682</v>
      </c>
    </row>
    <row r="18049" spans="1:2" x14ac:dyDescent="0.3">
      <c r="A18049">
        <v>8029</v>
      </c>
      <c r="B18049">
        <v>-16437863.0011773</v>
      </c>
    </row>
    <row r="18050" spans="1:2" x14ac:dyDescent="0.3">
      <c r="A18050">
        <v>8030</v>
      </c>
      <c r="B18050">
        <v>-16437187.723890901</v>
      </c>
    </row>
    <row r="18051" spans="1:2" x14ac:dyDescent="0.3">
      <c r="A18051">
        <v>8031</v>
      </c>
      <c r="B18051">
        <v>-16436163.1394195</v>
      </c>
    </row>
    <row r="18052" spans="1:2" x14ac:dyDescent="0.3">
      <c r="A18052">
        <v>8032</v>
      </c>
      <c r="B18052">
        <v>-16435374.0875172</v>
      </c>
    </row>
    <row r="18053" spans="1:2" x14ac:dyDescent="0.3">
      <c r="A18053">
        <v>8033</v>
      </c>
      <c r="B18053">
        <v>-16431040.293292601</v>
      </c>
    </row>
    <row r="18054" spans="1:2" x14ac:dyDescent="0.3">
      <c r="A18054">
        <v>8034</v>
      </c>
      <c r="B18054">
        <v>-16430419.375921</v>
      </c>
    </row>
    <row r="18055" spans="1:2" x14ac:dyDescent="0.3">
      <c r="A18055">
        <v>8035</v>
      </c>
      <c r="B18055">
        <v>-16403901.9464643</v>
      </c>
    </row>
    <row r="18056" spans="1:2" x14ac:dyDescent="0.3">
      <c r="A18056">
        <v>8036</v>
      </c>
      <c r="B18056">
        <v>-16402714.8911114</v>
      </c>
    </row>
    <row r="18057" spans="1:2" x14ac:dyDescent="0.3">
      <c r="A18057">
        <v>8037</v>
      </c>
      <c r="B18057">
        <v>-16402229.5270667</v>
      </c>
    </row>
    <row r="18058" spans="1:2" x14ac:dyDescent="0.3">
      <c r="A18058">
        <v>8038</v>
      </c>
      <c r="B18058">
        <v>-16391544.373300301</v>
      </c>
    </row>
    <row r="18059" spans="1:2" x14ac:dyDescent="0.3">
      <c r="A18059">
        <v>8039</v>
      </c>
      <c r="B18059">
        <v>-16389066.861338099</v>
      </c>
    </row>
    <row r="18060" spans="1:2" x14ac:dyDescent="0.3">
      <c r="A18060">
        <v>8040</v>
      </c>
      <c r="B18060">
        <v>-16387179.913941</v>
      </c>
    </row>
    <row r="18061" spans="1:2" x14ac:dyDescent="0.3">
      <c r="A18061">
        <v>8041</v>
      </c>
      <c r="B18061">
        <v>-16386294.6710993</v>
      </c>
    </row>
    <row r="18062" spans="1:2" x14ac:dyDescent="0.3">
      <c r="A18062">
        <v>8042</v>
      </c>
      <c r="B18062">
        <v>-16381538.020734999</v>
      </c>
    </row>
    <row r="18063" spans="1:2" x14ac:dyDescent="0.3">
      <c r="A18063">
        <v>8043</v>
      </c>
      <c r="B18063">
        <v>-16380307.0214276</v>
      </c>
    </row>
    <row r="18064" spans="1:2" x14ac:dyDescent="0.3">
      <c r="A18064">
        <v>8044</v>
      </c>
      <c r="B18064">
        <v>-16379831.268152701</v>
      </c>
    </row>
    <row r="18065" spans="1:2" x14ac:dyDescent="0.3">
      <c r="A18065">
        <v>8045</v>
      </c>
      <c r="B18065">
        <v>-16361205.4062603</v>
      </c>
    </row>
    <row r="18066" spans="1:2" x14ac:dyDescent="0.3">
      <c r="A18066">
        <v>8046</v>
      </c>
      <c r="B18066">
        <v>-16359431.6292652</v>
      </c>
    </row>
    <row r="18067" spans="1:2" x14ac:dyDescent="0.3">
      <c r="A18067">
        <v>8047</v>
      </c>
      <c r="B18067">
        <v>-16357108.138592601</v>
      </c>
    </row>
    <row r="18068" spans="1:2" x14ac:dyDescent="0.3">
      <c r="A18068">
        <v>8048</v>
      </c>
      <c r="B18068">
        <v>-16351796.482730201</v>
      </c>
    </row>
    <row r="18069" spans="1:2" x14ac:dyDescent="0.3">
      <c r="A18069">
        <v>8049</v>
      </c>
      <c r="B18069">
        <v>-16350507.880558001</v>
      </c>
    </row>
    <row r="18070" spans="1:2" x14ac:dyDescent="0.3">
      <c r="A18070">
        <v>8050</v>
      </c>
      <c r="B18070">
        <v>-16349783.617759399</v>
      </c>
    </row>
    <row r="18071" spans="1:2" x14ac:dyDescent="0.3">
      <c r="A18071">
        <v>8051</v>
      </c>
      <c r="B18071">
        <v>-16348334.1673992</v>
      </c>
    </row>
    <row r="18072" spans="1:2" x14ac:dyDescent="0.3">
      <c r="A18072">
        <v>8052</v>
      </c>
      <c r="B18072">
        <v>-16347908.669645499</v>
      </c>
    </row>
    <row r="18073" spans="1:2" x14ac:dyDescent="0.3">
      <c r="A18073">
        <v>8053</v>
      </c>
      <c r="B18073">
        <v>-16345345.453486999</v>
      </c>
    </row>
    <row r="18074" spans="1:2" x14ac:dyDescent="0.3">
      <c r="A18074">
        <v>8054</v>
      </c>
      <c r="B18074">
        <v>-16337221.714992199</v>
      </c>
    </row>
    <row r="18075" spans="1:2" x14ac:dyDescent="0.3">
      <c r="A18075">
        <v>8055</v>
      </c>
      <c r="B18075">
        <v>-16321354.0365743</v>
      </c>
    </row>
    <row r="18076" spans="1:2" x14ac:dyDescent="0.3">
      <c r="A18076">
        <v>8056</v>
      </c>
      <c r="B18076">
        <v>-16314922.181324599</v>
      </c>
    </row>
    <row r="18077" spans="1:2" x14ac:dyDescent="0.3">
      <c r="A18077">
        <v>8057</v>
      </c>
      <c r="B18077">
        <v>-16308158.2776797</v>
      </c>
    </row>
    <row r="18078" spans="1:2" x14ac:dyDescent="0.3">
      <c r="A18078">
        <v>8058</v>
      </c>
      <c r="B18078">
        <v>-16306898.159060201</v>
      </c>
    </row>
    <row r="18079" spans="1:2" x14ac:dyDescent="0.3">
      <c r="A18079">
        <v>8059</v>
      </c>
      <c r="B18079">
        <v>-16306507.9680687</v>
      </c>
    </row>
    <row r="18080" spans="1:2" x14ac:dyDescent="0.3">
      <c r="A18080">
        <v>8060</v>
      </c>
      <c r="B18080">
        <v>-16301557.8590164</v>
      </c>
    </row>
    <row r="18081" spans="1:2" x14ac:dyDescent="0.3">
      <c r="A18081">
        <v>8061</v>
      </c>
      <c r="B18081">
        <v>-16301151.55737</v>
      </c>
    </row>
    <row r="18082" spans="1:2" x14ac:dyDescent="0.3">
      <c r="A18082">
        <v>8062</v>
      </c>
      <c r="B18082">
        <v>-16300974.8661959</v>
      </c>
    </row>
    <row r="18083" spans="1:2" x14ac:dyDescent="0.3">
      <c r="A18083">
        <v>8063</v>
      </c>
      <c r="B18083">
        <v>-16290768.151964599</v>
      </c>
    </row>
    <row r="18084" spans="1:2" x14ac:dyDescent="0.3">
      <c r="A18084">
        <v>8064</v>
      </c>
      <c r="B18084">
        <v>-16290647.384888601</v>
      </c>
    </row>
    <row r="18085" spans="1:2" x14ac:dyDescent="0.3">
      <c r="A18085">
        <v>8065</v>
      </c>
      <c r="B18085">
        <v>-16288792.718193701</v>
      </c>
    </row>
    <row r="18086" spans="1:2" x14ac:dyDescent="0.3">
      <c r="A18086">
        <v>8066</v>
      </c>
      <c r="B18086">
        <v>-16283817.2567531</v>
      </c>
    </row>
    <row r="18087" spans="1:2" x14ac:dyDescent="0.3">
      <c r="A18087">
        <v>8067</v>
      </c>
      <c r="B18087">
        <v>-16279653.0710751</v>
      </c>
    </row>
    <row r="18088" spans="1:2" x14ac:dyDescent="0.3">
      <c r="A18088">
        <v>8068</v>
      </c>
      <c r="B18088">
        <v>-16277327.961794101</v>
      </c>
    </row>
    <row r="18089" spans="1:2" x14ac:dyDescent="0.3">
      <c r="A18089">
        <v>8069</v>
      </c>
      <c r="B18089">
        <v>-16276265.9787632</v>
      </c>
    </row>
    <row r="18090" spans="1:2" x14ac:dyDescent="0.3">
      <c r="A18090">
        <v>8070</v>
      </c>
      <c r="B18090">
        <v>-16275688.658321099</v>
      </c>
    </row>
    <row r="18091" spans="1:2" x14ac:dyDescent="0.3">
      <c r="A18091">
        <v>8071</v>
      </c>
      <c r="B18091">
        <v>-16269823.0352888</v>
      </c>
    </row>
    <row r="18092" spans="1:2" x14ac:dyDescent="0.3">
      <c r="A18092">
        <v>8072</v>
      </c>
      <c r="B18092">
        <v>-16267975.3954271</v>
      </c>
    </row>
    <row r="18093" spans="1:2" x14ac:dyDescent="0.3">
      <c r="A18093">
        <v>8073</v>
      </c>
      <c r="B18093">
        <v>-16266741.083344201</v>
      </c>
    </row>
    <row r="18094" spans="1:2" x14ac:dyDescent="0.3">
      <c r="A18094">
        <v>8074</v>
      </c>
      <c r="B18094">
        <v>-16262566.5065252</v>
      </c>
    </row>
    <row r="18095" spans="1:2" x14ac:dyDescent="0.3">
      <c r="A18095">
        <v>8075</v>
      </c>
      <c r="B18095">
        <v>-16256518.737326199</v>
      </c>
    </row>
    <row r="18096" spans="1:2" x14ac:dyDescent="0.3">
      <c r="A18096">
        <v>8076</v>
      </c>
      <c r="B18096">
        <v>-16256341.566400699</v>
      </c>
    </row>
    <row r="18097" spans="1:2" x14ac:dyDescent="0.3">
      <c r="A18097">
        <v>8077</v>
      </c>
      <c r="B18097">
        <v>-16249014.634699199</v>
      </c>
    </row>
    <row r="18098" spans="1:2" x14ac:dyDescent="0.3">
      <c r="A18098">
        <v>8078</v>
      </c>
      <c r="B18098">
        <v>-16248394.511125</v>
      </c>
    </row>
    <row r="18099" spans="1:2" x14ac:dyDescent="0.3">
      <c r="A18099">
        <v>8079</v>
      </c>
      <c r="B18099">
        <v>-16236258.7728223</v>
      </c>
    </row>
    <row r="18100" spans="1:2" x14ac:dyDescent="0.3">
      <c r="A18100">
        <v>8080</v>
      </c>
      <c r="B18100">
        <v>-16233178.2758079</v>
      </c>
    </row>
    <row r="18101" spans="1:2" x14ac:dyDescent="0.3">
      <c r="A18101">
        <v>8081</v>
      </c>
      <c r="B18101">
        <v>-16230548.7452907</v>
      </c>
    </row>
    <row r="18102" spans="1:2" x14ac:dyDescent="0.3">
      <c r="A18102">
        <v>8082</v>
      </c>
      <c r="B18102">
        <v>-16229487.289236199</v>
      </c>
    </row>
    <row r="18103" spans="1:2" x14ac:dyDescent="0.3">
      <c r="A18103">
        <v>8083</v>
      </c>
      <c r="B18103">
        <v>-16228518.8392922</v>
      </c>
    </row>
    <row r="18104" spans="1:2" x14ac:dyDescent="0.3">
      <c r="A18104">
        <v>8084</v>
      </c>
      <c r="B18104">
        <v>-16228031.5723552</v>
      </c>
    </row>
    <row r="18105" spans="1:2" x14ac:dyDescent="0.3">
      <c r="A18105">
        <v>8085</v>
      </c>
      <c r="B18105">
        <v>-16225625.294996699</v>
      </c>
    </row>
    <row r="18106" spans="1:2" x14ac:dyDescent="0.3">
      <c r="A18106">
        <v>8086</v>
      </c>
      <c r="B18106">
        <v>-16221553.9839806</v>
      </c>
    </row>
    <row r="18107" spans="1:2" x14ac:dyDescent="0.3">
      <c r="A18107">
        <v>8087</v>
      </c>
      <c r="B18107">
        <v>-16218365.328054501</v>
      </c>
    </row>
    <row r="18108" spans="1:2" x14ac:dyDescent="0.3">
      <c r="A18108">
        <v>8088</v>
      </c>
      <c r="B18108">
        <v>-16216747.584523</v>
      </c>
    </row>
    <row r="18109" spans="1:2" x14ac:dyDescent="0.3">
      <c r="A18109">
        <v>8089</v>
      </c>
      <c r="B18109">
        <v>-16215806.9556663</v>
      </c>
    </row>
    <row r="18110" spans="1:2" x14ac:dyDescent="0.3">
      <c r="A18110">
        <v>8090</v>
      </c>
      <c r="B18110">
        <v>-16215736.3341041</v>
      </c>
    </row>
    <row r="18111" spans="1:2" x14ac:dyDescent="0.3">
      <c r="A18111">
        <v>8091</v>
      </c>
      <c r="B18111">
        <v>-16214525.254320599</v>
      </c>
    </row>
    <row r="18112" spans="1:2" x14ac:dyDescent="0.3">
      <c r="A18112">
        <v>8092</v>
      </c>
      <c r="B18112">
        <v>-16214390.8050879</v>
      </c>
    </row>
    <row r="18113" spans="1:2" x14ac:dyDescent="0.3">
      <c r="A18113">
        <v>8093</v>
      </c>
      <c r="B18113">
        <v>-16199415.2472334</v>
      </c>
    </row>
    <row r="18114" spans="1:2" x14ac:dyDescent="0.3">
      <c r="A18114">
        <v>8094</v>
      </c>
      <c r="B18114">
        <v>-16192959.1295214</v>
      </c>
    </row>
    <row r="18115" spans="1:2" x14ac:dyDescent="0.3">
      <c r="A18115">
        <v>8095</v>
      </c>
      <c r="B18115">
        <v>-16191150.3150826</v>
      </c>
    </row>
    <row r="18116" spans="1:2" x14ac:dyDescent="0.3">
      <c r="A18116">
        <v>8096</v>
      </c>
      <c r="B18116">
        <v>-16190854.081452601</v>
      </c>
    </row>
    <row r="18117" spans="1:2" x14ac:dyDescent="0.3">
      <c r="A18117">
        <v>8097</v>
      </c>
      <c r="B18117">
        <v>-16189062.4992732</v>
      </c>
    </row>
    <row r="18118" spans="1:2" x14ac:dyDescent="0.3">
      <c r="A18118">
        <v>8098</v>
      </c>
      <c r="B18118">
        <v>-16176577.0332628</v>
      </c>
    </row>
    <row r="18119" spans="1:2" x14ac:dyDescent="0.3">
      <c r="A18119">
        <v>8099</v>
      </c>
      <c r="B18119">
        <v>-16175692.234969201</v>
      </c>
    </row>
    <row r="18120" spans="1:2" x14ac:dyDescent="0.3">
      <c r="A18120">
        <v>8100</v>
      </c>
      <c r="B18120">
        <v>-16173117.055036001</v>
      </c>
    </row>
    <row r="18121" spans="1:2" x14ac:dyDescent="0.3">
      <c r="A18121">
        <v>8101</v>
      </c>
      <c r="B18121">
        <v>-16172508.862991801</v>
      </c>
    </row>
    <row r="18122" spans="1:2" x14ac:dyDescent="0.3">
      <c r="A18122">
        <v>8102</v>
      </c>
      <c r="B18122">
        <v>-16172462.404463699</v>
      </c>
    </row>
    <row r="18123" spans="1:2" x14ac:dyDescent="0.3">
      <c r="A18123">
        <v>8103</v>
      </c>
      <c r="B18123">
        <v>-16166373.1111496</v>
      </c>
    </row>
    <row r="18124" spans="1:2" x14ac:dyDescent="0.3">
      <c r="A18124">
        <v>8104</v>
      </c>
      <c r="B18124">
        <v>-16152503.7553061</v>
      </c>
    </row>
    <row r="18125" spans="1:2" x14ac:dyDescent="0.3">
      <c r="A18125">
        <v>8105</v>
      </c>
      <c r="B18125">
        <v>-16151577.6990004</v>
      </c>
    </row>
    <row r="18126" spans="1:2" x14ac:dyDescent="0.3">
      <c r="A18126">
        <v>8106</v>
      </c>
      <c r="B18126">
        <v>-16151222.893547099</v>
      </c>
    </row>
    <row r="18127" spans="1:2" x14ac:dyDescent="0.3">
      <c r="A18127">
        <v>8107</v>
      </c>
      <c r="B18127">
        <v>-16147807.257551501</v>
      </c>
    </row>
    <row r="18128" spans="1:2" x14ac:dyDescent="0.3">
      <c r="A18128">
        <v>8108</v>
      </c>
      <c r="B18128">
        <v>-16141654.891640101</v>
      </c>
    </row>
    <row r="18129" spans="1:2" x14ac:dyDescent="0.3">
      <c r="A18129">
        <v>8109</v>
      </c>
      <c r="B18129">
        <v>-16131250.5113995</v>
      </c>
    </row>
    <row r="18130" spans="1:2" x14ac:dyDescent="0.3">
      <c r="A18130">
        <v>8110</v>
      </c>
      <c r="B18130">
        <v>-16130603.8332763</v>
      </c>
    </row>
    <row r="18131" spans="1:2" x14ac:dyDescent="0.3">
      <c r="A18131">
        <v>8111</v>
      </c>
      <c r="B18131">
        <v>-16121648.193308501</v>
      </c>
    </row>
    <row r="18132" spans="1:2" x14ac:dyDescent="0.3">
      <c r="A18132">
        <v>8112</v>
      </c>
      <c r="B18132">
        <v>-16118868.3190907</v>
      </c>
    </row>
    <row r="18133" spans="1:2" x14ac:dyDescent="0.3">
      <c r="A18133">
        <v>8113</v>
      </c>
      <c r="B18133">
        <v>-16117410.0191574</v>
      </c>
    </row>
    <row r="18134" spans="1:2" x14ac:dyDescent="0.3">
      <c r="A18134">
        <v>8114</v>
      </c>
      <c r="B18134">
        <v>-16116890.897568701</v>
      </c>
    </row>
    <row r="18135" spans="1:2" x14ac:dyDescent="0.3">
      <c r="A18135">
        <v>8115</v>
      </c>
      <c r="B18135">
        <v>-16116441.735405</v>
      </c>
    </row>
    <row r="18136" spans="1:2" x14ac:dyDescent="0.3">
      <c r="A18136">
        <v>8116</v>
      </c>
      <c r="B18136">
        <v>-16106464.3381395</v>
      </c>
    </row>
    <row r="18137" spans="1:2" x14ac:dyDescent="0.3">
      <c r="A18137">
        <v>8117</v>
      </c>
      <c r="B18137">
        <v>-16105368.633233201</v>
      </c>
    </row>
    <row r="18138" spans="1:2" x14ac:dyDescent="0.3">
      <c r="A18138">
        <v>8118</v>
      </c>
      <c r="B18138">
        <v>-16098679.174848801</v>
      </c>
    </row>
    <row r="18139" spans="1:2" x14ac:dyDescent="0.3">
      <c r="A18139">
        <v>8119</v>
      </c>
      <c r="B18139">
        <v>-16093845.531166701</v>
      </c>
    </row>
    <row r="18140" spans="1:2" x14ac:dyDescent="0.3">
      <c r="A18140">
        <v>8120</v>
      </c>
      <c r="B18140">
        <v>-16093839.4591321</v>
      </c>
    </row>
    <row r="18141" spans="1:2" x14ac:dyDescent="0.3">
      <c r="A18141">
        <v>8121</v>
      </c>
      <c r="B18141">
        <v>-16091165.842626199</v>
      </c>
    </row>
    <row r="18142" spans="1:2" x14ac:dyDescent="0.3">
      <c r="A18142">
        <v>8122</v>
      </c>
      <c r="B18142">
        <v>-16090747.057691401</v>
      </c>
    </row>
    <row r="18143" spans="1:2" x14ac:dyDescent="0.3">
      <c r="A18143">
        <v>8123</v>
      </c>
      <c r="B18143">
        <v>-16084248.8746523</v>
      </c>
    </row>
    <row r="18144" spans="1:2" x14ac:dyDescent="0.3">
      <c r="A18144">
        <v>8124</v>
      </c>
      <c r="B18144">
        <v>-16080865.6170901</v>
      </c>
    </row>
    <row r="18145" spans="1:2" x14ac:dyDescent="0.3">
      <c r="A18145">
        <v>8125</v>
      </c>
      <c r="B18145">
        <v>-16079897.379163001</v>
      </c>
    </row>
    <row r="18146" spans="1:2" x14ac:dyDescent="0.3">
      <c r="A18146">
        <v>8126</v>
      </c>
      <c r="B18146">
        <v>-16079387.3892569</v>
      </c>
    </row>
    <row r="18147" spans="1:2" x14ac:dyDescent="0.3">
      <c r="A18147">
        <v>8127</v>
      </c>
      <c r="B18147">
        <v>-16078943.743863801</v>
      </c>
    </row>
    <row r="18148" spans="1:2" x14ac:dyDescent="0.3">
      <c r="A18148">
        <v>8128</v>
      </c>
      <c r="B18148">
        <v>-16077923.684620799</v>
      </c>
    </row>
    <row r="18149" spans="1:2" x14ac:dyDescent="0.3">
      <c r="A18149">
        <v>8129</v>
      </c>
      <c r="B18149">
        <v>-16077093.3933948</v>
      </c>
    </row>
    <row r="18150" spans="1:2" x14ac:dyDescent="0.3">
      <c r="A18150">
        <v>8130</v>
      </c>
      <c r="B18150">
        <v>-16070587.655476</v>
      </c>
    </row>
    <row r="18151" spans="1:2" x14ac:dyDescent="0.3">
      <c r="A18151">
        <v>8131</v>
      </c>
      <c r="B18151">
        <v>-16068807.418537</v>
      </c>
    </row>
    <row r="18152" spans="1:2" x14ac:dyDescent="0.3">
      <c r="A18152">
        <v>8132</v>
      </c>
      <c r="B18152">
        <v>-16066045.0107326</v>
      </c>
    </row>
    <row r="18153" spans="1:2" x14ac:dyDescent="0.3">
      <c r="A18153">
        <v>8133</v>
      </c>
      <c r="B18153">
        <v>-16065283.5789691</v>
      </c>
    </row>
    <row r="18154" spans="1:2" x14ac:dyDescent="0.3">
      <c r="A18154">
        <v>8134</v>
      </c>
      <c r="B18154">
        <v>-16064150.305417901</v>
      </c>
    </row>
    <row r="18155" spans="1:2" x14ac:dyDescent="0.3">
      <c r="A18155">
        <v>8135</v>
      </c>
      <c r="B18155">
        <v>-16060815.483983399</v>
      </c>
    </row>
    <row r="18156" spans="1:2" x14ac:dyDescent="0.3">
      <c r="A18156">
        <v>8136</v>
      </c>
      <c r="B18156">
        <v>-16057936.4337612</v>
      </c>
    </row>
    <row r="18157" spans="1:2" x14ac:dyDescent="0.3">
      <c r="A18157">
        <v>8137</v>
      </c>
      <c r="B18157">
        <v>-16055367.9866642</v>
      </c>
    </row>
    <row r="18158" spans="1:2" x14ac:dyDescent="0.3">
      <c r="A18158">
        <v>8138</v>
      </c>
      <c r="B18158">
        <v>-16048494.050713699</v>
      </c>
    </row>
    <row r="18159" spans="1:2" x14ac:dyDescent="0.3">
      <c r="A18159">
        <v>8139</v>
      </c>
      <c r="B18159">
        <v>-16047460.127816901</v>
      </c>
    </row>
    <row r="18160" spans="1:2" x14ac:dyDescent="0.3">
      <c r="A18160">
        <v>8140</v>
      </c>
      <c r="B18160">
        <v>-16044925.9119932</v>
      </c>
    </row>
    <row r="18161" spans="1:2" x14ac:dyDescent="0.3">
      <c r="A18161">
        <v>8141</v>
      </c>
      <c r="B18161">
        <v>-16024620.510209501</v>
      </c>
    </row>
    <row r="18162" spans="1:2" x14ac:dyDescent="0.3">
      <c r="A18162">
        <v>8142</v>
      </c>
      <c r="B18162">
        <v>-16008823.917968599</v>
      </c>
    </row>
    <row r="18163" spans="1:2" x14ac:dyDescent="0.3">
      <c r="A18163">
        <v>8143</v>
      </c>
      <c r="B18163">
        <v>-16006499.7250064</v>
      </c>
    </row>
    <row r="18164" spans="1:2" x14ac:dyDescent="0.3">
      <c r="A18164">
        <v>8144</v>
      </c>
      <c r="B18164">
        <v>-16003886.361863799</v>
      </c>
    </row>
    <row r="18165" spans="1:2" x14ac:dyDescent="0.3">
      <c r="A18165">
        <v>8145</v>
      </c>
      <c r="B18165">
        <v>-16000240.907165799</v>
      </c>
    </row>
    <row r="18166" spans="1:2" x14ac:dyDescent="0.3">
      <c r="A18166">
        <v>8146</v>
      </c>
      <c r="B18166">
        <v>-15997101.010681801</v>
      </c>
    </row>
    <row r="18167" spans="1:2" x14ac:dyDescent="0.3">
      <c r="A18167">
        <v>8147</v>
      </c>
      <c r="B18167">
        <v>-15995235.192412499</v>
      </c>
    </row>
    <row r="18168" spans="1:2" x14ac:dyDescent="0.3">
      <c r="A18168">
        <v>8148</v>
      </c>
      <c r="B18168">
        <v>-15994321.9306952</v>
      </c>
    </row>
    <row r="18169" spans="1:2" x14ac:dyDescent="0.3">
      <c r="A18169">
        <v>8149</v>
      </c>
      <c r="B18169">
        <v>-15993449.848926499</v>
      </c>
    </row>
    <row r="18170" spans="1:2" x14ac:dyDescent="0.3">
      <c r="A18170">
        <v>8150</v>
      </c>
      <c r="B18170">
        <v>-15984472.7196023</v>
      </c>
    </row>
    <row r="18171" spans="1:2" x14ac:dyDescent="0.3">
      <c r="A18171">
        <v>8151</v>
      </c>
      <c r="B18171">
        <v>-15982665.6150463</v>
      </c>
    </row>
    <row r="18172" spans="1:2" x14ac:dyDescent="0.3">
      <c r="A18172">
        <v>8152</v>
      </c>
      <c r="B18172">
        <v>-15976955.0841318</v>
      </c>
    </row>
    <row r="18173" spans="1:2" x14ac:dyDescent="0.3">
      <c r="A18173">
        <v>8153</v>
      </c>
      <c r="B18173">
        <v>-15975777.9371964</v>
      </c>
    </row>
    <row r="18174" spans="1:2" x14ac:dyDescent="0.3">
      <c r="A18174">
        <v>8154</v>
      </c>
      <c r="B18174">
        <v>-15970686.4338642</v>
      </c>
    </row>
    <row r="18175" spans="1:2" x14ac:dyDescent="0.3">
      <c r="A18175">
        <v>8155</v>
      </c>
      <c r="B18175">
        <v>-15965380.719691999</v>
      </c>
    </row>
    <row r="18176" spans="1:2" x14ac:dyDescent="0.3">
      <c r="A18176">
        <v>8156</v>
      </c>
      <c r="B18176">
        <v>-15963793.663298599</v>
      </c>
    </row>
    <row r="18177" spans="1:2" x14ac:dyDescent="0.3">
      <c r="A18177">
        <v>8157</v>
      </c>
      <c r="B18177">
        <v>-15960258.006705901</v>
      </c>
    </row>
    <row r="18178" spans="1:2" x14ac:dyDescent="0.3">
      <c r="A18178">
        <v>8158</v>
      </c>
      <c r="B18178">
        <v>-15959800.353073999</v>
      </c>
    </row>
    <row r="18179" spans="1:2" x14ac:dyDescent="0.3">
      <c r="A18179">
        <v>8159</v>
      </c>
      <c r="B18179">
        <v>-15956198.0803422</v>
      </c>
    </row>
    <row r="18180" spans="1:2" x14ac:dyDescent="0.3">
      <c r="A18180">
        <v>8160</v>
      </c>
      <c r="B18180">
        <v>-15952210.8672058</v>
      </c>
    </row>
    <row r="18181" spans="1:2" x14ac:dyDescent="0.3">
      <c r="A18181">
        <v>8161</v>
      </c>
      <c r="B18181">
        <v>-15945116.5755402</v>
      </c>
    </row>
    <row r="18182" spans="1:2" x14ac:dyDescent="0.3">
      <c r="A18182">
        <v>8162</v>
      </c>
      <c r="B18182">
        <v>-15939705.086147999</v>
      </c>
    </row>
    <row r="18183" spans="1:2" x14ac:dyDescent="0.3">
      <c r="A18183">
        <v>8163</v>
      </c>
      <c r="B18183">
        <v>-15937051.610439001</v>
      </c>
    </row>
    <row r="18184" spans="1:2" x14ac:dyDescent="0.3">
      <c r="A18184">
        <v>8164</v>
      </c>
      <c r="B18184">
        <v>-15934406.049459299</v>
      </c>
    </row>
    <row r="18185" spans="1:2" x14ac:dyDescent="0.3">
      <c r="A18185">
        <v>8165</v>
      </c>
      <c r="B18185">
        <v>-15931204.656270299</v>
      </c>
    </row>
    <row r="18186" spans="1:2" x14ac:dyDescent="0.3">
      <c r="A18186">
        <v>8166</v>
      </c>
      <c r="B18186">
        <v>-15926518.0561519</v>
      </c>
    </row>
    <row r="18187" spans="1:2" x14ac:dyDescent="0.3">
      <c r="A18187">
        <v>8167</v>
      </c>
      <c r="B18187">
        <v>-15925146.128355401</v>
      </c>
    </row>
    <row r="18188" spans="1:2" x14ac:dyDescent="0.3">
      <c r="A18188">
        <v>8168</v>
      </c>
      <c r="B18188">
        <v>-15924990.7221257</v>
      </c>
    </row>
    <row r="18189" spans="1:2" x14ac:dyDescent="0.3">
      <c r="A18189">
        <v>8169</v>
      </c>
      <c r="B18189">
        <v>-15924895.886395499</v>
      </c>
    </row>
    <row r="18190" spans="1:2" x14ac:dyDescent="0.3">
      <c r="A18190">
        <v>8170</v>
      </c>
      <c r="B18190">
        <v>-15921893.4499911</v>
      </c>
    </row>
    <row r="18191" spans="1:2" x14ac:dyDescent="0.3">
      <c r="A18191">
        <v>8171</v>
      </c>
      <c r="B18191">
        <v>-15918042.774111999</v>
      </c>
    </row>
    <row r="18192" spans="1:2" x14ac:dyDescent="0.3">
      <c r="A18192">
        <v>8172</v>
      </c>
      <c r="B18192">
        <v>-15910247.585336899</v>
      </c>
    </row>
    <row r="18193" spans="1:2" x14ac:dyDescent="0.3">
      <c r="A18193">
        <v>8173</v>
      </c>
      <c r="B18193">
        <v>-15908676.7426927</v>
      </c>
    </row>
    <row r="18194" spans="1:2" x14ac:dyDescent="0.3">
      <c r="A18194">
        <v>8174</v>
      </c>
      <c r="B18194">
        <v>-15903227.4705113</v>
      </c>
    </row>
    <row r="18195" spans="1:2" x14ac:dyDescent="0.3">
      <c r="A18195">
        <v>8175</v>
      </c>
      <c r="B18195">
        <v>-15902976.769042199</v>
      </c>
    </row>
    <row r="18196" spans="1:2" x14ac:dyDescent="0.3">
      <c r="A18196">
        <v>8176</v>
      </c>
      <c r="B18196">
        <v>-15899710.2735098</v>
      </c>
    </row>
    <row r="18197" spans="1:2" x14ac:dyDescent="0.3">
      <c r="A18197">
        <v>8177</v>
      </c>
      <c r="B18197">
        <v>-15891467.0661033</v>
      </c>
    </row>
    <row r="18198" spans="1:2" x14ac:dyDescent="0.3">
      <c r="A18198">
        <v>8178</v>
      </c>
      <c r="B18198">
        <v>-15889527.745351899</v>
      </c>
    </row>
    <row r="18199" spans="1:2" x14ac:dyDescent="0.3">
      <c r="A18199">
        <v>8179</v>
      </c>
      <c r="B18199">
        <v>-15889303.2979468</v>
      </c>
    </row>
    <row r="18200" spans="1:2" x14ac:dyDescent="0.3">
      <c r="A18200">
        <v>8180</v>
      </c>
      <c r="B18200">
        <v>-15885144.991147799</v>
      </c>
    </row>
    <row r="18201" spans="1:2" x14ac:dyDescent="0.3">
      <c r="A18201">
        <v>8181</v>
      </c>
      <c r="B18201">
        <v>-15883549.349478001</v>
      </c>
    </row>
    <row r="18202" spans="1:2" x14ac:dyDescent="0.3">
      <c r="A18202">
        <v>8182</v>
      </c>
      <c r="B18202">
        <v>-15881741.9169337</v>
      </c>
    </row>
    <row r="18203" spans="1:2" x14ac:dyDescent="0.3">
      <c r="A18203">
        <v>8183</v>
      </c>
      <c r="B18203">
        <v>-15880905.1231094</v>
      </c>
    </row>
    <row r="18204" spans="1:2" x14ac:dyDescent="0.3">
      <c r="A18204">
        <v>8184</v>
      </c>
      <c r="B18204">
        <v>-15874960.253722399</v>
      </c>
    </row>
    <row r="18205" spans="1:2" x14ac:dyDescent="0.3">
      <c r="A18205">
        <v>8185</v>
      </c>
      <c r="B18205">
        <v>-15873705.8024395</v>
      </c>
    </row>
    <row r="18206" spans="1:2" x14ac:dyDescent="0.3">
      <c r="A18206">
        <v>8186</v>
      </c>
      <c r="B18206">
        <v>-15871205.881562799</v>
      </c>
    </row>
    <row r="18207" spans="1:2" x14ac:dyDescent="0.3">
      <c r="A18207">
        <v>8187</v>
      </c>
      <c r="B18207">
        <v>-15865272.9787868</v>
      </c>
    </row>
    <row r="18208" spans="1:2" x14ac:dyDescent="0.3">
      <c r="A18208">
        <v>8188</v>
      </c>
      <c r="B18208">
        <v>-15864451.521588599</v>
      </c>
    </row>
    <row r="18209" spans="1:2" x14ac:dyDescent="0.3">
      <c r="A18209">
        <v>8189</v>
      </c>
      <c r="B18209">
        <v>-15861998.397107501</v>
      </c>
    </row>
    <row r="18210" spans="1:2" x14ac:dyDescent="0.3">
      <c r="A18210">
        <v>8190</v>
      </c>
      <c r="B18210">
        <v>-15861427.663982799</v>
      </c>
    </row>
    <row r="18211" spans="1:2" x14ac:dyDescent="0.3">
      <c r="A18211">
        <v>8191</v>
      </c>
      <c r="B18211">
        <v>-15850970.110335199</v>
      </c>
    </row>
    <row r="18212" spans="1:2" x14ac:dyDescent="0.3">
      <c r="A18212">
        <v>8192</v>
      </c>
      <c r="B18212">
        <v>-15850109.8614519</v>
      </c>
    </row>
    <row r="18213" spans="1:2" x14ac:dyDescent="0.3">
      <c r="A18213">
        <v>8193</v>
      </c>
      <c r="B18213">
        <v>-15848974.251870099</v>
      </c>
    </row>
    <row r="18214" spans="1:2" x14ac:dyDescent="0.3">
      <c r="A18214">
        <v>8194</v>
      </c>
      <c r="B18214">
        <v>-15846420.002246199</v>
      </c>
    </row>
    <row r="18215" spans="1:2" x14ac:dyDescent="0.3">
      <c r="A18215">
        <v>8195</v>
      </c>
      <c r="B18215">
        <v>-15846019.9358063</v>
      </c>
    </row>
    <row r="18216" spans="1:2" x14ac:dyDescent="0.3">
      <c r="A18216">
        <v>8196</v>
      </c>
      <c r="B18216">
        <v>-15842676.044721199</v>
      </c>
    </row>
    <row r="18217" spans="1:2" x14ac:dyDescent="0.3">
      <c r="A18217">
        <v>8197</v>
      </c>
      <c r="B18217">
        <v>-15834001.986681201</v>
      </c>
    </row>
    <row r="18218" spans="1:2" x14ac:dyDescent="0.3">
      <c r="A18218">
        <v>8198</v>
      </c>
      <c r="B18218">
        <v>-15825399.565938801</v>
      </c>
    </row>
    <row r="18219" spans="1:2" x14ac:dyDescent="0.3">
      <c r="A18219">
        <v>8199</v>
      </c>
      <c r="B18219">
        <v>-15825179.568848699</v>
      </c>
    </row>
    <row r="18220" spans="1:2" x14ac:dyDescent="0.3">
      <c r="A18220">
        <v>8200</v>
      </c>
      <c r="B18220">
        <v>-15824134.8479825</v>
      </c>
    </row>
    <row r="18221" spans="1:2" x14ac:dyDescent="0.3">
      <c r="A18221">
        <v>8201</v>
      </c>
      <c r="B18221">
        <v>-15813392.4739582</v>
      </c>
    </row>
    <row r="18222" spans="1:2" x14ac:dyDescent="0.3">
      <c r="A18222">
        <v>8202</v>
      </c>
      <c r="B18222">
        <v>-15806603.545417299</v>
      </c>
    </row>
    <row r="18223" spans="1:2" x14ac:dyDescent="0.3">
      <c r="A18223">
        <v>8203</v>
      </c>
      <c r="B18223">
        <v>-15803879.6293974</v>
      </c>
    </row>
    <row r="18224" spans="1:2" x14ac:dyDescent="0.3">
      <c r="A18224">
        <v>8204</v>
      </c>
      <c r="B18224">
        <v>-15799254.1582001</v>
      </c>
    </row>
    <row r="18225" spans="1:2" x14ac:dyDescent="0.3">
      <c r="A18225">
        <v>8205</v>
      </c>
      <c r="B18225">
        <v>-15799235.6862012</v>
      </c>
    </row>
    <row r="18226" spans="1:2" x14ac:dyDescent="0.3">
      <c r="A18226">
        <v>8206</v>
      </c>
      <c r="B18226">
        <v>-15798351.5338012</v>
      </c>
    </row>
    <row r="18227" spans="1:2" x14ac:dyDescent="0.3">
      <c r="A18227">
        <v>8207</v>
      </c>
      <c r="B18227">
        <v>-15790858.094862901</v>
      </c>
    </row>
    <row r="18228" spans="1:2" x14ac:dyDescent="0.3">
      <c r="A18228">
        <v>8208</v>
      </c>
      <c r="B18228">
        <v>-15788142.1075266</v>
      </c>
    </row>
    <row r="18229" spans="1:2" x14ac:dyDescent="0.3">
      <c r="A18229">
        <v>8209</v>
      </c>
      <c r="B18229">
        <v>-15785372.063341601</v>
      </c>
    </row>
    <row r="18230" spans="1:2" x14ac:dyDescent="0.3">
      <c r="A18230">
        <v>8210</v>
      </c>
      <c r="B18230">
        <v>-15766367.2074911</v>
      </c>
    </row>
    <row r="18231" spans="1:2" x14ac:dyDescent="0.3">
      <c r="A18231">
        <v>8211</v>
      </c>
      <c r="B18231">
        <v>-15766165.162715601</v>
      </c>
    </row>
    <row r="18232" spans="1:2" x14ac:dyDescent="0.3">
      <c r="A18232">
        <v>8212</v>
      </c>
      <c r="B18232">
        <v>-15766032.9740173</v>
      </c>
    </row>
    <row r="18233" spans="1:2" x14ac:dyDescent="0.3">
      <c r="A18233">
        <v>8213</v>
      </c>
      <c r="B18233">
        <v>-15761776.806967899</v>
      </c>
    </row>
    <row r="18234" spans="1:2" x14ac:dyDescent="0.3">
      <c r="A18234">
        <v>8214</v>
      </c>
      <c r="B18234">
        <v>-15760645.900194099</v>
      </c>
    </row>
    <row r="18235" spans="1:2" x14ac:dyDescent="0.3">
      <c r="A18235">
        <v>8215</v>
      </c>
      <c r="B18235">
        <v>-15759786.419700099</v>
      </c>
    </row>
    <row r="18236" spans="1:2" x14ac:dyDescent="0.3">
      <c r="A18236">
        <v>8216</v>
      </c>
      <c r="B18236">
        <v>-15745607.2237723</v>
      </c>
    </row>
    <row r="18237" spans="1:2" x14ac:dyDescent="0.3">
      <c r="A18237">
        <v>8217</v>
      </c>
      <c r="B18237">
        <v>-15742491.646823</v>
      </c>
    </row>
    <row r="18238" spans="1:2" x14ac:dyDescent="0.3">
      <c r="A18238">
        <v>8218</v>
      </c>
      <c r="B18238">
        <v>-15741494.812607599</v>
      </c>
    </row>
    <row r="18239" spans="1:2" x14ac:dyDescent="0.3">
      <c r="A18239">
        <v>8219</v>
      </c>
      <c r="B18239">
        <v>-15736602.2921046</v>
      </c>
    </row>
    <row r="18240" spans="1:2" x14ac:dyDescent="0.3">
      <c r="A18240">
        <v>8220</v>
      </c>
      <c r="B18240">
        <v>-15736143.121519299</v>
      </c>
    </row>
    <row r="18241" spans="1:2" x14ac:dyDescent="0.3">
      <c r="A18241">
        <v>8221</v>
      </c>
      <c r="B18241">
        <v>-15733992.873469399</v>
      </c>
    </row>
    <row r="18242" spans="1:2" x14ac:dyDescent="0.3">
      <c r="A18242">
        <v>8222</v>
      </c>
      <c r="B18242">
        <v>-15733966.8647923</v>
      </c>
    </row>
    <row r="18243" spans="1:2" x14ac:dyDescent="0.3">
      <c r="A18243">
        <v>8223</v>
      </c>
      <c r="B18243">
        <v>-15733034.7828063</v>
      </c>
    </row>
    <row r="18244" spans="1:2" x14ac:dyDescent="0.3">
      <c r="A18244">
        <v>8224</v>
      </c>
      <c r="B18244">
        <v>-15727976.077732399</v>
      </c>
    </row>
    <row r="18245" spans="1:2" x14ac:dyDescent="0.3">
      <c r="A18245">
        <v>8225</v>
      </c>
      <c r="B18245">
        <v>-15722829.031528</v>
      </c>
    </row>
    <row r="18246" spans="1:2" x14ac:dyDescent="0.3">
      <c r="A18246">
        <v>8226</v>
      </c>
      <c r="B18246">
        <v>-15715722.4208271</v>
      </c>
    </row>
    <row r="18247" spans="1:2" x14ac:dyDescent="0.3">
      <c r="A18247">
        <v>8227</v>
      </c>
      <c r="B18247">
        <v>-15713917.5073086</v>
      </c>
    </row>
    <row r="18248" spans="1:2" x14ac:dyDescent="0.3">
      <c r="A18248">
        <v>8228</v>
      </c>
      <c r="B18248">
        <v>-15708591.448270099</v>
      </c>
    </row>
    <row r="18249" spans="1:2" x14ac:dyDescent="0.3">
      <c r="A18249">
        <v>8229</v>
      </c>
      <c r="B18249">
        <v>-15706922.572643699</v>
      </c>
    </row>
    <row r="18250" spans="1:2" x14ac:dyDescent="0.3">
      <c r="A18250">
        <v>8230</v>
      </c>
      <c r="B18250">
        <v>-15703464.8452684</v>
      </c>
    </row>
    <row r="18251" spans="1:2" x14ac:dyDescent="0.3">
      <c r="A18251">
        <v>8231</v>
      </c>
      <c r="B18251">
        <v>-15700639.2936521</v>
      </c>
    </row>
    <row r="18252" spans="1:2" x14ac:dyDescent="0.3">
      <c r="A18252">
        <v>8232</v>
      </c>
      <c r="B18252">
        <v>-15697841.033245601</v>
      </c>
    </row>
    <row r="18253" spans="1:2" x14ac:dyDescent="0.3">
      <c r="A18253">
        <v>8233</v>
      </c>
      <c r="B18253">
        <v>-15693413.8748613</v>
      </c>
    </row>
    <row r="18254" spans="1:2" x14ac:dyDescent="0.3">
      <c r="A18254">
        <v>8234</v>
      </c>
      <c r="B18254">
        <v>-15693053.4145416</v>
      </c>
    </row>
    <row r="18255" spans="1:2" x14ac:dyDescent="0.3">
      <c r="A18255">
        <v>8235</v>
      </c>
      <c r="B18255">
        <v>-15692534.8703018</v>
      </c>
    </row>
    <row r="18256" spans="1:2" x14ac:dyDescent="0.3">
      <c r="A18256">
        <v>8236</v>
      </c>
      <c r="B18256">
        <v>-15690763.1835509</v>
      </c>
    </row>
    <row r="18257" spans="1:2" x14ac:dyDescent="0.3">
      <c r="A18257">
        <v>8237</v>
      </c>
      <c r="B18257">
        <v>-15687470.9066019</v>
      </c>
    </row>
    <row r="18258" spans="1:2" x14ac:dyDescent="0.3">
      <c r="A18258">
        <v>8238</v>
      </c>
      <c r="B18258">
        <v>-15682813.309737399</v>
      </c>
    </row>
    <row r="18259" spans="1:2" x14ac:dyDescent="0.3">
      <c r="A18259">
        <v>8239</v>
      </c>
      <c r="B18259">
        <v>-15680661.3402605</v>
      </c>
    </row>
    <row r="18260" spans="1:2" x14ac:dyDescent="0.3">
      <c r="A18260">
        <v>8240</v>
      </c>
      <c r="B18260">
        <v>-15678930.9655277</v>
      </c>
    </row>
    <row r="18261" spans="1:2" x14ac:dyDescent="0.3">
      <c r="A18261">
        <v>8241</v>
      </c>
      <c r="B18261">
        <v>-15675063.2407449</v>
      </c>
    </row>
    <row r="18262" spans="1:2" x14ac:dyDescent="0.3">
      <c r="A18262">
        <v>8242</v>
      </c>
      <c r="B18262">
        <v>-15673047.512594599</v>
      </c>
    </row>
    <row r="18263" spans="1:2" x14ac:dyDescent="0.3">
      <c r="A18263">
        <v>8243</v>
      </c>
      <c r="B18263">
        <v>-15668976.866136899</v>
      </c>
    </row>
    <row r="18264" spans="1:2" x14ac:dyDescent="0.3">
      <c r="A18264">
        <v>8244</v>
      </c>
      <c r="B18264">
        <v>-15660411.901060101</v>
      </c>
    </row>
    <row r="18265" spans="1:2" x14ac:dyDescent="0.3">
      <c r="A18265">
        <v>8245</v>
      </c>
      <c r="B18265">
        <v>-15656944.6658925</v>
      </c>
    </row>
    <row r="18266" spans="1:2" x14ac:dyDescent="0.3">
      <c r="A18266">
        <v>8246</v>
      </c>
      <c r="B18266">
        <v>-15648879.964857901</v>
      </c>
    </row>
    <row r="18267" spans="1:2" x14ac:dyDescent="0.3">
      <c r="A18267">
        <v>8247</v>
      </c>
      <c r="B18267">
        <v>-15642728.3465879</v>
      </c>
    </row>
    <row r="18268" spans="1:2" x14ac:dyDescent="0.3">
      <c r="A18268">
        <v>8248</v>
      </c>
      <c r="B18268">
        <v>-15636036.017849401</v>
      </c>
    </row>
    <row r="18269" spans="1:2" x14ac:dyDescent="0.3">
      <c r="A18269">
        <v>8249</v>
      </c>
      <c r="B18269">
        <v>-15633975.836455001</v>
      </c>
    </row>
    <row r="18270" spans="1:2" x14ac:dyDescent="0.3">
      <c r="A18270">
        <v>8250</v>
      </c>
      <c r="B18270">
        <v>-15627096.442380499</v>
      </c>
    </row>
    <row r="18271" spans="1:2" x14ac:dyDescent="0.3">
      <c r="A18271">
        <v>8251</v>
      </c>
      <c r="B18271">
        <v>-15626485.117862999</v>
      </c>
    </row>
    <row r="18272" spans="1:2" x14ac:dyDescent="0.3">
      <c r="A18272">
        <v>8252</v>
      </c>
      <c r="B18272">
        <v>-15626465.5981605</v>
      </c>
    </row>
    <row r="18273" spans="1:2" x14ac:dyDescent="0.3">
      <c r="A18273">
        <v>8253</v>
      </c>
      <c r="B18273">
        <v>-15625553.786943501</v>
      </c>
    </row>
    <row r="18274" spans="1:2" x14ac:dyDescent="0.3">
      <c r="A18274">
        <v>8254</v>
      </c>
      <c r="B18274">
        <v>-15620261.219456499</v>
      </c>
    </row>
    <row r="18275" spans="1:2" x14ac:dyDescent="0.3">
      <c r="A18275">
        <v>8255</v>
      </c>
      <c r="B18275">
        <v>-15620148.7870377</v>
      </c>
    </row>
    <row r="18276" spans="1:2" x14ac:dyDescent="0.3">
      <c r="A18276">
        <v>8256</v>
      </c>
      <c r="B18276">
        <v>-15618770.324212</v>
      </c>
    </row>
    <row r="18277" spans="1:2" x14ac:dyDescent="0.3">
      <c r="A18277">
        <v>8257</v>
      </c>
      <c r="B18277">
        <v>-15617823.5610561</v>
      </c>
    </row>
    <row r="18278" spans="1:2" x14ac:dyDescent="0.3">
      <c r="A18278">
        <v>8258</v>
      </c>
      <c r="B18278">
        <v>-15609120.059976701</v>
      </c>
    </row>
    <row r="18279" spans="1:2" x14ac:dyDescent="0.3">
      <c r="A18279">
        <v>8259</v>
      </c>
      <c r="B18279">
        <v>-15608629.9761707</v>
      </c>
    </row>
    <row r="18280" spans="1:2" x14ac:dyDescent="0.3">
      <c r="A18280">
        <v>8260</v>
      </c>
      <c r="B18280">
        <v>-15608066.3826054</v>
      </c>
    </row>
    <row r="18281" spans="1:2" x14ac:dyDescent="0.3">
      <c r="A18281">
        <v>8261</v>
      </c>
      <c r="B18281">
        <v>-15597705.3563415</v>
      </c>
    </row>
    <row r="18282" spans="1:2" x14ac:dyDescent="0.3">
      <c r="A18282">
        <v>8262</v>
      </c>
      <c r="B18282">
        <v>-15590764.526468899</v>
      </c>
    </row>
    <row r="18283" spans="1:2" x14ac:dyDescent="0.3">
      <c r="A18283">
        <v>8263</v>
      </c>
      <c r="B18283">
        <v>-15588074.0276148</v>
      </c>
    </row>
    <row r="18284" spans="1:2" x14ac:dyDescent="0.3">
      <c r="A18284">
        <v>8264</v>
      </c>
      <c r="B18284">
        <v>-15586273.969879899</v>
      </c>
    </row>
    <row r="18285" spans="1:2" x14ac:dyDescent="0.3">
      <c r="A18285">
        <v>8265</v>
      </c>
      <c r="B18285">
        <v>-15585794.7038914</v>
      </c>
    </row>
    <row r="18286" spans="1:2" x14ac:dyDescent="0.3">
      <c r="A18286">
        <v>8266</v>
      </c>
      <c r="B18286">
        <v>-15575529.308372401</v>
      </c>
    </row>
    <row r="18287" spans="1:2" x14ac:dyDescent="0.3">
      <c r="A18287">
        <v>8267</v>
      </c>
      <c r="B18287">
        <v>-15574463.9521372</v>
      </c>
    </row>
    <row r="18288" spans="1:2" x14ac:dyDescent="0.3">
      <c r="A18288">
        <v>8268</v>
      </c>
      <c r="B18288">
        <v>-15565880.9114749</v>
      </c>
    </row>
    <row r="18289" spans="1:2" x14ac:dyDescent="0.3">
      <c r="A18289">
        <v>8269</v>
      </c>
      <c r="B18289">
        <v>-15563589.822309701</v>
      </c>
    </row>
    <row r="18290" spans="1:2" x14ac:dyDescent="0.3">
      <c r="A18290">
        <v>8270</v>
      </c>
      <c r="B18290">
        <v>-15560284.014230801</v>
      </c>
    </row>
    <row r="18291" spans="1:2" x14ac:dyDescent="0.3">
      <c r="A18291">
        <v>8271</v>
      </c>
      <c r="B18291">
        <v>-15559439.567976199</v>
      </c>
    </row>
    <row r="18292" spans="1:2" x14ac:dyDescent="0.3">
      <c r="A18292">
        <v>8272</v>
      </c>
      <c r="B18292">
        <v>-15556011.567001101</v>
      </c>
    </row>
    <row r="18293" spans="1:2" x14ac:dyDescent="0.3">
      <c r="A18293">
        <v>8273</v>
      </c>
      <c r="B18293">
        <v>-15555162.625564501</v>
      </c>
    </row>
    <row r="18294" spans="1:2" x14ac:dyDescent="0.3">
      <c r="A18294">
        <v>8274</v>
      </c>
      <c r="B18294">
        <v>-15543581.205628</v>
      </c>
    </row>
    <row r="18295" spans="1:2" x14ac:dyDescent="0.3">
      <c r="A18295">
        <v>8275</v>
      </c>
      <c r="B18295">
        <v>-15542113.3818477</v>
      </c>
    </row>
    <row r="18296" spans="1:2" x14ac:dyDescent="0.3">
      <c r="A18296">
        <v>8276</v>
      </c>
      <c r="B18296">
        <v>-15530673.6831022</v>
      </c>
    </row>
    <row r="18297" spans="1:2" x14ac:dyDescent="0.3">
      <c r="A18297">
        <v>8277</v>
      </c>
      <c r="B18297">
        <v>-15530455.4309846</v>
      </c>
    </row>
    <row r="18298" spans="1:2" x14ac:dyDescent="0.3">
      <c r="A18298">
        <v>8278</v>
      </c>
      <c r="B18298">
        <v>-15528255.695254</v>
      </c>
    </row>
    <row r="18299" spans="1:2" x14ac:dyDescent="0.3">
      <c r="A18299">
        <v>8279</v>
      </c>
      <c r="B18299">
        <v>-15510611.878170401</v>
      </c>
    </row>
    <row r="18300" spans="1:2" x14ac:dyDescent="0.3">
      <c r="A18300">
        <v>8280</v>
      </c>
      <c r="B18300">
        <v>-15510565.4856339</v>
      </c>
    </row>
    <row r="18301" spans="1:2" x14ac:dyDescent="0.3">
      <c r="A18301">
        <v>8281</v>
      </c>
      <c r="B18301">
        <v>-15504646.538326601</v>
      </c>
    </row>
    <row r="18302" spans="1:2" x14ac:dyDescent="0.3">
      <c r="A18302">
        <v>8282</v>
      </c>
      <c r="B18302">
        <v>-15500498.4126675</v>
      </c>
    </row>
    <row r="18303" spans="1:2" x14ac:dyDescent="0.3">
      <c r="A18303">
        <v>8283</v>
      </c>
      <c r="B18303">
        <v>-15499341.7301003</v>
      </c>
    </row>
    <row r="18304" spans="1:2" x14ac:dyDescent="0.3">
      <c r="A18304">
        <v>8284</v>
      </c>
      <c r="B18304">
        <v>-15482085.3179549</v>
      </c>
    </row>
    <row r="18305" spans="1:2" x14ac:dyDescent="0.3">
      <c r="A18305">
        <v>8285</v>
      </c>
      <c r="B18305">
        <v>-15480642.5270213</v>
      </c>
    </row>
    <row r="18306" spans="1:2" x14ac:dyDescent="0.3">
      <c r="A18306">
        <v>8286</v>
      </c>
      <c r="B18306">
        <v>-15478160.6114903</v>
      </c>
    </row>
    <row r="18307" spans="1:2" x14ac:dyDescent="0.3">
      <c r="A18307">
        <v>8287</v>
      </c>
      <c r="B18307">
        <v>-15466750.200745899</v>
      </c>
    </row>
    <row r="18308" spans="1:2" x14ac:dyDescent="0.3">
      <c r="A18308">
        <v>8288</v>
      </c>
      <c r="B18308">
        <v>-15465007.637959899</v>
      </c>
    </row>
    <row r="18309" spans="1:2" x14ac:dyDescent="0.3">
      <c r="A18309">
        <v>8289</v>
      </c>
      <c r="B18309">
        <v>-15461479.061239401</v>
      </c>
    </row>
    <row r="18310" spans="1:2" x14ac:dyDescent="0.3">
      <c r="A18310">
        <v>8290</v>
      </c>
      <c r="B18310">
        <v>-15458053.8606015</v>
      </c>
    </row>
    <row r="18311" spans="1:2" x14ac:dyDescent="0.3">
      <c r="A18311">
        <v>8291</v>
      </c>
      <c r="B18311">
        <v>-15457845.259503899</v>
      </c>
    </row>
    <row r="18312" spans="1:2" x14ac:dyDescent="0.3">
      <c r="A18312">
        <v>8292</v>
      </c>
      <c r="B18312">
        <v>-15456411.384560101</v>
      </c>
    </row>
    <row r="18313" spans="1:2" x14ac:dyDescent="0.3">
      <c r="A18313">
        <v>8293</v>
      </c>
      <c r="B18313">
        <v>-15455395.3814606</v>
      </c>
    </row>
    <row r="18314" spans="1:2" x14ac:dyDescent="0.3">
      <c r="A18314">
        <v>8294</v>
      </c>
      <c r="B18314">
        <v>-15453920.545378201</v>
      </c>
    </row>
    <row r="18315" spans="1:2" x14ac:dyDescent="0.3">
      <c r="A18315">
        <v>8295</v>
      </c>
      <c r="B18315">
        <v>-15448616.682202701</v>
      </c>
    </row>
    <row r="18316" spans="1:2" x14ac:dyDescent="0.3">
      <c r="A18316">
        <v>8296</v>
      </c>
      <c r="B18316">
        <v>-15446717.1578853</v>
      </c>
    </row>
    <row r="18317" spans="1:2" x14ac:dyDescent="0.3">
      <c r="A18317">
        <v>8297</v>
      </c>
      <c r="B18317">
        <v>-15443426.7903364</v>
      </c>
    </row>
    <row r="18318" spans="1:2" x14ac:dyDescent="0.3">
      <c r="A18318">
        <v>8298</v>
      </c>
      <c r="B18318">
        <v>-15432308.518601</v>
      </c>
    </row>
    <row r="18319" spans="1:2" x14ac:dyDescent="0.3">
      <c r="A18319">
        <v>8299</v>
      </c>
      <c r="B18319">
        <v>-15428034.1423981</v>
      </c>
    </row>
    <row r="18320" spans="1:2" x14ac:dyDescent="0.3">
      <c r="A18320">
        <v>8300</v>
      </c>
      <c r="B18320">
        <v>-15425322.987352099</v>
      </c>
    </row>
    <row r="18321" spans="1:2" x14ac:dyDescent="0.3">
      <c r="A18321">
        <v>8301</v>
      </c>
      <c r="B18321">
        <v>-15421776.389227699</v>
      </c>
    </row>
    <row r="18322" spans="1:2" x14ac:dyDescent="0.3">
      <c r="A18322">
        <v>8302</v>
      </c>
      <c r="B18322">
        <v>-15418407.381767301</v>
      </c>
    </row>
    <row r="18323" spans="1:2" x14ac:dyDescent="0.3">
      <c r="A18323">
        <v>8303</v>
      </c>
      <c r="B18323">
        <v>-15415227.883422101</v>
      </c>
    </row>
    <row r="18324" spans="1:2" x14ac:dyDescent="0.3">
      <c r="A18324">
        <v>8304</v>
      </c>
      <c r="B18324">
        <v>-15408975.126614099</v>
      </c>
    </row>
    <row r="18325" spans="1:2" x14ac:dyDescent="0.3">
      <c r="A18325">
        <v>8305</v>
      </c>
      <c r="B18325">
        <v>-15408504.855529999</v>
      </c>
    </row>
    <row r="18326" spans="1:2" x14ac:dyDescent="0.3">
      <c r="A18326">
        <v>8306</v>
      </c>
      <c r="B18326">
        <v>-15408077.1284749</v>
      </c>
    </row>
    <row r="18327" spans="1:2" x14ac:dyDescent="0.3">
      <c r="A18327">
        <v>8307</v>
      </c>
      <c r="B18327">
        <v>-15404596.555787601</v>
      </c>
    </row>
    <row r="18328" spans="1:2" x14ac:dyDescent="0.3">
      <c r="A18328">
        <v>8308</v>
      </c>
      <c r="B18328">
        <v>-15394989.4141107</v>
      </c>
    </row>
    <row r="18329" spans="1:2" x14ac:dyDescent="0.3">
      <c r="A18329">
        <v>8309</v>
      </c>
      <c r="B18329">
        <v>-15394484.3410566</v>
      </c>
    </row>
    <row r="18330" spans="1:2" x14ac:dyDescent="0.3">
      <c r="A18330">
        <v>8310</v>
      </c>
      <c r="B18330">
        <v>-15389159.8486045</v>
      </c>
    </row>
    <row r="18331" spans="1:2" x14ac:dyDescent="0.3">
      <c r="A18331">
        <v>8311</v>
      </c>
      <c r="B18331">
        <v>-15386682.710510099</v>
      </c>
    </row>
    <row r="18332" spans="1:2" x14ac:dyDescent="0.3">
      <c r="A18332">
        <v>8312</v>
      </c>
      <c r="B18332">
        <v>-15386401.3610186</v>
      </c>
    </row>
    <row r="18333" spans="1:2" x14ac:dyDescent="0.3">
      <c r="A18333">
        <v>8313</v>
      </c>
      <c r="B18333">
        <v>-15381410.594493801</v>
      </c>
    </row>
    <row r="18334" spans="1:2" x14ac:dyDescent="0.3">
      <c r="A18334">
        <v>8314</v>
      </c>
      <c r="B18334">
        <v>-15380984.2916684</v>
      </c>
    </row>
    <row r="18335" spans="1:2" x14ac:dyDescent="0.3">
      <c r="A18335">
        <v>8315</v>
      </c>
      <c r="B18335">
        <v>-15371594.837802101</v>
      </c>
    </row>
    <row r="18336" spans="1:2" x14ac:dyDescent="0.3">
      <c r="A18336">
        <v>8316</v>
      </c>
      <c r="B18336">
        <v>-15371504.1719053</v>
      </c>
    </row>
    <row r="18337" spans="1:2" x14ac:dyDescent="0.3">
      <c r="A18337">
        <v>8317</v>
      </c>
      <c r="B18337">
        <v>-15369467.169073001</v>
      </c>
    </row>
    <row r="18338" spans="1:2" x14ac:dyDescent="0.3">
      <c r="A18338">
        <v>8318</v>
      </c>
      <c r="B18338">
        <v>-15362420.4385798</v>
      </c>
    </row>
    <row r="18339" spans="1:2" x14ac:dyDescent="0.3">
      <c r="A18339">
        <v>8319</v>
      </c>
      <c r="B18339">
        <v>-15362139.1017018</v>
      </c>
    </row>
    <row r="18340" spans="1:2" x14ac:dyDescent="0.3">
      <c r="A18340">
        <v>8320</v>
      </c>
      <c r="B18340">
        <v>-15360553.112467799</v>
      </c>
    </row>
    <row r="18341" spans="1:2" x14ac:dyDescent="0.3">
      <c r="A18341">
        <v>8321</v>
      </c>
      <c r="B18341">
        <v>-15355292.5809619</v>
      </c>
    </row>
    <row r="18342" spans="1:2" x14ac:dyDescent="0.3">
      <c r="A18342">
        <v>8322</v>
      </c>
      <c r="B18342">
        <v>-15348784.5595141</v>
      </c>
    </row>
    <row r="18343" spans="1:2" x14ac:dyDescent="0.3">
      <c r="A18343">
        <v>8323</v>
      </c>
      <c r="B18343">
        <v>-15347612.2911577</v>
      </c>
    </row>
    <row r="18344" spans="1:2" x14ac:dyDescent="0.3">
      <c r="A18344">
        <v>8324</v>
      </c>
      <c r="B18344">
        <v>-15344588.168952299</v>
      </c>
    </row>
    <row r="18345" spans="1:2" x14ac:dyDescent="0.3">
      <c r="A18345">
        <v>8325</v>
      </c>
      <c r="B18345">
        <v>-15342300.778059499</v>
      </c>
    </row>
    <row r="18346" spans="1:2" x14ac:dyDescent="0.3">
      <c r="A18346">
        <v>8326</v>
      </c>
      <c r="B18346">
        <v>-15341994.311091701</v>
      </c>
    </row>
    <row r="18347" spans="1:2" x14ac:dyDescent="0.3">
      <c r="A18347">
        <v>8327</v>
      </c>
      <c r="B18347">
        <v>-15339886.9333854</v>
      </c>
    </row>
    <row r="18348" spans="1:2" x14ac:dyDescent="0.3">
      <c r="A18348">
        <v>8328</v>
      </c>
      <c r="B18348">
        <v>-15338119.4715349</v>
      </c>
    </row>
    <row r="18349" spans="1:2" x14ac:dyDescent="0.3">
      <c r="A18349">
        <v>8329</v>
      </c>
      <c r="B18349">
        <v>-15336847.6928309</v>
      </c>
    </row>
    <row r="18350" spans="1:2" x14ac:dyDescent="0.3">
      <c r="A18350">
        <v>8330</v>
      </c>
      <c r="B18350">
        <v>-15333852.047919299</v>
      </c>
    </row>
    <row r="18351" spans="1:2" x14ac:dyDescent="0.3">
      <c r="A18351">
        <v>8331</v>
      </c>
      <c r="B18351">
        <v>-15332507.6675807</v>
      </c>
    </row>
    <row r="18352" spans="1:2" x14ac:dyDescent="0.3">
      <c r="A18352">
        <v>8332</v>
      </c>
      <c r="B18352">
        <v>-15329987.023104301</v>
      </c>
    </row>
    <row r="18353" spans="1:2" x14ac:dyDescent="0.3">
      <c r="A18353">
        <v>8333</v>
      </c>
      <c r="B18353">
        <v>-15329117.175712001</v>
      </c>
    </row>
    <row r="18354" spans="1:2" x14ac:dyDescent="0.3">
      <c r="A18354">
        <v>8334</v>
      </c>
      <c r="B18354">
        <v>-15328545.351857999</v>
      </c>
    </row>
    <row r="18355" spans="1:2" x14ac:dyDescent="0.3">
      <c r="A18355">
        <v>8335</v>
      </c>
      <c r="B18355">
        <v>-15322371.651685201</v>
      </c>
    </row>
    <row r="18356" spans="1:2" x14ac:dyDescent="0.3">
      <c r="A18356">
        <v>8336</v>
      </c>
      <c r="B18356">
        <v>-15317441.3369586</v>
      </c>
    </row>
    <row r="18357" spans="1:2" x14ac:dyDescent="0.3">
      <c r="A18357">
        <v>8337</v>
      </c>
      <c r="B18357">
        <v>-15314463.4189886</v>
      </c>
    </row>
    <row r="18358" spans="1:2" x14ac:dyDescent="0.3">
      <c r="A18358">
        <v>8338</v>
      </c>
      <c r="B18358">
        <v>-15307114.288942</v>
      </c>
    </row>
    <row r="18359" spans="1:2" x14ac:dyDescent="0.3">
      <c r="A18359">
        <v>8339</v>
      </c>
      <c r="B18359">
        <v>-15306835.338201899</v>
      </c>
    </row>
    <row r="18360" spans="1:2" x14ac:dyDescent="0.3">
      <c r="A18360">
        <v>8340</v>
      </c>
      <c r="B18360">
        <v>-15304930.769076901</v>
      </c>
    </row>
    <row r="18361" spans="1:2" x14ac:dyDescent="0.3">
      <c r="A18361">
        <v>8341</v>
      </c>
      <c r="B18361">
        <v>-15304876.4553764</v>
      </c>
    </row>
    <row r="18362" spans="1:2" x14ac:dyDescent="0.3">
      <c r="A18362">
        <v>8342</v>
      </c>
      <c r="B18362">
        <v>-15298881.9317642</v>
      </c>
    </row>
    <row r="18363" spans="1:2" x14ac:dyDescent="0.3">
      <c r="A18363">
        <v>8343</v>
      </c>
      <c r="B18363">
        <v>-15294706.9908053</v>
      </c>
    </row>
    <row r="18364" spans="1:2" x14ac:dyDescent="0.3">
      <c r="A18364">
        <v>8344</v>
      </c>
      <c r="B18364">
        <v>-15292950.830788</v>
      </c>
    </row>
    <row r="18365" spans="1:2" x14ac:dyDescent="0.3">
      <c r="A18365">
        <v>8345</v>
      </c>
      <c r="B18365">
        <v>-15287639.7617261</v>
      </c>
    </row>
    <row r="18366" spans="1:2" x14ac:dyDescent="0.3">
      <c r="A18366">
        <v>8346</v>
      </c>
      <c r="B18366">
        <v>-15285626.9283453</v>
      </c>
    </row>
    <row r="18367" spans="1:2" x14ac:dyDescent="0.3">
      <c r="A18367">
        <v>8347</v>
      </c>
      <c r="B18367">
        <v>-15280448.439557999</v>
      </c>
    </row>
    <row r="18368" spans="1:2" x14ac:dyDescent="0.3">
      <c r="A18368">
        <v>8348</v>
      </c>
      <c r="B18368">
        <v>-15277041.3975874</v>
      </c>
    </row>
    <row r="18369" spans="1:2" x14ac:dyDescent="0.3">
      <c r="A18369">
        <v>8349</v>
      </c>
      <c r="B18369">
        <v>-15269821.8713631</v>
      </c>
    </row>
    <row r="18370" spans="1:2" x14ac:dyDescent="0.3">
      <c r="A18370">
        <v>8350</v>
      </c>
      <c r="B18370">
        <v>-15263895.195335399</v>
      </c>
    </row>
    <row r="18371" spans="1:2" x14ac:dyDescent="0.3">
      <c r="A18371">
        <v>8351</v>
      </c>
      <c r="B18371">
        <v>-15262199.5850663</v>
      </c>
    </row>
    <row r="18372" spans="1:2" x14ac:dyDescent="0.3">
      <c r="A18372">
        <v>8352</v>
      </c>
      <c r="B18372">
        <v>-15245864.5020013</v>
      </c>
    </row>
    <row r="18373" spans="1:2" x14ac:dyDescent="0.3">
      <c r="A18373">
        <v>8353</v>
      </c>
      <c r="B18373">
        <v>-15240221.681410899</v>
      </c>
    </row>
    <row r="18374" spans="1:2" x14ac:dyDescent="0.3">
      <c r="A18374">
        <v>8354</v>
      </c>
      <c r="B18374">
        <v>-15234605.748245999</v>
      </c>
    </row>
    <row r="18375" spans="1:2" x14ac:dyDescent="0.3">
      <c r="A18375">
        <v>8355</v>
      </c>
      <c r="B18375">
        <v>-15234131.573563101</v>
      </c>
    </row>
    <row r="18376" spans="1:2" x14ac:dyDescent="0.3">
      <c r="A18376">
        <v>8356</v>
      </c>
      <c r="B18376">
        <v>-15232191.0750525</v>
      </c>
    </row>
    <row r="18377" spans="1:2" x14ac:dyDescent="0.3">
      <c r="A18377">
        <v>8357</v>
      </c>
      <c r="B18377">
        <v>-15228145.3487514</v>
      </c>
    </row>
    <row r="18378" spans="1:2" x14ac:dyDescent="0.3">
      <c r="A18378">
        <v>8358</v>
      </c>
      <c r="B18378">
        <v>-15227322.6088439</v>
      </c>
    </row>
    <row r="18379" spans="1:2" x14ac:dyDescent="0.3">
      <c r="A18379">
        <v>8359</v>
      </c>
      <c r="B18379">
        <v>-15222376.542157</v>
      </c>
    </row>
    <row r="18380" spans="1:2" x14ac:dyDescent="0.3">
      <c r="A18380">
        <v>8360</v>
      </c>
      <c r="B18380">
        <v>-15216035.4630746</v>
      </c>
    </row>
    <row r="18381" spans="1:2" x14ac:dyDescent="0.3">
      <c r="A18381">
        <v>8361</v>
      </c>
      <c r="B18381">
        <v>-15214125.1331039</v>
      </c>
    </row>
    <row r="18382" spans="1:2" x14ac:dyDescent="0.3">
      <c r="A18382">
        <v>8362</v>
      </c>
      <c r="B18382">
        <v>-15212080.8214578</v>
      </c>
    </row>
    <row r="18383" spans="1:2" x14ac:dyDescent="0.3">
      <c r="A18383">
        <v>8363</v>
      </c>
      <c r="B18383">
        <v>-15209590.587053301</v>
      </c>
    </row>
    <row r="18384" spans="1:2" x14ac:dyDescent="0.3">
      <c r="A18384">
        <v>8364</v>
      </c>
      <c r="B18384">
        <v>-15205384.1258399</v>
      </c>
    </row>
    <row r="18385" spans="1:2" x14ac:dyDescent="0.3">
      <c r="A18385">
        <v>8365</v>
      </c>
      <c r="B18385">
        <v>-15188316.618441099</v>
      </c>
    </row>
    <row r="18386" spans="1:2" x14ac:dyDescent="0.3">
      <c r="A18386">
        <v>8366</v>
      </c>
      <c r="B18386">
        <v>-15173680.9750474</v>
      </c>
    </row>
    <row r="18387" spans="1:2" x14ac:dyDescent="0.3">
      <c r="A18387">
        <v>8367</v>
      </c>
      <c r="B18387">
        <v>-15172383.3322524</v>
      </c>
    </row>
    <row r="18388" spans="1:2" x14ac:dyDescent="0.3">
      <c r="A18388">
        <v>8368</v>
      </c>
      <c r="B18388">
        <v>-15166152.6522501</v>
      </c>
    </row>
    <row r="18389" spans="1:2" x14ac:dyDescent="0.3">
      <c r="A18389">
        <v>8369</v>
      </c>
      <c r="B18389">
        <v>-15162778.2699509</v>
      </c>
    </row>
    <row r="18390" spans="1:2" x14ac:dyDescent="0.3">
      <c r="A18390">
        <v>8370</v>
      </c>
      <c r="B18390">
        <v>-15159996.586006301</v>
      </c>
    </row>
    <row r="18391" spans="1:2" x14ac:dyDescent="0.3">
      <c r="A18391">
        <v>8371</v>
      </c>
      <c r="B18391">
        <v>-15158217.0260124</v>
      </c>
    </row>
    <row r="18392" spans="1:2" x14ac:dyDescent="0.3">
      <c r="A18392">
        <v>8372</v>
      </c>
      <c r="B18392">
        <v>-15157084.7819198</v>
      </c>
    </row>
    <row r="18393" spans="1:2" x14ac:dyDescent="0.3">
      <c r="A18393">
        <v>8373</v>
      </c>
      <c r="B18393">
        <v>-15155861.032509601</v>
      </c>
    </row>
    <row r="18394" spans="1:2" x14ac:dyDescent="0.3">
      <c r="A18394">
        <v>8374</v>
      </c>
      <c r="B18394">
        <v>-15153696.806676099</v>
      </c>
    </row>
    <row r="18395" spans="1:2" x14ac:dyDescent="0.3">
      <c r="A18395">
        <v>8375</v>
      </c>
      <c r="B18395">
        <v>-15152513.729304399</v>
      </c>
    </row>
    <row r="18396" spans="1:2" x14ac:dyDescent="0.3">
      <c r="A18396">
        <v>8376</v>
      </c>
      <c r="B18396">
        <v>-15151222.2867619</v>
      </c>
    </row>
    <row r="18397" spans="1:2" x14ac:dyDescent="0.3">
      <c r="A18397">
        <v>8377</v>
      </c>
      <c r="B18397">
        <v>-15139829.4586112</v>
      </c>
    </row>
    <row r="18398" spans="1:2" x14ac:dyDescent="0.3">
      <c r="A18398">
        <v>8378</v>
      </c>
      <c r="B18398">
        <v>-15130492.847162001</v>
      </c>
    </row>
    <row r="18399" spans="1:2" x14ac:dyDescent="0.3">
      <c r="A18399">
        <v>8379</v>
      </c>
      <c r="B18399">
        <v>-15129445.988518201</v>
      </c>
    </row>
    <row r="18400" spans="1:2" x14ac:dyDescent="0.3">
      <c r="A18400">
        <v>8380</v>
      </c>
      <c r="B18400">
        <v>-15128500.9879438</v>
      </c>
    </row>
    <row r="18401" spans="1:2" x14ac:dyDescent="0.3">
      <c r="A18401">
        <v>8381</v>
      </c>
      <c r="B18401">
        <v>-15113397.196683699</v>
      </c>
    </row>
    <row r="18402" spans="1:2" x14ac:dyDescent="0.3">
      <c r="A18402">
        <v>8382</v>
      </c>
      <c r="B18402">
        <v>-15113327.4062864</v>
      </c>
    </row>
    <row r="18403" spans="1:2" x14ac:dyDescent="0.3">
      <c r="A18403">
        <v>8383</v>
      </c>
      <c r="B18403">
        <v>-15107023.022033701</v>
      </c>
    </row>
    <row r="18404" spans="1:2" x14ac:dyDescent="0.3">
      <c r="A18404">
        <v>8384</v>
      </c>
      <c r="B18404">
        <v>-15106464.334290599</v>
      </c>
    </row>
    <row r="18405" spans="1:2" x14ac:dyDescent="0.3">
      <c r="A18405">
        <v>8385</v>
      </c>
      <c r="B18405">
        <v>-15104337.013101799</v>
      </c>
    </row>
    <row r="18406" spans="1:2" x14ac:dyDescent="0.3">
      <c r="A18406">
        <v>8386</v>
      </c>
      <c r="B18406">
        <v>-15099611.851601999</v>
      </c>
    </row>
    <row r="18407" spans="1:2" x14ac:dyDescent="0.3">
      <c r="A18407">
        <v>8387</v>
      </c>
      <c r="B18407">
        <v>-15090502.082290299</v>
      </c>
    </row>
    <row r="18408" spans="1:2" x14ac:dyDescent="0.3">
      <c r="A18408">
        <v>8388</v>
      </c>
      <c r="B18408">
        <v>-15084970.828067999</v>
      </c>
    </row>
    <row r="18409" spans="1:2" x14ac:dyDescent="0.3">
      <c r="A18409">
        <v>8389</v>
      </c>
      <c r="B18409">
        <v>-15084178.457936401</v>
      </c>
    </row>
    <row r="18410" spans="1:2" x14ac:dyDescent="0.3">
      <c r="A18410">
        <v>8390</v>
      </c>
      <c r="B18410">
        <v>-15081195.9841311</v>
      </c>
    </row>
    <row r="18411" spans="1:2" x14ac:dyDescent="0.3">
      <c r="A18411">
        <v>8391</v>
      </c>
      <c r="B18411">
        <v>-15079103.860968299</v>
      </c>
    </row>
    <row r="18412" spans="1:2" x14ac:dyDescent="0.3">
      <c r="A18412">
        <v>8392</v>
      </c>
      <c r="B18412">
        <v>-15078674.4304309</v>
      </c>
    </row>
    <row r="18413" spans="1:2" x14ac:dyDescent="0.3">
      <c r="A18413">
        <v>8393</v>
      </c>
      <c r="B18413">
        <v>-15074143.437247301</v>
      </c>
    </row>
    <row r="18414" spans="1:2" x14ac:dyDescent="0.3">
      <c r="A18414">
        <v>8394</v>
      </c>
      <c r="B18414">
        <v>-15067726.841091599</v>
      </c>
    </row>
    <row r="18415" spans="1:2" x14ac:dyDescent="0.3">
      <c r="A18415">
        <v>8395</v>
      </c>
      <c r="B18415">
        <v>-15066629.746814299</v>
      </c>
    </row>
    <row r="18416" spans="1:2" x14ac:dyDescent="0.3">
      <c r="A18416">
        <v>8396</v>
      </c>
      <c r="B18416">
        <v>-15063899.217206299</v>
      </c>
    </row>
    <row r="18417" spans="1:2" x14ac:dyDescent="0.3">
      <c r="A18417">
        <v>8397</v>
      </c>
      <c r="B18417">
        <v>-15062888.6613799</v>
      </c>
    </row>
    <row r="18418" spans="1:2" x14ac:dyDescent="0.3">
      <c r="A18418">
        <v>8398</v>
      </c>
      <c r="B18418">
        <v>-15061544.092245899</v>
      </c>
    </row>
    <row r="18419" spans="1:2" x14ac:dyDescent="0.3">
      <c r="A18419">
        <v>8399</v>
      </c>
      <c r="B18419">
        <v>-15055515.649165399</v>
      </c>
    </row>
    <row r="18420" spans="1:2" x14ac:dyDescent="0.3">
      <c r="A18420">
        <v>8400</v>
      </c>
      <c r="B18420">
        <v>-15053307.079876101</v>
      </c>
    </row>
    <row r="18421" spans="1:2" x14ac:dyDescent="0.3">
      <c r="A18421">
        <v>8401</v>
      </c>
      <c r="B18421">
        <v>-15052583.611109</v>
      </c>
    </row>
    <row r="18422" spans="1:2" x14ac:dyDescent="0.3">
      <c r="A18422">
        <v>8402</v>
      </c>
      <c r="B18422">
        <v>-15052107.712539401</v>
      </c>
    </row>
    <row r="18423" spans="1:2" x14ac:dyDescent="0.3">
      <c r="A18423">
        <v>8403</v>
      </c>
      <c r="B18423">
        <v>-15044792.2286117</v>
      </c>
    </row>
    <row r="18424" spans="1:2" x14ac:dyDescent="0.3">
      <c r="A18424">
        <v>8404</v>
      </c>
      <c r="B18424">
        <v>-15036993.9614577</v>
      </c>
    </row>
    <row r="18425" spans="1:2" x14ac:dyDescent="0.3">
      <c r="A18425">
        <v>8405</v>
      </c>
      <c r="B18425">
        <v>-15032161.496267799</v>
      </c>
    </row>
    <row r="18426" spans="1:2" x14ac:dyDescent="0.3">
      <c r="A18426">
        <v>8406</v>
      </c>
      <c r="B18426">
        <v>-15030583.2386545</v>
      </c>
    </row>
    <row r="18427" spans="1:2" x14ac:dyDescent="0.3">
      <c r="A18427">
        <v>8407</v>
      </c>
      <c r="B18427">
        <v>-15023426.955733901</v>
      </c>
    </row>
    <row r="18428" spans="1:2" x14ac:dyDescent="0.3">
      <c r="A18428">
        <v>8408</v>
      </c>
      <c r="B18428">
        <v>-15020093.7030463</v>
      </c>
    </row>
    <row r="18429" spans="1:2" x14ac:dyDescent="0.3">
      <c r="A18429">
        <v>8409</v>
      </c>
      <c r="B18429">
        <v>-15019430.671263</v>
      </c>
    </row>
    <row r="18430" spans="1:2" x14ac:dyDescent="0.3">
      <c r="A18430">
        <v>8410</v>
      </c>
      <c r="B18430">
        <v>-15012810.755584501</v>
      </c>
    </row>
    <row r="18431" spans="1:2" x14ac:dyDescent="0.3">
      <c r="A18431">
        <v>8411</v>
      </c>
      <c r="B18431">
        <v>-15010774.982909899</v>
      </c>
    </row>
    <row r="18432" spans="1:2" x14ac:dyDescent="0.3">
      <c r="A18432">
        <v>8412</v>
      </c>
      <c r="B18432">
        <v>-15004864.199426999</v>
      </c>
    </row>
    <row r="18433" spans="1:2" x14ac:dyDescent="0.3">
      <c r="A18433">
        <v>8413</v>
      </c>
      <c r="B18433">
        <v>-15002428.729571899</v>
      </c>
    </row>
    <row r="18434" spans="1:2" x14ac:dyDescent="0.3">
      <c r="A18434">
        <v>8414</v>
      </c>
      <c r="B18434">
        <v>-14998449.1087757</v>
      </c>
    </row>
    <row r="18435" spans="1:2" x14ac:dyDescent="0.3">
      <c r="A18435">
        <v>8415</v>
      </c>
      <c r="B18435">
        <v>-14993067.9108028</v>
      </c>
    </row>
    <row r="18436" spans="1:2" x14ac:dyDescent="0.3">
      <c r="A18436">
        <v>8416</v>
      </c>
      <c r="B18436">
        <v>-14992027.619979201</v>
      </c>
    </row>
    <row r="18437" spans="1:2" x14ac:dyDescent="0.3">
      <c r="A18437">
        <v>8417</v>
      </c>
      <c r="B18437">
        <v>-14990886.677231001</v>
      </c>
    </row>
    <row r="18438" spans="1:2" x14ac:dyDescent="0.3">
      <c r="A18438">
        <v>8418</v>
      </c>
      <c r="B18438">
        <v>-14981564.0997885</v>
      </c>
    </row>
    <row r="18439" spans="1:2" x14ac:dyDescent="0.3">
      <c r="A18439">
        <v>8419</v>
      </c>
      <c r="B18439">
        <v>-14974866.880621901</v>
      </c>
    </row>
    <row r="18440" spans="1:2" x14ac:dyDescent="0.3">
      <c r="A18440">
        <v>8420</v>
      </c>
      <c r="B18440">
        <v>-14969183.585426301</v>
      </c>
    </row>
    <row r="18441" spans="1:2" x14ac:dyDescent="0.3">
      <c r="A18441">
        <v>8421</v>
      </c>
      <c r="B18441">
        <v>-14967642.981868301</v>
      </c>
    </row>
    <row r="18442" spans="1:2" x14ac:dyDescent="0.3">
      <c r="A18442">
        <v>8422</v>
      </c>
      <c r="B18442">
        <v>-14966552.346802199</v>
      </c>
    </row>
    <row r="18443" spans="1:2" x14ac:dyDescent="0.3">
      <c r="A18443">
        <v>8423</v>
      </c>
      <c r="B18443">
        <v>-14965964.625843201</v>
      </c>
    </row>
    <row r="18444" spans="1:2" x14ac:dyDescent="0.3">
      <c r="A18444">
        <v>8424</v>
      </c>
      <c r="B18444">
        <v>-14963773.075262399</v>
      </c>
    </row>
    <row r="18445" spans="1:2" x14ac:dyDescent="0.3">
      <c r="A18445">
        <v>8425</v>
      </c>
      <c r="B18445">
        <v>-14957354.4045914</v>
      </c>
    </row>
    <row r="18446" spans="1:2" x14ac:dyDescent="0.3">
      <c r="A18446">
        <v>8426</v>
      </c>
      <c r="B18446">
        <v>-14955456.1107355</v>
      </c>
    </row>
    <row r="18447" spans="1:2" x14ac:dyDescent="0.3">
      <c r="A18447">
        <v>8427</v>
      </c>
      <c r="B18447">
        <v>-14946515.840626599</v>
      </c>
    </row>
    <row r="18448" spans="1:2" x14ac:dyDescent="0.3">
      <c r="A18448">
        <v>8428</v>
      </c>
      <c r="B18448">
        <v>-14943453.456274699</v>
      </c>
    </row>
    <row r="18449" spans="1:2" x14ac:dyDescent="0.3">
      <c r="A18449">
        <v>8429</v>
      </c>
      <c r="B18449">
        <v>-14943026.5637949</v>
      </c>
    </row>
    <row r="18450" spans="1:2" x14ac:dyDescent="0.3">
      <c r="A18450">
        <v>8430</v>
      </c>
      <c r="B18450">
        <v>-14942462.5005394</v>
      </c>
    </row>
    <row r="18451" spans="1:2" x14ac:dyDescent="0.3">
      <c r="A18451">
        <v>8431</v>
      </c>
      <c r="B18451">
        <v>-14941005.975937299</v>
      </c>
    </row>
    <row r="18452" spans="1:2" x14ac:dyDescent="0.3">
      <c r="A18452">
        <v>8432</v>
      </c>
      <c r="B18452">
        <v>-14939646.9459932</v>
      </c>
    </row>
    <row r="18453" spans="1:2" x14ac:dyDescent="0.3">
      <c r="A18453">
        <v>8433</v>
      </c>
      <c r="B18453">
        <v>-14937705.988649201</v>
      </c>
    </row>
    <row r="18454" spans="1:2" x14ac:dyDescent="0.3">
      <c r="A18454">
        <v>8434</v>
      </c>
      <c r="B18454">
        <v>-14937237.9558852</v>
      </c>
    </row>
    <row r="18455" spans="1:2" x14ac:dyDescent="0.3">
      <c r="A18455">
        <v>8435</v>
      </c>
      <c r="B18455">
        <v>-14935846.526025699</v>
      </c>
    </row>
    <row r="18456" spans="1:2" x14ac:dyDescent="0.3">
      <c r="A18456">
        <v>8436</v>
      </c>
      <c r="B18456">
        <v>-14918292.6058724</v>
      </c>
    </row>
    <row r="18457" spans="1:2" x14ac:dyDescent="0.3">
      <c r="A18457">
        <v>8437</v>
      </c>
      <c r="B18457">
        <v>-14913114.674334001</v>
      </c>
    </row>
    <row r="18458" spans="1:2" x14ac:dyDescent="0.3">
      <c r="A18458">
        <v>8438</v>
      </c>
      <c r="B18458">
        <v>-14908301.1764668</v>
      </c>
    </row>
    <row r="18459" spans="1:2" x14ac:dyDescent="0.3">
      <c r="A18459">
        <v>8439</v>
      </c>
      <c r="B18459">
        <v>-14903547.0253057</v>
      </c>
    </row>
    <row r="18460" spans="1:2" x14ac:dyDescent="0.3">
      <c r="A18460">
        <v>8440</v>
      </c>
      <c r="B18460">
        <v>-14901103.866944</v>
      </c>
    </row>
    <row r="18461" spans="1:2" x14ac:dyDescent="0.3">
      <c r="A18461">
        <v>8441</v>
      </c>
      <c r="B18461">
        <v>-14896463.944874199</v>
      </c>
    </row>
    <row r="18462" spans="1:2" x14ac:dyDescent="0.3">
      <c r="A18462">
        <v>8442</v>
      </c>
      <c r="B18462">
        <v>-14894526.865903201</v>
      </c>
    </row>
    <row r="18463" spans="1:2" x14ac:dyDescent="0.3">
      <c r="A18463">
        <v>8443</v>
      </c>
      <c r="B18463">
        <v>-14894156.7904246</v>
      </c>
    </row>
    <row r="18464" spans="1:2" x14ac:dyDescent="0.3">
      <c r="A18464">
        <v>8444</v>
      </c>
      <c r="B18464">
        <v>-14889799.3610099</v>
      </c>
    </row>
    <row r="18465" spans="1:2" x14ac:dyDescent="0.3">
      <c r="A18465">
        <v>8445</v>
      </c>
      <c r="B18465">
        <v>-14887799.401487401</v>
      </c>
    </row>
    <row r="18466" spans="1:2" x14ac:dyDescent="0.3">
      <c r="A18466">
        <v>8446</v>
      </c>
      <c r="B18466">
        <v>-14866005.4932315</v>
      </c>
    </row>
    <row r="18467" spans="1:2" x14ac:dyDescent="0.3">
      <c r="A18467">
        <v>8447</v>
      </c>
      <c r="B18467">
        <v>-14864530.187102599</v>
      </c>
    </row>
    <row r="18468" spans="1:2" x14ac:dyDescent="0.3">
      <c r="A18468">
        <v>8448</v>
      </c>
      <c r="B18468">
        <v>-14862962.764618799</v>
      </c>
    </row>
    <row r="18469" spans="1:2" x14ac:dyDescent="0.3">
      <c r="A18469">
        <v>8449</v>
      </c>
      <c r="B18469">
        <v>-14862933.116878901</v>
      </c>
    </row>
    <row r="18470" spans="1:2" x14ac:dyDescent="0.3">
      <c r="A18470">
        <v>8450</v>
      </c>
      <c r="B18470">
        <v>-14860356.369919101</v>
      </c>
    </row>
    <row r="18471" spans="1:2" x14ac:dyDescent="0.3">
      <c r="A18471">
        <v>8451</v>
      </c>
      <c r="B18471">
        <v>-14858611.834459901</v>
      </c>
    </row>
    <row r="18472" spans="1:2" x14ac:dyDescent="0.3">
      <c r="A18472">
        <v>8452</v>
      </c>
      <c r="B18472">
        <v>-14849982.6729638</v>
      </c>
    </row>
    <row r="18473" spans="1:2" x14ac:dyDescent="0.3">
      <c r="A18473">
        <v>8453</v>
      </c>
      <c r="B18473">
        <v>-14849067.2383857</v>
      </c>
    </row>
    <row r="18474" spans="1:2" x14ac:dyDescent="0.3">
      <c r="A18474">
        <v>8454</v>
      </c>
      <c r="B18474">
        <v>-14845258.7087644</v>
      </c>
    </row>
    <row r="18475" spans="1:2" x14ac:dyDescent="0.3">
      <c r="A18475">
        <v>8455</v>
      </c>
      <c r="B18475">
        <v>-14844693.2148678</v>
      </c>
    </row>
    <row r="18476" spans="1:2" x14ac:dyDescent="0.3">
      <c r="A18476">
        <v>8456</v>
      </c>
      <c r="B18476">
        <v>-14843280.472287901</v>
      </c>
    </row>
    <row r="18477" spans="1:2" x14ac:dyDescent="0.3">
      <c r="A18477">
        <v>8457</v>
      </c>
      <c r="B18477">
        <v>-14841893.069194401</v>
      </c>
    </row>
    <row r="18478" spans="1:2" x14ac:dyDescent="0.3">
      <c r="A18478">
        <v>8458</v>
      </c>
      <c r="B18478">
        <v>-14835748.8188179</v>
      </c>
    </row>
    <row r="18479" spans="1:2" x14ac:dyDescent="0.3">
      <c r="A18479">
        <v>8459</v>
      </c>
      <c r="B18479">
        <v>-14828795.9481973</v>
      </c>
    </row>
    <row r="18480" spans="1:2" x14ac:dyDescent="0.3">
      <c r="A18480">
        <v>8460</v>
      </c>
      <c r="B18480">
        <v>-14828100.745259801</v>
      </c>
    </row>
    <row r="18481" spans="1:2" x14ac:dyDescent="0.3">
      <c r="A18481">
        <v>8461</v>
      </c>
      <c r="B18481">
        <v>-14827733.472975999</v>
      </c>
    </row>
    <row r="18482" spans="1:2" x14ac:dyDescent="0.3">
      <c r="A18482">
        <v>8462</v>
      </c>
      <c r="B18482">
        <v>-14823883.793234101</v>
      </c>
    </row>
    <row r="18483" spans="1:2" x14ac:dyDescent="0.3">
      <c r="A18483">
        <v>8463</v>
      </c>
      <c r="B18483">
        <v>-14822428.2007799</v>
      </c>
    </row>
    <row r="18484" spans="1:2" x14ac:dyDescent="0.3">
      <c r="A18484">
        <v>8464</v>
      </c>
      <c r="B18484">
        <v>-14819465.897725901</v>
      </c>
    </row>
    <row r="18485" spans="1:2" x14ac:dyDescent="0.3">
      <c r="A18485">
        <v>8465</v>
      </c>
      <c r="B18485">
        <v>-14817623.003660999</v>
      </c>
    </row>
    <row r="18486" spans="1:2" x14ac:dyDescent="0.3">
      <c r="A18486">
        <v>8466</v>
      </c>
      <c r="B18486">
        <v>-14809734.239994099</v>
      </c>
    </row>
    <row r="18487" spans="1:2" x14ac:dyDescent="0.3">
      <c r="A18487">
        <v>8467</v>
      </c>
      <c r="B18487">
        <v>-14808971.162860099</v>
      </c>
    </row>
    <row r="18488" spans="1:2" x14ac:dyDescent="0.3">
      <c r="A18488">
        <v>8468</v>
      </c>
      <c r="B18488">
        <v>-14800950.137140499</v>
      </c>
    </row>
    <row r="18489" spans="1:2" x14ac:dyDescent="0.3">
      <c r="A18489">
        <v>8469</v>
      </c>
      <c r="B18489">
        <v>-14794725.927765099</v>
      </c>
    </row>
    <row r="18490" spans="1:2" x14ac:dyDescent="0.3">
      <c r="A18490">
        <v>8470</v>
      </c>
      <c r="B18490">
        <v>-14783016.7769161</v>
      </c>
    </row>
    <row r="18491" spans="1:2" x14ac:dyDescent="0.3">
      <c r="A18491">
        <v>8471</v>
      </c>
      <c r="B18491">
        <v>-14772457.758383701</v>
      </c>
    </row>
    <row r="18492" spans="1:2" x14ac:dyDescent="0.3">
      <c r="A18492">
        <v>8472</v>
      </c>
      <c r="B18492">
        <v>-14766924.4901594</v>
      </c>
    </row>
    <row r="18493" spans="1:2" x14ac:dyDescent="0.3">
      <c r="A18493">
        <v>8473</v>
      </c>
      <c r="B18493">
        <v>-14763118.882507401</v>
      </c>
    </row>
    <row r="18494" spans="1:2" x14ac:dyDescent="0.3">
      <c r="A18494">
        <v>8474</v>
      </c>
      <c r="B18494">
        <v>-14761464.045102499</v>
      </c>
    </row>
    <row r="18495" spans="1:2" x14ac:dyDescent="0.3">
      <c r="A18495">
        <v>8475</v>
      </c>
      <c r="B18495">
        <v>-14753036.3178268</v>
      </c>
    </row>
    <row r="18496" spans="1:2" x14ac:dyDescent="0.3">
      <c r="A18496">
        <v>8476</v>
      </c>
      <c r="B18496">
        <v>-14745885.8391039</v>
      </c>
    </row>
    <row r="18497" spans="1:2" x14ac:dyDescent="0.3">
      <c r="A18497">
        <v>8477</v>
      </c>
      <c r="B18497">
        <v>-14744887.9533797</v>
      </c>
    </row>
    <row r="18498" spans="1:2" x14ac:dyDescent="0.3">
      <c r="A18498">
        <v>8478</v>
      </c>
      <c r="B18498">
        <v>-14739699.9113805</v>
      </c>
    </row>
    <row r="18499" spans="1:2" x14ac:dyDescent="0.3">
      <c r="A18499">
        <v>8479</v>
      </c>
      <c r="B18499">
        <v>-14723407.2414132</v>
      </c>
    </row>
    <row r="18500" spans="1:2" x14ac:dyDescent="0.3">
      <c r="A18500">
        <v>8480</v>
      </c>
      <c r="B18500">
        <v>-14722241.018210299</v>
      </c>
    </row>
    <row r="18501" spans="1:2" x14ac:dyDescent="0.3">
      <c r="A18501">
        <v>8481</v>
      </c>
      <c r="B18501">
        <v>-14722194.607134501</v>
      </c>
    </row>
    <row r="18502" spans="1:2" x14ac:dyDescent="0.3">
      <c r="A18502">
        <v>8482</v>
      </c>
      <c r="B18502">
        <v>-14715318.4427399</v>
      </c>
    </row>
    <row r="18503" spans="1:2" x14ac:dyDescent="0.3">
      <c r="A18503">
        <v>8483</v>
      </c>
      <c r="B18503">
        <v>-14715206.124026399</v>
      </c>
    </row>
    <row r="18504" spans="1:2" x14ac:dyDescent="0.3">
      <c r="A18504">
        <v>8484</v>
      </c>
      <c r="B18504">
        <v>-14708590.042025801</v>
      </c>
    </row>
    <row r="18505" spans="1:2" x14ac:dyDescent="0.3">
      <c r="A18505">
        <v>8485</v>
      </c>
      <c r="B18505">
        <v>-14708274.290317601</v>
      </c>
    </row>
    <row r="18506" spans="1:2" x14ac:dyDescent="0.3">
      <c r="A18506">
        <v>8486</v>
      </c>
      <c r="B18506">
        <v>-14705844.839800701</v>
      </c>
    </row>
    <row r="18507" spans="1:2" x14ac:dyDescent="0.3">
      <c r="A18507">
        <v>8487</v>
      </c>
      <c r="B18507">
        <v>-14705269.601939499</v>
      </c>
    </row>
    <row r="18508" spans="1:2" x14ac:dyDescent="0.3">
      <c r="A18508">
        <v>8488</v>
      </c>
      <c r="B18508">
        <v>-14700220.872621899</v>
      </c>
    </row>
    <row r="18509" spans="1:2" x14ac:dyDescent="0.3">
      <c r="A18509">
        <v>8489</v>
      </c>
      <c r="B18509">
        <v>-14699282.6718938</v>
      </c>
    </row>
    <row r="18510" spans="1:2" x14ac:dyDescent="0.3">
      <c r="A18510">
        <v>8490</v>
      </c>
      <c r="B18510">
        <v>-14697259.385952899</v>
      </c>
    </row>
    <row r="18511" spans="1:2" x14ac:dyDescent="0.3">
      <c r="A18511">
        <v>8491</v>
      </c>
      <c r="B18511">
        <v>-14664946.9998502</v>
      </c>
    </row>
    <row r="18512" spans="1:2" x14ac:dyDescent="0.3">
      <c r="A18512">
        <v>8492</v>
      </c>
      <c r="B18512">
        <v>-14663254.151544301</v>
      </c>
    </row>
    <row r="18513" spans="1:2" x14ac:dyDescent="0.3">
      <c r="A18513">
        <v>8493</v>
      </c>
      <c r="B18513">
        <v>-14658484.093975401</v>
      </c>
    </row>
    <row r="18514" spans="1:2" x14ac:dyDescent="0.3">
      <c r="A18514">
        <v>8494</v>
      </c>
      <c r="B18514">
        <v>-14655115.4954446</v>
      </c>
    </row>
    <row r="18515" spans="1:2" x14ac:dyDescent="0.3">
      <c r="A18515">
        <v>8495</v>
      </c>
      <c r="B18515">
        <v>-14653713.7080305</v>
      </c>
    </row>
    <row r="18516" spans="1:2" x14ac:dyDescent="0.3">
      <c r="A18516">
        <v>8496</v>
      </c>
      <c r="B18516">
        <v>-14650046.409037201</v>
      </c>
    </row>
    <row r="18517" spans="1:2" x14ac:dyDescent="0.3">
      <c r="A18517">
        <v>8497</v>
      </c>
      <c r="B18517">
        <v>-14646708.888205299</v>
      </c>
    </row>
    <row r="18518" spans="1:2" x14ac:dyDescent="0.3">
      <c r="A18518">
        <v>8498</v>
      </c>
      <c r="B18518">
        <v>-14646062.2950138</v>
      </c>
    </row>
    <row r="18519" spans="1:2" x14ac:dyDescent="0.3">
      <c r="A18519">
        <v>8499</v>
      </c>
      <c r="B18519">
        <v>-14641200.5981822</v>
      </c>
    </row>
    <row r="18520" spans="1:2" x14ac:dyDescent="0.3">
      <c r="A18520">
        <v>8500</v>
      </c>
      <c r="B18520">
        <v>-14637799.4799335</v>
      </c>
    </row>
    <row r="18521" spans="1:2" x14ac:dyDescent="0.3">
      <c r="A18521">
        <v>8501</v>
      </c>
      <c r="B18521">
        <v>-14632018.283518</v>
      </c>
    </row>
    <row r="18522" spans="1:2" x14ac:dyDescent="0.3">
      <c r="A18522">
        <v>8502</v>
      </c>
      <c r="B18522">
        <v>-14631924.9863408</v>
      </c>
    </row>
    <row r="18523" spans="1:2" x14ac:dyDescent="0.3">
      <c r="A18523">
        <v>8503</v>
      </c>
      <c r="B18523">
        <v>-14628997.3958441</v>
      </c>
    </row>
    <row r="18524" spans="1:2" x14ac:dyDescent="0.3">
      <c r="A18524">
        <v>8504</v>
      </c>
      <c r="B18524">
        <v>-14627854.0785268</v>
      </c>
    </row>
    <row r="18525" spans="1:2" x14ac:dyDescent="0.3">
      <c r="A18525">
        <v>8505</v>
      </c>
      <c r="B18525">
        <v>-14625133.088801499</v>
      </c>
    </row>
    <row r="18526" spans="1:2" x14ac:dyDescent="0.3">
      <c r="A18526">
        <v>8506</v>
      </c>
      <c r="B18526">
        <v>-14623658.765069401</v>
      </c>
    </row>
    <row r="18527" spans="1:2" x14ac:dyDescent="0.3">
      <c r="A18527">
        <v>8507</v>
      </c>
      <c r="B18527">
        <v>-14619417.633134101</v>
      </c>
    </row>
    <row r="18528" spans="1:2" x14ac:dyDescent="0.3">
      <c r="A18528">
        <v>8508</v>
      </c>
      <c r="B18528">
        <v>-14618360.919178801</v>
      </c>
    </row>
    <row r="18529" spans="1:2" x14ac:dyDescent="0.3">
      <c r="A18529">
        <v>8509</v>
      </c>
      <c r="B18529">
        <v>-14608652.685905499</v>
      </c>
    </row>
    <row r="18530" spans="1:2" x14ac:dyDescent="0.3">
      <c r="A18530">
        <v>8510</v>
      </c>
      <c r="B18530">
        <v>-14607123.822943101</v>
      </c>
    </row>
    <row r="18531" spans="1:2" x14ac:dyDescent="0.3">
      <c r="A18531">
        <v>8511</v>
      </c>
      <c r="B18531">
        <v>-14604428.794515301</v>
      </c>
    </row>
    <row r="18532" spans="1:2" x14ac:dyDescent="0.3">
      <c r="A18532">
        <v>8512</v>
      </c>
      <c r="B18532">
        <v>-14589623.0373942</v>
      </c>
    </row>
    <row r="18533" spans="1:2" x14ac:dyDescent="0.3">
      <c r="A18533">
        <v>8513</v>
      </c>
      <c r="B18533">
        <v>-14580542.886844501</v>
      </c>
    </row>
    <row r="18534" spans="1:2" x14ac:dyDescent="0.3">
      <c r="A18534">
        <v>8514</v>
      </c>
      <c r="B18534">
        <v>-14574607.718803599</v>
      </c>
    </row>
    <row r="18535" spans="1:2" x14ac:dyDescent="0.3">
      <c r="A18535">
        <v>8515</v>
      </c>
      <c r="B18535">
        <v>-14562689.036384501</v>
      </c>
    </row>
    <row r="18536" spans="1:2" x14ac:dyDescent="0.3">
      <c r="A18536">
        <v>8516</v>
      </c>
      <c r="B18536">
        <v>-14561917.261309899</v>
      </c>
    </row>
    <row r="18537" spans="1:2" x14ac:dyDescent="0.3">
      <c r="A18537">
        <v>8517</v>
      </c>
      <c r="B18537">
        <v>-14561088.4126969</v>
      </c>
    </row>
    <row r="18538" spans="1:2" x14ac:dyDescent="0.3">
      <c r="A18538">
        <v>8518</v>
      </c>
      <c r="B18538">
        <v>-14559793.286633501</v>
      </c>
    </row>
    <row r="18539" spans="1:2" x14ac:dyDescent="0.3">
      <c r="A18539">
        <v>8519</v>
      </c>
      <c r="B18539">
        <v>-14557418.892702799</v>
      </c>
    </row>
    <row r="18540" spans="1:2" x14ac:dyDescent="0.3">
      <c r="A18540">
        <v>8520</v>
      </c>
      <c r="B18540">
        <v>-14547533.2982565</v>
      </c>
    </row>
    <row r="18541" spans="1:2" x14ac:dyDescent="0.3">
      <c r="A18541">
        <v>8521</v>
      </c>
      <c r="B18541">
        <v>-14542673.7343188</v>
      </c>
    </row>
    <row r="18542" spans="1:2" x14ac:dyDescent="0.3">
      <c r="A18542">
        <v>8522</v>
      </c>
      <c r="B18542">
        <v>-14540264.3832842</v>
      </c>
    </row>
    <row r="18543" spans="1:2" x14ac:dyDescent="0.3">
      <c r="A18543">
        <v>8523</v>
      </c>
      <c r="B18543">
        <v>-14536527.966868199</v>
      </c>
    </row>
    <row r="18544" spans="1:2" x14ac:dyDescent="0.3">
      <c r="A18544">
        <v>8524</v>
      </c>
      <c r="B18544">
        <v>-14528463.4721651</v>
      </c>
    </row>
    <row r="18545" spans="1:2" x14ac:dyDescent="0.3">
      <c r="A18545">
        <v>8525</v>
      </c>
      <c r="B18545">
        <v>-14528146.641932599</v>
      </c>
    </row>
    <row r="18546" spans="1:2" x14ac:dyDescent="0.3">
      <c r="A18546">
        <v>8526</v>
      </c>
      <c r="B18546">
        <v>-14522102.030783899</v>
      </c>
    </row>
    <row r="18547" spans="1:2" x14ac:dyDescent="0.3">
      <c r="A18547">
        <v>8527</v>
      </c>
      <c r="B18547">
        <v>-14512962.9574147</v>
      </c>
    </row>
    <row r="18548" spans="1:2" x14ac:dyDescent="0.3">
      <c r="A18548">
        <v>8528</v>
      </c>
      <c r="B18548">
        <v>-14512016.350554699</v>
      </c>
    </row>
    <row r="18549" spans="1:2" x14ac:dyDescent="0.3">
      <c r="A18549">
        <v>8529</v>
      </c>
      <c r="B18549">
        <v>-14506002.277065501</v>
      </c>
    </row>
    <row r="18550" spans="1:2" x14ac:dyDescent="0.3">
      <c r="A18550">
        <v>8530</v>
      </c>
      <c r="B18550">
        <v>-14498218.899952</v>
      </c>
    </row>
    <row r="18551" spans="1:2" x14ac:dyDescent="0.3">
      <c r="A18551">
        <v>8531</v>
      </c>
      <c r="B18551">
        <v>-14495824.3931408</v>
      </c>
    </row>
    <row r="18552" spans="1:2" x14ac:dyDescent="0.3">
      <c r="A18552">
        <v>8532</v>
      </c>
      <c r="B18552">
        <v>-14491902.7285816</v>
      </c>
    </row>
    <row r="18553" spans="1:2" x14ac:dyDescent="0.3">
      <c r="A18553">
        <v>8533</v>
      </c>
      <c r="B18553">
        <v>-14489099.521957099</v>
      </c>
    </row>
    <row r="18554" spans="1:2" x14ac:dyDescent="0.3">
      <c r="A18554">
        <v>8534</v>
      </c>
      <c r="B18554">
        <v>-14482325.8295462</v>
      </c>
    </row>
    <row r="18555" spans="1:2" x14ac:dyDescent="0.3">
      <c r="A18555">
        <v>8535</v>
      </c>
      <c r="B18555">
        <v>-14481125.884183601</v>
      </c>
    </row>
    <row r="18556" spans="1:2" x14ac:dyDescent="0.3">
      <c r="A18556">
        <v>8536</v>
      </c>
      <c r="B18556">
        <v>-14480655.029048599</v>
      </c>
    </row>
    <row r="18557" spans="1:2" x14ac:dyDescent="0.3">
      <c r="A18557">
        <v>8537</v>
      </c>
      <c r="B18557">
        <v>-14469657.5197972</v>
      </c>
    </row>
    <row r="18558" spans="1:2" x14ac:dyDescent="0.3">
      <c r="A18558">
        <v>8538</v>
      </c>
      <c r="B18558">
        <v>-14467364.9018228</v>
      </c>
    </row>
    <row r="18559" spans="1:2" x14ac:dyDescent="0.3">
      <c r="A18559">
        <v>8539</v>
      </c>
      <c r="B18559">
        <v>-14458028.5425431</v>
      </c>
    </row>
    <row r="18560" spans="1:2" x14ac:dyDescent="0.3">
      <c r="A18560">
        <v>8540</v>
      </c>
      <c r="B18560">
        <v>-14451813.542176999</v>
      </c>
    </row>
    <row r="18561" spans="1:2" x14ac:dyDescent="0.3">
      <c r="A18561">
        <v>8541</v>
      </c>
      <c r="B18561">
        <v>-14446784.557092899</v>
      </c>
    </row>
    <row r="18562" spans="1:2" x14ac:dyDescent="0.3">
      <c r="A18562">
        <v>8542</v>
      </c>
      <c r="B18562">
        <v>-14446668.4709167</v>
      </c>
    </row>
    <row r="18563" spans="1:2" x14ac:dyDescent="0.3">
      <c r="A18563">
        <v>8543</v>
      </c>
      <c r="B18563">
        <v>-14445300.4303551</v>
      </c>
    </row>
    <row r="18564" spans="1:2" x14ac:dyDescent="0.3">
      <c r="A18564">
        <v>8544</v>
      </c>
      <c r="B18564">
        <v>-14432194.6394541</v>
      </c>
    </row>
    <row r="18565" spans="1:2" x14ac:dyDescent="0.3">
      <c r="A18565">
        <v>8545</v>
      </c>
      <c r="B18565">
        <v>-14423839.9394121</v>
      </c>
    </row>
    <row r="18566" spans="1:2" x14ac:dyDescent="0.3">
      <c r="A18566">
        <v>8546</v>
      </c>
      <c r="B18566">
        <v>-14412220.1613864</v>
      </c>
    </row>
    <row r="18567" spans="1:2" x14ac:dyDescent="0.3">
      <c r="A18567">
        <v>8547</v>
      </c>
      <c r="B18567">
        <v>-14406618.6438738</v>
      </c>
    </row>
    <row r="18568" spans="1:2" x14ac:dyDescent="0.3">
      <c r="A18568">
        <v>8548</v>
      </c>
      <c r="B18568">
        <v>-14406450.386550499</v>
      </c>
    </row>
    <row r="18569" spans="1:2" x14ac:dyDescent="0.3">
      <c r="A18569">
        <v>8549</v>
      </c>
      <c r="B18569">
        <v>-14392884.742453201</v>
      </c>
    </row>
    <row r="18570" spans="1:2" x14ac:dyDescent="0.3">
      <c r="A18570">
        <v>8550</v>
      </c>
      <c r="B18570">
        <v>-14385080.073747</v>
      </c>
    </row>
    <row r="18571" spans="1:2" x14ac:dyDescent="0.3">
      <c r="A18571">
        <v>8551</v>
      </c>
      <c r="B18571">
        <v>-14383792.1171393</v>
      </c>
    </row>
    <row r="18572" spans="1:2" x14ac:dyDescent="0.3">
      <c r="A18572">
        <v>8552</v>
      </c>
      <c r="B18572">
        <v>-14381251.197278401</v>
      </c>
    </row>
    <row r="18573" spans="1:2" x14ac:dyDescent="0.3">
      <c r="A18573">
        <v>8553</v>
      </c>
      <c r="B18573">
        <v>-14380082.7380544</v>
      </c>
    </row>
    <row r="18574" spans="1:2" x14ac:dyDescent="0.3">
      <c r="A18574">
        <v>8554</v>
      </c>
      <c r="B18574">
        <v>-14378566.364826201</v>
      </c>
    </row>
    <row r="18575" spans="1:2" x14ac:dyDescent="0.3">
      <c r="A18575">
        <v>8555</v>
      </c>
      <c r="B18575">
        <v>-14371598.1024318</v>
      </c>
    </row>
    <row r="18576" spans="1:2" x14ac:dyDescent="0.3">
      <c r="A18576">
        <v>8556</v>
      </c>
      <c r="B18576">
        <v>-14369223.930519899</v>
      </c>
    </row>
    <row r="18577" spans="1:2" x14ac:dyDescent="0.3">
      <c r="A18577">
        <v>8557</v>
      </c>
      <c r="B18577">
        <v>-14367695.162113201</v>
      </c>
    </row>
    <row r="18578" spans="1:2" x14ac:dyDescent="0.3">
      <c r="A18578">
        <v>8558</v>
      </c>
      <c r="B18578">
        <v>-14360777.851443499</v>
      </c>
    </row>
    <row r="18579" spans="1:2" x14ac:dyDescent="0.3">
      <c r="A18579">
        <v>8559</v>
      </c>
      <c r="B18579">
        <v>-14357819.474091999</v>
      </c>
    </row>
    <row r="18580" spans="1:2" x14ac:dyDescent="0.3">
      <c r="A18580">
        <v>8560</v>
      </c>
      <c r="B18580">
        <v>-14349627.587835001</v>
      </c>
    </row>
    <row r="18581" spans="1:2" x14ac:dyDescent="0.3">
      <c r="A18581">
        <v>8561</v>
      </c>
      <c r="B18581">
        <v>-14343865.773832601</v>
      </c>
    </row>
    <row r="18582" spans="1:2" x14ac:dyDescent="0.3">
      <c r="A18582">
        <v>8562</v>
      </c>
      <c r="B18582">
        <v>-14342070.125881501</v>
      </c>
    </row>
    <row r="18583" spans="1:2" x14ac:dyDescent="0.3">
      <c r="A18583">
        <v>8563</v>
      </c>
      <c r="B18583">
        <v>-14332690.026497601</v>
      </c>
    </row>
    <row r="18584" spans="1:2" x14ac:dyDescent="0.3">
      <c r="A18584">
        <v>8564</v>
      </c>
      <c r="B18584">
        <v>-14331882.397295199</v>
      </c>
    </row>
    <row r="18585" spans="1:2" x14ac:dyDescent="0.3">
      <c r="A18585">
        <v>8565</v>
      </c>
      <c r="B18585">
        <v>-14320566.2216787</v>
      </c>
    </row>
    <row r="18586" spans="1:2" x14ac:dyDescent="0.3">
      <c r="A18586">
        <v>8566</v>
      </c>
      <c r="B18586">
        <v>-14320101.016522599</v>
      </c>
    </row>
    <row r="18587" spans="1:2" x14ac:dyDescent="0.3">
      <c r="A18587">
        <v>8567</v>
      </c>
      <c r="B18587">
        <v>-14319032.037921</v>
      </c>
    </row>
    <row r="18588" spans="1:2" x14ac:dyDescent="0.3">
      <c r="A18588">
        <v>8568</v>
      </c>
      <c r="B18588">
        <v>-14316462.8073301</v>
      </c>
    </row>
    <row r="18589" spans="1:2" x14ac:dyDescent="0.3">
      <c r="A18589">
        <v>8569</v>
      </c>
      <c r="B18589">
        <v>-14316178.362689201</v>
      </c>
    </row>
    <row r="18590" spans="1:2" x14ac:dyDescent="0.3">
      <c r="A18590">
        <v>8570</v>
      </c>
      <c r="B18590">
        <v>-14304408.2447129</v>
      </c>
    </row>
    <row r="18591" spans="1:2" x14ac:dyDescent="0.3">
      <c r="A18591">
        <v>8571</v>
      </c>
      <c r="B18591">
        <v>-14303216.076223901</v>
      </c>
    </row>
    <row r="18592" spans="1:2" x14ac:dyDescent="0.3">
      <c r="A18592">
        <v>8572</v>
      </c>
      <c r="B18592">
        <v>-14301823.282814899</v>
      </c>
    </row>
    <row r="18593" spans="1:2" x14ac:dyDescent="0.3">
      <c r="A18593">
        <v>8573</v>
      </c>
      <c r="B18593">
        <v>-14300522.1296818</v>
      </c>
    </row>
    <row r="18594" spans="1:2" x14ac:dyDescent="0.3">
      <c r="A18594">
        <v>8574</v>
      </c>
      <c r="B18594">
        <v>-14291251.6372912</v>
      </c>
    </row>
    <row r="18595" spans="1:2" x14ac:dyDescent="0.3">
      <c r="A18595">
        <v>8575</v>
      </c>
      <c r="B18595">
        <v>-14290405.499708701</v>
      </c>
    </row>
    <row r="18596" spans="1:2" x14ac:dyDescent="0.3">
      <c r="A18596">
        <v>8576</v>
      </c>
      <c r="B18596">
        <v>-14287160.684051501</v>
      </c>
    </row>
    <row r="18597" spans="1:2" x14ac:dyDescent="0.3">
      <c r="A18597">
        <v>8577</v>
      </c>
      <c r="B18597">
        <v>-14286857.8076126</v>
      </c>
    </row>
    <row r="18598" spans="1:2" x14ac:dyDescent="0.3">
      <c r="A18598">
        <v>8578</v>
      </c>
      <c r="B18598">
        <v>-14274093.729752799</v>
      </c>
    </row>
    <row r="18599" spans="1:2" x14ac:dyDescent="0.3">
      <c r="A18599">
        <v>8579</v>
      </c>
      <c r="B18599">
        <v>-14272689.0043405</v>
      </c>
    </row>
    <row r="18600" spans="1:2" x14ac:dyDescent="0.3">
      <c r="A18600">
        <v>8580</v>
      </c>
      <c r="B18600">
        <v>-14269020.0642433</v>
      </c>
    </row>
    <row r="18601" spans="1:2" x14ac:dyDescent="0.3">
      <c r="A18601">
        <v>8581</v>
      </c>
      <c r="B18601">
        <v>-14267227.3664145</v>
      </c>
    </row>
    <row r="18602" spans="1:2" x14ac:dyDescent="0.3">
      <c r="A18602">
        <v>8582</v>
      </c>
      <c r="B18602">
        <v>-14255075.8452047</v>
      </c>
    </row>
    <row r="18603" spans="1:2" x14ac:dyDescent="0.3">
      <c r="A18603">
        <v>8583</v>
      </c>
      <c r="B18603">
        <v>-14240278.4336752</v>
      </c>
    </row>
    <row r="18604" spans="1:2" x14ac:dyDescent="0.3">
      <c r="A18604">
        <v>8584</v>
      </c>
      <c r="B18604">
        <v>-14231764.7319755</v>
      </c>
    </row>
    <row r="18605" spans="1:2" x14ac:dyDescent="0.3">
      <c r="A18605">
        <v>8585</v>
      </c>
      <c r="B18605">
        <v>-14226639.6769152</v>
      </c>
    </row>
    <row r="18606" spans="1:2" x14ac:dyDescent="0.3">
      <c r="A18606">
        <v>8586</v>
      </c>
      <c r="B18606">
        <v>-14218450.385816</v>
      </c>
    </row>
    <row r="18607" spans="1:2" x14ac:dyDescent="0.3">
      <c r="A18607">
        <v>8587</v>
      </c>
      <c r="B18607">
        <v>-14217934.197517799</v>
      </c>
    </row>
    <row r="18608" spans="1:2" x14ac:dyDescent="0.3">
      <c r="A18608">
        <v>8588</v>
      </c>
      <c r="B18608">
        <v>-14216877.948528901</v>
      </c>
    </row>
    <row r="18609" spans="1:2" x14ac:dyDescent="0.3">
      <c r="A18609">
        <v>8589</v>
      </c>
      <c r="B18609">
        <v>-14213895.501815001</v>
      </c>
    </row>
    <row r="18610" spans="1:2" x14ac:dyDescent="0.3">
      <c r="A18610">
        <v>8590</v>
      </c>
      <c r="B18610">
        <v>-14211549.883617699</v>
      </c>
    </row>
    <row r="18611" spans="1:2" x14ac:dyDescent="0.3">
      <c r="A18611">
        <v>8591</v>
      </c>
      <c r="B18611">
        <v>-14210323.0299842</v>
      </c>
    </row>
    <row r="18612" spans="1:2" x14ac:dyDescent="0.3">
      <c r="A18612">
        <v>8592</v>
      </c>
      <c r="B18612">
        <v>-14205184.823875099</v>
      </c>
    </row>
    <row r="18613" spans="1:2" x14ac:dyDescent="0.3">
      <c r="A18613">
        <v>8593</v>
      </c>
      <c r="B18613">
        <v>-14204997.121872799</v>
      </c>
    </row>
    <row r="18614" spans="1:2" x14ac:dyDescent="0.3">
      <c r="A18614">
        <v>8594</v>
      </c>
      <c r="B18614">
        <v>-14200793.032092299</v>
      </c>
    </row>
    <row r="18615" spans="1:2" x14ac:dyDescent="0.3">
      <c r="A18615">
        <v>8595</v>
      </c>
      <c r="B18615">
        <v>-14199527.3112735</v>
      </c>
    </row>
    <row r="18616" spans="1:2" x14ac:dyDescent="0.3">
      <c r="A18616">
        <v>8596</v>
      </c>
      <c r="B18616">
        <v>-14191853.2862665</v>
      </c>
    </row>
    <row r="18617" spans="1:2" x14ac:dyDescent="0.3">
      <c r="A18617">
        <v>8597</v>
      </c>
      <c r="B18617">
        <v>-14184137.095331799</v>
      </c>
    </row>
    <row r="18618" spans="1:2" x14ac:dyDescent="0.3">
      <c r="A18618">
        <v>8598</v>
      </c>
      <c r="B18618">
        <v>-14184109.6061622</v>
      </c>
    </row>
    <row r="18619" spans="1:2" x14ac:dyDescent="0.3">
      <c r="A18619">
        <v>8599</v>
      </c>
      <c r="B18619">
        <v>-14174745.8774493</v>
      </c>
    </row>
    <row r="18620" spans="1:2" x14ac:dyDescent="0.3">
      <c r="A18620">
        <v>8600</v>
      </c>
      <c r="B18620">
        <v>-14165123.6571646</v>
      </c>
    </row>
    <row r="18621" spans="1:2" x14ac:dyDescent="0.3">
      <c r="A18621">
        <v>8601</v>
      </c>
      <c r="B18621">
        <v>-14161084.0646678</v>
      </c>
    </row>
    <row r="18622" spans="1:2" x14ac:dyDescent="0.3">
      <c r="A18622">
        <v>8602</v>
      </c>
      <c r="B18622">
        <v>-14155437.104830001</v>
      </c>
    </row>
    <row r="18623" spans="1:2" x14ac:dyDescent="0.3">
      <c r="A18623">
        <v>8603</v>
      </c>
      <c r="B18623">
        <v>-14153565.0803583</v>
      </c>
    </row>
    <row r="18624" spans="1:2" x14ac:dyDescent="0.3">
      <c r="A18624">
        <v>8604</v>
      </c>
      <c r="B18624">
        <v>-14144023.978677999</v>
      </c>
    </row>
    <row r="18625" spans="1:2" x14ac:dyDescent="0.3">
      <c r="A18625">
        <v>8605</v>
      </c>
      <c r="B18625">
        <v>-14135638.235226899</v>
      </c>
    </row>
    <row r="18626" spans="1:2" x14ac:dyDescent="0.3">
      <c r="A18626">
        <v>8606</v>
      </c>
      <c r="B18626">
        <v>-14123579.6882462</v>
      </c>
    </row>
    <row r="18627" spans="1:2" x14ac:dyDescent="0.3">
      <c r="A18627">
        <v>8607</v>
      </c>
      <c r="B18627">
        <v>-14113559.1224236</v>
      </c>
    </row>
    <row r="18628" spans="1:2" x14ac:dyDescent="0.3">
      <c r="A18628">
        <v>8608</v>
      </c>
      <c r="B18628">
        <v>-14113008.3044034</v>
      </c>
    </row>
    <row r="18629" spans="1:2" x14ac:dyDescent="0.3">
      <c r="A18629">
        <v>8609</v>
      </c>
      <c r="B18629">
        <v>-14109373.073700201</v>
      </c>
    </row>
    <row r="18630" spans="1:2" x14ac:dyDescent="0.3">
      <c r="A18630">
        <v>8610</v>
      </c>
      <c r="B18630">
        <v>-14099371.1165432</v>
      </c>
    </row>
    <row r="18631" spans="1:2" x14ac:dyDescent="0.3">
      <c r="A18631">
        <v>8611</v>
      </c>
      <c r="B18631">
        <v>-14092882.4401807</v>
      </c>
    </row>
    <row r="18632" spans="1:2" x14ac:dyDescent="0.3">
      <c r="A18632">
        <v>8612</v>
      </c>
      <c r="B18632">
        <v>-14091752.265186699</v>
      </c>
    </row>
    <row r="18633" spans="1:2" x14ac:dyDescent="0.3">
      <c r="A18633">
        <v>8613</v>
      </c>
      <c r="B18633">
        <v>-14082686.3624162</v>
      </c>
    </row>
    <row r="18634" spans="1:2" x14ac:dyDescent="0.3">
      <c r="A18634">
        <v>8614</v>
      </c>
      <c r="B18634">
        <v>-14078733.977613101</v>
      </c>
    </row>
    <row r="18635" spans="1:2" x14ac:dyDescent="0.3">
      <c r="A18635">
        <v>8615</v>
      </c>
      <c r="B18635">
        <v>-14076977.632576801</v>
      </c>
    </row>
    <row r="18636" spans="1:2" x14ac:dyDescent="0.3">
      <c r="A18636">
        <v>8616</v>
      </c>
      <c r="B18636">
        <v>-14075932.954420101</v>
      </c>
    </row>
    <row r="18637" spans="1:2" x14ac:dyDescent="0.3">
      <c r="A18637">
        <v>8617</v>
      </c>
      <c r="B18637">
        <v>-14075829.54184</v>
      </c>
    </row>
    <row r="18638" spans="1:2" x14ac:dyDescent="0.3">
      <c r="A18638">
        <v>8618</v>
      </c>
      <c r="B18638">
        <v>-14074956.661387101</v>
      </c>
    </row>
    <row r="18639" spans="1:2" x14ac:dyDescent="0.3">
      <c r="A18639">
        <v>8619</v>
      </c>
      <c r="B18639">
        <v>-14074234.3613554</v>
      </c>
    </row>
    <row r="18640" spans="1:2" x14ac:dyDescent="0.3">
      <c r="A18640">
        <v>8620</v>
      </c>
      <c r="B18640">
        <v>-14069976.652045101</v>
      </c>
    </row>
    <row r="18641" spans="1:2" x14ac:dyDescent="0.3">
      <c r="A18641">
        <v>8621</v>
      </c>
      <c r="B18641">
        <v>-14064776.862040799</v>
      </c>
    </row>
    <row r="18642" spans="1:2" x14ac:dyDescent="0.3">
      <c r="A18642">
        <v>8622</v>
      </c>
      <c r="B18642">
        <v>-14064740.187878899</v>
      </c>
    </row>
    <row r="18643" spans="1:2" x14ac:dyDescent="0.3">
      <c r="A18643">
        <v>8623</v>
      </c>
      <c r="B18643">
        <v>-14062888.330989501</v>
      </c>
    </row>
    <row r="18644" spans="1:2" x14ac:dyDescent="0.3">
      <c r="A18644">
        <v>8624</v>
      </c>
      <c r="B18644">
        <v>-14057569.5305943</v>
      </c>
    </row>
    <row r="18645" spans="1:2" x14ac:dyDescent="0.3">
      <c r="A18645">
        <v>8625</v>
      </c>
      <c r="B18645">
        <v>-14048482.2904852</v>
      </c>
    </row>
    <row r="18646" spans="1:2" x14ac:dyDescent="0.3">
      <c r="A18646">
        <v>8626</v>
      </c>
      <c r="B18646">
        <v>-14046568.387717299</v>
      </c>
    </row>
    <row r="18647" spans="1:2" x14ac:dyDescent="0.3">
      <c r="A18647">
        <v>8627</v>
      </c>
      <c r="B18647">
        <v>-14035719.3719933</v>
      </c>
    </row>
    <row r="18648" spans="1:2" x14ac:dyDescent="0.3">
      <c r="A18648">
        <v>8628</v>
      </c>
      <c r="B18648">
        <v>-14035598.059948601</v>
      </c>
    </row>
    <row r="18649" spans="1:2" x14ac:dyDescent="0.3">
      <c r="A18649">
        <v>8629</v>
      </c>
      <c r="B18649">
        <v>-14032261.336845901</v>
      </c>
    </row>
    <row r="18650" spans="1:2" x14ac:dyDescent="0.3">
      <c r="A18650">
        <v>8630</v>
      </c>
      <c r="B18650">
        <v>-14024696.5037641</v>
      </c>
    </row>
    <row r="18651" spans="1:2" x14ac:dyDescent="0.3">
      <c r="A18651">
        <v>8631</v>
      </c>
      <c r="B18651">
        <v>-14022922.383367199</v>
      </c>
    </row>
    <row r="18652" spans="1:2" x14ac:dyDescent="0.3">
      <c r="A18652">
        <v>8632</v>
      </c>
      <c r="B18652">
        <v>-14013265.925677</v>
      </c>
    </row>
    <row r="18653" spans="1:2" x14ac:dyDescent="0.3">
      <c r="A18653">
        <v>8633</v>
      </c>
      <c r="B18653">
        <v>-14003197.0137298</v>
      </c>
    </row>
    <row r="18654" spans="1:2" x14ac:dyDescent="0.3">
      <c r="A18654">
        <v>8634</v>
      </c>
      <c r="B18654">
        <v>-14000289.804945</v>
      </c>
    </row>
    <row r="18655" spans="1:2" x14ac:dyDescent="0.3">
      <c r="A18655">
        <v>8635</v>
      </c>
      <c r="B18655">
        <v>-13979493.160071401</v>
      </c>
    </row>
    <row r="18656" spans="1:2" x14ac:dyDescent="0.3">
      <c r="A18656">
        <v>8636</v>
      </c>
      <c r="B18656">
        <v>-13976539.9672538</v>
      </c>
    </row>
    <row r="18657" spans="1:2" x14ac:dyDescent="0.3">
      <c r="A18657">
        <v>8637</v>
      </c>
      <c r="B18657">
        <v>-13976041.1680164</v>
      </c>
    </row>
    <row r="18658" spans="1:2" x14ac:dyDescent="0.3">
      <c r="A18658">
        <v>8638</v>
      </c>
      <c r="B18658">
        <v>-13975969.552122399</v>
      </c>
    </row>
    <row r="18659" spans="1:2" x14ac:dyDescent="0.3">
      <c r="A18659">
        <v>8639</v>
      </c>
      <c r="B18659">
        <v>-13972962.282095199</v>
      </c>
    </row>
    <row r="18660" spans="1:2" x14ac:dyDescent="0.3">
      <c r="A18660">
        <v>8640</v>
      </c>
      <c r="B18660">
        <v>-13962811.5545051</v>
      </c>
    </row>
    <row r="18661" spans="1:2" x14ac:dyDescent="0.3">
      <c r="A18661">
        <v>8641</v>
      </c>
      <c r="B18661">
        <v>-13960504.500856001</v>
      </c>
    </row>
    <row r="18662" spans="1:2" x14ac:dyDescent="0.3">
      <c r="A18662">
        <v>8642</v>
      </c>
      <c r="B18662">
        <v>-13953668.8018116</v>
      </c>
    </row>
    <row r="18663" spans="1:2" x14ac:dyDescent="0.3">
      <c r="A18663">
        <v>8643</v>
      </c>
      <c r="B18663">
        <v>-13945947.3069351</v>
      </c>
    </row>
    <row r="18664" spans="1:2" x14ac:dyDescent="0.3">
      <c r="A18664">
        <v>8644</v>
      </c>
      <c r="B18664">
        <v>-13940473.5196514</v>
      </c>
    </row>
    <row r="18665" spans="1:2" x14ac:dyDescent="0.3">
      <c r="A18665">
        <v>8645</v>
      </c>
      <c r="B18665">
        <v>-13935289.5854492</v>
      </c>
    </row>
    <row r="18666" spans="1:2" x14ac:dyDescent="0.3">
      <c r="A18666">
        <v>8646</v>
      </c>
      <c r="B18666">
        <v>-13927900.117673101</v>
      </c>
    </row>
    <row r="18667" spans="1:2" x14ac:dyDescent="0.3">
      <c r="A18667">
        <v>8647</v>
      </c>
      <c r="B18667">
        <v>-13921032.0244678</v>
      </c>
    </row>
    <row r="18668" spans="1:2" x14ac:dyDescent="0.3">
      <c r="A18668">
        <v>8648</v>
      </c>
      <c r="B18668">
        <v>-13920257.891718701</v>
      </c>
    </row>
    <row r="18669" spans="1:2" x14ac:dyDescent="0.3">
      <c r="A18669">
        <v>8649</v>
      </c>
      <c r="B18669">
        <v>-13917450.052606</v>
      </c>
    </row>
    <row r="18670" spans="1:2" x14ac:dyDescent="0.3">
      <c r="A18670">
        <v>8650</v>
      </c>
      <c r="B18670">
        <v>-13916323.3333234</v>
      </c>
    </row>
    <row r="18671" spans="1:2" x14ac:dyDescent="0.3">
      <c r="A18671">
        <v>8651</v>
      </c>
      <c r="B18671">
        <v>-13915495.033302</v>
      </c>
    </row>
    <row r="18672" spans="1:2" x14ac:dyDescent="0.3">
      <c r="A18672">
        <v>8652</v>
      </c>
      <c r="B18672">
        <v>-13913207.3620262</v>
      </c>
    </row>
    <row r="18673" spans="1:2" x14ac:dyDescent="0.3">
      <c r="A18673">
        <v>8653</v>
      </c>
      <c r="B18673">
        <v>-13913016.1140687</v>
      </c>
    </row>
    <row r="18674" spans="1:2" x14ac:dyDescent="0.3">
      <c r="A18674">
        <v>8654</v>
      </c>
      <c r="B18674">
        <v>-13912925.879292499</v>
      </c>
    </row>
    <row r="18675" spans="1:2" x14ac:dyDescent="0.3">
      <c r="A18675">
        <v>8655</v>
      </c>
      <c r="B18675">
        <v>-13909086.628587799</v>
      </c>
    </row>
    <row r="18676" spans="1:2" x14ac:dyDescent="0.3">
      <c r="A18676">
        <v>8656</v>
      </c>
      <c r="B18676">
        <v>-13902020.077491701</v>
      </c>
    </row>
    <row r="18677" spans="1:2" x14ac:dyDescent="0.3">
      <c r="A18677">
        <v>8657</v>
      </c>
      <c r="B18677">
        <v>-13892671.112235</v>
      </c>
    </row>
    <row r="18678" spans="1:2" x14ac:dyDescent="0.3">
      <c r="A18678">
        <v>8658</v>
      </c>
      <c r="B18678">
        <v>-13891766.1016865</v>
      </c>
    </row>
    <row r="18679" spans="1:2" x14ac:dyDescent="0.3">
      <c r="A18679">
        <v>8659</v>
      </c>
      <c r="B18679">
        <v>-13890432.009403</v>
      </c>
    </row>
    <row r="18680" spans="1:2" x14ac:dyDescent="0.3">
      <c r="A18680">
        <v>8660</v>
      </c>
      <c r="B18680">
        <v>-13886818.519795399</v>
      </c>
    </row>
    <row r="18681" spans="1:2" x14ac:dyDescent="0.3">
      <c r="A18681">
        <v>8661</v>
      </c>
      <c r="B18681">
        <v>-13879104.622648399</v>
      </c>
    </row>
    <row r="18682" spans="1:2" x14ac:dyDescent="0.3">
      <c r="A18682">
        <v>8662</v>
      </c>
      <c r="B18682">
        <v>-13878915.8502606</v>
      </c>
    </row>
    <row r="18683" spans="1:2" x14ac:dyDescent="0.3">
      <c r="A18683">
        <v>8663</v>
      </c>
      <c r="B18683">
        <v>-13877136.237084299</v>
      </c>
    </row>
    <row r="18684" spans="1:2" x14ac:dyDescent="0.3">
      <c r="A18684">
        <v>8664</v>
      </c>
      <c r="B18684">
        <v>-13876367.524609201</v>
      </c>
    </row>
    <row r="18685" spans="1:2" x14ac:dyDescent="0.3">
      <c r="A18685">
        <v>8665</v>
      </c>
      <c r="B18685">
        <v>-13866794.4677715</v>
      </c>
    </row>
    <row r="18686" spans="1:2" x14ac:dyDescent="0.3">
      <c r="A18686">
        <v>8666</v>
      </c>
      <c r="B18686">
        <v>-13866251.185051501</v>
      </c>
    </row>
    <row r="18687" spans="1:2" x14ac:dyDescent="0.3">
      <c r="A18687">
        <v>8667</v>
      </c>
      <c r="B18687">
        <v>-13865861.2057235</v>
      </c>
    </row>
    <row r="18688" spans="1:2" x14ac:dyDescent="0.3">
      <c r="A18688">
        <v>8668</v>
      </c>
      <c r="B18688">
        <v>-13859491.3290345</v>
      </c>
    </row>
    <row r="18689" spans="1:2" x14ac:dyDescent="0.3">
      <c r="A18689">
        <v>8669</v>
      </c>
      <c r="B18689">
        <v>-13852445.4934218</v>
      </c>
    </row>
    <row r="18690" spans="1:2" x14ac:dyDescent="0.3">
      <c r="A18690">
        <v>8670</v>
      </c>
      <c r="B18690">
        <v>-13848166.815424999</v>
      </c>
    </row>
    <row r="18691" spans="1:2" x14ac:dyDescent="0.3">
      <c r="A18691">
        <v>8671</v>
      </c>
      <c r="B18691">
        <v>-13843168.6837107</v>
      </c>
    </row>
    <row r="18692" spans="1:2" x14ac:dyDescent="0.3">
      <c r="A18692">
        <v>8672</v>
      </c>
      <c r="B18692">
        <v>-13837994.0983421</v>
      </c>
    </row>
    <row r="18693" spans="1:2" x14ac:dyDescent="0.3">
      <c r="A18693">
        <v>8673</v>
      </c>
      <c r="B18693">
        <v>-13835502.7465523</v>
      </c>
    </row>
    <row r="18694" spans="1:2" x14ac:dyDescent="0.3">
      <c r="A18694">
        <v>8674</v>
      </c>
      <c r="B18694">
        <v>-13835009.8842289</v>
      </c>
    </row>
    <row r="18695" spans="1:2" x14ac:dyDescent="0.3">
      <c r="A18695">
        <v>8675</v>
      </c>
      <c r="B18695">
        <v>-13828305.5169532</v>
      </c>
    </row>
    <row r="18696" spans="1:2" x14ac:dyDescent="0.3">
      <c r="A18696">
        <v>8676</v>
      </c>
      <c r="B18696">
        <v>-13824572.084703701</v>
      </c>
    </row>
    <row r="18697" spans="1:2" x14ac:dyDescent="0.3">
      <c r="A18697">
        <v>8677</v>
      </c>
      <c r="B18697">
        <v>-13821555.960854899</v>
      </c>
    </row>
    <row r="18698" spans="1:2" x14ac:dyDescent="0.3">
      <c r="A18698">
        <v>8678</v>
      </c>
      <c r="B18698">
        <v>-13814853.725710999</v>
      </c>
    </row>
    <row r="18699" spans="1:2" x14ac:dyDescent="0.3">
      <c r="A18699">
        <v>8679</v>
      </c>
      <c r="B18699">
        <v>-13814693.7203</v>
      </c>
    </row>
    <row r="18700" spans="1:2" x14ac:dyDescent="0.3">
      <c r="A18700">
        <v>8680</v>
      </c>
      <c r="B18700">
        <v>-13801652.4182937</v>
      </c>
    </row>
    <row r="18701" spans="1:2" x14ac:dyDescent="0.3">
      <c r="A18701">
        <v>8681</v>
      </c>
      <c r="B18701">
        <v>-13799704.5674132</v>
      </c>
    </row>
    <row r="18702" spans="1:2" x14ac:dyDescent="0.3">
      <c r="A18702">
        <v>8682</v>
      </c>
      <c r="B18702">
        <v>-13794642.682717999</v>
      </c>
    </row>
    <row r="18703" spans="1:2" x14ac:dyDescent="0.3">
      <c r="A18703">
        <v>8683</v>
      </c>
      <c r="B18703">
        <v>-13793667.8281017</v>
      </c>
    </row>
    <row r="18704" spans="1:2" x14ac:dyDescent="0.3">
      <c r="A18704">
        <v>8684</v>
      </c>
      <c r="B18704">
        <v>-13793590.7923587</v>
      </c>
    </row>
    <row r="18705" spans="1:2" x14ac:dyDescent="0.3">
      <c r="A18705">
        <v>8685</v>
      </c>
      <c r="B18705">
        <v>-13790848.264361</v>
      </c>
    </row>
    <row r="18706" spans="1:2" x14ac:dyDescent="0.3">
      <c r="A18706">
        <v>8686</v>
      </c>
      <c r="B18706">
        <v>-13787203.5322026</v>
      </c>
    </row>
    <row r="18707" spans="1:2" x14ac:dyDescent="0.3">
      <c r="A18707">
        <v>8687</v>
      </c>
      <c r="B18707">
        <v>-13775513.841760799</v>
      </c>
    </row>
    <row r="18708" spans="1:2" x14ac:dyDescent="0.3">
      <c r="A18708">
        <v>8688</v>
      </c>
      <c r="B18708">
        <v>-13772486.451693</v>
      </c>
    </row>
    <row r="18709" spans="1:2" x14ac:dyDescent="0.3">
      <c r="A18709">
        <v>8689</v>
      </c>
      <c r="B18709">
        <v>-13767090.277787801</v>
      </c>
    </row>
    <row r="18710" spans="1:2" x14ac:dyDescent="0.3">
      <c r="A18710">
        <v>8690</v>
      </c>
      <c r="B18710">
        <v>-13764014.786113</v>
      </c>
    </row>
    <row r="18711" spans="1:2" x14ac:dyDescent="0.3">
      <c r="A18711">
        <v>8691</v>
      </c>
      <c r="B18711">
        <v>-13750681.050499599</v>
      </c>
    </row>
    <row r="18712" spans="1:2" x14ac:dyDescent="0.3">
      <c r="A18712">
        <v>8692</v>
      </c>
      <c r="B18712">
        <v>-13749790.2411415</v>
      </c>
    </row>
    <row r="18713" spans="1:2" x14ac:dyDescent="0.3">
      <c r="A18713">
        <v>8693</v>
      </c>
      <c r="B18713">
        <v>-13737821.2540795</v>
      </c>
    </row>
    <row r="18714" spans="1:2" x14ac:dyDescent="0.3">
      <c r="A18714">
        <v>8694</v>
      </c>
      <c r="B18714">
        <v>-13735250.530684499</v>
      </c>
    </row>
    <row r="18715" spans="1:2" x14ac:dyDescent="0.3">
      <c r="A18715">
        <v>8695</v>
      </c>
      <c r="B18715">
        <v>-13734079.0683267</v>
      </c>
    </row>
    <row r="18716" spans="1:2" x14ac:dyDescent="0.3">
      <c r="A18716">
        <v>8696</v>
      </c>
      <c r="B18716">
        <v>-13733012.487363501</v>
      </c>
    </row>
    <row r="18717" spans="1:2" x14ac:dyDescent="0.3">
      <c r="A18717">
        <v>8697</v>
      </c>
      <c r="B18717">
        <v>-13719332.332338201</v>
      </c>
    </row>
    <row r="18718" spans="1:2" x14ac:dyDescent="0.3">
      <c r="A18718">
        <v>8698</v>
      </c>
      <c r="B18718">
        <v>-13715642.549898701</v>
      </c>
    </row>
    <row r="18719" spans="1:2" x14ac:dyDescent="0.3">
      <c r="A18719">
        <v>8699</v>
      </c>
      <c r="B18719">
        <v>-13707032.1127447</v>
      </c>
    </row>
    <row r="18720" spans="1:2" x14ac:dyDescent="0.3">
      <c r="A18720">
        <v>8700</v>
      </c>
      <c r="B18720">
        <v>-13702084.560981199</v>
      </c>
    </row>
    <row r="18721" spans="1:2" x14ac:dyDescent="0.3">
      <c r="A18721">
        <v>8701</v>
      </c>
      <c r="B18721">
        <v>-13700329.0058829</v>
      </c>
    </row>
    <row r="18722" spans="1:2" x14ac:dyDescent="0.3">
      <c r="A18722">
        <v>8702</v>
      </c>
      <c r="B18722">
        <v>-13697283.693575701</v>
      </c>
    </row>
    <row r="18723" spans="1:2" x14ac:dyDescent="0.3">
      <c r="A18723">
        <v>8703</v>
      </c>
      <c r="B18723">
        <v>-13695686.852733999</v>
      </c>
    </row>
    <row r="18724" spans="1:2" x14ac:dyDescent="0.3">
      <c r="A18724">
        <v>8704</v>
      </c>
      <c r="B18724">
        <v>-13694361.7583197</v>
      </c>
    </row>
    <row r="18725" spans="1:2" x14ac:dyDescent="0.3">
      <c r="A18725">
        <v>8705</v>
      </c>
      <c r="B18725">
        <v>-13684348.7218895</v>
      </c>
    </row>
    <row r="18726" spans="1:2" x14ac:dyDescent="0.3">
      <c r="A18726">
        <v>8706</v>
      </c>
      <c r="B18726">
        <v>-13682810.2379041</v>
      </c>
    </row>
    <row r="18727" spans="1:2" x14ac:dyDescent="0.3">
      <c r="A18727">
        <v>8707</v>
      </c>
      <c r="B18727">
        <v>-13675086.1376021</v>
      </c>
    </row>
    <row r="18728" spans="1:2" x14ac:dyDescent="0.3">
      <c r="A18728">
        <v>8708</v>
      </c>
      <c r="B18728">
        <v>-13674729.521307699</v>
      </c>
    </row>
    <row r="18729" spans="1:2" x14ac:dyDescent="0.3">
      <c r="A18729">
        <v>8709</v>
      </c>
      <c r="B18729">
        <v>-13673786.7388862</v>
      </c>
    </row>
    <row r="18730" spans="1:2" x14ac:dyDescent="0.3">
      <c r="A18730">
        <v>8710</v>
      </c>
      <c r="B18730">
        <v>-13665233.7130292</v>
      </c>
    </row>
    <row r="18731" spans="1:2" x14ac:dyDescent="0.3">
      <c r="A18731">
        <v>8711</v>
      </c>
      <c r="B18731">
        <v>-13661995.350740001</v>
      </c>
    </row>
    <row r="18732" spans="1:2" x14ac:dyDescent="0.3">
      <c r="A18732">
        <v>8712</v>
      </c>
      <c r="B18732">
        <v>-13659825.197279301</v>
      </c>
    </row>
    <row r="18733" spans="1:2" x14ac:dyDescent="0.3">
      <c r="A18733">
        <v>8713</v>
      </c>
      <c r="B18733">
        <v>-13656306.187310301</v>
      </c>
    </row>
    <row r="18734" spans="1:2" x14ac:dyDescent="0.3">
      <c r="A18734">
        <v>8714</v>
      </c>
      <c r="B18734">
        <v>-13638887.431187199</v>
      </c>
    </row>
    <row r="18735" spans="1:2" x14ac:dyDescent="0.3">
      <c r="A18735">
        <v>8715</v>
      </c>
      <c r="B18735">
        <v>-13633377.227841601</v>
      </c>
    </row>
    <row r="18736" spans="1:2" x14ac:dyDescent="0.3">
      <c r="A18736">
        <v>8716</v>
      </c>
      <c r="B18736">
        <v>-13631678.1195435</v>
      </c>
    </row>
    <row r="18737" spans="1:2" x14ac:dyDescent="0.3">
      <c r="A18737">
        <v>8717</v>
      </c>
      <c r="B18737">
        <v>-13627199.734917</v>
      </c>
    </row>
    <row r="18738" spans="1:2" x14ac:dyDescent="0.3">
      <c r="A18738">
        <v>8718</v>
      </c>
      <c r="B18738">
        <v>-13614927.301239399</v>
      </c>
    </row>
    <row r="18739" spans="1:2" x14ac:dyDescent="0.3">
      <c r="A18739">
        <v>8719</v>
      </c>
      <c r="B18739">
        <v>-13611904.271873901</v>
      </c>
    </row>
    <row r="18740" spans="1:2" x14ac:dyDescent="0.3">
      <c r="A18740">
        <v>8720</v>
      </c>
      <c r="B18740">
        <v>-13604770.6693654</v>
      </c>
    </row>
    <row r="18741" spans="1:2" x14ac:dyDescent="0.3">
      <c r="A18741">
        <v>8721</v>
      </c>
      <c r="B18741">
        <v>-13600809.952963701</v>
      </c>
    </row>
    <row r="18742" spans="1:2" x14ac:dyDescent="0.3">
      <c r="A18742">
        <v>8722</v>
      </c>
      <c r="B18742">
        <v>-13597098.325820001</v>
      </c>
    </row>
    <row r="18743" spans="1:2" x14ac:dyDescent="0.3">
      <c r="A18743">
        <v>8723</v>
      </c>
      <c r="B18743">
        <v>-13585938.4361731</v>
      </c>
    </row>
    <row r="18744" spans="1:2" x14ac:dyDescent="0.3">
      <c r="A18744">
        <v>8724</v>
      </c>
      <c r="B18744">
        <v>-13585831.329957001</v>
      </c>
    </row>
    <row r="18745" spans="1:2" x14ac:dyDescent="0.3">
      <c r="A18745">
        <v>8725</v>
      </c>
      <c r="B18745">
        <v>-13575066.048346899</v>
      </c>
    </row>
    <row r="18746" spans="1:2" x14ac:dyDescent="0.3">
      <c r="A18746">
        <v>8726</v>
      </c>
      <c r="B18746">
        <v>-13570294.578571901</v>
      </c>
    </row>
    <row r="18747" spans="1:2" x14ac:dyDescent="0.3">
      <c r="A18747">
        <v>8727</v>
      </c>
      <c r="B18747">
        <v>-13560969.207472799</v>
      </c>
    </row>
    <row r="18748" spans="1:2" x14ac:dyDescent="0.3">
      <c r="A18748">
        <v>8728</v>
      </c>
      <c r="B18748">
        <v>-13560413.015036101</v>
      </c>
    </row>
    <row r="18749" spans="1:2" x14ac:dyDescent="0.3">
      <c r="A18749">
        <v>8729</v>
      </c>
      <c r="B18749">
        <v>-13547478.434929101</v>
      </c>
    </row>
    <row r="18750" spans="1:2" x14ac:dyDescent="0.3">
      <c r="A18750">
        <v>8730</v>
      </c>
      <c r="B18750">
        <v>-13545247.2826673</v>
      </c>
    </row>
    <row r="18751" spans="1:2" x14ac:dyDescent="0.3">
      <c r="A18751">
        <v>8731</v>
      </c>
      <c r="B18751">
        <v>-13525100.071244299</v>
      </c>
    </row>
    <row r="18752" spans="1:2" x14ac:dyDescent="0.3">
      <c r="A18752">
        <v>8732</v>
      </c>
      <c r="B18752">
        <v>-13523439.8633816</v>
      </c>
    </row>
    <row r="18753" spans="1:2" x14ac:dyDescent="0.3">
      <c r="A18753">
        <v>8733</v>
      </c>
      <c r="B18753">
        <v>-13521897.050592599</v>
      </c>
    </row>
    <row r="18754" spans="1:2" x14ac:dyDescent="0.3">
      <c r="A18754">
        <v>8734</v>
      </c>
      <c r="B18754">
        <v>-13519966.5941606</v>
      </c>
    </row>
    <row r="18755" spans="1:2" x14ac:dyDescent="0.3">
      <c r="A18755">
        <v>8735</v>
      </c>
      <c r="B18755">
        <v>-13515962.6339311</v>
      </c>
    </row>
    <row r="18756" spans="1:2" x14ac:dyDescent="0.3">
      <c r="A18756">
        <v>8736</v>
      </c>
      <c r="B18756">
        <v>-13512607.5780359</v>
      </c>
    </row>
    <row r="18757" spans="1:2" x14ac:dyDescent="0.3">
      <c r="A18757">
        <v>8737</v>
      </c>
      <c r="B18757">
        <v>-13508041.328015801</v>
      </c>
    </row>
    <row r="18758" spans="1:2" x14ac:dyDescent="0.3">
      <c r="A18758">
        <v>8738</v>
      </c>
      <c r="B18758">
        <v>-13502676.836393099</v>
      </c>
    </row>
    <row r="18759" spans="1:2" x14ac:dyDescent="0.3">
      <c r="A18759">
        <v>8739</v>
      </c>
      <c r="B18759">
        <v>-13501219.7035341</v>
      </c>
    </row>
    <row r="18760" spans="1:2" x14ac:dyDescent="0.3">
      <c r="A18760">
        <v>8740</v>
      </c>
      <c r="B18760">
        <v>-13495279.027052101</v>
      </c>
    </row>
    <row r="18761" spans="1:2" x14ac:dyDescent="0.3">
      <c r="A18761">
        <v>8741</v>
      </c>
      <c r="B18761">
        <v>-13491980.7388981</v>
      </c>
    </row>
    <row r="18762" spans="1:2" x14ac:dyDescent="0.3">
      <c r="A18762">
        <v>8742</v>
      </c>
      <c r="B18762">
        <v>-13488715.4888245</v>
      </c>
    </row>
    <row r="18763" spans="1:2" x14ac:dyDescent="0.3">
      <c r="A18763">
        <v>8743</v>
      </c>
      <c r="B18763">
        <v>-13486841.859854899</v>
      </c>
    </row>
    <row r="18764" spans="1:2" x14ac:dyDescent="0.3">
      <c r="A18764">
        <v>8744</v>
      </c>
      <c r="B18764">
        <v>-13478427.310428699</v>
      </c>
    </row>
    <row r="18765" spans="1:2" x14ac:dyDescent="0.3">
      <c r="A18765">
        <v>8745</v>
      </c>
      <c r="B18765">
        <v>-13477735.583200799</v>
      </c>
    </row>
    <row r="18766" spans="1:2" x14ac:dyDescent="0.3">
      <c r="A18766">
        <v>8746</v>
      </c>
      <c r="B18766">
        <v>-13475946.4851257</v>
      </c>
    </row>
    <row r="18767" spans="1:2" x14ac:dyDescent="0.3">
      <c r="A18767">
        <v>8747</v>
      </c>
      <c r="B18767">
        <v>-13464719.049973899</v>
      </c>
    </row>
    <row r="18768" spans="1:2" x14ac:dyDescent="0.3">
      <c r="A18768">
        <v>8748</v>
      </c>
      <c r="B18768">
        <v>-13464453.650986001</v>
      </c>
    </row>
    <row r="18769" spans="1:2" x14ac:dyDescent="0.3">
      <c r="A18769">
        <v>8749</v>
      </c>
      <c r="B18769">
        <v>-13461788.3616597</v>
      </c>
    </row>
    <row r="18770" spans="1:2" x14ac:dyDescent="0.3">
      <c r="A18770">
        <v>8750</v>
      </c>
      <c r="B18770">
        <v>-13451307.5567446</v>
      </c>
    </row>
    <row r="18771" spans="1:2" x14ac:dyDescent="0.3">
      <c r="A18771">
        <v>8751</v>
      </c>
      <c r="B18771">
        <v>-13446079.3982735</v>
      </c>
    </row>
    <row r="18772" spans="1:2" x14ac:dyDescent="0.3">
      <c r="A18772">
        <v>8752</v>
      </c>
      <c r="B18772">
        <v>-13443196.537187099</v>
      </c>
    </row>
    <row r="18773" spans="1:2" x14ac:dyDescent="0.3">
      <c r="A18773">
        <v>8753</v>
      </c>
      <c r="B18773">
        <v>-13442040.658541299</v>
      </c>
    </row>
    <row r="18774" spans="1:2" x14ac:dyDescent="0.3">
      <c r="A18774">
        <v>8754</v>
      </c>
      <c r="B18774">
        <v>-13440978.7414358</v>
      </c>
    </row>
    <row r="18775" spans="1:2" x14ac:dyDescent="0.3">
      <c r="A18775">
        <v>8755</v>
      </c>
      <c r="B18775">
        <v>-13434212.743943701</v>
      </c>
    </row>
    <row r="18776" spans="1:2" x14ac:dyDescent="0.3">
      <c r="A18776">
        <v>8756</v>
      </c>
      <c r="B18776">
        <v>-13432230.4512998</v>
      </c>
    </row>
    <row r="18777" spans="1:2" x14ac:dyDescent="0.3">
      <c r="A18777">
        <v>8757</v>
      </c>
      <c r="B18777">
        <v>-13429930.974632701</v>
      </c>
    </row>
    <row r="18778" spans="1:2" x14ac:dyDescent="0.3">
      <c r="A18778">
        <v>8758</v>
      </c>
      <c r="B18778">
        <v>-13423459.0460894</v>
      </c>
    </row>
    <row r="18779" spans="1:2" x14ac:dyDescent="0.3">
      <c r="A18779">
        <v>8759</v>
      </c>
      <c r="B18779">
        <v>-13420569.134804299</v>
      </c>
    </row>
    <row r="18780" spans="1:2" x14ac:dyDescent="0.3">
      <c r="A18780">
        <v>8760</v>
      </c>
      <c r="B18780">
        <v>-13413821.0933952</v>
      </c>
    </row>
    <row r="18781" spans="1:2" x14ac:dyDescent="0.3">
      <c r="A18781">
        <v>8761</v>
      </c>
      <c r="B18781">
        <v>-13407607.3196989</v>
      </c>
    </row>
    <row r="18782" spans="1:2" x14ac:dyDescent="0.3">
      <c r="A18782">
        <v>8762</v>
      </c>
      <c r="B18782">
        <v>-13407328.209948299</v>
      </c>
    </row>
    <row r="18783" spans="1:2" x14ac:dyDescent="0.3">
      <c r="A18783">
        <v>8763</v>
      </c>
      <c r="B18783">
        <v>-13392022.961349299</v>
      </c>
    </row>
    <row r="18784" spans="1:2" x14ac:dyDescent="0.3">
      <c r="A18784">
        <v>8764</v>
      </c>
      <c r="B18784">
        <v>-13386828.6243218</v>
      </c>
    </row>
    <row r="18785" spans="1:2" x14ac:dyDescent="0.3">
      <c r="A18785">
        <v>8765</v>
      </c>
      <c r="B18785">
        <v>-13384248.6508401</v>
      </c>
    </row>
    <row r="18786" spans="1:2" x14ac:dyDescent="0.3">
      <c r="A18786">
        <v>8766</v>
      </c>
      <c r="B18786">
        <v>-13384030.5173271</v>
      </c>
    </row>
    <row r="18787" spans="1:2" x14ac:dyDescent="0.3">
      <c r="A18787">
        <v>8767</v>
      </c>
      <c r="B18787">
        <v>-13380251.290768201</v>
      </c>
    </row>
    <row r="18788" spans="1:2" x14ac:dyDescent="0.3">
      <c r="A18788">
        <v>8768</v>
      </c>
      <c r="B18788">
        <v>-13378100.601096701</v>
      </c>
    </row>
    <row r="18789" spans="1:2" x14ac:dyDescent="0.3">
      <c r="A18789">
        <v>8769</v>
      </c>
      <c r="B18789">
        <v>-13377557.382737599</v>
      </c>
    </row>
    <row r="18790" spans="1:2" x14ac:dyDescent="0.3">
      <c r="A18790">
        <v>8770</v>
      </c>
      <c r="B18790">
        <v>-13375783.4774429</v>
      </c>
    </row>
    <row r="18791" spans="1:2" x14ac:dyDescent="0.3">
      <c r="A18791">
        <v>8771</v>
      </c>
      <c r="B18791">
        <v>-13371127.836237</v>
      </c>
    </row>
    <row r="18792" spans="1:2" x14ac:dyDescent="0.3">
      <c r="A18792">
        <v>8772</v>
      </c>
      <c r="B18792">
        <v>-13370913.724116299</v>
      </c>
    </row>
    <row r="18793" spans="1:2" x14ac:dyDescent="0.3">
      <c r="A18793">
        <v>8773</v>
      </c>
      <c r="B18793">
        <v>-13370786.9044354</v>
      </c>
    </row>
    <row r="18794" spans="1:2" x14ac:dyDescent="0.3">
      <c r="A18794">
        <v>8774</v>
      </c>
      <c r="B18794">
        <v>-13368002.4593662</v>
      </c>
    </row>
    <row r="18795" spans="1:2" x14ac:dyDescent="0.3">
      <c r="A18795">
        <v>8775</v>
      </c>
      <c r="B18795">
        <v>-13358116.848937299</v>
      </c>
    </row>
    <row r="18796" spans="1:2" x14ac:dyDescent="0.3">
      <c r="A18796">
        <v>8776</v>
      </c>
      <c r="B18796">
        <v>-13356255.906863401</v>
      </c>
    </row>
    <row r="18797" spans="1:2" x14ac:dyDescent="0.3">
      <c r="A18797">
        <v>8777</v>
      </c>
      <c r="B18797">
        <v>-13348383.624803999</v>
      </c>
    </row>
    <row r="18798" spans="1:2" x14ac:dyDescent="0.3">
      <c r="A18798">
        <v>8778</v>
      </c>
      <c r="B18798">
        <v>-13343319.6547188</v>
      </c>
    </row>
    <row r="18799" spans="1:2" x14ac:dyDescent="0.3">
      <c r="A18799">
        <v>8779</v>
      </c>
      <c r="B18799">
        <v>-13340948.972751301</v>
      </c>
    </row>
    <row r="18800" spans="1:2" x14ac:dyDescent="0.3">
      <c r="A18800">
        <v>8780</v>
      </c>
      <c r="B18800">
        <v>-13330202.693262801</v>
      </c>
    </row>
    <row r="18801" spans="1:2" x14ac:dyDescent="0.3">
      <c r="A18801">
        <v>8781</v>
      </c>
      <c r="B18801">
        <v>-13318425.0065108</v>
      </c>
    </row>
    <row r="18802" spans="1:2" x14ac:dyDescent="0.3">
      <c r="A18802">
        <v>8782</v>
      </c>
      <c r="B18802">
        <v>-13315644.4389023</v>
      </c>
    </row>
    <row r="18803" spans="1:2" x14ac:dyDescent="0.3">
      <c r="A18803">
        <v>8783</v>
      </c>
      <c r="B18803">
        <v>-13306861.003759</v>
      </c>
    </row>
    <row r="18804" spans="1:2" x14ac:dyDescent="0.3">
      <c r="A18804">
        <v>8784</v>
      </c>
      <c r="B18804">
        <v>-13303890.960524401</v>
      </c>
    </row>
    <row r="18805" spans="1:2" x14ac:dyDescent="0.3">
      <c r="A18805">
        <v>8785</v>
      </c>
      <c r="B18805">
        <v>-13297293.054999201</v>
      </c>
    </row>
    <row r="18806" spans="1:2" x14ac:dyDescent="0.3">
      <c r="A18806">
        <v>8786</v>
      </c>
      <c r="B18806">
        <v>-13296718.027388399</v>
      </c>
    </row>
    <row r="18807" spans="1:2" x14ac:dyDescent="0.3">
      <c r="A18807">
        <v>8787</v>
      </c>
      <c r="B18807">
        <v>-13296233.3815285</v>
      </c>
    </row>
    <row r="18808" spans="1:2" x14ac:dyDescent="0.3">
      <c r="A18808">
        <v>8788</v>
      </c>
      <c r="B18808">
        <v>-13294744.2949642</v>
      </c>
    </row>
    <row r="18809" spans="1:2" x14ac:dyDescent="0.3">
      <c r="A18809">
        <v>8789</v>
      </c>
      <c r="B18809">
        <v>-13287710.940924101</v>
      </c>
    </row>
    <row r="18810" spans="1:2" x14ac:dyDescent="0.3">
      <c r="A18810">
        <v>8790</v>
      </c>
      <c r="B18810">
        <v>-13287110.916903401</v>
      </c>
    </row>
    <row r="18811" spans="1:2" x14ac:dyDescent="0.3">
      <c r="A18811">
        <v>8791</v>
      </c>
      <c r="B18811">
        <v>-13278512.0694465</v>
      </c>
    </row>
    <row r="18812" spans="1:2" x14ac:dyDescent="0.3">
      <c r="A18812">
        <v>8792</v>
      </c>
      <c r="B18812">
        <v>-13261658.1083667</v>
      </c>
    </row>
    <row r="18813" spans="1:2" x14ac:dyDescent="0.3">
      <c r="A18813">
        <v>8793</v>
      </c>
      <c r="B18813">
        <v>-13255435.4363277</v>
      </c>
    </row>
    <row r="18814" spans="1:2" x14ac:dyDescent="0.3">
      <c r="A18814">
        <v>8794</v>
      </c>
      <c r="B18814">
        <v>-13254861.562768999</v>
      </c>
    </row>
    <row r="18815" spans="1:2" x14ac:dyDescent="0.3">
      <c r="A18815">
        <v>8795</v>
      </c>
      <c r="B18815">
        <v>-13245070.0146525</v>
      </c>
    </row>
    <row r="18816" spans="1:2" x14ac:dyDescent="0.3">
      <c r="A18816">
        <v>8796</v>
      </c>
      <c r="B18816">
        <v>-13239522.316081701</v>
      </c>
    </row>
    <row r="18817" spans="1:2" x14ac:dyDescent="0.3">
      <c r="A18817">
        <v>8797</v>
      </c>
      <c r="B18817">
        <v>-13234529.1153227</v>
      </c>
    </row>
    <row r="18818" spans="1:2" x14ac:dyDescent="0.3">
      <c r="A18818">
        <v>8798</v>
      </c>
      <c r="B18818">
        <v>-13230940.821750799</v>
      </c>
    </row>
    <row r="18819" spans="1:2" x14ac:dyDescent="0.3">
      <c r="A18819">
        <v>8799</v>
      </c>
      <c r="B18819">
        <v>-13230435.879318601</v>
      </c>
    </row>
    <row r="18820" spans="1:2" x14ac:dyDescent="0.3">
      <c r="A18820">
        <v>8800</v>
      </c>
      <c r="B18820">
        <v>-13218940.554258101</v>
      </c>
    </row>
    <row r="18821" spans="1:2" x14ac:dyDescent="0.3">
      <c r="A18821">
        <v>8801</v>
      </c>
      <c r="B18821">
        <v>-13215454.6875879</v>
      </c>
    </row>
    <row r="18822" spans="1:2" x14ac:dyDescent="0.3">
      <c r="A18822">
        <v>8802</v>
      </c>
      <c r="B18822">
        <v>-13212660.8647737</v>
      </c>
    </row>
    <row r="18823" spans="1:2" x14ac:dyDescent="0.3">
      <c r="A18823">
        <v>8803</v>
      </c>
      <c r="B18823">
        <v>-13210546.0877297</v>
      </c>
    </row>
    <row r="18824" spans="1:2" x14ac:dyDescent="0.3">
      <c r="A18824">
        <v>8804</v>
      </c>
      <c r="B18824">
        <v>-13200245.5640231</v>
      </c>
    </row>
    <row r="18825" spans="1:2" x14ac:dyDescent="0.3">
      <c r="A18825">
        <v>8805</v>
      </c>
      <c r="B18825">
        <v>-13199457.2993178</v>
      </c>
    </row>
    <row r="18826" spans="1:2" x14ac:dyDescent="0.3">
      <c r="A18826">
        <v>8806</v>
      </c>
      <c r="B18826">
        <v>-13197958.513831699</v>
      </c>
    </row>
    <row r="18827" spans="1:2" x14ac:dyDescent="0.3">
      <c r="A18827">
        <v>8807</v>
      </c>
      <c r="B18827">
        <v>-13193299.6131416</v>
      </c>
    </row>
    <row r="18828" spans="1:2" x14ac:dyDescent="0.3">
      <c r="A18828">
        <v>8808</v>
      </c>
      <c r="B18828">
        <v>-13188154.946397301</v>
      </c>
    </row>
    <row r="18829" spans="1:2" x14ac:dyDescent="0.3">
      <c r="A18829">
        <v>8809</v>
      </c>
      <c r="B18829">
        <v>-13186633.640152499</v>
      </c>
    </row>
    <row r="18830" spans="1:2" x14ac:dyDescent="0.3">
      <c r="A18830">
        <v>8810</v>
      </c>
      <c r="B18830">
        <v>-13181316.788894899</v>
      </c>
    </row>
    <row r="18831" spans="1:2" x14ac:dyDescent="0.3">
      <c r="A18831">
        <v>8811</v>
      </c>
      <c r="B18831">
        <v>-13169533.871112799</v>
      </c>
    </row>
    <row r="18832" spans="1:2" x14ac:dyDescent="0.3">
      <c r="A18832">
        <v>8812</v>
      </c>
      <c r="B18832">
        <v>-13162935.4251047</v>
      </c>
    </row>
    <row r="18833" spans="1:2" x14ac:dyDescent="0.3">
      <c r="A18833">
        <v>8813</v>
      </c>
      <c r="B18833">
        <v>-13150737.7044106</v>
      </c>
    </row>
    <row r="18834" spans="1:2" x14ac:dyDescent="0.3">
      <c r="A18834">
        <v>8814</v>
      </c>
      <c r="B18834">
        <v>-13132209.336089199</v>
      </c>
    </row>
    <row r="18835" spans="1:2" x14ac:dyDescent="0.3">
      <c r="A18835">
        <v>8815</v>
      </c>
      <c r="B18835">
        <v>-13129398.9372261</v>
      </c>
    </row>
    <row r="18836" spans="1:2" x14ac:dyDescent="0.3">
      <c r="A18836">
        <v>8816</v>
      </c>
      <c r="B18836">
        <v>-13129309.9803071</v>
      </c>
    </row>
    <row r="18837" spans="1:2" x14ac:dyDescent="0.3">
      <c r="A18837">
        <v>8817</v>
      </c>
      <c r="B18837">
        <v>-13127008.659855399</v>
      </c>
    </row>
    <row r="18838" spans="1:2" x14ac:dyDescent="0.3">
      <c r="A18838">
        <v>8818</v>
      </c>
      <c r="B18838">
        <v>-13125899.620713601</v>
      </c>
    </row>
    <row r="18839" spans="1:2" x14ac:dyDescent="0.3">
      <c r="A18839">
        <v>8819</v>
      </c>
      <c r="B18839">
        <v>-13125592.519171</v>
      </c>
    </row>
    <row r="18840" spans="1:2" x14ac:dyDescent="0.3">
      <c r="A18840">
        <v>8820</v>
      </c>
      <c r="B18840">
        <v>-13120567.5598634</v>
      </c>
    </row>
    <row r="18841" spans="1:2" x14ac:dyDescent="0.3">
      <c r="A18841">
        <v>8821</v>
      </c>
      <c r="B18841">
        <v>-13116666.971801</v>
      </c>
    </row>
    <row r="18842" spans="1:2" x14ac:dyDescent="0.3">
      <c r="A18842">
        <v>8822</v>
      </c>
      <c r="B18842">
        <v>-13109356.6938051</v>
      </c>
    </row>
    <row r="18843" spans="1:2" x14ac:dyDescent="0.3">
      <c r="A18843">
        <v>8823</v>
      </c>
      <c r="B18843">
        <v>-13106825.8719764</v>
      </c>
    </row>
    <row r="18844" spans="1:2" x14ac:dyDescent="0.3">
      <c r="A18844">
        <v>8824</v>
      </c>
      <c r="B18844">
        <v>-13103624.002299501</v>
      </c>
    </row>
    <row r="18845" spans="1:2" x14ac:dyDescent="0.3">
      <c r="A18845">
        <v>8825</v>
      </c>
      <c r="B18845">
        <v>-13099996.879308499</v>
      </c>
    </row>
    <row r="18846" spans="1:2" x14ac:dyDescent="0.3">
      <c r="A18846">
        <v>8826</v>
      </c>
      <c r="B18846">
        <v>-13096801.0776769</v>
      </c>
    </row>
    <row r="18847" spans="1:2" x14ac:dyDescent="0.3">
      <c r="A18847">
        <v>8827</v>
      </c>
      <c r="B18847">
        <v>-13095584.492426001</v>
      </c>
    </row>
    <row r="18848" spans="1:2" x14ac:dyDescent="0.3">
      <c r="A18848">
        <v>8828</v>
      </c>
      <c r="B18848">
        <v>-13093619.707418799</v>
      </c>
    </row>
    <row r="18849" spans="1:2" x14ac:dyDescent="0.3">
      <c r="A18849">
        <v>8829</v>
      </c>
      <c r="B18849">
        <v>-13092470.9268243</v>
      </c>
    </row>
    <row r="18850" spans="1:2" x14ac:dyDescent="0.3">
      <c r="A18850">
        <v>8830</v>
      </c>
      <c r="B18850">
        <v>-13090621.171805101</v>
      </c>
    </row>
    <row r="18851" spans="1:2" x14ac:dyDescent="0.3">
      <c r="A18851">
        <v>8831</v>
      </c>
      <c r="B18851">
        <v>-13089000.566083999</v>
      </c>
    </row>
    <row r="18852" spans="1:2" x14ac:dyDescent="0.3">
      <c r="A18852">
        <v>8832</v>
      </c>
      <c r="B18852">
        <v>-13071864.1658633</v>
      </c>
    </row>
    <row r="18853" spans="1:2" x14ac:dyDescent="0.3">
      <c r="A18853">
        <v>8833</v>
      </c>
      <c r="B18853">
        <v>-13059412.723397501</v>
      </c>
    </row>
    <row r="18854" spans="1:2" x14ac:dyDescent="0.3">
      <c r="A18854">
        <v>8834</v>
      </c>
      <c r="B18854">
        <v>-13042636.113963</v>
      </c>
    </row>
    <row r="18855" spans="1:2" x14ac:dyDescent="0.3">
      <c r="A18855">
        <v>8835</v>
      </c>
      <c r="B18855">
        <v>-13031817.432110099</v>
      </c>
    </row>
    <row r="18856" spans="1:2" x14ac:dyDescent="0.3">
      <c r="A18856">
        <v>8836</v>
      </c>
      <c r="B18856">
        <v>-13029581.2540289</v>
      </c>
    </row>
    <row r="18857" spans="1:2" x14ac:dyDescent="0.3">
      <c r="A18857">
        <v>8837</v>
      </c>
      <c r="B18857">
        <v>-13025599.6429633</v>
      </c>
    </row>
    <row r="18858" spans="1:2" x14ac:dyDescent="0.3">
      <c r="A18858">
        <v>8838</v>
      </c>
      <c r="B18858">
        <v>-13024139.2126188</v>
      </c>
    </row>
    <row r="18859" spans="1:2" x14ac:dyDescent="0.3">
      <c r="A18859">
        <v>8839</v>
      </c>
      <c r="B18859">
        <v>-13001066.097696099</v>
      </c>
    </row>
    <row r="18860" spans="1:2" x14ac:dyDescent="0.3">
      <c r="A18860">
        <v>8840</v>
      </c>
      <c r="B18860">
        <v>-12997080.191003099</v>
      </c>
    </row>
    <row r="18861" spans="1:2" x14ac:dyDescent="0.3">
      <c r="A18861">
        <v>8841</v>
      </c>
      <c r="B18861">
        <v>-12991316.0931767</v>
      </c>
    </row>
    <row r="18862" spans="1:2" x14ac:dyDescent="0.3">
      <c r="A18862">
        <v>8842</v>
      </c>
      <c r="B18862">
        <v>-12991293.581615699</v>
      </c>
    </row>
    <row r="18863" spans="1:2" x14ac:dyDescent="0.3">
      <c r="A18863">
        <v>8843</v>
      </c>
      <c r="B18863">
        <v>-12990621.0728817</v>
      </c>
    </row>
    <row r="18864" spans="1:2" x14ac:dyDescent="0.3">
      <c r="A18864">
        <v>8844</v>
      </c>
      <c r="B18864">
        <v>-12983122.7666061</v>
      </c>
    </row>
    <row r="18865" spans="1:2" x14ac:dyDescent="0.3">
      <c r="A18865">
        <v>8845</v>
      </c>
      <c r="B18865">
        <v>-12982975.872769</v>
      </c>
    </row>
    <row r="18866" spans="1:2" x14ac:dyDescent="0.3">
      <c r="A18866">
        <v>8846</v>
      </c>
      <c r="B18866">
        <v>-12964903.131929999</v>
      </c>
    </row>
    <row r="18867" spans="1:2" x14ac:dyDescent="0.3">
      <c r="A18867">
        <v>8847</v>
      </c>
      <c r="B18867">
        <v>-12957030.8897622</v>
      </c>
    </row>
    <row r="18868" spans="1:2" x14ac:dyDescent="0.3">
      <c r="A18868">
        <v>8848</v>
      </c>
      <c r="B18868">
        <v>-12954632.645668</v>
      </c>
    </row>
    <row r="18869" spans="1:2" x14ac:dyDescent="0.3">
      <c r="A18869">
        <v>8849</v>
      </c>
      <c r="B18869">
        <v>-12951207.936906399</v>
      </c>
    </row>
    <row r="18870" spans="1:2" x14ac:dyDescent="0.3">
      <c r="A18870">
        <v>8850</v>
      </c>
      <c r="B18870">
        <v>-12949350.4538619</v>
      </c>
    </row>
    <row r="18871" spans="1:2" x14ac:dyDescent="0.3">
      <c r="A18871">
        <v>8851</v>
      </c>
      <c r="B18871">
        <v>-12948930.9088278</v>
      </c>
    </row>
    <row r="18872" spans="1:2" x14ac:dyDescent="0.3">
      <c r="A18872">
        <v>8852</v>
      </c>
      <c r="B18872">
        <v>-12948048.981668901</v>
      </c>
    </row>
    <row r="18873" spans="1:2" x14ac:dyDescent="0.3">
      <c r="A18873">
        <v>8853</v>
      </c>
      <c r="B18873">
        <v>-12930943.581302701</v>
      </c>
    </row>
    <row r="18874" spans="1:2" x14ac:dyDescent="0.3">
      <c r="A18874">
        <v>8854</v>
      </c>
      <c r="B18874">
        <v>-12922666.52634</v>
      </c>
    </row>
    <row r="18875" spans="1:2" x14ac:dyDescent="0.3">
      <c r="A18875">
        <v>8855</v>
      </c>
      <c r="B18875">
        <v>-12902805.5101103</v>
      </c>
    </row>
    <row r="18876" spans="1:2" x14ac:dyDescent="0.3">
      <c r="A18876">
        <v>8856</v>
      </c>
      <c r="B18876">
        <v>-12898842.475288</v>
      </c>
    </row>
    <row r="18877" spans="1:2" x14ac:dyDescent="0.3">
      <c r="A18877">
        <v>8857</v>
      </c>
      <c r="B18877">
        <v>-12897060.4853145</v>
      </c>
    </row>
    <row r="18878" spans="1:2" x14ac:dyDescent="0.3">
      <c r="A18878">
        <v>8858</v>
      </c>
      <c r="B18878">
        <v>-12889372.9971819</v>
      </c>
    </row>
    <row r="18879" spans="1:2" x14ac:dyDescent="0.3">
      <c r="A18879">
        <v>8859</v>
      </c>
      <c r="B18879">
        <v>-12885965.459509199</v>
      </c>
    </row>
    <row r="18880" spans="1:2" x14ac:dyDescent="0.3">
      <c r="A18880">
        <v>8860</v>
      </c>
      <c r="B18880">
        <v>-12873609.5834809</v>
      </c>
    </row>
    <row r="18881" spans="1:2" x14ac:dyDescent="0.3">
      <c r="A18881">
        <v>8861</v>
      </c>
      <c r="B18881">
        <v>-12868084.1737881</v>
      </c>
    </row>
    <row r="18882" spans="1:2" x14ac:dyDescent="0.3">
      <c r="A18882">
        <v>8862</v>
      </c>
      <c r="B18882">
        <v>-12867138.1737788</v>
      </c>
    </row>
    <row r="18883" spans="1:2" x14ac:dyDescent="0.3">
      <c r="A18883">
        <v>8863</v>
      </c>
      <c r="B18883">
        <v>-12859639.2127342</v>
      </c>
    </row>
    <row r="18884" spans="1:2" x14ac:dyDescent="0.3">
      <c r="A18884">
        <v>8864</v>
      </c>
      <c r="B18884">
        <v>-12855248.510374</v>
      </c>
    </row>
    <row r="18885" spans="1:2" x14ac:dyDescent="0.3">
      <c r="A18885">
        <v>8865</v>
      </c>
      <c r="B18885">
        <v>-12851085.463495599</v>
      </c>
    </row>
    <row r="18886" spans="1:2" x14ac:dyDescent="0.3">
      <c r="A18886">
        <v>8866</v>
      </c>
      <c r="B18886">
        <v>-12848970.2365686</v>
      </c>
    </row>
    <row r="18887" spans="1:2" x14ac:dyDescent="0.3">
      <c r="A18887">
        <v>8867</v>
      </c>
      <c r="B18887">
        <v>-12837292.4070598</v>
      </c>
    </row>
    <row r="18888" spans="1:2" x14ac:dyDescent="0.3">
      <c r="A18888">
        <v>8868</v>
      </c>
      <c r="B18888">
        <v>-12816640.187921099</v>
      </c>
    </row>
    <row r="18889" spans="1:2" x14ac:dyDescent="0.3">
      <c r="A18889">
        <v>8869</v>
      </c>
      <c r="B18889">
        <v>-12815661.054369999</v>
      </c>
    </row>
    <row r="18890" spans="1:2" x14ac:dyDescent="0.3">
      <c r="A18890">
        <v>8870</v>
      </c>
      <c r="B18890">
        <v>-12815585.3500429</v>
      </c>
    </row>
    <row r="18891" spans="1:2" x14ac:dyDescent="0.3">
      <c r="A18891">
        <v>8871</v>
      </c>
      <c r="B18891">
        <v>-12811257.6141416</v>
      </c>
    </row>
    <row r="18892" spans="1:2" x14ac:dyDescent="0.3">
      <c r="A18892">
        <v>8872</v>
      </c>
      <c r="B18892">
        <v>-12811056.9198987</v>
      </c>
    </row>
    <row r="18893" spans="1:2" x14ac:dyDescent="0.3">
      <c r="A18893">
        <v>8873</v>
      </c>
      <c r="B18893">
        <v>-12807050.644480299</v>
      </c>
    </row>
    <row r="18894" spans="1:2" x14ac:dyDescent="0.3">
      <c r="A18894">
        <v>8874</v>
      </c>
      <c r="B18894">
        <v>-12806117.9092358</v>
      </c>
    </row>
    <row r="18895" spans="1:2" x14ac:dyDescent="0.3">
      <c r="A18895">
        <v>8875</v>
      </c>
      <c r="B18895">
        <v>-12801698.4040605</v>
      </c>
    </row>
    <row r="18896" spans="1:2" x14ac:dyDescent="0.3">
      <c r="A18896">
        <v>8876</v>
      </c>
      <c r="B18896">
        <v>-12797262.9344579</v>
      </c>
    </row>
    <row r="18897" spans="1:2" x14ac:dyDescent="0.3">
      <c r="A18897">
        <v>8877</v>
      </c>
      <c r="B18897">
        <v>-12794534.6267491</v>
      </c>
    </row>
    <row r="18898" spans="1:2" x14ac:dyDescent="0.3">
      <c r="A18898">
        <v>8878</v>
      </c>
      <c r="B18898">
        <v>-12788827.563300099</v>
      </c>
    </row>
    <row r="18899" spans="1:2" x14ac:dyDescent="0.3">
      <c r="A18899">
        <v>8879</v>
      </c>
      <c r="B18899">
        <v>-12786747.814095501</v>
      </c>
    </row>
    <row r="18900" spans="1:2" x14ac:dyDescent="0.3">
      <c r="A18900">
        <v>8880</v>
      </c>
      <c r="B18900">
        <v>-12767831.396730199</v>
      </c>
    </row>
    <row r="18901" spans="1:2" x14ac:dyDescent="0.3">
      <c r="A18901">
        <v>8881</v>
      </c>
      <c r="B18901">
        <v>-12765557.692224</v>
      </c>
    </row>
    <row r="18902" spans="1:2" x14ac:dyDescent="0.3">
      <c r="A18902">
        <v>8882</v>
      </c>
      <c r="B18902">
        <v>-12739925.5597886</v>
      </c>
    </row>
    <row r="18903" spans="1:2" x14ac:dyDescent="0.3">
      <c r="A18903">
        <v>8883</v>
      </c>
      <c r="B18903">
        <v>-12736593.470495099</v>
      </c>
    </row>
    <row r="18904" spans="1:2" x14ac:dyDescent="0.3">
      <c r="A18904">
        <v>8884</v>
      </c>
      <c r="B18904">
        <v>-12734710.441876501</v>
      </c>
    </row>
    <row r="18905" spans="1:2" x14ac:dyDescent="0.3">
      <c r="A18905">
        <v>8885</v>
      </c>
      <c r="B18905">
        <v>-12734638.7367767</v>
      </c>
    </row>
    <row r="18906" spans="1:2" x14ac:dyDescent="0.3">
      <c r="A18906">
        <v>8886</v>
      </c>
      <c r="B18906">
        <v>-12732868.973100601</v>
      </c>
    </row>
    <row r="18907" spans="1:2" x14ac:dyDescent="0.3">
      <c r="A18907">
        <v>8887</v>
      </c>
      <c r="B18907">
        <v>-12727365.390634701</v>
      </c>
    </row>
    <row r="18908" spans="1:2" x14ac:dyDescent="0.3">
      <c r="A18908">
        <v>8888</v>
      </c>
      <c r="B18908">
        <v>-12725634.0798111</v>
      </c>
    </row>
    <row r="18909" spans="1:2" x14ac:dyDescent="0.3">
      <c r="A18909">
        <v>8889</v>
      </c>
      <c r="B18909">
        <v>-12719393.0696721</v>
      </c>
    </row>
    <row r="18910" spans="1:2" x14ac:dyDescent="0.3">
      <c r="A18910">
        <v>8890</v>
      </c>
      <c r="B18910">
        <v>-12716844.929075001</v>
      </c>
    </row>
    <row r="18911" spans="1:2" x14ac:dyDescent="0.3">
      <c r="A18911">
        <v>8891</v>
      </c>
      <c r="B18911">
        <v>-12715067.8078411</v>
      </c>
    </row>
    <row r="18912" spans="1:2" x14ac:dyDescent="0.3">
      <c r="A18912">
        <v>8892</v>
      </c>
      <c r="B18912">
        <v>-12700998.2440143</v>
      </c>
    </row>
    <row r="18913" spans="1:2" x14ac:dyDescent="0.3">
      <c r="A18913">
        <v>8893</v>
      </c>
      <c r="B18913">
        <v>-12688885.854086399</v>
      </c>
    </row>
    <row r="18914" spans="1:2" x14ac:dyDescent="0.3">
      <c r="A18914">
        <v>8894</v>
      </c>
      <c r="B18914">
        <v>-12688337.900921199</v>
      </c>
    </row>
    <row r="18915" spans="1:2" x14ac:dyDescent="0.3">
      <c r="A18915">
        <v>8895</v>
      </c>
      <c r="B18915">
        <v>-12687966.771217899</v>
      </c>
    </row>
    <row r="18916" spans="1:2" x14ac:dyDescent="0.3">
      <c r="A18916">
        <v>8896</v>
      </c>
      <c r="B18916">
        <v>-12685990.570689401</v>
      </c>
    </row>
    <row r="18917" spans="1:2" x14ac:dyDescent="0.3">
      <c r="A18917">
        <v>8897</v>
      </c>
      <c r="B18917">
        <v>-12684584.6509836</v>
      </c>
    </row>
    <row r="18918" spans="1:2" x14ac:dyDescent="0.3">
      <c r="A18918">
        <v>8898</v>
      </c>
      <c r="B18918">
        <v>-12674483.302103801</v>
      </c>
    </row>
    <row r="18919" spans="1:2" x14ac:dyDescent="0.3">
      <c r="A18919">
        <v>8899</v>
      </c>
      <c r="B18919">
        <v>-12671454.314879101</v>
      </c>
    </row>
    <row r="18920" spans="1:2" x14ac:dyDescent="0.3">
      <c r="A18920">
        <v>8900</v>
      </c>
      <c r="B18920">
        <v>-12671248.387149099</v>
      </c>
    </row>
    <row r="18921" spans="1:2" x14ac:dyDescent="0.3">
      <c r="A18921">
        <v>8901</v>
      </c>
      <c r="B18921">
        <v>-12669008.849995101</v>
      </c>
    </row>
    <row r="18922" spans="1:2" x14ac:dyDescent="0.3">
      <c r="A18922">
        <v>8902</v>
      </c>
      <c r="B18922">
        <v>-12668272.3621879</v>
      </c>
    </row>
    <row r="18923" spans="1:2" x14ac:dyDescent="0.3">
      <c r="A18923">
        <v>8903</v>
      </c>
      <c r="B18923">
        <v>-12657919.4744625</v>
      </c>
    </row>
    <row r="18924" spans="1:2" x14ac:dyDescent="0.3">
      <c r="A18924">
        <v>8904</v>
      </c>
      <c r="B18924">
        <v>-12630108.3136172</v>
      </c>
    </row>
    <row r="18925" spans="1:2" x14ac:dyDescent="0.3">
      <c r="A18925">
        <v>8905</v>
      </c>
      <c r="B18925">
        <v>-12627290.341716001</v>
      </c>
    </row>
    <row r="18926" spans="1:2" x14ac:dyDescent="0.3">
      <c r="A18926">
        <v>8906</v>
      </c>
      <c r="B18926">
        <v>-12623048.470936</v>
      </c>
    </row>
    <row r="18927" spans="1:2" x14ac:dyDescent="0.3">
      <c r="A18927">
        <v>8907</v>
      </c>
      <c r="B18927">
        <v>-12621361.3094892</v>
      </c>
    </row>
    <row r="18928" spans="1:2" x14ac:dyDescent="0.3">
      <c r="A18928">
        <v>8908</v>
      </c>
      <c r="B18928">
        <v>-12620373.366726</v>
      </c>
    </row>
    <row r="18929" spans="1:2" x14ac:dyDescent="0.3">
      <c r="A18929">
        <v>8909</v>
      </c>
      <c r="B18929">
        <v>-12619723.065641001</v>
      </c>
    </row>
    <row r="18930" spans="1:2" x14ac:dyDescent="0.3">
      <c r="A18930">
        <v>8910</v>
      </c>
      <c r="B18930">
        <v>-12617526.2400169</v>
      </c>
    </row>
    <row r="18931" spans="1:2" x14ac:dyDescent="0.3">
      <c r="A18931">
        <v>8911</v>
      </c>
      <c r="B18931">
        <v>-12616998.9137612</v>
      </c>
    </row>
    <row r="18932" spans="1:2" x14ac:dyDescent="0.3">
      <c r="A18932">
        <v>8912</v>
      </c>
      <c r="B18932">
        <v>-12615978.135207601</v>
      </c>
    </row>
    <row r="18933" spans="1:2" x14ac:dyDescent="0.3">
      <c r="A18933">
        <v>8913</v>
      </c>
      <c r="B18933">
        <v>-12613390.550097801</v>
      </c>
    </row>
    <row r="18934" spans="1:2" x14ac:dyDescent="0.3">
      <c r="A18934">
        <v>8914</v>
      </c>
      <c r="B18934">
        <v>-12609353.7390776</v>
      </c>
    </row>
    <row r="18935" spans="1:2" x14ac:dyDescent="0.3">
      <c r="A18935">
        <v>8915</v>
      </c>
      <c r="B18935">
        <v>-12609237.378468201</v>
      </c>
    </row>
    <row r="18936" spans="1:2" x14ac:dyDescent="0.3">
      <c r="A18936">
        <v>8916</v>
      </c>
      <c r="B18936">
        <v>-12607444.2193531</v>
      </c>
    </row>
    <row r="18937" spans="1:2" x14ac:dyDescent="0.3">
      <c r="A18937">
        <v>8917</v>
      </c>
      <c r="B18937">
        <v>-12604804.1982702</v>
      </c>
    </row>
    <row r="18938" spans="1:2" x14ac:dyDescent="0.3">
      <c r="A18938">
        <v>8918</v>
      </c>
      <c r="B18938">
        <v>-12599807.297971601</v>
      </c>
    </row>
    <row r="18939" spans="1:2" x14ac:dyDescent="0.3">
      <c r="A18939">
        <v>8919</v>
      </c>
      <c r="B18939">
        <v>-12599596.717569999</v>
      </c>
    </row>
    <row r="18940" spans="1:2" x14ac:dyDescent="0.3">
      <c r="A18940">
        <v>8920</v>
      </c>
      <c r="B18940">
        <v>-12599414.7779333</v>
      </c>
    </row>
    <row r="18941" spans="1:2" x14ac:dyDescent="0.3">
      <c r="A18941">
        <v>8921</v>
      </c>
      <c r="B18941">
        <v>-12595212.9122894</v>
      </c>
    </row>
    <row r="18942" spans="1:2" x14ac:dyDescent="0.3">
      <c r="A18942">
        <v>8922</v>
      </c>
      <c r="B18942">
        <v>-12594264.779186901</v>
      </c>
    </row>
    <row r="18943" spans="1:2" x14ac:dyDescent="0.3">
      <c r="A18943">
        <v>8923</v>
      </c>
      <c r="B18943">
        <v>-12588095.5386519</v>
      </c>
    </row>
    <row r="18944" spans="1:2" x14ac:dyDescent="0.3">
      <c r="A18944">
        <v>8924</v>
      </c>
      <c r="B18944">
        <v>-12580385.838127401</v>
      </c>
    </row>
    <row r="18945" spans="1:2" x14ac:dyDescent="0.3">
      <c r="A18945">
        <v>8925</v>
      </c>
      <c r="B18945">
        <v>-12570269.708965</v>
      </c>
    </row>
    <row r="18946" spans="1:2" x14ac:dyDescent="0.3">
      <c r="A18946">
        <v>8926</v>
      </c>
      <c r="B18946">
        <v>-12570050.035470299</v>
      </c>
    </row>
    <row r="18947" spans="1:2" x14ac:dyDescent="0.3">
      <c r="A18947">
        <v>8927</v>
      </c>
      <c r="B18947">
        <v>-12566949.182303799</v>
      </c>
    </row>
    <row r="18948" spans="1:2" x14ac:dyDescent="0.3">
      <c r="A18948">
        <v>8928</v>
      </c>
      <c r="B18948">
        <v>-12564913.303757099</v>
      </c>
    </row>
    <row r="18949" spans="1:2" x14ac:dyDescent="0.3">
      <c r="A18949">
        <v>8929</v>
      </c>
      <c r="B18949">
        <v>-12564836.007937299</v>
      </c>
    </row>
    <row r="18950" spans="1:2" x14ac:dyDescent="0.3">
      <c r="A18950">
        <v>8930</v>
      </c>
      <c r="B18950">
        <v>-12564744.1762555</v>
      </c>
    </row>
    <row r="18951" spans="1:2" x14ac:dyDescent="0.3">
      <c r="A18951">
        <v>8931</v>
      </c>
      <c r="B18951">
        <v>-12563462.6343436</v>
      </c>
    </row>
    <row r="18952" spans="1:2" x14ac:dyDescent="0.3">
      <c r="A18952">
        <v>8932</v>
      </c>
      <c r="B18952">
        <v>-12560931.016870501</v>
      </c>
    </row>
    <row r="18953" spans="1:2" x14ac:dyDescent="0.3">
      <c r="A18953">
        <v>8933</v>
      </c>
      <c r="B18953">
        <v>-12558042.296119601</v>
      </c>
    </row>
    <row r="18954" spans="1:2" x14ac:dyDescent="0.3">
      <c r="A18954">
        <v>8934</v>
      </c>
      <c r="B18954">
        <v>-12554076.1521345</v>
      </c>
    </row>
    <row r="18955" spans="1:2" x14ac:dyDescent="0.3">
      <c r="A18955">
        <v>8935</v>
      </c>
      <c r="B18955">
        <v>-12551360.3394168</v>
      </c>
    </row>
    <row r="18956" spans="1:2" x14ac:dyDescent="0.3">
      <c r="A18956">
        <v>8936</v>
      </c>
      <c r="B18956">
        <v>-12548845.986846499</v>
      </c>
    </row>
    <row r="18957" spans="1:2" x14ac:dyDescent="0.3">
      <c r="A18957">
        <v>8937</v>
      </c>
      <c r="B18957">
        <v>-12547333.479942299</v>
      </c>
    </row>
    <row r="18958" spans="1:2" x14ac:dyDescent="0.3">
      <c r="A18958">
        <v>8938</v>
      </c>
      <c r="B18958">
        <v>-12543922.739256701</v>
      </c>
    </row>
    <row r="18959" spans="1:2" x14ac:dyDescent="0.3">
      <c r="A18959">
        <v>8939</v>
      </c>
      <c r="B18959">
        <v>-12542392.943295401</v>
      </c>
    </row>
    <row r="18960" spans="1:2" x14ac:dyDescent="0.3">
      <c r="A18960">
        <v>8940</v>
      </c>
      <c r="B18960">
        <v>-12538691.404571701</v>
      </c>
    </row>
    <row r="18961" spans="1:2" x14ac:dyDescent="0.3">
      <c r="A18961">
        <v>8941</v>
      </c>
      <c r="B18961">
        <v>-12534892.619630201</v>
      </c>
    </row>
    <row r="18962" spans="1:2" x14ac:dyDescent="0.3">
      <c r="A18962">
        <v>8942</v>
      </c>
      <c r="B18962">
        <v>-12530172.337597201</v>
      </c>
    </row>
    <row r="18963" spans="1:2" x14ac:dyDescent="0.3">
      <c r="A18963">
        <v>8943</v>
      </c>
      <c r="B18963">
        <v>-12528973.066627299</v>
      </c>
    </row>
    <row r="18964" spans="1:2" x14ac:dyDescent="0.3">
      <c r="A18964">
        <v>8944</v>
      </c>
      <c r="B18964">
        <v>-12525997.922332</v>
      </c>
    </row>
    <row r="18965" spans="1:2" x14ac:dyDescent="0.3">
      <c r="A18965">
        <v>8945</v>
      </c>
      <c r="B18965">
        <v>-12511423.5160971</v>
      </c>
    </row>
    <row r="18966" spans="1:2" x14ac:dyDescent="0.3">
      <c r="A18966">
        <v>8946</v>
      </c>
      <c r="B18966">
        <v>-12511218.3371382</v>
      </c>
    </row>
    <row r="18967" spans="1:2" x14ac:dyDescent="0.3">
      <c r="A18967">
        <v>8947</v>
      </c>
      <c r="B18967">
        <v>-12511124.565091001</v>
      </c>
    </row>
    <row r="18968" spans="1:2" x14ac:dyDescent="0.3">
      <c r="A18968">
        <v>8948</v>
      </c>
      <c r="B18968">
        <v>-12505512.8761569</v>
      </c>
    </row>
    <row r="18969" spans="1:2" x14ac:dyDescent="0.3">
      <c r="A18969">
        <v>8949</v>
      </c>
      <c r="B18969">
        <v>-12504585.0361095</v>
      </c>
    </row>
    <row r="18970" spans="1:2" x14ac:dyDescent="0.3">
      <c r="A18970">
        <v>8950</v>
      </c>
      <c r="B18970">
        <v>-12496958.808739301</v>
      </c>
    </row>
    <row r="18971" spans="1:2" x14ac:dyDescent="0.3">
      <c r="A18971">
        <v>8951</v>
      </c>
      <c r="B18971">
        <v>-12496217.959376801</v>
      </c>
    </row>
    <row r="18972" spans="1:2" x14ac:dyDescent="0.3">
      <c r="A18972">
        <v>8952</v>
      </c>
      <c r="B18972">
        <v>-12484958.713741699</v>
      </c>
    </row>
    <row r="18973" spans="1:2" x14ac:dyDescent="0.3">
      <c r="A18973">
        <v>8953</v>
      </c>
      <c r="B18973">
        <v>-12467199.385616301</v>
      </c>
    </row>
    <row r="18974" spans="1:2" x14ac:dyDescent="0.3">
      <c r="A18974">
        <v>8954</v>
      </c>
      <c r="B18974">
        <v>-12464840.9108369</v>
      </c>
    </row>
    <row r="18975" spans="1:2" x14ac:dyDescent="0.3">
      <c r="A18975">
        <v>8955</v>
      </c>
      <c r="B18975">
        <v>-12462993.1836468</v>
      </c>
    </row>
    <row r="18976" spans="1:2" x14ac:dyDescent="0.3">
      <c r="A18976">
        <v>8956</v>
      </c>
      <c r="B18976">
        <v>-12462831.3693588</v>
      </c>
    </row>
    <row r="18977" spans="1:2" x14ac:dyDescent="0.3">
      <c r="A18977">
        <v>8957</v>
      </c>
      <c r="B18977">
        <v>-12461457.074049899</v>
      </c>
    </row>
    <row r="18978" spans="1:2" x14ac:dyDescent="0.3">
      <c r="A18978">
        <v>8958</v>
      </c>
      <c r="B18978">
        <v>-12458702.9522638</v>
      </c>
    </row>
    <row r="18979" spans="1:2" x14ac:dyDescent="0.3">
      <c r="A18979">
        <v>8959</v>
      </c>
      <c r="B18979">
        <v>-12439395.9402717</v>
      </c>
    </row>
    <row r="18980" spans="1:2" x14ac:dyDescent="0.3">
      <c r="A18980">
        <v>8960</v>
      </c>
      <c r="B18980">
        <v>-12430726.9196222</v>
      </c>
    </row>
    <row r="18981" spans="1:2" x14ac:dyDescent="0.3">
      <c r="A18981">
        <v>8961</v>
      </c>
      <c r="B18981">
        <v>-12422080.2013196</v>
      </c>
    </row>
    <row r="18982" spans="1:2" x14ac:dyDescent="0.3">
      <c r="A18982">
        <v>8962</v>
      </c>
      <c r="B18982">
        <v>-12418953.312567599</v>
      </c>
    </row>
    <row r="18983" spans="1:2" x14ac:dyDescent="0.3">
      <c r="A18983">
        <v>8963</v>
      </c>
      <c r="B18983">
        <v>-12416628.207976701</v>
      </c>
    </row>
    <row r="18984" spans="1:2" x14ac:dyDescent="0.3">
      <c r="A18984">
        <v>8964</v>
      </c>
      <c r="B18984">
        <v>-12415835.8101342</v>
      </c>
    </row>
    <row r="18985" spans="1:2" x14ac:dyDescent="0.3">
      <c r="A18985">
        <v>8965</v>
      </c>
      <c r="B18985">
        <v>-12408905.5792714</v>
      </c>
    </row>
    <row r="18986" spans="1:2" x14ac:dyDescent="0.3">
      <c r="A18986">
        <v>8966</v>
      </c>
      <c r="B18986">
        <v>-12405250.2693602</v>
      </c>
    </row>
    <row r="18987" spans="1:2" x14ac:dyDescent="0.3">
      <c r="A18987">
        <v>8967</v>
      </c>
      <c r="B18987">
        <v>-12399889.050463</v>
      </c>
    </row>
    <row r="18988" spans="1:2" x14ac:dyDescent="0.3">
      <c r="A18988">
        <v>8968</v>
      </c>
      <c r="B18988">
        <v>-12391431.6306346</v>
      </c>
    </row>
    <row r="18989" spans="1:2" x14ac:dyDescent="0.3">
      <c r="A18989">
        <v>8969</v>
      </c>
      <c r="B18989">
        <v>-12389258.316599499</v>
      </c>
    </row>
    <row r="18990" spans="1:2" x14ac:dyDescent="0.3">
      <c r="A18990">
        <v>8970</v>
      </c>
      <c r="B18990">
        <v>-12386230.3684828</v>
      </c>
    </row>
    <row r="18991" spans="1:2" x14ac:dyDescent="0.3">
      <c r="A18991">
        <v>8971</v>
      </c>
      <c r="B18991">
        <v>-12371829.517531101</v>
      </c>
    </row>
    <row r="18992" spans="1:2" x14ac:dyDescent="0.3">
      <c r="A18992">
        <v>8972</v>
      </c>
      <c r="B18992">
        <v>-12354611.9004899</v>
      </c>
    </row>
    <row r="18993" spans="1:2" x14ac:dyDescent="0.3">
      <c r="A18993">
        <v>8973</v>
      </c>
      <c r="B18993">
        <v>-12353452.930067901</v>
      </c>
    </row>
    <row r="18994" spans="1:2" x14ac:dyDescent="0.3">
      <c r="A18994">
        <v>8974</v>
      </c>
      <c r="B18994">
        <v>-12350299.119457399</v>
      </c>
    </row>
    <row r="18995" spans="1:2" x14ac:dyDescent="0.3">
      <c r="A18995">
        <v>8975</v>
      </c>
      <c r="B18995">
        <v>-12349027.2413808</v>
      </c>
    </row>
    <row r="18996" spans="1:2" x14ac:dyDescent="0.3">
      <c r="A18996">
        <v>8976</v>
      </c>
      <c r="B18996">
        <v>-12334664.3894707</v>
      </c>
    </row>
    <row r="18997" spans="1:2" x14ac:dyDescent="0.3">
      <c r="A18997">
        <v>8977</v>
      </c>
      <c r="B18997">
        <v>-12333652.0005503</v>
      </c>
    </row>
    <row r="18998" spans="1:2" x14ac:dyDescent="0.3">
      <c r="A18998">
        <v>8978</v>
      </c>
      <c r="B18998">
        <v>-12329023.2441005</v>
      </c>
    </row>
    <row r="18999" spans="1:2" x14ac:dyDescent="0.3">
      <c r="A18999">
        <v>8979</v>
      </c>
      <c r="B18999">
        <v>-12306109.9810338</v>
      </c>
    </row>
    <row r="19000" spans="1:2" x14ac:dyDescent="0.3">
      <c r="A19000">
        <v>8980</v>
      </c>
      <c r="B19000">
        <v>-12296763.9511043</v>
      </c>
    </row>
    <row r="19001" spans="1:2" x14ac:dyDescent="0.3">
      <c r="A19001">
        <v>8981</v>
      </c>
      <c r="B19001">
        <v>-12296238.164524199</v>
      </c>
    </row>
    <row r="19002" spans="1:2" x14ac:dyDescent="0.3">
      <c r="A19002">
        <v>8982</v>
      </c>
      <c r="B19002">
        <v>-12290213.737118499</v>
      </c>
    </row>
    <row r="19003" spans="1:2" x14ac:dyDescent="0.3">
      <c r="A19003">
        <v>8983</v>
      </c>
      <c r="B19003">
        <v>-12287613.9422928</v>
      </c>
    </row>
    <row r="19004" spans="1:2" x14ac:dyDescent="0.3">
      <c r="A19004">
        <v>8984</v>
      </c>
      <c r="B19004">
        <v>-12286777.929335199</v>
      </c>
    </row>
    <row r="19005" spans="1:2" x14ac:dyDescent="0.3">
      <c r="A19005">
        <v>8985</v>
      </c>
      <c r="B19005">
        <v>-12286577.2170996</v>
      </c>
    </row>
    <row r="19006" spans="1:2" x14ac:dyDescent="0.3">
      <c r="A19006">
        <v>8986</v>
      </c>
      <c r="B19006">
        <v>-12283771.8782767</v>
      </c>
    </row>
    <row r="19007" spans="1:2" x14ac:dyDescent="0.3">
      <c r="A19007">
        <v>8987</v>
      </c>
      <c r="B19007">
        <v>-12275367.7643627</v>
      </c>
    </row>
    <row r="19008" spans="1:2" x14ac:dyDescent="0.3">
      <c r="A19008">
        <v>8988</v>
      </c>
      <c r="B19008">
        <v>-12269045.705225701</v>
      </c>
    </row>
    <row r="19009" spans="1:2" x14ac:dyDescent="0.3">
      <c r="A19009">
        <v>8989</v>
      </c>
      <c r="B19009">
        <v>-12267928.935785299</v>
      </c>
    </row>
    <row r="19010" spans="1:2" x14ac:dyDescent="0.3">
      <c r="A19010">
        <v>8990</v>
      </c>
      <c r="B19010">
        <v>-12267470.621962501</v>
      </c>
    </row>
    <row r="19011" spans="1:2" x14ac:dyDescent="0.3">
      <c r="A19011">
        <v>8991</v>
      </c>
      <c r="B19011">
        <v>-12264809.174057599</v>
      </c>
    </row>
    <row r="19012" spans="1:2" x14ac:dyDescent="0.3">
      <c r="A19012">
        <v>8992</v>
      </c>
      <c r="B19012">
        <v>-12253803.2289855</v>
      </c>
    </row>
    <row r="19013" spans="1:2" x14ac:dyDescent="0.3">
      <c r="A19013">
        <v>8993</v>
      </c>
      <c r="B19013">
        <v>-12242171.3628179</v>
      </c>
    </row>
    <row r="19014" spans="1:2" x14ac:dyDescent="0.3">
      <c r="A19014">
        <v>8994</v>
      </c>
      <c r="B19014">
        <v>-12241584.553824799</v>
      </c>
    </row>
    <row r="19015" spans="1:2" x14ac:dyDescent="0.3">
      <c r="A19015">
        <v>8995</v>
      </c>
      <c r="B19015">
        <v>-12240590.0906861</v>
      </c>
    </row>
    <row r="19016" spans="1:2" x14ac:dyDescent="0.3">
      <c r="A19016">
        <v>8996</v>
      </c>
      <c r="B19016">
        <v>-12236766.912851101</v>
      </c>
    </row>
    <row r="19017" spans="1:2" x14ac:dyDescent="0.3">
      <c r="A19017">
        <v>8997</v>
      </c>
      <c r="B19017">
        <v>-12236466.808501</v>
      </c>
    </row>
    <row r="19018" spans="1:2" x14ac:dyDescent="0.3">
      <c r="A19018">
        <v>8998</v>
      </c>
      <c r="B19018">
        <v>-12236441.3118906</v>
      </c>
    </row>
    <row r="19019" spans="1:2" x14ac:dyDescent="0.3">
      <c r="A19019">
        <v>8999</v>
      </c>
      <c r="B19019">
        <v>-12232125.7856472</v>
      </c>
    </row>
    <row r="19020" spans="1:2" x14ac:dyDescent="0.3">
      <c r="A19020">
        <v>9000</v>
      </c>
      <c r="B19020">
        <v>-12231936.515676901</v>
      </c>
    </row>
    <row r="19021" spans="1:2" x14ac:dyDescent="0.3">
      <c r="A19021">
        <v>9001</v>
      </c>
      <c r="B19021">
        <v>-12231240.436027801</v>
      </c>
    </row>
    <row r="19022" spans="1:2" x14ac:dyDescent="0.3">
      <c r="A19022">
        <v>9002</v>
      </c>
      <c r="B19022">
        <v>-12213109.7492844</v>
      </c>
    </row>
    <row r="19023" spans="1:2" x14ac:dyDescent="0.3">
      <c r="A19023">
        <v>9003</v>
      </c>
      <c r="B19023">
        <v>-12211830.6038421</v>
      </c>
    </row>
    <row r="19024" spans="1:2" x14ac:dyDescent="0.3">
      <c r="A19024">
        <v>9004</v>
      </c>
      <c r="B19024">
        <v>-12208519.3389939</v>
      </c>
    </row>
    <row r="19025" spans="1:2" x14ac:dyDescent="0.3">
      <c r="A19025">
        <v>9005</v>
      </c>
      <c r="B19025">
        <v>-12193516.715974599</v>
      </c>
    </row>
    <row r="19026" spans="1:2" x14ac:dyDescent="0.3">
      <c r="A19026">
        <v>9006</v>
      </c>
      <c r="B19026">
        <v>-12191662.212825401</v>
      </c>
    </row>
    <row r="19027" spans="1:2" x14ac:dyDescent="0.3">
      <c r="A19027">
        <v>9007</v>
      </c>
      <c r="B19027">
        <v>-12190111.7039371</v>
      </c>
    </row>
    <row r="19028" spans="1:2" x14ac:dyDescent="0.3">
      <c r="A19028">
        <v>9008</v>
      </c>
      <c r="B19028">
        <v>-12183764.2432843</v>
      </c>
    </row>
    <row r="19029" spans="1:2" x14ac:dyDescent="0.3">
      <c r="A19029">
        <v>9009</v>
      </c>
      <c r="B19029">
        <v>-12183760.3095388</v>
      </c>
    </row>
    <row r="19030" spans="1:2" x14ac:dyDescent="0.3">
      <c r="A19030">
        <v>9010</v>
      </c>
      <c r="B19030">
        <v>-12181945.5521689</v>
      </c>
    </row>
    <row r="19031" spans="1:2" x14ac:dyDescent="0.3">
      <c r="A19031">
        <v>9011</v>
      </c>
      <c r="B19031">
        <v>-12170780.7750076</v>
      </c>
    </row>
    <row r="19032" spans="1:2" x14ac:dyDescent="0.3">
      <c r="A19032">
        <v>9012</v>
      </c>
      <c r="B19032">
        <v>-12169173.0127226</v>
      </c>
    </row>
    <row r="19033" spans="1:2" x14ac:dyDescent="0.3">
      <c r="A19033">
        <v>9013</v>
      </c>
      <c r="B19033">
        <v>-12169032.8934315</v>
      </c>
    </row>
    <row r="19034" spans="1:2" x14ac:dyDescent="0.3">
      <c r="A19034">
        <v>9014</v>
      </c>
      <c r="B19034">
        <v>-12167795.7374797</v>
      </c>
    </row>
    <row r="19035" spans="1:2" x14ac:dyDescent="0.3">
      <c r="A19035">
        <v>9015</v>
      </c>
      <c r="B19035">
        <v>-12154215.636960899</v>
      </c>
    </row>
    <row r="19036" spans="1:2" x14ac:dyDescent="0.3">
      <c r="A19036">
        <v>9016</v>
      </c>
      <c r="B19036">
        <v>-12152705.0383971</v>
      </c>
    </row>
    <row r="19037" spans="1:2" x14ac:dyDescent="0.3">
      <c r="A19037">
        <v>9017</v>
      </c>
      <c r="B19037">
        <v>-12149388.3923082</v>
      </c>
    </row>
    <row r="19038" spans="1:2" x14ac:dyDescent="0.3">
      <c r="A19038">
        <v>9018</v>
      </c>
      <c r="B19038">
        <v>-12140586.735860299</v>
      </c>
    </row>
    <row r="19039" spans="1:2" x14ac:dyDescent="0.3">
      <c r="A19039">
        <v>9019</v>
      </c>
      <c r="B19039">
        <v>-12137983.638773</v>
      </c>
    </row>
    <row r="19040" spans="1:2" x14ac:dyDescent="0.3">
      <c r="A19040">
        <v>9020</v>
      </c>
      <c r="B19040">
        <v>-12137752.633119401</v>
      </c>
    </row>
    <row r="19041" spans="1:2" x14ac:dyDescent="0.3">
      <c r="A19041">
        <v>9021</v>
      </c>
      <c r="B19041">
        <v>-12108222.753892999</v>
      </c>
    </row>
    <row r="19042" spans="1:2" x14ac:dyDescent="0.3">
      <c r="A19042">
        <v>9022</v>
      </c>
      <c r="B19042">
        <v>-12107741.457177799</v>
      </c>
    </row>
    <row r="19043" spans="1:2" x14ac:dyDescent="0.3">
      <c r="A19043">
        <v>9023</v>
      </c>
      <c r="B19043">
        <v>-12107455.583392</v>
      </c>
    </row>
    <row r="19044" spans="1:2" x14ac:dyDescent="0.3">
      <c r="A19044">
        <v>9024</v>
      </c>
      <c r="B19044">
        <v>-12103823.343206201</v>
      </c>
    </row>
    <row r="19045" spans="1:2" x14ac:dyDescent="0.3">
      <c r="A19045">
        <v>9025</v>
      </c>
      <c r="B19045">
        <v>-12098230.685990199</v>
      </c>
    </row>
    <row r="19046" spans="1:2" x14ac:dyDescent="0.3">
      <c r="A19046">
        <v>9026</v>
      </c>
      <c r="B19046">
        <v>-12091015.0680223</v>
      </c>
    </row>
    <row r="19047" spans="1:2" x14ac:dyDescent="0.3">
      <c r="A19047">
        <v>9027</v>
      </c>
      <c r="B19047">
        <v>-12084964.4998323</v>
      </c>
    </row>
    <row r="19048" spans="1:2" x14ac:dyDescent="0.3">
      <c r="A19048">
        <v>9028</v>
      </c>
      <c r="B19048">
        <v>-12083582.0155439</v>
      </c>
    </row>
    <row r="19049" spans="1:2" x14ac:dyDescent="0.3">
      <c r="A19049">
        <v>9029</v>
      </c>
      <c r="B19049">
        <v>-12081770.376130501</v>
      </c>
    </row>
    <row r="19050" spans="1:2" x14ac:dyDescent="0.3">
      <c r="A19050">
        <v>9030</v>
      </c>
      <c r="B19050">
        <v>-12079801.052881099</v>
      </c>
    </row>
    <row r="19051" spans="1:2" x14ac:dyDescent="0.3">
      <c r="A19051">
        <v>9031</v>
      </c>
      <c r="B19051">
        <v>-12076461.979751701</v>
      </c>
    </row>
    <row r="19052" spans="1:2" x14ac:dyDescent="0.3">
      <c r="A19052">
        <v>9032</v>
      </c>
      <c r="B19052">
        <v>-12075674.275351901</v>
      </c>
    </row>
    <row r="19053" spans="1:2" x14ac:dyDescent="0.3">
      <c r="A19053">
        <v>9033</v>
      </c>
      <c r="B19053">
        <v>-12069007.8421997</v>
      </c>
    </row>
    <row r="19054" spans="1:2" x14ac:dyDescent="0.3">
      <c r="A19054">
        <v>9034</v>
      </c>
      <c r="B19054">
        <v>-12063504.515471401</v>
      </c>
    </row>
    <row r="19055" spans="1:2" x14ac:dyDescent="0.3">
      <c r="A19055">
        <v>9035</v>
      </c>
      <c r="B19055">
        <v>-12062400.172570201</v>
      </c>
    </row>
    <row r="19056" spans="1:2" x14ac:dyDescent="0.3">
      <c r="A19056">
        <v>9036</v>
      </c>
      <c r="B19056">
        <v>-12047849.0754869</v>
      </c>
    </row>
    <row r="19057" spans="1:2" x14ac:dyDescent="0.3">
      <c r="A19057">
        <v>9037</v>
      </c>
      <c r="B19057">
        <v>-12044736.4702149</v>
      </c>
    </row>
    <row r="19058" spans="1:2" x14ac:dyDescent="0.3">
      <c r="A19058">
        <v>9038</v>
      </c>
      <c r="B19058">
        <v>-12044650.677859601</v>
      </c>
    </row>
    <row r="19059" spans="1:2" x14ac:dyDescent="0.3">
      <c r="A19059">
        <v>9039</v>
      </c>
      <c r="B19059">
        <v>-12044429.5763769</v>
      </c>
    </row>
    <row r="19060" spans="1:2" x14ac:dyDescent="0.3">
      <c r="A19060">
        <v>9040</v>
      </c>
      <c r="B19060">
        <v>-12040066.710724801</v>
      </c>
    </row>
    <row r="19061" spans="1:2" x14ac:dyDescent="0.3">
      <c r="A19061">
        <v>9041</v>
      </c>
      <c r="B19061">
        <v>-12038316.1325741</v>
      </c>
    </row>
    <row r="19062" spans="1:2" x14ac:dyDescent="0.3">
      <c r="A19062">
        <v>9042</v>
      </c>
      <c r="B19062">
        <v>-12036819.1519108</v>
      </c>
    </row>
    <row r="19063" spans="1:2" x14ac:dyDescent="0.3">
      <c r="A19063">
        <v>9043</v>
      </c>
      <c r="B19063">
        <v>-12033473.387325</v>
      </c>
    </row>
    <row r="19064" spans="1:2" x14ac:dyDescent="0.3">
      <c r="A19064">
        <v>9044</v>
      </c>
      <c r="B19064">
        <v>-12025172.7395216</v>
      </c>
    </row>
    <row r="19065" spans="1:2" x14ac:dyDescent="0.3">
      <c r="A19065">
        <v>9045</v>
      </c>
      <c r="B19065">
        <v>-12021604.7489675</v>
      </c>
    </row>
    <row r="19066" spans="1:2" x14ac:dyDescent="0.3">
      <c r="A19066">
        <v>9046</v>
      </c>
      <c r="B19066">
        <v>-12020064.0228802</v>
      </c>
    </row>
    <row r="19067" spans="1:2" x14ac:dyDescent="0.3">
      <c r="A19067">
        <v>9047</v>
      </c>
      <c r="B19067">
        <v>-12018611.5506643</v>
      </c>
    </row>
    <row r="19068" spans="1:2" x14ac:dyDescent="0.3">
      <c r="A19068">
        <v>9048</v>
      </c>
      <c r="B19068">
        <v>-12013619.1148415</v>
      </c>
    </row>
    <row r="19069" spans="1:2" x14ac:dyDescent="0.3">
      <c r="A19069">
        <v>9049</v>
      </c>
      <c r="B19069">
        <v>-12004142.682081001</v>
      </c>
    </row>
    <row r="19070" spans="1:2" x14ac:dyDescent="0.3">
      <c r="A19070">
        <v>9050</v>
      </c>
      <c r="B19070">
        <v>-12001906.603269299</v>
      </c>
    </row>
    <row r="19071" spans="1:2" x14ac:dyDescent="0.3">
      <c r="A19071">
        <v>9051</v>
      </c>
      <c r="B19071">
        <v>-11997721.3715536</v>
      </c>
    </row>
    <row r="19072" spans="1:2" x14ac:dyDescent="0.3">
      <c r="A19072">
        <v>9052</v>
      </c>
      <c r="B19072">
        <v>-11988636.033815701</v>
      </c>
    </row>
    <row r="19073" spans="1:2" x14ac:dyDescent="0.3">
      <c r="A19073">
        <v>9053</v>
      </c>
      <c r="B19073">
        <v>-11973000.359690599</v>
      </c>
    </row>
    <row r="19074" spans="1:2" x14ac:dyDescent="0.3">
      <c r="A19074">
        <v>9054</v>
      </c>
      <c r="B19074">
        <v>-11966441.5602192</v>
      </c>
    </row>
    <row r="19075" spans="1:2" x14ac:dyDescent="0.3">
      <c r="A19075">
        <v>9055</v>
      </c>
      <c r="B19075">
        <v>-11966008.457283299</v>
      </c>
    </row>
    <row r="19076" spans="1:2" x14ac:dyDescent="0.3">
      <c r="A19076">
        <v>9056</v>
      </c>
      <c r="B19076">
        <v>-11963390.3830627</v>
      </c>
    </row>
    <row r="19077" spans="1:2" x14ac:dyDescent="0.3">
      <c r="A19077">
        <v>9057</v>
      </c>
      <c r="B19077">
        <v>-11960595.5944272</v>
      </c>
    </row>
    <row r="19078" spans="1:2" x14ac:dyDescent="0.3">
      <c r="A19078">
        <v>9058</v>
      </c>
      <c r="B19078">
        <v>-11959273.058027901</v>
      </c>
    </row>
    <row r="19079" spans="1:2" x14ac:dyDescent="0.3">
      <c r="A19079">
        <v>9059</v>
      </c>
      <c r="B19079">
        <v>-11959007.015966499</v>
      </c>
    </row>
    <row r="19080" spans="1:2" x14ac:dyDescent="0.3">
      <c r="A19080">
        <v>9060</v>
      </c>
      <c r="B19080">
        <v>-11954433.316740001</v>
      </c>
    </row>
    <row r="19081" spans="1:2" x14ac:dyDescent="0.3">
      <c r="A19081">
        <v>9061</v>
      </c>
      <c r="B19081">
        <v>-11952687.734513</v>
      </c>
    </row>
    <row r="19082" spans="1:2" x14ac:dyDescent="0.3">
      <c r="A19082">
        <v>9062</v>
      </c>
      <c r="B19082">
        <v>-11936107.4617351</v>
      </c>
    </row>
    <row r="19083" spans="1:2" x14ac:dyDescent="0.3">
      <c r="A19083">
        <v>9063</v>
      </c>
      <c r="B19083">
        <v>-11928497.129555801</v>
      </c>
    </row>
    <row r="19084" spans="1:2" x14ac:dyDescent="0.3">
      <c r="A19084">
        <v>9064</v>
      </c>
      <c r="B19084">
        <v>-11919591.946508</v>
      </c>
    </row>
    <row r="19085" spans="1:2" x14ac:dyDescent="0.3">
      <c r="A19085">
        <v>9065</v>
      </c>
      <c r="B19085">
        <v>-11918552.073352801</v>
      </c>
    </row>
    <row r="19086" spans="1:2" x14ac:dyDescent="0.3">
      <c r="A19086">
        <v>9066</v>
      </c>
      <c r="B19086">
        <v>-11918012.8385504</v>
      </c>
    </row>
    <row r="19087" spans="1:2" x14ac:dyDescent="0.3">
      <c r="A19087">
        <v>9067</v>
      </c>
      <c r="B19087">
        <v>-11916325.7073998</v>
      </c>
    </row>
    <row r="19088" spans="1:2" x14ac:dyDescent="0.3">
      <c r="A19088">
        <v>9068</v>
      </c>
      <c r="B19088">
        <v>-11912215.1214465</v>
      </c>
    </row>
    <row r="19089" spans="1:2" x14ac:dyDescent="0.3">
      <c r="A19089">
        <v>9069</v>
      </c>
      <c r="B19089">
        <v>-11907456.0628192</v>
      </c>
    </row>
    <row r="19090" spans="1:2" x14ac:dyDescent="0.3">
      <c r="A19090">
        <v>9070</v>
      </c>
      <c r="B19090">
        <v>-11905968.4737576</v>
      </c>
    </row>
    <row r="19091" spans="1:2" x14ac:dyDescent="0.3">
      <c r="A19091">
        <v>9071</v>
      </c>
      <c r="B19091">
        <v>-11895324.2860946</v>
      </c>
    </row>
    <row r="19092" spans="1:2" x14ac:dyDescent="0.3">
      <c r="A19092">
        <v>9072</v>
      </c>
      <c r="B19092">
        <v>-11889437.695713401</v>
      </c>
    </row>
    <row r="19093" spans="1:2" x14ac:dyDescent="0.3">
      <c r="A19093">
        <v>9073</v>
      </c>
      <c r="B19093">
        <v>-11874112.3642595</v>
      </c>
    </row>
    <row r="19094" spans="1:2" x14ac:dyDescent="0.3">
      <c r="A19094">
        <v>9074</v>
      </c>
      <c r="B19094">
        <v>-11866968.959791901</v>
      </c>
    </row>
    <row r="19095" spans="1:2" x14ac:dyDescent="0.3">
      <c r="A19095">
        <v>9075</v>
      </c>
      <c r="B19095">
        <v>-11865600.8860096</v>
      </c>
    </row>
    <row r="19096" spans="1:2" x14ac:dyDescent="0.3">
      <c r="A19096">
        <v>9076</v>
      </c>
      <c r="B19096">
        <v>-11860680.075400401</v>
      </c>
    </row>
    <row r="19097" spans="1:2" x14ac:dyDescent="0.3">
      <c r="A19097">
        <v>9077</v>
      </c>
      <c r="B19097">
        <v>-11857414.464207901</v>
      </c>
    </row>
    <row r="19098" spans="1:2" x14ac:dyDescent="0.3">
      <c r="A19098">
        <v>9078</v>
      </c>
      <c r="B19098">
        <v>-11845626.4939449</v>
      </c>
    </row>
    <row r="19099" spans="1:2" x14ac:dyDescent="0.3">
      <c r="A19099">
        <v>9079</v>
      </c>
      <c r="B19099">
        <v>-11816557.911491301</v>
      </c>
    </row>
    <row r="19100" spans="1:2" x14ac:dyDescent="0.3">
      <c r="A19100">
        <v>9080</v>
      </c>
      <c r="B19100">
        <v>-11803759.888955301</v>
      </c>
    </row>
    <row r="19101" spans="1:2" x14ac:dyDescent="0.3">
      <c r="A19101">
        <v>9081</v>
      </c>
      <c r="B19101">
        <v>-11801658.872914899</v>
      </c>
    </row>
    <row r="19102" spans="1:2" x14ac:dyDescent="0.3">
      <c r="A19102">
        <v>9082</v>
      </c>
      <c r="B19102">
        <v>-11798987.5325919</v>
      </c>
    </row>
    <row r="19103" spans="1:2" x14ac:dyDescent="0.3">
      <c r="A19103">
        <v>9083</v>
      </c>
      <c r="B19103">
        <v>-11784337.266677801</v>
      </c>
    </row>
    <row r="19104" spans="1:2" x14ac:dyDescent="0.3">
      <c r="A19104">
        <v>9084</v>
      </c>
      <c r="B19104">
        <v>-11776051.688376199</v>
      </c>
    </row>
    <row r="19105" spans="1:2" x14ac:dyDescent="0.3">
      <c r="A19105">
        <v>9085</v>
      </c>
      <c r="B19105">
        <v>-11775889.4578918</v>
      </c>
    </row>
    <row r="19106" spans="1:2" x14ac:dyDescent="0.3">
      <c r="A19106">
        <v>9086</v>
      </c>
      <c r="B19106">
        <v>-11769465.902536999</v>
      </c>
    </row>
    <row r="19107" spans="1:2" x14ac:dyDescent="0.3">
      <c r="A19107">
        <v>9087</v>
      </c>
      <c r="B19107">
        <v>-11760820.108410399</v>
      </c>
    </row>
    <row r="19108" spans="1:2" x14ac:dyDescent="0.3">
      <c r="A19108">
        <v>9088</v>
      </c>
      <c r="B19108">
        <v>-11745827.185900001</v>
      </c>
    </row>
    <row r="19109" spans="1:2" x14ac:dyDescent="0.3">
      <c r="A19109">
        <v>9089</v>
      </c>
      <c r="B19109">
        <v>-11739728.516534099</v>
      </c>
    </row>
    <row r="19110" spans="1:2" x14ac:dyDescent="0.3">
      <c r="A19110">
        <v>9090</v>
      </c>
      <c r="B19110">
        <v>-11720466.4342581</v>
      </c>
    </row>
    <row r="19111" spans="1:2" x14ac:dyDescent="0.3">
      <c r="A19111">
        <v>9091</v>
      </c>
      <c r="B19111">
        <v>-11719191.480330201</v>
      </c>
    </row>
    <row r="19112" spans="1:2" x14ac:dyDescent="0.3">
      <c r="A19112">
        <v>9092</v>
      </c>
      <c r="B19112">
        <v>-11719155.5430473</v>
      </c>
    </row>
    <row r="19113" spans="1:2" x14ac:dyDescent="0.3">
      <c r="A19113">
        <v>9093</v>
      </c>
      <c r="B19113">
        <v>-11707538.6868806</v>
      </c>
    </row>
    <row r="19114" spans="1:2" x14ac:dyDescent="0.3">
      <c r="A19114">
        <v>9094</v>
      </c>
      <c r="B19114">
        <v>-11705521.532871099</v>
      </c>
    </row>
    <row r="19115" spans="1:2" x14ac:dyDescent="0.3">
      <c r="A19115">
        <v>9095</v>
      </c>
      <c r="B19115">
        <v>-11702041.0322775</v>
      </c>
    </row>
    <row r="19116" spans="1:2" x14ac:dyDescent="0.3">
      <c r="A19116">
        <v>9096</v>
      </c>
      <c r="B19116">
        <v>-11696179.6807363</v>
      </c>
    </row>
    <row r="19117" spans="1:2" x14ac:dyDescent="0.3">
      <c r="A19117">
        <v>9097</v>
      </c>
      <c r="B19117">
        <v>-11693728.721594401</v>
      </c>
    </row>
    <row r="19118" spans="1:2" x14ac:dyDescent="0.3">
      <c r="A19118">
        <v>9098</v>
      </c>
      <c r="B19118">
        <v>-11687350.191940101</v>
      </c>
    </row>
    <row r="19119" spans="1:2" x14ac:dyDescent="0.3">
      <c r="A19119">
        <v>9099</v>
      </c>
      <c r="B19119">
        <v>-11685710.8913006</v>
      </c>
    </row>
    <row r="19120" spans="1:2" x14ac:dyDescent="0.3">
      <c r="A19120">
        <v>9100</v>
      </c>
      <c r="B19120">
        <v>-11678000.144822201</v>
      </c>
    </row>
    <row r="19121" spans="1:2" x14ac:dyDescent="0.3">
      <c r="A19121">
        <v>9101</v>
      </c>
      <c r="B19121">
        <v>-11671360.155596601</v>
      </c>
    </row>
    <row r="19122" spans="1:2" x14ac:dyDescent="0.3">
      <c r="A19122">
        <v>9102</v>
      </c>
      <c r="B19122">
        <v>-11669527.3482634</v>
      </c>
    </row>
    <row r="19123" spans="1:2" x14ac:dyDescent="0.3">
      <c r="A19123">
        <v>9103</v>
      </c>
      <c r="B19123">
        <v>-11656963.125209199</v>
      </c>
    </row>
    <row r="19124" spans="1:2" x14ac:dyDescent="0.3">
      <c r="A19124">
        <v>9104</v>
      </c>
      <c r="B19124">
        <v>-11654548.659992799</v>
      </c>
    </row>
    <row r="19125" spans="1:2" x14ac:dyDescent="0.3">
      <c r="A19125">
        <v>9105</v>
      </c>
      <c r="B19125">
        <v>-11654232.3762984</v>
      </c>
    </row>
    <row r="19126" spans="1:2" x14ac:dyDescent="0.3">
      <c r="A19126">
        <v>9106</v>
      </c>
      <c r="B19126">
        <v>-11653431.754996199</v>
      </c>
    </row>
    <row r="19127" spans="1:2" x14ac:dyDescent="0.3">
      <c r="A19127">
        <v>9107</v>
      </c>
      <c r="B19127">
        <v>-11647827.438226201</v>
      </c>
    </row>
    <row r="19128" spans="1:2" x14ac:dyDescent="0.3">
      <c r="A19128">
        <v>9108</v>
      </c>
      <c r="B19128">
        <v>-11639560.522575401</v>
      </c>
    </row>
    <row r="19129" spans="1:2" x14ac:dyDescent="0.3">
      <c r="A19129">
        <v>9109</v>
      </c>
      <c r="B19129">
        <v>-11619017.146978101</v>
      </c>
    </row>
    <row r="19130" spans="1:2" x14ac:dyDescent="0.3">
      <c r="A19130">
        <v>9110</v>
      </c>
      <c r="B19130">
        <v>-11618698.602445399</v>
      </c>
    </row>
    <row r="19131" spans="1:2" x14ac:dyDescent="0.3">
      <c r="A19131">
        <v>9111</v>
      </c>
      <c r="B19131">
        <v>-11616631.607673399</v>
      </c>
    </row>
    <row r="19132" spans="1:2" x14ac:dyDescent="0.3">
      <c r="A19132">
        <v>9112</v>
      </c>
      <c r="B19132">
        <v>-11597308.8425369</v>
      </c>
    </row>
    <row r="19133" spans="1:2" x14ac:dyDescent="0.3">
      <c r="A19133">
        <v>9113</v>
      </c>
      <c r="B19133">
        <v>-11588647.788865101</v>
      </c>
    </row>
    <row r="19134" spans="1:2" x14ac:dyDescent="0.3">
      <c r="A19134">
        <v>9114</v>
      </c>
      <c r="B19134">
        <v>-11588058.247137399</v>
      </c>
    </row>
    <row r="19135" spans="1:2" x14ac:dyDescent="0.3">
      <c r="A19135">
        <v>9115</v>
      </c>
      <c r="B19135">
        <v>-11563890.869732801</v>
      </c>
    </row>
    <row r="19136" spans="1:2" x14ac:dyDescent="0.3">
      <c r="A19136">
        <v>9116</v>
      </c>
      <c r="B19136">
        <v>-11548533.9067488</v>
      </c>
    </row>
    <row r="19137" spans="1:2" x14ac:dyDescent="0.3">
      <c r="A19137">
        <v>9117</v>
      </c>
      <c r="B19137">
        <v>-11547104.078015501</v>
      </c>
    </row>
    <row r="19138" spans="1:2" x14ac:dyDescent="0.3">
      <c r="A19138">
        <v>9118</v>
      </c>
      <c r="B19138">
        <v>-11545351.6620318</v>
      </c>
    </row>
    <row r="19139" spans="1:2" x14ac:dyDescent="0.3">
      <c r="A19139">
        <v>9119</v>
      </c>
      <c r="B19139">
        <v>-11543379.2565457</v>
      </c>
    </row>
    <row r="19140" spans="1:2" x14ac:dyDescent="0.3">
      <c r="A19140">
        <v>9120</v>
      </c>
      <c r="B19140">
        <v>-11541900.8791827</v>
      </c>
    </row>
    <row r="19141" spans="1:2" x14ac:dyDescent="0.3">
      <c r="A19141">
        <v>9121</v>
      </c>
      <c r="B19141">
        <v>-11541694.524811801</v>
      </c>
    </row>
    <row r="19142" spans="1:2" x14ac:dyDescent="0.3">
      <c r="A19142">
        <v>9122</v>
      </c>
      <c r="B19142">
        <v>-11539387.246546</v>
      </c>
    </row>
    <row r="19143" spans="1:2" x14ac:dyDescent="0.3">
      <c r="A19143">
        <v>9123</v>
      </c>
      <c r="B19143">
        <v>-11533996.0188659</v>
      </c>
    </row>
    <row r="19144" spans="1:2" x14ac:dyDescent="0.3">
      <c r="A19144">
        <v>9124</v>
      </c>
      <c r="B19144">
        <v>-11524591.839034701</v>
      </c>
    </row>
    <row r="19145" spans="1:2" x14ac:dyDescent="0.3">
      <c r="A19145">
        <v>9125</v>
      </c>
      <c r="B19145">
        <v>-11518637.2274938</v>
      </c>
    </row>
    <row r="19146" spans="1:2" x14ac:dyDescent="0.3">
      <c r="A19146">
        <v>9126</v>
      </c>
      <c r="B19146">
        <v>-11498069.1978941</v>
      </c>
    </row>
    <row r="19147" spans="1:2" x14ac:dyDescent="0.3">
      <c r="A19147">
        <v>9127</v>
      </c>
      <c r="B19147">
        <v>-11491741.3802463</v>
      </c>
    </row>
    <row r="19148" spans="1:2" x14ac:dyDescent="0.3">
      <c r="A19148">
        <v>9128</v>
      </c>
      <c r="B19148">
        <v>-11490765.197450999</v>
      </c>
    </row>
    <row r="19149" spans="1:2" x14ac:dyDescent="0.3">
      <c r="A19149">
        <v>9129</v>
      </c>
      <c r="B19149">
        <v>-11486676.363744199</v>
      </c>
    </row>
    <row r="19150" spans="1:2" x14ac:dyDescent="0.3">
      <c r="A19150">
        <v>9130</v>
      </c>
      <c r="B19150">
        <v>-11482637.240541499</v>
      </c>
    </row>
    <row r="19151" spans="1:2" x14ac:dyDescent="0.3">
      <c r="A19151">
        <v>9131</v>
      </c>
      <c r="B19151">
        <v>-11478628.9852382</v>
      </c>
    </row>
    <row r="19152" spans="1:2" x14ac:dyDescent="0.3">
      <c r="A19152">
        <v>9132</v>
      </c>
      <c r="B19152">
        <v>-11478189.790593199</v>
      </c>
    </row>
    <row r="19153" spans="1:2" x14ac:dyDescent="0.3">
      <c r="A19153">
        <v>9133</v>
      </c>
      <c r="B19153">
        <v>-11475766.891610799</v>
      </c>
    </row>
    <row r="19154" spans="1:2" x14ac:dyDescent="0.3">
      <c r="A19154">
        <v>9134</v>
      </c>
      <c r="B19154">
        <v>-11447075.272993701</v>
      </c>
    </row>
    <row r="19155" spans="1:2" x14ac:dyDescent="0.3">
      <c r="A19155">
        <v>9135</v>
      </c>
      <c r="B19155">
        <v>-11434543.620744999</v>
      </c>
    </row>
    <row r="19156" spans="1:2" x14ac:dyDescent="0.3">
      <c r="A19156">
        <v>9136</v>
      </c>
      <c r="B19156">
        <v>-11425382.3303767</v>
      </c>
    </row>
    <row r="19157" spans="1:2" x14ac:dyDescent="0.3">
      <c r="A19157">
        <v>9137</v>
      </c>
      <c r="B19157">
        <v>-11415098.449870599</v>
      </c>
    </row>
    <row r="19158" spans="1:2" x14ac:dyDescent="0.3">
      <c r="A19158">
        <v>9138</v>
      </c>
      <c r="B19158">
        <v>-11408957.6240451</v>
      </c>
    </row>
    <row r="19159" spans="1:2" x14ac:dyDescent="0.3">
      <c r="A19159">
        <v>9139</v>
      </c>
      <c r="B19159">
        <v>-11401618.169713199</v>
      </c>
    </row>
    <row r="19160" spans="1:2" x14ac:dyDescent="0.3">
      <c r="A19160">
        <v>9140</v>
      </c>
      <c r="B19160">
        <v>-11399347.0703847</v>
      </c>
    </row>
    <row r="19161" spans="1:2" x14ac:dyDescent="0.3">
      <c r="A19161">
        <v>9141</v>
      </c>
      <c r="B19161">
        <v>-11396687.4566254</v>
      </c>
    </row>
    <row r="19162" spans="1:2" x14ac:dyDescent="0.3">
      <c r="A19162">
        <v>9142</v>
      </c>
      <c r="B19162">
        <v>-11392420.757768</v>
      </c>
    </row>
    <row r="19163" spans="1:2" x14ac:dyDescent="0.3">
      <c r="A19163">
        <v>9143</v>
      </c>
      <c r="B19163">
        <v>-11378778.449793199</v>
      </c>
    </row>
    <row r="19164" spans="1:2" x14ac:dyDescent="0.3">
      <c r="A19164">
        <v>9144</v>
      </c>
      <c r="B19164">
        <v>-11375217.276812499</v>
      </c>
    </row>
    <row r="19165" spans="1:2" x14ac:dyDescent="0.3">
      <c r="A19165">
        <v>9145</v>
      </c>
      <c r="B19165">
        <v>-11372837.734400701</v>
      </c>
    </row>
    <row r="19166" spans="1:2" x14ac:dyDescent="0.3">
      <c r="A19166">
        <v>9146</v>
      </c>
      <c r="B19166">
        <v>-11348546.2186641</v>
      </c>
    </row>
    <row r="19167" spans="1:2" x14ac:dyDescent="0.3">
      <c r="A19167">
        <v>9147</v>
      </c>
      <c r="B19167">
        <v>-11345498.678967699</v>
      </c>
    </row>
    <row r="19168" spans="1:2" x14ac:dyDescent="0.3">
      <c r="A19168">
        <v>9148</v>
      </c>
      <c r="B19168">
        <v>-11344964.562459201</v>
      </c>
    </row>
    <row r="19169" spans="1:2" x14ac:dyDescent="0.3">
      <c r="A19169">
        <v>9149</v>
      </c>
      <c r="B19169">
        <v>-11340676.8374121</v>
      </c>
    </row>
    <row r="19170" spans="1:2" x14ac:dyDescent="0.3">
      <c r="A19170">
        <v>9150</v>
      </c>
      <c r="B19170">
        <v>-11329776.0162492</v>
      </c>
    </row>
    <row r="19171" spans="1:2" x14ac:dyDescent="0.3">
      <c r="A19171">
        <v>9151</v>
      </c>
      <c r="B19171">
        <v>-11321000.081790401</v>
      </c>
    </row>
    <row r="19172" spans="1:2" x14ac:dyDescent="0.3">
      <c r="A19172">
        <v>9152</v>
      </c>
      <c r="B19172">
        <v>-11317677.0901914</v>
      </c>
    </row>
    <row r="19173" spans="1:2" x14ac:dyDescent="0.3">
      <c r="A19173">
        <v>9153</v>
      </c>
      <c r="B19173">
        <v>-11317068.9206104</v>
      </c>
    </row>
    <row r="19174" spans="1:2" x14ac:dyDescent="0.3">
      <c r="A19174">
        <v>9154</v>
      </c>
      <c r="B19174">
        <v>-11315116.691908199</v>
      </c>
    </row>
    <row r="19175" spans="1:2" x14ac:dyDescent="0.3">
      <c r="A19175">
        <v>9155</v>
      </c>
      <c r="B19175">
        <v>-11314769.4451114</v>
      </c>
    </row>
    <row r="19176" spans="1:2" x14ac:dyDescent="0.3">
      <c r="A19176">
        <v>9156</v>
      </c>
      <c r="B19176">
        <v>-11309365.808619799</v>
      </c>
    </row>
    <row r="19177" spans="1:2" x14ac:dyDescent="0.3">
      <c r="A19177">
        <v>9157</v>
      </c>
      <c r="B19177">
        <v>-11308250.588573201</v>
      </c>
    </row>
    <row r="19178" spans="1:2" x14ac:dyDescent="0.3">
      <c r="A19178">
        <v>9158</v>
      </c>
      <c r="B19178">
        <v>-11300872.6376858</v>
      </c>
    </row>
    <row r="19179" spans="1:2" x14ac:dyDescent="0.3">
      <c r="A19179">
        <v>9159</v>
      </c>
      <c r="B19179">
        <v>-11298775.3484156</v>
      </c>
    </row>
    <row r="19180" spans="1:2" x14ac:dyDescent="0.3">
      <c r="A19180">
        <v>9160</v>
      </c>
      <c r="B19180">
        <v>-11296459.9481152</v>
      </c>
    </row>
    <row r="19181" spans="1:2" x14ac:dyDescent="0.3">
      <c r="A19181">
        <v>9161</v>
      </c>
      <c r="B19181">
        <v>-11293211.1728725</v>
      </c>
    </row>
    <row r="19182" spans="1:2" x14ac:dyDescent="0.3">
      <c r="A19182">
        <v>9162</v>
      </c>
      <c r="B19182">
        <v>-11287161.227737401</v>
      </c>
    </row>
    <row r="19183" spans="1:2" x14ac:dyDescent="0.3">
      <c r="A19183">
        <v>9163</v>
      </c>
      <c r="B19183">
        <v>-11285637.1836317</v>
      </c>
    </row>
    <row r="19184" spans="1:2" x14ac:dyDescent="0.3">
      <c r="A19184">
        <v>9164</v>
      </c>
      <c r="B19184">
        <v>-11254828.1539541</v>
      </c>
    </row>
    <row r="19185" spans="1:2" x14ac:dyDescent="0.3">
      <c r="A19185">
        <v>9165</v>
      </c>
      <c r="B19185">
        <v>-11254560.1878925</v>
      </c>
    </row>
    <row r="19186" spans="1:2" x14ac:dyDescent="0.3">
      <c r="A19186">
        <v>9166</v>
      </c>
      <c r="B19186">
        <v>-11238260.431853101</v>
      </c>
    </row>
    <row r="19187" spans="1:2" x14ac:dyDescent="0.3">
      <c r="A19187">
        <v>9167</v>
      </c>
      <c r="B19187">
        <v>-11234706.8424599</v>
      </c>
    </row>
    <row r="19188" spans="1:2" x14ac:dyDescent="0.3">
      <c r="A19188">
        <v>9168</v>
      </c>
      <c r="B19188">
        <v>-11231340.536073901</v>
      </c>
    </row>
    <row r="19189" spans="1:2" x14ac:dyDescent="0.3">
      <c r="A19189">
        <v>9169</v>
      </c>
      <c r="B19189">
        <v>-11216925.784185801</v>
      </c>
    </row>
    <row r="19190" spans="1:2" x14ac:dyDescent="0.3">
      <c r="A19190">
        <v>9170</v>
      </c>
      <c r="B19190">
        <v>-11215307.896247201</v>
      </c>
    </row>
    <row r="19191" spans="1:2" x14ac:dyDescent="0.3">
      <c r="A19191">
        <v>9171</v>
      </c>
      <c r="B19191">
        <v>-11212024.5230304</v>
      </c>
    </row>
    <row r="19192" spans="1:2" x14ac:dyDescent="0.3">
      <c r="A19192">
        <v>9172</v>
      </c>
      <c r="B19192">
        <v>-11210277.847864</v>
      </c>
    </row>
    <row r="19193" spans="1:2" x14ac:dyDescent="0.3">
      <c r="A19193">
        <v>9173</v>
      </c>
      <c r="B19193">
        <v>-11206066.696490999</v>
      </c>
    </row>
    <row r="19194" spans="1:2" x14ac:dyDescent="0.3">
      <c r="A19194">
        <v>9174</v>
      </c>
      <c r="B19194">
        <v>-11199602.7071344</v>
      </c>
    </row>
    <row r="19195" spans="1:2" x14ac:dyDescent="0.3">
      <c r="A19195">
        <v>9175</v>
      </c>
      <c r="B19195">
        <v>-11198020.806403801</v>
      </c>
    </row>
    <row r="19196" spans="1:2" x14ac:dyDescent="0.3">
      <c r="A19196">
        <v>9176</v>
      </c>
      <c r="B19196">
        <v>-11186444.097425699</v>
      </c>
    </row>
    <row r="19197" spans="1:2" x14ac:dyDescent="0.3">
      <c r="A19197">
        <v>9177</v>
      </c>
      <c r="B19197">
        <v>-11184200.978429999</v>
      </c>
    </row>
    <row r="19198" spans="1:2" x14ac:dyDescent="0.3">
      <c r="A19198">
        <v>9178</v>
      </c>
      <c r="B19198">
        <v>-11177254.5992772</v>
      </c>
    </row>
    <row r="19199" spans="1:2" x14ac:dyDescent="0.3">
      <c r="A19199">
        <v>9179</v>
      </c>
      <c r="B19199">
        <v>-11176975.2180099</v>
      </c>
    </row>
    <row r="19200" spans="1:2" x14ac:dyDescent="0.3">
      <c r="A19200">
        <v>9180</v>
      </c>
      <c r="B19200">
        <v>-11176777.633748099</v>
      </c>
    </row>
    <row r="19201" spans="1:2" x14ac:dyDescent="0.3">
      <c r="A19201">
        <v>9181</v>
      </c>
      <c r="B19201">
        <v>-11168199.196825501</v>
      </c>
    </row>
    <row r="19202" spans="1:2" x14ac:dyDescent="0.3">
      <c r="A19202">
        <v>9182</v>
      </c>
      <c r="B19202">
        <v>-11160531.5594556</v>
      </c>
    </row>
    <row r="19203" spans="1:2" x14ac:dyDescent="0.3">
      <c r="A19203">
        <v>9183</v>
      </c>
      <c r="B19203">
        <v>-11153177.9362667</v>
      </c>
    </row>
    <row r="19204" spans="1:2" x14ac:dyDescent="0.3">
      <c r="A19204">
        <v>9184</v>
      </c>
      <c r="B19204">
        <v>-11148473.5636684</v>
      </c>
    </row>
    <row r="19205" spans="1:2" x14ac:dyDescent="0.3">
      <c r="A19205">
        <v>9185</v>
      </c>
      <c r="B19205">
        <v>-11145324.395558501</v>
      </c>
    </row>
    <row r="19206" spans="1:2" x14ac:dyDescent="0.3">
      <c r="A19206">
        <v>9186</v>
      </c>
      <c r="B19206">
        <v>-11137889.5789428</v>
      </c>
    </row>
    <row r="19207" spans="1:2" x14ac:dyDescent="0.3">
      <c r="A19207">
        <v>9187</v>
      </c>
      <c r="B19207">
        <v>-11135311.8074653</v>
      </c>
    </row>
    <row r="19208" spans="1:2" x14ac:dyDescent="0.3">
      <c r="A19208">
        <v>9188</v>
      </c>
      <c r="B19208">
        <v>-11112218.6809584</v>
      </c>
    </row>
    <row r="19209" spans="1:2" x14ac:dyDescent="0.3">
      <c r="A19209">
        <v>9189</v>
      </c>
      <c r="B19209">
        <v>-11103088.4228466</v>
      </c>
    </row>
    <row r="19210" spans="1:2" x14ac:dyDescent="0.3">
      <c r="A19210">
        <v>9190</v>
      </c>
      <c r="B19210">
        <v>-11100500.5849165</v>
      </c>
    </row>
    <row r="19211" spans="1:2" x14ac:dyDescent="0.3">
      <c r="A19211">
        <v>9191</v>
      </c>
      <c r="B19211">
        <v>-11095210.134173</v>
      </c>
    </row>
    <row r="19212" spans="1:2" x14ac:dyDescent="0.3">
      <c r="A19212">
        <v>9192</v>
      </c>
      <c r="B19212">
        <v>-11094022.316131201</v>
      </c>
    </row>
    <row r="19213" spans="1:2" x14ac:dyDescent="0.3">
      <c r="A19213">
        <v>9193</v>
      </c>
      <c r="B19213">
        <v>-11090360.054018799</v>
      </c>
    </row>
    <row r="19214" spans="1:2" x14ac:dyDescent="0.3">
      <c r="A19214">
        <v>9194</v>
      </c>
      <c r="B19214">
        <v>-11086653.763759</v>
      </c>
    </row>
    <row r="19215" spans="1:2" x14ac:dyDescent="0.3">
      <c r="A19215">
        <v>9195</v>
      </c>
      <c r="B19215">
        <v>-11062112.884299001</v>
      </c>
    </row>
    <row r="19216" spans="1:2" x14ac:dyDescent="0.3">
      <c r="A19216">
        <v>9196</v>
      </c>
      <c r="B19216">
        <v>-11059330.8960607</v>
      </c>
    </row>
    <row r="19217" spans="1:2" x14ac:dyDescent="0.3">
      <c r="A19217">
        <v>9197</v>
      </c>
      <c r="B19217">
        <v>-11039072.666830201</v>
      </c>
    </row>
    <row r="19218" spans="1:2" x14ac:dyDescent="0.3">
      <c r="A19218">
        <v>9198</v>
      </c>
      <c r="B19218">
        <v>-11031530.0100787</v>
      </c>
    </row>
    <row r="19219" spans="1:2" x14ac:dyDescent="0.3">
      <c r="A19219">
        <v>9199</v>
      </c>
      <c r="B19219">
        <v>-11030500.8661879</v>
      </c>
    </row>
    <row r="19220" spans="1:2" x14ac:dyDescent="0.3">
      <c r="A19220">
        <v>9200</v>
      </c>
      <c r="B19220">
        <v>-11028511.4555561</v>
      </c>
    </row>
    <row r="19221" spans="1:2" x14ac:dyDescent="0.3">
      <c r="A19221">
        <v>9201</v>
      </c>
      <c r="B19221">
        <v>-11023347.609535201</v>
      </c>
    </row>
    <row r="19222" spans="1:2" x14ac:dyDescent="0.3">
      <c r="A19222">
        <v>9202</v>
      </c>
      <c r="B19222">
        <v>-11013864.147613</v>
      </c>
    </row>
    <row r="19223" spans="1:2" x14ac:dyDescent="0.3">
      <c r="A19223">
        <v>9203</v>
      </c>
      <c r="B19223">
        <v>-11001833.9959534</v>
      </c>
    </row>
    <row r="19224" spans="1:2" x14ac:dyDescent="0.3">
      <c r="A19224">
        <v>9204</v>
      </c>
      <c r="B19224">
        <v>-10993592.4677309</v>
      </c>
    </row>
    <row r="19225" spans="1:2" x14ac:dyDescent="0.3">
      <c r="A19225">
        <v>9205</v>
      </c>
      <c r="B19225">
        <v>-10991256.791823</v>
      </c>
    </row>
    <row r="19226" spans="1:2" x14ac:dyDescent="0.3">
      <c r="A19226">
        <v>9206</v>
      </c>
      <c r="B19226">
        <v>-10990948.600888699</v>
      </c>
    </row>
    <row r="19227" spans="1:2" x14ac:dyDescent="0.3">
      <c r="A19227">
        <v>9207</v>
      </c>
      <c r="B19227">
        <v>-10990505.8666442</v>
      </c>
    </row>
    <row r="19228" spans="1:2" x14ac:dyDescent="0.3">
      <c r="A19228">
        <v>9208</v>
      </c>
      <c r="B19228">
        <v>-10989197.249036999</v>
      </c>
    </row>
    <row r="19229" spans="1:2" x14ac:dyDescent="0.3">
      <c r="A19229">
        <v>9209</v>
      </c>
      <c r="B19229">
        <v>-10975702.173518</v>
      </c>
    </row>
    <row r="19230" spans="1:2" x14ac:dyDescent="0.3">
      <c r="A19230">
        <v>9210</v>
      </c>
      <c r="B19230">
        <v>-10964980.8276357</v>
      </c>
    </row>
    <row r="19231" spans="1:2" x14ac:dyDescent="0.3">
      <c r="A19231">
        <v>9211</v>
      </c>
      <c r="B19231">
        <v>-10964721.086110201</v>
      </c>
    </row>
    <row r="19232" spans="1:2" x14ac:dyDescent="0.3">
      <c r="A19232">
        <v>9212</v>
      </c>
      <c r="B19232">
        <v>-10960614.199181</v>
      </c>
    </row>
    <row r="19233" spans="1:2" x14ac:dyDescent="0.3">
      <c r="A19233">
        <v>9213</v>
      </c>
      <c r="B19233">
        <v>-10949947.919399399</v>
      </c>
    </row>
    <row r="19234" spans="1:2" x14ac:dyDescent="0.3">
      <c r="A19234">
        <v>9214</v>
      </c>
      <c r="B19234">
        <v>-10948617.927780099</v>
      </c>
    </row>
    <row r="19235" spans="1:2" x14ac:dyDescent="0.3">
      <c r="A19235">
        <v>9215</v>
      </c>
      <c r="B19235">
        <v>-10947809.559676601</v>
      </c>
    </row>
    <row r="19236" spans="1:2" x14ac:dyDescent="0.3">
      <c r="A19236">
        <v>9216</v>
      </c>
      <c r="B19236">
        <v>-10947049.731988899</v>
      </c>
    </row>
    <row r="19237" spans="1:2" x14ac:dyDescent="0.3">
      <c r="A19237">
        <v>9217</v>
      </c>
      <c r="B19237">
        <v>-10946223.800320201</v>
      </c>
    </row>
    <row r="19238" spans="1:2" x14ac:dyDescent="0.3">
      <c r="A19238">
        <v>9218</v>
      </c>
      <c r="B19238">
        <v>-10939634.418653499</v>
      </c>
    </row>
    <row r="19239" spans="1:2" x14ac:dyDescent="0.3">
      <c r="A19239">
        <v>9219</v>
      </c>
      <c r="B19239">
        <v>-10934464.5529106</v>
      </c>
    </row>
    <row r="19240" spans="1:2" x14ac:dyDescent="0.3">
      <c r="A19240">
        <v>9220</v>
      </c>
      <c r="B19240">
        <v>-10932637.856379399</v>
      </c>
    </row>
    <row r="19241" spans="1:2" x14ac:dyDescent="0.3">
      <c r="A19241">
        <v>9221</v>
      </c>
      <c r="B19241">
        <v>-10929843.4338734</v>
      </c>
    </row>
    <row r="19242" spans="1:2" x14ac:dyDescent="0.3">
      <c r="A19242">
        <v>9222</v>
      </c>
      <c r="B19242">
        <v>-10929724.2518945</v>
      </c>
    </row>
    <row r="19243" spans="1:2" x14ac:dyDescent="0.3">
      <c r="A19243">
        <v>9223</v>
      </c>
      <c r="B19243">
        <v>-10925129.584448401</v>
      </c>
    </row>
    <row r="19244" spans="1:2" x14ac:dyDescent="0.3">
      <c r="A19244">
        <v>9224</v>
      </c>
      <c r="B19244">
        <v>-10924391.838447001</v>
      </c>
    </row>
    <row r="19245" spans="1:2" x14ac:dyDescent="0.3">
      <c r="A19245">
        <v>9225</v>
      </c>
      <c r="B19245">
        <v>-10923775.737402501</v>
      </c>
    </row>
    <row r="19246" spans="1:2" x14ac:dyDescent="0.3">
      <c r="A19246">
        <v>9226</v>
      </c>
      <c r="B19246">
        <v>-10923383.396154299</v>
      </c>
    </row>
    <row r="19247" spans="1:2" x14ac:dyDescent="0.3">
      <c r="A19247">
        <v>9227</v>
      </c>
      <c r="B19247">
        <v>-10920261.446380001</v>
      </c>
    </row>
    <row r="19248" spans="1:2" x14ac:dyDescent="0.3">
      <c r="A19248">
        <v>9228</v>
      </c>
      <c r="B19248">
        <v>-10918637.6756681</v>
      </c>
    </row>
    <row r="19249" spans="1:2" x14ac:dyDescent="0.3">
      <c r="A19249">
        <v>9229</v>
      </c>
      <c r="B19249">
        <v>-10913101.9309792</v>
      </c>
    </row>
    <row r="19250" spans="1:2" x14ac:dyDescent="0.3">
      <c r="A19250">
        <v>9230</v>
      </c>
      <c r="B19250">
        <v>-10904819.486854101</v>
      </c>
    </row>
    <row r="19251" spans="1:2" x14ac:dyDescent="0.3">
      <c r="A19251">
        <v>9231</v>
      </c>
      <c r="B19251">
        <v>-10902993.729685601</v>
      </c>
    </row>
    <row r="19252" spans="1:2" x14ac:dyDescent="0.3">
      <c r="A19252">
        <v>9232</v>
      </c>
      <c r="B19252">
        <v>-10896750.2628418</v>
      </c>
    </row>
    <row r="19253" spans="1:2" x14ac:dyDescent="0.3">
      <c r="A19253">
        <v>9233</v>
      </c>
      <c r="B19253">
        <v>-10885278.5978528</v>
      </c>
    </row>
    <row r="19254" spans="1:2" x14ac:dyDescent="0.3">
      <c r="A19254">
        <v>9234</v>
      </c>
      <c r="B19254">
        <v>-10879252.7321436</v>
      </c>
    </row>
    <row r="19255" spans="1:2" x14ac:dyDescent="0.3">
      <c r="A19255">
        <v>9235</v>
      </c>
      <c r="B19255">
        <v>-10878552.777738201</v>
      </c>
    </row>
    <row r="19256" spans="1:2" x14ac:dyDescent="0.3">
      <c r="A19256">
        <v>9236</v>
      </c>
      <c r="B19256">
        <v>-10871801.794804599</v>
      </c>
    </row>
    <row r="19257" spans="1:2" x14ac:dyDescent="0.3">
      <c r="A19257">
        <v>9237</v>
      </c>
      <c r="B19257">
        <v>-10868416.109788399</v>
      </c>
    </row>
    <row r="19258" spans="1:2" x14ac:dyDescent="0.3">
      <c r="A19258">
        <v>9238</v>
      </c>
      <c r="B19258">
        <v>-10858726.1303051</v>
      </c>
    </row>
    <row r="19259" spans="1:2" x14ac:dyDescent="0.3">
      <c r="A19259">
        <v>9239</v>
      </c>
      <c r="B19259">
        <v>-10840211.4936918</v>
      </c>
    </row>
    <row r="19260" spans="1:2" x14ac:dyDescent="0.3">
      <c r="A19260">
        <v>9240</v>
      </c>
      <c r="B19260">
        <v>-10831046.967981501</v>
      </c>
    </row>
    <row r="19261" spans="1:2" x14ac:dyDescent="0.3">
      <c r="A19261">
        <v>9241</v>
      </c>
      <c r="B19261">
        <v>-10826961.507383101</v>
      </c>
    </row>
    <row r="19262" spans="1:2" x14ac:dyDescent="0.3">
      <c r="A19262">
        <v>9242</v>
      </c>
      <c r="B19262">
        <v>-10826467.2019224</v>
      </c>
    </row>
    <row r="19263" spans="1:2" x14ac:dyDescent="0.3">
      <c r="A19263">
        <v>9243</v>
      </c>
      <c r="B19263">
        <v>-10821413.976720899</v>
      </c>
    </row>
    <row r="19264" spans="1:2" x14ac:dyDescent="0.3">
      <c r="A19264">
        <v>9244</v>
      </c>
      <c r="B19264">
        <v>-10817855.7615631</v>
      </c>
    </row>
    <row r="19265" spans="1:2" x14ac:dyDescent="0.3">
      <c r="A19265">
        <v>9245</v>
      </c>
      <c r="B19265">
        <v>-10813635.8689612</v>
      </c>
    </row>
    <row r="19266" spans="1:2" x14ac:dyDescent="0.3">
      <c r="A19266">
        <v>9246</v>
      </c>
      <c r="B19266">
        <v>-10810531.636797899</v>
      </c>
    </row>
    <row r="19267" spans="1:2" x14ac:dyDescent="0.3">
      <c r="A19267">
        <v>9247</v>
      </c>
      <c r="B19267">
        <v>-10783249.8753521</v>
      </c>
    </row>
    <row r="19268" spans="1:2" x14ac:dyDescent="0.3">
      <c r="A19268">
        <v>9248</v>
      </c>
      <c r="B19268">
        <v>-10782528.4738435</v>
      </c>
    </row>
    <row r="19269" spans="1:2" x14ac:dyDescent="0.3">
      <c r="A19269">
        <v>9249</v>
      </c>
      <c r="B19269">
        <v>-10781764.971220599</v>
      </c>
    </row>
    <row r="19270" spans="1:2" x14ac:dyDescent="0.3">
      <c r="A19270">
        <v>9250</v>
      </c>
      <c r="B19270">
        <v>-10777999.2822263</v>
      </c>
    </row>
    <row r="19271" spans="1:2" x14ac:dyDescent="0.3">
      <c r="A19271">
        <v>9251</v>
      </c>
      <c r="B19271">
        <v>-10774682.004416</v>
      </c>
    </row>
    <row r="19272" spans="1:2" x14ac:dyDescent="0.3">
      <c r="A19272">
        <v>9252</v>
      </c>
      <c r="B19272">
        <v>-10757977.6563283</v>
      </c>
    </row>
    <row r="19273" spans="1:2" x14ac:dyDescent="0.3">
      <c r="A19273">
        <v>9253</v>
      </c>
      <c r="B19273">
        <v>-10740966.169473</v>
      </c>
    </row>
    <row r="19274" spans="1:2" x14ac:dyDescent="0.3">
      <c r="A19274">
        <v>9254</v>
      </c>
      <c r="B19274">
        <v>-10739795.820193799</v>
      </c>
    </row>
    <row r="19275" spans="1:2" x14ac:dyDescent="0.3">
      <c r="A19275">
        <v>9255</v>
      </c>
      <c r="B19275">
        <v>-10734679.2622067</v>
      </c>
    </row>
    <row r="19276" spans="1:2" x14ac:dyDescent="0.3">
      <c r="A19276">
        <v>9256</v>
      </c>
      <c r="B19276">
        <v>-10728756.6488367</v>
      </c>
    </row>
    <row r="19277" spans="1:2" x14ac:dyDescent="0.3">
      <c r="A19277">
        <v>9257</v>
      </c>
      <c r="B19277">
        <v>-10727855.1426882</v>
      </c>
    </row>
    <row r="19278" spans="1:2" x14ac:dyDescent="0.3">
      <c r="A19278">
        <v>9258</v>
      </c>
      <c r="B19278">
        <v>-10725265.425670199</v>
      </c>
    </row>
    <row r="19279" spans="1:2" x14ac:dyDescent="0.3">
      <c r="A19279">
        <v>9259</v>
      </c>
      <c r="B19279">
        <v>-10724647.428832499</v>
      </c>
    </row>
    <row r="19280" spans="1:2" x14ac:dyDescent="0.3">
      <c r="A19280">
        <v>9260</v>
      </c>
      <c r="B19280">
        <v>-10700546.0379619</v>
      </c>
    </row>
    <row r="19281" spans="1:2" x14ac:dyDescent="0.3">
      <c r="A19281">
        <v>9261</v>
      </c>
      <c r="B19281">
        <v>-10687503.3267058</v>
      </c>
    </row>
    <row r="19282" spans="1:2" x14ac:dyDescent="0.3">
      <c r="A19282">
        <v>9262</v>
      </c>
      <c r="B19282">
        <v>-10686624.507788399</v>
      </c>
    </row>
    <row r="19283" spans="1:2" x14ac:dyDescent="0.3">
      <c r="A19283">
        <v>9263</v>
      </c>
      <c r="B19283">
        <v>-10675107.2258793</v>
      </c>
    </row>
    <row r="19284" spans="1:2" x14ac:dyDescent="0.3">
      <c r="A19284">
        <v>9264</v>
      </c>
      <c r="B19284">
        <v>-10666782.9366189</v>
      </c>
    </row>
    <row r="19285" spans="1:2" x14ac:dyDescent="0.3">
      <c r="A19285">
        <v>9265</v>
      </c>
      <c r="B19285">
        <v>-10656263.5603958</v>
      </c>
    </row>
    <row r="19286" spans="1:2" x14ac:dyDescent="0.3">
      <c r="A19286">
        <v>9266</v>
      </c>
      <c r="B19286">
        <v>-10650095.9988029</v>
      </c>
    </row>
    <row r="19287" spans="1:2" x14ac:dyDescent="0.3">
      <c r="A19287">
        <v>9267</v>
      </c>
      <c r="B19287">
        <v>-10644599.425229801</v>
      </c>
    </row>
    <row r="19288" spans="1:2" x14ac:dyDescent="0.3">
      <c r="A19288">
        <v>9268</v>
      </c>
      <c r="B19288">
        <v>-10624325.5857359</v>
      </c>
    </row>
    <row r="19289" spans="1:2" x14ac:dyDescent="0.3">
      <c r="A19289">
        <v>9269</v>
      </c>
      <c r="B19289">
        <v>-10620724.0460732</v>
      </c>
    </row>
    <row r="19290" spans="1:2" x14ac:dyDescent="0.3">
      <c r="A19290">
        <v>9270</v>
      </c>
      <c r="B19290">
        <v>-10619964.060677599</v>
      </c>
    </row>
    <row r="19291" spans="1:2" x14ac:dyDescent="0.3">
      <c r="A19291">
        <v>9271</v>
      </c>
      <c r="B19291">
        <v>-10610456.0328623</v>
      </c>
    </row>
    <row r="19292" spans="1:2" x14ac:dyDescent="0.3">
      <c r="A19292">
        <v>9272</v>
      </c>
      <c r="B19292">
        <v>-10609993.019814</v>
      </c>
    </row>
    <row r="19293" spans="1:2" x14ac:dyDescent="0.3">
      <c r="A19293">
        <v>9273</v>
      </c>
      <c r="B19293">
        <v>-10593923.551808801</v>
      </c>
    </row>
    <row r="19294" spans="1:2" x14ac:dyDescent="0.3">
      <c r="A19294">
        <v>9274</v>
      </c>
      <c r="B19294">
        <v>-10589937.067188701</v>
      </c>
    </row>
    <row r="19295" spans="1:2" x14ac:dyDescent="0.3">
      <c r="A19295">
        <v>9275</v>
      </c>
      <c r="B19295">
        <v>-10584707.990197901</v>
      </c>
    </row>
    <row r="19296" spans="1:2" x14ac:dyDescent="0.3">
      <c r="A19296">
        <v>9276</v>
      </c>
      <c r="B19296">
        <v>-10583118.4863024</v>
      </c>
    </row>
    <row r="19297" spans="1:2" x14ac:dyDescent="0.3">
      <c r="A19297">
        <v>9277</v>
      </c>
      <c r="B19297">
        <v>-10579921.6444232</v>
      </c>
    </row>
    <row r="19298" spans="1:2" x14ac:dyDescent="0.3">
      <c r="A19298">
        <v>9278</v>
      </c>
      <c r="B19298">
        <v>-10574862.5594438</v>
      </c>
    </row>
    <row r="19299" spans="1:2" x14ac:dyDescent="0.3">
      <c r="A19299">
        <v>9279</v>
      </c>
      <c r="B19299">
        <v>-10573127.504924901</v>
      </c>
    </row>
    <row r="19300" spans="1:2" x14ac:dyDescent="0.3">
      <c r="A19300">
        <v>9280</v>
      </c>
      <c r="B19300">
        <v>-10559351.3013866</v>
      </c>
    </row>
    <row r="19301" spans="1:2" x14ac:dyDescent="0.3">
      <c r="A19301">
        <v>9281</v>
      </c>
      <c r="B19301">
        <v>-10551640.164232301</v>
      </c>
    </row>
    <row r="19302" spans="1:2" x14ac:dyDescent="0.3">
      <c r="A19302">
        <v>9282</v>
      </c>
      <c r="B19302">
        <v>-10546170.349669101</v>
      </c>
    </row>
    <row r="19303" spans="1:2" x14ac:dyDescent="0.3">
      <c r="A19303">
        <v>9283</v>
      </c>
      <c r="B19303">
        <v>-10539185.0090311</v>
      </c>
    </row>
    <row r="19304" spans="1:2" x14ac:dyDescent="0.3">
      <c r="A19304">
        <v>9284</v>
      </c>
      <c r="B19304">
        <v>-10538688.048512699</v>
      </c>
    </row>
    <row r="19305" spans="1:2" x14ac:dyDescent="0.3">
      <c r="A19305">
        <v>9285</v>
      </c>
      <c r="B19305">
        <v>-10534427.542785</v>
      </c>
    </row>
    <row r="19306" spans="1:2" x14ac:dyDescent="0.3">
      <c r="A19306">
        <v>9286</v>
      </c>
      <c r="B19306">
        <v>-10533944.3975069</v>
      </c>
    </row>
    <row r="19307" spans="1:2" x14ac:dyDescent="0.3">
      <c r="A19307">
        <v>9287</v>
      </c>
      <c r="B19307">
        <v>-10531720.781287801</v>
      </c>
    </row>
    <row r="19308" spans="1:2" x14ac:dyDescent="0.3">
      <c r="A19308">
        <v>9288</v>
      </c>
      <c r="B19308">
        <v>-10529503.4584917</v>
      </c>
    </row>
    <row r="19309" spans="1:2" x14ac:dyDescent="0.3">
      <c r="A19309">
        <v>9289</v>
      </c>
      <c r="B19309">
        <v>-10524748.1073296</v>
      </c>
    </row>
    <row r="19310" spans="1:2" x14ac:dyDescent="0.3">
      <c r="A19310">
        <v>9290</v>
      </c>
      <c r="B19310">
        <v>-10521359.4585058</v>
      </c>
    </row>
    <row r="19311" spans="1:2" x14ac:dyDescent="0.3">
      <c r="A19311">
        <v>9291</v>
      </c>
      <c r="B19311">
        <v>-10518920.972947899</v>
      </c>
    </row>
    <row r="19312" spans="1:2" x14ac:dyDescent="0.3">
      <c r="A19312">
        <v>9292</v>
      </c>
      <c r="B19312">
        <v>-10512641.125311799</v>
      </c>
    </row>
    <row r="19313" spans="1:2" x14ac:dyDescent="0.3">
      <c r="A19313">
        <v>9293</v>
      </c>
      <c r="B19313">
        <v>-10509631.079238599</v>
      </c>
    </row>
    <row r="19314" spans="1:2" x14ac:dyDescent="0.3">
      <c r="A19314">
        <v>9294</v>
      </c>
      <c r="B19314">
        <v>-10508146.5694061</v>
      </c>
    </row>
    <row r="19315" spans="1:2" x14ac:dyDescent="0.3">
      <c r="A19315">
        <v>9295</v>
      </c>
      <c r="B19315">
        <v>-10494359.3561818</v>
      </c>
    </row>
    <row r="19316" spans="1:2" x14ac:dyDescent="0.3">
      <c r="A19316">
        <v>9296</v>
      </c>
      <c r="B19316">
        <v>-10488423.255878201</v>
      </c>
    </row>
    <row r="19317" spans="1:2" x14ac:dyDescent="0.3">
      <c r="A19317">
        <v>9297</v>
      </c>
      <c r="B19317">
        <v>-10488340.282859899</v>
      </c>
    </row>
    <row r="19318" spans="1:2" x14ac:dyDescent="0.3">
      <c r="A19318">
        <v>9298</v>
      </c>
      <c r="B19318">
        <v>-10474222.8631074</v>
      </c>
    </row>
    <row r="19319" spans="1:2" x14ac:dyDescent="0.3">
      <c r="A19319">
        <v>9299</v>
      </c>
      <c r="B19319">
        <v>-10472056.088238301</v>
      </c>
    </row>
    <row r="19320" spans="1:2" x14ac:dyDescent="0.3">
      <c r="A19320">
        <v>9300</v>
      </c>
      <c r="B19320">
        <v>-10470145.714607</v>
      </c>
    </row>
    <row r="19321" spans="1:2" x14ac:dyDescent="0.3">
      <c r="A19321">
        <v>9301</v>
      </c>
      <c r="B19321">
        <v>-10461026.072703101</v>
      </c>
    </row>
    <row r="19322" spans="1:2" x14ac:dyDescent="0.3">
      <c r="A19322">
        <v>9302</v>
      </c>
      <c r="B19322">
        <v>-10447116.565773999</v>
      </c>
    </row>
    <row r="19323" spans="1:2" x14ac:dyDescent="0.3">
      <c r="A19323">
        <v>9303</v>
      </c>
      <c r="B19323">
        <v>-10436757.2405401</v>
      </c>
    </row>
    <row r="19324" spans="1:2" x14ac:dyDescent="0.3">
      <c r="A19324">
        <v>9304</v>
      </c>
      <c r="B19324">
        <v>-10436659.1020952</v>
      </c>
    </row>
    <row r="19325" spans="1:2" x14ac:dyDescent="0.3">
      <c r="A19325">
        <v>9305</v>
      </c>
      <c r="B19325">
        <v>-10425397.456362899</v>
      </c>
    </row>
    <row r="19326" spans="1:2" x14ac:dyDescent="0.3">
      <c r="A19326">
        <v>9306</v>
      </c>
      <c r="B19326">
        <v>-10424829.852237901</v>
      </c>
    </row>
    <row r="19327" spans="1:2" x14ac:dyDescent="0.3">
      <c r="A19327">
        <v>9307</v>
      </c>
      <c r="B19327">
        <v>-10422220.369120101</v>
      </c>
    </row>
    <row r="19328" spans="1:2" x14ac:dyDescent="0.3">
      <c r="A19328">
        <v>9308</v>
      </c>
      <c r="B19328">
        <v>-10414964.7702075</v>
      </c>
    </row>
    <row r="19329" spans="1:2" x14ac:dyDescent="0.3">
      <c r="A19329">
        <v>9309</v>
      </c>
      <c r="B19329">
        <v>-10409806.1598866</v>
      </c>
    </row>
    <row r="19330" spans="1:2" x14ac:dyDescent="0.3">
      <c r="A19330">
        <v>9310</v>
      </c>
      <c r="B19330">
        <v>-10409627.790582299</v>
      </c>
    </row>
    <row r="19331" spans="1:2" x14ac:dyDescent="0.3">
      <c r="A19331">
        <v>9311</v>
      </c>
      <c r="B19331">
        <v>-10405145.905280801</v>
      </c>
    </row>
    <row r="19332" spans="1:2" x14ac:dyDescent="0.3">
      <c r="A19332">
        <v>9312</v>
      </c>
      <c r="B19332">
        <v>-10402271.322163301</v>
      </c>
    </row>
    <row r="19333" spans="1:2" x14ac:dyDescent="0.3">
      <c r="A19333">
        <v>9313</v>
      </c>
      <c r="B19333">
        <v>-10402019.102857901</v>
      </c>
    </row>
    <row r="19334" spans="1:2" x14ac:dyDescent="0.3">
      <c r="A19334">
        <v>9314</v>
      </c>
      <c r="B19334">
        <v>-10393132.7752135</v>
      </c>
    </row>
    <row r="19335" spans="1:2" x14ac:dyDescent="0.3">
      <c r="A19335">
        <v>9315</v>
      </c>
      <c r="B19335">
        <v>-10385854.434913799</v>
      </c>
    </row>
    <row r="19336" spans="1:2" x14ac:dyDescent="0.3">
      <c r="A19336">
        <v>9316</v>
      </c>
      <c r="B19336">
        <v>-10377380.073525799</v>
      </c>
    </row>
    <row r="19337" spans="1:2" x14ac:dyDescent="0.3">
      <c r="A19337">
        <v>9317</v>
      </c>
      <c r="B19337">
        <v>-10377160.1187806</v>
      </c>
    </row>
    <row r="19338" spans="1:2" x14ac:dyDescent="0.3">
      <c r="A19338">
        <v>9318</v>
      </c>
      <c r="B19338">
        <v>-10376465.2711026</v>
      </c>
    </row>
    <row r="19339" spans="1:2" x14ac:dyDescent="0.3">
      <c r="A19339">
        <v>9319</v>
      </c>
      <c r="B19339">
        <v>-10373168.8452721</v>
      </c>
    </row>
    <row r="19340" spans="1:2" x14ac:dyDescent="0.3">
      <c r="A19340">
        <v>9320</v>
      </c>
      <c r="B19340">
        <v>-10363880.792104</v>
      </c>
    </row>
    <row r="19341" spans="1:2" x14ac:dyDescent="0.3">
      <c r="A19341">
        <v>9321</v>
      </c>
      <c r="B19341">
        <v>-10356817.5350495</v>
      </c>
    </row>
    <row r="19342" spans="1:2" x14ac:dyDescent="0.3">
      <c r="A19342">
        <v>9322</v>
      </c>
      <c r="B19342">
        <v>-10351107.7356344</v>
      </c>
    </row>
    <row r="19343" spans="1:2" x14ac:dyDescent="0.3">
      <c r="A19343">
        <v>9323</v>
      </c>
      <c r="B19343">
        <v>-10341898.525886999</v>
      </c>
    </row>
    <row r="19344" spans="1:2" x14ac:dyDescent="0.3">
      <c r="A19344">
        <v>9324</v>
      </c>
      <c r="B19344">
        <v>-10333480.686671801</v>
      </c>
    </row>
    <row r="19345" spans="1:2" x14ac:dyDescent="0.3">
      <c r="A19345">
        <v>9325</v>
      </c>
      <c r="B19345">
        <v>-10310664.9825486</v>
      </c>
    </row>
    <row r="19346" spans="1:2" x14ac:dyDescent="0.3">
      <c r="A19346">
        <v>9326</v>
      </c>
      <c r="B19346">
        <v>-10303516.720523801</v>
      </c>
    </row>
    <row r="19347" spans="1:2" x14ac:dyDescent="0.3">
      <c r="A19347">
        <v>9327</v>
      </c>
      <c r="B19347">
        <v>-10300031.5521283</v>
      </c>
    </row>
    <row r="19348" spans="1:2" x14ac:dyDescent="0.3">
      <c r="A19348">
        <v>9328</v>
      </c>
      <c r="B19348">
        <v>-10287021.9805192</v>
      </c>
    </row>
    <row r="19349" spans="1:2" x14ac:dyDescent="0.3">
      <c r="A19349">
        <v>9329</v>
      </c>
      <c r="B19349">
        <v>-10280725.103443701</v>
      </c>
    </row>
    <row r="19350" spans="1:2" x14ac:dyDescent="0.3">
      <c r="A19350">
        <v>9330</v>
      </c>
      <c r="B19350">
        <v>-10275722.8138864</v>
      </c>
    </row>
    <row r="19351" spans="1:2" x14ac:dyDescent="0.3">
      <c r="A19351">
        <v>9331</v>
      </c>
      <c r="B19351">
        <v>-10269158.486777101</v>
      </c>
    </row>
    <row r="19352" spans="1:2" x14ac:dyDescent="0.3">
      <c r="A19352">
        <v>9332</v>
      </c>
      <c r="B19352">
        <v>-10266693.945380701</v>
      </c>
    </row>
    <row r="19353" spans="1:2" x14ac:dyDescent="0.3">
      <c r="A19353">
        <v>9333</v>
      </c>
      <c r="B19353">
        <v>-10264016.433620101</v>
      </c>
    </row>
    <row r="19354" spans="1:2" x14ac:dyDescent="0.3">
      <c r="A19354">
        <v>9334</v>
      </c>
      <c r="B19354">
        <v>-10246090.591751</v>
      </c>
    </row>
    <row r="19355" spans="1:2" x14ac:dyDescent="0.3">
      <c r="A19355">
        <v>9335</v>
      </c>
      <c r="B19355">
        <v>-10236048.937231701</v>
      </c>
    </row>
    <row r="19356" spans="1:2" x14ac:dyDescent="0.3">
      <c r="A19356">
        <v>9336</v>
      </c>
      <c r="B19356">
        <v>-10232102.615824601</v>
      </c>
    </row>
    <row r="19357" spans="1:2" x14ac:dyDescent="0.3">
      <c r="A19357">
        <v>9337</v>
      </c>
      <c r="B19357">
        <v>-10227690.594609801</v>
      </c>
    </row>
    <row r="19358" spans="1:2" x14ac:dyDescent="0.3">
      <c r="A19358">
        <v>9338</v>
      </c>
      <c r="B19358">
        <v>-10222246.172450099</v>
      </c>
    </row>
    <row r="19359" spans="1:2" x14ac:dyDescent="0.3">
      <c r="A19359">
        <v>9339</v>
      </c>
      <c r="B19359">
        <v>-10217776.904686499</v>
      </c>
    </row>
    <row r="19360" spans="1:2" x14ac:dyDescent="0.3">
      <c r="A19360">
        <v>9340</v>
      </c>
      <c r="B19360">
        <v>-10215147.908137601</v>
      </c>
    </row>
    <row r="19361" spans="1:2" x14ac:dyDescent="0.3">
      <c r="A19361">
        <v>9341</v>
      </c>
      <c r="B19361">
        <v>-10212447.389285101</v>
      </c>
    </row>
    <row r="19362" spans="1:2" x14ac:dyDescent="0.3">
      <c r="A19362">
        <v>9342</v>
      </c>
      <c r="B19362">
        <v>-10186175.974426599</v>
      </c>
    </row>
    <row r="19363" spans="1:2" x14ac:dyDescent="0.3">
      <c r="A19363">
        <v>9343</v>
      </c>
      <c r="B19363">
        <v>-10185879.261858299</v>
      </c>
    </row>
    <row r="19364" spans="1:2" x14ac:dyDescent="0.3">
      <c r="A19364">
        <v>9344</v>
      </c>
      <c r="B19364">
        <v>-10175573.690288</v>
      </c>
    </row>
    <row r="19365" spans="1:2" x14ac:dyDescent="0.3">
      <c r="A19365">
        <v>9345</v>
      </c>
      <c r="B19365">
        <v>-10170764.2221146</v>
      </c>
    </row>
    <row r="19366" spans="1:2" x14ac:dyDescent="0.3">
      <c r="A19366">
        <v>9346</v>
      </c>
      <c r="B19366">
        <v>-10163783.1307764</v>
      </c>
    </row>
    <row r="19367" spans="1:2" x14ac:dyDescent="0.3">
      <c r="A19367">
        <v>9347</v>
      </c>
      <c r="B19367">
        <v>-10161555.3659038</v>
      </c>
    </row>
    <row r="19368" spans="1:2" x14ac:dyDescent="0.3">
      <c r="A19368">
        <v>9348</v>
      </c>
      <c r="B19368">
        <v>-10157775.669306699</v>
      </c>
    </row>
    <row r="19369" spans="1:2" x14ac:dyDescent="0.3">
      <c r="A19369">
        <v>9349</v>
      </c>
      <c r="B19369">
        <v>-10156933.9193279</v>
      </c>
    </row>
    <row r="19370" spans="1:2" x14ac:dyDescent="0.3">
      <c r="A19370">
        <v>9350</v>
      </c>
      <c r="B19370">
        <v>-10152657.8757916</v>
      </c>
    </row>
    <row r="19371" spans="1:2" x14ac:dyDescent="0.3">
      <c r="A19371">
        <v>9351</v>
      </c>
      <c r="B19371">
        <v>-10140954.6050286</v>
      </c>
    </row>
    <row r="19372" spans="1:2" x14ac:dyDescent="0.3">
      <c r="A19372">
        <v>9352</v>
      </c>
      <c r="B19372">
        <v>-10128806.9005291</v>
      </c>
    </row>
    <row r="19373" spans="1:2" x14ac:dyDescent="0.3">
      <c r="A19373">
        <v>9353</v>
      </c>
      <c r="B19373">
        <v>-10104922.457854301</v>
      </c>
    </row>
    <row r="19374" spans="1:2" x14ac:dyDescent="0.3">
      <c r="A19374">
        <v>9354</v>
      </c>
      <c r="B19374">
        <v>-10103313.0209384</v>
      </c>
    </row>
    <row r="19375" spans="1:2" x14ac:dyDescent="0.3">
      <c r="A19375">
        <v>9355</v>
      </c>
      <c r="B19375">
        <v>-10079295.635546001</v>
      </c>
    </row>
    <row r="19376" spans="1:2" x14ac:dyDescent="0.3">
      <c r="A19376">
        <v>9356</v>
      </c>
      <c r="B19376">
        <v>-10065195.0622162</v>
      </c>
    </row>
    <row r="19377" spans="1:2" x14ac:dyDescent="0.3">
      <c r="A19377">
        <v>9357</v>
      </c>
      <c r="B19377">
        <v>-10064879.123350101</v>
      </c>
    </row>
    <row r="19378" spans="1:2" x14ac:dyDescent="0.3">
      <c r="A19378">
        <v>9358</v>
      </c>
      <c r="B19378">
        <v>-10059085.436093301</v>
      </c>
    </row>
    <row r="19379" spans="1:2" x14ac:dyDescent="0.3">
      <c r="A19379">
        <v>9359</v>
      </c>
      <c r="B19379">
        <v>-10058322.558351099</v>
      </c>
    </row>
    <row r="19380" spans="1:2" x14ac:dyDescent="0.3">
      <c r="A19380">
        <v>9360</v>
      </c>
      <c r="B19380">
        <v>-10045021.2302054</v>
      </c>
    </row>
    <row r="19381" spans="1:2" x14ac:dyDescent="0.3">
      <c r="A19381">
        <v>9361</v>
      </c>
      <c r="B19381">
        <v>-10044767.2780028</v>
      </c>
    </row>
    <row r="19382" spans="1:2" x14ac:dyDescent="0.3">
      <c r="A19382">
        <v>9362</v>
      </c>
      <c r="B19382">
        <v>-10042456.587893</v>
      </c>
    </row>
    <row r="19383" spans="1:2" x14ac:dyDescent="0.3">
      <c r="A19383">
        <v>9363</v>
      </c>
      <c r="B19383">
        <v>-10037609.036008099</v>
      </c>
    </row>
    <row r="19384" spans="1:2" x14ac:dyDescent="0.3">
      <c r="A19384">
        <v>9364</v>
      </c>
      <c r="B19384">
        <v>-10024414.886478299</v>
      </c>
    </row>
    <row r="19385" spans="1:2" x14ac:dyDescent="0.3">
      <c r="A19385">
        <v>9365</v>
      </c>
      <c r="B19385">
        <v>-10017035.933983</v>
      </c>
    </row>
    <row r="19386" spans="1:2" x14ac:dyDescent="0.3">
      <c r="A19386">
        <v>9366</v>
      </c>
      <c r="B19386">
        <v>-9999331.2361757103</v>
      </c>
    </row>
    <row r="19387" spans="1:2" x14ac:dyDescent="0.3">
      <c r="A19387">
        <v>9367</v>
      </c>
      <c r="B19387">
        <v>-9997658.6384794302</v>
      </c>
    </row>
    <row r="19388" spans="1:2" x14ac:dyDescent="0.3">
      <c r="A19388">
        <v>9368</v>
      </c>
      <c r="B19388">
        <v>-9984932.5239730105</v>
      </c>
    </row>
    <row r="19389" spans="1:2" x14ac:dyDescent="0.3">
      <c r="A19389">
        <v>9369</v>
      </c>
      <c r="B19389">
        <v>-9984395.1176904403</v>
      </c>
    </row>
    <row r="19390" spans="1:2" x14ac:dyDescent="0.3">
      <c r="A19390">
        <v>9370</v>
      </c>
      <c r="B19390">
        <v>-9975957.6256572194</v>
      </c>
    </row>
    <row r="19391" spans="1:2" x14ac:dyDescent="0.3">
      <c r="A19391">
        <v>9371</v>
      </c>
      <c r="B19391">
        <v>-9975578.1246723495</v>
      </c>
    </row>
    <row r="19392" spans="1:2" x14ac:dyDescent="0.3">
      <c r="A19392">
        <v>9372</v>
      </c>
      <c r="B19392">
        <v>-9956202.1156607997</v>
      </c>
    </row>
    <row r="19393" spans="1:2" x14ac:dyDescent="0.3">
      <c r="A19393">
        <v>9373</v>
      </c>
      <c r="B19393">
        <v>-9951194.6025321707</v>
      </c>
    </row>
    <row r="19394" spans="1:2" x14ac:dyDescent="0.3">
      <c r="A19394">
        <v>9374</v>
      </c>
      <c r="B19394">
        <v>-9935295.8374502398</v>
      </c>
    </row>
    <row r="19395" spans="1:2" x14ac:dyDescent="0.3">
      <c r="A19395">
        <v>9375</v>
      </c>
      <c r="B19395">
        <v>-9934105.2663563807</v>
      </c>
    </row>
    <row r="19396" spans="1:2" x14ac:dyDescent="0.3">
      <c r="A19396">
        <v>9376</v>
      </c>
      <c r="B19396">
        <v>-9909440.1839324199</v>
      </c>
    </row>
    <row r="19397" spans="1:2" x14ac:dyDescent="0.3">
      <c r="A19397">
        <v>9377</v>
      </c>
      <c r="B19397">
        <v>-9907524.9428828806</v>
      </c>
    </row>
    <row r="19398" spans="1:2" x14ac:dyDescent="0.3">
      <c r="A19398">
        <v>9378</v>
      </c>
      <c r="B19398">
        <v>-9907428.2756733894</v>
      </c>
    </row>
    <row r="19399" spans="1:2" x14ac:dyDescent="0.3">
      <c r="A19399">
        <v>9379</v>
      </c>
      <c r="B19399">
        <v>-9907332.9272617996</v>
      </c>
    </row>
    <row r="19400" spans="1:2" x14ac:dyDescent="0.3">
      <c r="A19400">
        <v>9380</v>
      </c>
      <c r="B19400">
        <v>-9894553.1833742093</v>
      </c>
    </row>
    <row r="19401" spans="1:2" x14ac:dyDescent="0.3">
      <c r="A19401">
        <v>9381</v>
      </c>
      <c r="B19401">
        <v>-9889534.6066449508</v>
      </c>
    </row>
    <row r="19402" spans="1:2" x14ac:dyDescent="0.3">
      <c r="A19402">
        <v>9382</v>
      </c>
      <c r="B19402">
        <v>-9885702.3027304001</v>
      </c>
    </row>
    <row r="19403" spans="1:2" x14ac:dyDescent="0.3">
      <c r="A19403">
        <v>9383</v>
      </c>
      <c r="B19403">
        <v>-9883938.6196102295</v>
      </c>
    </row>
    <row r="19404" spans="1:2" x14ac:dyDescent="0.3">
      <c r="A19404">
        <v>9384</v>
      </c>
      <c r="B19404">
        <v>-9862210.8717836495</v>
      </c>
    </row>
    <row r="19405" spans="1:2" x14ac:dyDescent="0.3">
      <c r="A19405">
        <v>9385</v>
      </c>
      <c r="B19405">
        <v>-9853759.6260022204</v>
      </c>
    </row>
    <row r="19406" spans="1:2" x14ac:dyDescent="0.3">
      <c r="A19406">
        <v>9386</v>
      </c>
      <c r="B19406">
        <v>-9853513.7200180199</v>
      </c>
    </row>
    <row r="19407" spans="1:2" x14ac:dyDescent="0.3">
      <c r="A19407">
        <v>9387</v>
      </c>
      <c r="B19407">
        <v>-9846099.1541939806</v>
      </c>
    </row>
    <row r="19408" spans="1:2" x14ac:dyDescent="0.3">
      <c r="A19408">
        <v>9388</v>
      </c>
      <c r="B19408">
        <v>-9842789.8111239597</v>
      </c>
    </row>
    <row r="19409" spans="1:2" x14ac:dyDescent="0.3">
      <c r="A19409">
        <v>9389</v>
      </c>
      <c r="B19409">
        <v>-9842511.74231828</v>
      </c>
    </row>
    <row r="19410" spans="1:2" x14ac:dyDescent="0.3">
      <c r="A19410">
        <v>9390</v>
      </c>
      <c r="B19410">
        <v>-9830888.1947253793</v>
      </c>
    </row>
    <row r="19411" spans="1:2" x14ac:dyDescent="0.3">
      <c r="A19411">
        <v>9391</v>
      </c>
      <c r="B19411">
        <v>-9812293.1204708405</v>
      </c>
    </row>
    <row r="19412" spans="1:2" x14ac:dyDescent="0.3">
      <c r="A19412">
        <v>9392</v>
      </c>
      <c r="B19412">
        <v>-9789043.4741787091</v>
      </c>
    </row>
    <row r="19413" spans="1:2" x14ac:dyDescent="0.3">
      <c r="A19413">
        <v>9393</v>
      </c>
      <c r="B19413">
        <v>-9779457.0338113904</v>
      </c>
    </row>
    <row r="19414" spans="1:2" x14ac:dyDescent="0.3">
      <c r="A19414">
        <v>9394</v>
      </c>
      <c r="B19414">
        <v>-9772850.1453386303</v>
      </c>
    </row>
    <row r="19415" spans="1:2" x14ac:dyDescent="0.3">
      <c r="A19415">
        <v>9395</v>
      </c>
      <c r="B19415">
        <v>-9764800.3365875706</v>
      </c>
    </row>
    <row r="19416" spans="1:2" x14ac:dyDescent="0.3">
      <c r="A19416">
        <v>9396</v>
      </c>
      <c r="B19416">
        <v>-9759833.2774618994</v>
      </c>
    </row>
    <row r="19417" spans="1:2" x14ac:dyDescent="0.3">
      <c r="A19417">
        <v>9397</v>
      </c>
      <c r="B19417">
        <v>-9753502.3667849507</v>
      </c>
    </row>
    <row r="19418" spans="1:2" x14ac:dyDescent="0.3">
      <c r="A19418">
        <v>9398</v>
      </c>
      <c r="B19418">
        <v>-9749307.4504778106</v>
      </c>
    </row>
    <row r="19419" spans="1:2" x14ac:dyDescent="0.3">
      <c r="A19419">
        <v>9399</v>
      </c>
      <c r="B19419">
        <v>-9744225.9377949499</v>
      </c>
    </row>
    <row r="19420" spans="1:2" x14ac:dyDescent="0.3">
      <c r="A19420">
        <v>9400</v>
      </c>
      <c r="B19420">
        <v>-9735741.2914561592</v>
      </c>
    </row>
    <row r="19421" spans="1:2" x14ac:dyDescent="0.3">
      <c r="A19421">
        <v>9401</v>
      </c>
      <c r="B19421">
        <v>-9731545.50021323</v>
      </c>
    </row>
    <row r="19422" spans="1:2" x14ac:dyDescent="0.3">
      <c r="A19422">
        <v>9402</v>
      </c>
      <c r="B19422">
        <v>-9724000.5851567201</v>
      </c>
    </row>
    <row r="19423" spans="1:2" x14ac:dyDescent="0.3">
      <c r="A19423">
        <v>9403</v>
      </c>
      <c r="B19423">
        <v>-9719976.4429873098</v>
      </c>
    </row>
    <row r="19424" spans="1:2" x14ac:dyDescent="0.3">
      <c r="A19424">
        <v>9404</v>
      </c>
      <c r="B19424">
        <v>-9707475.9506602306</v>
      </c>
    </row>
    <row r="19425" spans="1:2" x14ac:dyDescent="0.3">
      <c r="A19425">
        <v>9405</v>
      </c>
      <c r="B19425">
        <v>-9695524.0427757502</v>
      </c>
    </row>
    <row r="19426" spans="1:2" x14ac:dyDescent="0.3">
      <c r="A19426">
        <v>9406</v>
      </c>
      <c r="B19426">
        <v>-9687379.4082640205</v>
      </c>
    </row>
    <row r="19427" spans="1:2" x14ac:dyDescent="0.3">
      <c r="A19427">
        <v>9407</v>
      </c>
      <c r="B19427">
        <v>-9682317.4669412691</v>
      </c>
    </row>
    <row r="19428" spans="1:2" x14ac:dyDescent="0.3">
      <c r="A19428">
        <v>9408</v>
      </c>
      <c r="B19428">
        <v>-9674716.3911457099</v>
      </c>
    </row>
    <row r="19429" spans="1:2" x14ac:dyDescent="0.3">
      <c r="A19429">
        <v>9409</v>
      </c>
      <c r="B19429">
        <v>-9674241.5558662601</v>
      </c>
    </row>
    <row r="19430" spans="1:2" x14ac:dyDescent="0.3">
      <c r="A19430">
        <v>9410</v>
      </c>
      <c r="B19430">
        <v>-9665601.8285485804</v>
      </c>
    </row>
    <row r="19431" spans="1:2" x14ac:dyDescent="0.3">
      <c r="A19431">
        <v>9411</v>
      </c>
      <c r="B19431">
        <v>-9655874.6085143797</v>
      </c>
    </row>
    <row r="19432" spans="1:2" x14ac:dyDescent="0.3">
      <c r="A19432">
        <v>9412</v>
      </c>
      <c r="B19432">
        <v>-9654615.3381781094</v>
      </c>
    </row>
    <row r="19433" spans="1:2" x14ac:dyDescent="0.3">
      <c r="A19433">
        <v>9413</v>
      </c>
      <c r="B19433">
        <v>-9647370.2407166604</v>
      </c>
    </row>
    <row r="19434" spans="1:2" x14ac:dyDescent="0.3">
      <c r="A19434">
        <v>9414</v>
      </c>
      <c r="B19434">
        <v>-9641941.5687845796</v>
      </c>
    </row>
    <row r="19435" spans="1:2" x14ac:dyDescent="0.3">
      <c r="A19435">
        <v>9415</v>
      </c>
      <c r="B19435">
        <v>-9641880.3444466498</v>
      </c>
    </row>
    <row r="19436" spans="1:2" x14ac:dyDescent="0.3">
      <c r="A19436">
        <v>9416</v>
      </c>
      <c r="B19436">
        <v>-9637717.6101490594</v>
      </c>
    </row>
    <row r="19437" spans="1:2" x14ac:dyDescent="0.3">
      <c r="A19437">
        <v>9417</v>
      </c>
      <c r="B19437">
        <v>-9631649.1206853595</v>
      </c>
    </row>
    <row r="19438" spans="1:2" x14ac:dyDescent="0.3">
      <c r="A19438">
        <v>9418</v>
      </c>
      <c r="B19438">
        <v>-9623791.3943745401</v>
      </c>
    </row>
    <row r="19439" spans="1:2" x14ac:dyDescent="0.3">
      <c r="A19439">
        <v>9419</v>
      </c>
      <c r="B19439">
        <v>-9618548.5649307799</v>
      </c>
    </row>
    <row r="19440" spans="1:2" x14ac:dyDescent="0.3">
      <c r="A19440">
        <v>9420</v>
      </c>
      <c r="B19440">
        <v>-9604698.5927988291</v>
      </c>
    </row>
    <row r="19441" spans="1:2" x14ac:dyDescent="0.3">
      <c r="A19441">
        <v>9421</v>
      </c>
      <c r="B19441">
        <v>-9603612.2531242408</v>
      </c>
    </row>
    <row r="19442" spans="1:2" x14ac:dyDescent="0.3">
      <c r="A19442">
        <v>9422</v>
      </c>
      <c r="B19442">
        <v>-9599722.2832877692</v>
      </c>
    </row>
    <row r="19443" spans="1:2" x14ac:dyDescent="0.3">
      <c r="A19443">
        <v>9423</v>
      </c>
      <c r="B19443">
        <v>-9594031.5309983902</v>
      </c>
    </row>
    <row r="19444" spans="1:2" x14ac:dyDescent="0.3">
      <c r="A19444">
        <v>9424</v>
      </c>
      <c r="B19444">
        <v>-9588699.6347155496</v>
      </c>
    </row>
    <row r="19445" spans="1:2" x14ac:dyDescent="0.3">
      <c r="A19445">
        <v>9425</v>
      </c>
      <c r="B19445">
        <v>-9571280.5912300609</v>
      </c>
    </row>
    <row r="19446" spans="1:2" x14ac:dyDescent="0.3">
      <c r="A19446">
        <v>9426</v>
      </c>
      <c r="B19446">
        <v>-9557061.1138217505</v>
      </c>
    </row>
    <row r="19447" spans="1:2" x14ac:dyDescent="0.3">
      <c r="A19447">
        <v>9427</v>
      </c>
      <c r="B19447">
        <v>-9554922.8816709109</v>
      </c>
    </row>
    <row r="19448" spans="1:2" x14ac:dyDescent="0.3">
      <c r="A19448">
        <v>9428</v>
      </c>
      <c r="B19448">
        <v>-9552458.2553064004</v>
      </c>
    </row>
    <row r="19449" spans="1:2" x14ac:dyDescent="0.3">
      <c r="A19449">
        <v>9429</v>
      </c>
      <c r="B19449">
        <v>-9547639.1190072093</v>
      </c>
    </row>
    <row r="19450" spans="1:2" x14ac:dyDescent="0.3">
      <c r="A19450">
        <v>9430</v>
      </c>
      <c r="B19450">
        <v>-9538998.4499753192</v>
      </c>
    </row>
    <row r="19451" spans="1:2" x14ac:dyDescent="0.3">
      <c r="A19451">
        <v>9431</v>
      </c>
      <c r="B19451">
        <v>-9538648.7257178705</v>
      </c>
    </row>
    <row r="19452" spans="1:2" x14ac:dyDescent="0.3">
      <c r="A19452">
        <v>9432</v>
      </c>
      <c r="B19452">
        <v>-9528856.5532547496</v>
      </c>
    </row>
    <row r="19453" spans="1:2" x14ac:dyDescent="0.3">
      <c r="A19453">
        <v>9433</v>
      </c>
      <c r="B19453">
        <v>-9523871.2971223593</v>
      </c>
    </row>
    <row r="19454" spans="1:2" x14ac:dyDescent="0.3">
      <c r="A19454">
        <v>9434</v>
      </c>
      <c r="B19454">
        <v>-9520964.6475054901</v>
      </c>
    </row>
    <row r="19455" spans="1:2" x14ac:dyDescent="0.3">
      <c r="A19455">
        <v>9435</v>
      </c>
      <c r="B19455">
        <v>-9514173.5786218308</v>
      </c>
    </row>
    <row r="19456" spans="1:2" x14ac:dyDescent="0.3">
      <c r="A19456">
        <v>9436</v>
      </c>
      <c r="B19456">
        <v>-9511471.0070962291</v>
      </c>
    </row>
    <row r="19457" spans="1:2" x14ac:dyDescent="0.3">
      <c r="A19457">
        <v>9437</v>
      </c>
      <c r="B19457">
        <v>-9467570.3255328797</v>
      </c>
    </row>
    <row r="19458" spans="1:2" x14ac:dyDescent="0.3">
      <c r="A19458">
        <v>9438</v>
      </c>
      <c r="B19458">
        <v>-9461399.5007275604</v>
      </c>
    </row>
    <row r="19459" spans="1:2" x14ac:dyDescent="0.3">
      <c r="A19459">
        <v>9439</v>
      </c>
      <c r="B19459">
        <v>-9439688.5747402105</v>
      </c>
    </row>
    <row r="19460" spans="1:2" x14ac:dyDescent="0.3">
      <c r="A19460">
        <v>9440</v>
      </c>
      <c r="B19460">
        <v>-9435618.5399840903</v>
      </c>
    </row>
    <row r="19461" spans="1:2" x14ac:dyDescent="0.3">
      <c r="A19461">
        <v>9441</v>
      </c>
      <c r="B19461">
        <v>-9431002.3313933406</v>
      </c>
    </row>
    <row r="19462" spans="1:2" x14ac:dyDescent="0.3">
      <c r="A19462">
        <v>9442</v>
      </c>
      <c r="B19462">
        <v>-9427777.5910631306</v>
      </c>
    </row>
    <row r="19463" spans="1:2" x14ac:dyDescent="0.3">
      <c r="A19463">
        <v>9443</v>
      </c>
      <c r="B19463">
        <v>-9427718.8610280808</v>
      </c>
    </row>
    <row r="19464" spans="1:2" x14ac:dyDescent="0.3">
      <c r="A19464">
        <v>9444</v>
      </c>
      <c r="B19464">
        <v>-9422071.6061691493</v>
      </c>
    </row>
    <row r="19465" spans="1:2" x14ac:dyDescent="0.3">
      <c r="A19465">
        <v>9445</v>
      </c>
      <c r="B19465">
        <v>-9416195.1840952504</v>
      </c>
    </row>
    <row r="19466" spans="1:2" x14ac:dyDescent="0.3">
      <c r="A19466">
        <v>9446</v>
      </c>
      <c r="B19466">
        <v>-9410624.9009312093</v>
      </c>
    </row>
    <row r="19467" spans="1:2" x14ac:dyDescent="0.3">
      <c r="A19467">
        <v>9447</v>
      </c>
      <c r="B19467">
        <v>-9400254.0571456496</v>
      </c>
    </row>
    <row r="19468" spans="1:2" x14ac:dyDescent="0.3">
      <c r="A19468">
        <v>9448</v>
      </c>
      <c r="B19468">
        <v>-9380179.6643019095</v>
      </c>
    </row>
    <row r="19469" spans="1:2" x14ac:dyDescent="0.3">
      <c r="A19469">
        <v>9449</v>
      </c>
      <c r="B19469">
        <v>-9377732.6325593404</v>
      </c>
    </row>
    <row r="19470" spans="1:2" x14ac:dyDescent="0.3">
      <c r="A19470">
        <v>9450</v>
      </c>
      <c r="B19470">
        <v>-9374174.8253643997</v>
      </c>
    </row>
    <row r="19471" spans="1:2" x14ac:dyDescent="0.3">
      <c r="A19471">
        <v>9451</v>
      </c>
      <c r="B19471">
        <v>-9344811.8264515791</v>
      </c>
    </row>
    <row r="19472" spans="1:2" x14ac:dyDescent="0.3">
      <c r="A19472">
        <v>9452</v>
      </c>
      <c r="B19472">
        <v>-9330792.6713161692</v>
      </c>
    </row>
    <row r="19473" spans="1:2" x14ac:dyDescent="0.3">
      <c r="A19473">
        <v>9453</v>
      </c>
      <c r="B19473">
        <v>-9323641.3213376999</v>
      </c>
    </row>
    <row r="19474" spans="1:2" x14ac:dyDescent="0.3">
      <c r="A19474">
        <v>9454</v>
      </c>
      <c r="B19474">
        <v>-9321153.2708783299</v>
      </c>
    </row>
    <row r="19475" spans="1:2" x14ac:dyDescent="0.3">
      <c r="A19475">
        <v>9455</v>
      </c>
      <c r="B19475">
        <v>-9318506.3631306197</v>
      </c>
    </row>
    <row r="19476" spans="1:2" x14ac:dyDescent="0.3">
      <c r="A19476">
        <v>9456</v>
      </c>
      <c r="B19476">
        <v>-9316473.5860832501</v>
      </c>
    </row>
    <row r="19477" spans="1:2" x14ac:dyDescent="0.3">
      <c r="A19477">
        <v>9457</v>
      </c>
      <c r="B19477">
        <v>-9314135.8710951395</v>
      </c>
    </row>
    <row r="19478" spans="1:2" x14ac:dyDescent="0.3">
      <c r="A19478">
        <v>9458</v>
      </c>
      <c r="B19478">
        <v>-9313376.7838051002</v>
      </c>
    </row>
    <row r="19479" spans="1:2" x14ac:dyDescent="0.3">
      <c r="A19479">
        <v>9459</v>
      </c>
      <c r="B19479">
        <v>-9302781.8882654905</v>
      </c>
    </row>
    <row r="19480" spans="1:2" x14ac:dyDescent="0.3">
      <c r="A19480">
        <v>9460</v>
      </c>
      <c r="B19480">
        <v>-9296105.5117754694</v>
      </c>
    </row>
    <row r="19481" spans="1:2" x14ac:dyDescent="0.3">
      <c r="A19481">
        <v>9461</v>
      </c>
      <c r="B19481">
        <v>-9281294.7887270898</v>
      </c>
    </row>
    <row r="19482" spans="1:2" x14ac:dyDescent="0.3">
      <c r="A19482">
        <v>9462</v>
      </c>
      <c r="B19482">
        <v>-9280436.5831282996</v>
      </c>
    </row>
    <row r="19483" spans="1:2" x14ac:dyDescent="0.3">
      <c r="A19483">
        <v>9463</v>
      </c>
      <c r="B19483">
        <v>-9250239.9227048308</v>
      </c>
    </row>
    <row r="19484" spans="1:2" x14ac:dyDescent="0.3">
      <c r="A19484">
        <v>9464</v>
      </c>
      <c r="B19484">
        <v>-9239858.2365042102</v>
      </c>
    </row>
    <row r="19485" spans="1:2" x14ac:dyDescent="0.3">
      <c r="A19485">
        <v>9465</v>
      </c>
      <c r="B19485">
        <v>-9210292.0865193903</v>
      </c>
    </row>
    <row r="19486" spans="1:2" x14ac:dyDescent="0.3">
      <c r="A19486">
        <v>9466</v>
      </c>
      <c r="B19486">
        <v>-9207201.1348010991</v>
      </c>
    </row>
    <row r="19487" spans="1:2" x14ac:dyDescent="0.3">
      <c r="A19487">
        <v>9467</v>
      </c>
      <c r="B19487">
        <v>-9207082.9209094103</v>
      </c>
    </row>
    <row r="19488" spans="1:2" x14ac:dyDescent="0.3">
      <c r="A19488">
        <v>9468</v>
      </c>
      <c r="B19488">
        <v>-9184055.0044793095</v>
      </c>
    </row>
    <row r="19489" spans="1:2" x14ac:dyDescent="0.3">
      <c r="A19489">
        <v>9469</v>
      </c>
      <c r="B19489">
        <v>-9154898.4687866308</v>
      </c>
    </row>
    <row r="19490" spans="1:2" x14ac:dyDescent="0.3">
      <c r="A19490">
        <v>9470</v>
      </c>
      <c r="B19490">
        <v>-9143609.1008989904</v>
      </c>
    </row>
    <row r="19491" spans="1:2" x14ac:dyDescent="0.3">
      <c r="A19491">
        <v>9471</v>
      </c>
      <c r="B19491">
        <v>-9139864.2402049601</v>
      </c>
    </row>
    <row r="19492" spans="1:2" x14ac:dyDescent="0.3">
      <c r="A19492">
        <v>9472</v>
      </c>
      <c r="B19492">
        <v>-9120212.5076315701</v>
      </c>
    </row>
    <row r="19493" spans="1:2" x14ac:dyDescent="0.3">
      <c r="A19493">
        <v>9473</v>
      </c>
      <c r="B19493">
        <v>-9096959.2827249393</v>
      </c>
    </row>
    <row r="19494" spans="1:2" x14ac:dyDescent="0.3">
      <c r="A19494">
        <v>9474</v>
      </c>
      <c r="B19494">
        <v>-9091487.0094190799</v>
      </c>
    </row>
    <row r="19495" spans="1:2" x14ac:dyDescent="0.3">
      <c r="A19495">
        <v>9475</v>
      </c>
      <c r="B19495">
        <v>-9080430.4871713892</v>
      </c>
    </row>
    <row r="19496" spans="1:2" x14ac:dyDescent="0.3">
      <c r="A19496">
        <v>9476</v>
      </c>
      <c r="B19496">
        <v>-9078554.5158109497</v>
      </c>
    </row>
    <row r="19497" spans="1:2" x14ac:dyDescent="0.3">
      <c r="A19497">
        <v>9477</v>
      </c>
      <c r="B19497">
        <v>-9076652.0773448609</v>
      </c>
    </row>
    <row r="19498" spans="1:2" x14ac:dyDescent="0.3">
      <c r="A19498">
        <v>9478</v>
      </c>
      <c r="B19498">
        <v>-9065848.2193801105</v>
      </c>
    </row>
    <row r="19499" spans="1:2" x14ac:dyDescent="0.3">
      <c r="A19499">
        <v>9479</v>
      </c>
      <c r="B19499">
        <v>-9064586.7238466907</v>
      </c>
    </row>
    <row r="19500" spans="1:2" x14ac:dyDescent="0.3">
      <c r="A19500">
        <v>9480</v>
      </c>
      <c r="B19500">
        <v>-9062158.7149744201</v>
      </c>
    </row>
    <row r="19501" spans="1:2" x14ac:dyDescent="0.3">
      <c r="A19501">
        <v>9481</v>
      </c>
      <c r="B19501">
        <v>-9059325.1778427791</v>
      </c>
    </row>
    <row r="19502" spans="1:2" x14ac:dyDescent="0.3">
      <c r="A19502">
        <v>9482</v>
      </c>
      <c r="B19502">
        <v>-9055484.6348244101</v>
      </c>
    </row>
    <row r="19503" spans="1:2" x14ac:dyDescent="0.3">
      <c r="A19503">
        <v>9483</v>
      </c>
      <c r="B19503">
        <v>-9044154.1897572502</v>
      </c>
    </row>
    <row r="19504" spans="1:2" x14ac:dyDescent="0.3">
      <c r="A19504">
        <v>9484</v>
      </c>
      <c r="B19504">
        <v>-9037319.5338046495</v>
      </c>
    </row>
    <row r="19505" spans="1:2" x14ac:dyDescent="0.3">
      <c r="A19505">
        <v>9485</v>
      </c>
      <c r="B19505">
        <v>-9034174.6888566799</v>
      </c>
    </row>
    <row r="19506" spans="1:2" x14ac:dyDescent="0.3">
      <c r="A19506">
        <v>9486</v>
      </c>
      <c r="B19506">
        <v>-9004387.0206146203</v>
      </c>
    </row>
    <row r="19507" spans="1:2" x14ac:dyDescent="0.3">
      <c r="A19507">
        <v>9487</v>
      </c>
      <c r="B19507">
        <v>-9003179.9028697703</v>
      </c>
    </row>
    <row r="19508" spans="1:2" x14ac:dyDescent="0.3">
      <c r="A19508">
        <v>9488</v>
      </c>
      <c r="B19508">
        <v>-8999423.1298624296</v>
      </c>
    </row>
    <row r="19509" spans="1:2" x14ac:dyDescent="0.3">
      <c r="A19509">
        <v>9489</v>
      </c>
      <c r="B19509">
        <v>-8989157.4239568096</v>
      </c>
    </row>
    <row r="19510" spans="1:2" x14ac:dyDescent="0.3">
      <c r="A19510">
        <v>9490</v>
      </c>
      <c r="B19510">
        <v>-8980797.7909331303</v>
      </c>
    </row>
    <row r="19511" spans="1:2" x14ac:dyDescent="0.3">
      <c r="A19511">
        <v>9491</v>
      </c>
      <c r="B19511">
        <v>-8972581.3822717108</v>
      </c>
    </row>
    <row r="19512" spans="1:2" x14ac:dyDescent="0.3">
      <c r="A19512">
        <v>9492</v>
      </c>
      <c r="B19512">
        <v>-8952279.6826004498</v>
      </c>
    </row>
    <row r="19513" spans="1:2" x14ac:dyDescent="0.3">
      <c r="A19513">
        <v>9493</v>
      </c>
      <c r="B19513">
        <v>-8948971.4589021299</v>
      </c>
    </row>
    <row r="19514" spans="1:2" x14ac:dyDescent="0.3">
      <c r="A19514">
        <v>9494</v>
      </c>
      <c r="B19514">
        <v>-8946405.91724924</v>
      </c>
    </row>
    <row r="19515" spans="1:2" x14ac:dyDescent="0.3">
      <c r="A19515">
        <v>9495</v>
      </c>
      <c r="B19515">
        <v>-8927606.1213354506</v>
      </c>
    </row>
    <row r="19516" spans="1:2" x14ac:dyDescent="0.3">
      <c r="A19516">
        <v>9496</v>
      </c>
      <c r="B19516">
        <v>-8926579.03336793</v>
      </c>
    </row>
    <row r="19517" spans="1:2" x14ac:dyDescent="0.3">
      <c r="A19517">
        <v>9497</v>
      </c>
      <c r="B19517">
        <v>-8902955.8505462594</v>
      </c>
    </row>
    <row r="19518" spans="1:2" x14ac:dyDescent="0.3">
      <c r="A19518">
        <v>9498</v>
      </c>
      <c r="B19518">
        <v>-8897409.2527965102</v>
      </c>
    </row>
    <row r="19519" spans="1:2" x14ac:dyDescent="0.3">
      <c r="A19519">
        <v>9499</v>
      </c>
      <c r="B19519">
        <v>-8895395.2831921</v>
      </c>
    </row>
    <row r="19520" spans="1:2" x14ac:dyDescent="0.3">
      <c r="A19520">
        <v>9500</v>
      </c>
      <c r="B19520">
        <v>-8894146.1699365396</v>
      </c>
    </row>
    <row r="19521" spans="1:2" x14ac:dyDescent="0.3">
      <c r="A19521">
        <v>9501</v>
      </c>
      <c r="B19521">
        <v>-8868918.4778437093</v>
      </c>
    </row>
    <row r="19522" spans="1:2" x14ac:dyDescent="0.3">
      <c r="A19522">
        <v>9502</v>
      </c>
      <c r="B19522">
        <v>-8867650.6616693493</v>
      </c>
    </row>
    <row r="19523" spans="1:2" x14ac:dyDescent="0.3">
      <c r="A19523">
        <v>9503</v>
      </c>
      <c r="B19523">
        <v>-8862502.5410510395</v>
      </c>
    </row>
    <row r="19524" spans="1:2" x14ac:dyDescent="0.3">
      <c r="A19524">
        <v>9504</v>
      </c>
      <c r="B19524">
        <v>-8854122.25573745</v>
      </c>
    </row>
    <row r="19525" spans="1:2" x14ac:dyDescent="0.3">
      <c r="A19525">
        <v>9505</v>
      </c>
      <c r="B19525">
        <v>-8850194.7184222899</v>
      </c>
    </row>
    <row r="19526" spans="1:2" x14ac:dyDescent="0.3">
      <c r="A19526">
        <v>9506</v>
      </c>
      <c r="B19526">
        <v>-8849241.8446192406</v>
      </c>
    </row>
    <row r="19527" spans="1:2" x14ac:dyDescent="0.3">
      <c r="A19527">
        <v>9507</v>
      </c>
      <c r="B19527">
        <v>-8846205.8302781992</v>
      </c>
    </row>
    <row r="19528" spans="1:2" x14ac:dyDescent="0.3">
      <c r="A19528">
        <v>9508</v>
      </c>
      <c r="B19528">
        <v>-8843328.4313123394</v>
      </c>
    </row>
    <row r="19529" spans="1:2" x14ac:dyDescent="0.3">
      <c r="A19529">
        <v>9509</v>
      </c>
      <c r="B19529">
        <v>-8833698.3104855493</v>
      </c>
    </row>
    <row r="19530" spans="1:2" x14ac:dyDescent="0.3">
      <c r="A19530">
        <v>9510</v>
      </c>
      <c r="B19530">
        <v>-8811252.6876766309</v>
      </c>
    </row>
    <row r="19531" spans="1:2" x14ac:dyDescent="0.3">
      <c r="A19531">
        <v>9511</v>
      </c>
      <c r="B19531">
        <v>-8811063.3369365707</v>
      </c>
    </row>
    <row r="19532" spans="1:2" x14ac:dyDescent="0.3">
      <c r="A19532">
        <v>9512</v>
      </c>
      <c r="B19532">
        <v>-8803803.2886476908</v>
      </c>
    </row>
    <row r="19533" spans="1:2" x14ac:dyDescent="0.3">
      <c r="A19533">
        <v>9513</v>
      </c>
      <c r="B19533">
        <v>-8795973.8672535792</v>
      </c>
    </row>
    <row r="19534" spans="1:2" x14ac:dyDescent="0.3">
      <c r="A19534">
        <v>9514</v>
      </c>
      <c r="B19534">
        <v>-8794073.4917041194</v>
      </c>
    </row>
    <row r="19535" spans="1:2" x14ac:dyDescent="0.3">
      <c r="A19535">
        <v>9515</v>
      </c>
      <c r="B19535">
        <v>-8793179.8925628904</v>
      </c>
    </row>
    <row r="19536" spans="1:2" x14ac:dyDescent="0.3">
      <c r="A19536">
        <v>9516</v>
      </c>
      <c r="B19536">
        <v>-8786861.9592669401</v>
      </c>
    </row>
    <row r="19537" spans="1:2" x14ac:dyDescent="0.3">
      <c r="A19537">
        <v>9517</v>
      </c>
      <c r="B19537">
        <v>-8768686.1958450507</v>
      </c>
    </row>
    <row r="19538" spans="1:2" x14ac:dyDescent="0.3">
      <c r="A19538">
        <v>9518</v>
      </c>
      <c r="B19538">
        <v>-8746063.6672586706</v>
      </c>
    </row>
    <row r="19539" spans="1:2" x14ac:dyDescent="0.3">
      <c r="A19539">
        <v>9519</v>
      </c>
      <c r="B19539">
        <v>-8723288.3030289207</v>
      </c>
    </row>
    <row r="19540" spans="1:2" x14ac:dyDescent="0.3">
      <c r="A19540">
        <v>9520</v>
      </c>
      <c r="B19540">
        <v>-8720605.2301126607</v>
      </c>
    </row>
    <row r="19541" spans="1:2" x14ac:dyDescent="0.3">
      <c r="A19541">
        <v>9521</v>
      </c>
      <c r="B19541">
        <v>-8716339.7286540102</v>
      </c>
    </row>
    <row r="19542" spans="1:2" x14ac:dyDescent="0.3">
      <c r="A19542">
        <v>9522</v>
      </c>
      <c r="B19542">
        <v>-8705108.3326005898</v>
      </c>
    </row>
    <row r="19543" spans="1:2" x14ac:dyDescent="0.3">
      <c r="A19543">
        <v>9523</v>
      </c>
      <c r="B19543">
        <v>-8684367.3933696691</v>
      </c>
    </row>
    <row r="19544" spans="1:2" x14ac:dyDescent="0.3">
      <c r="A19544">
        <v>9524</v>
      </c>
      <c r="B19544">
        <v>-8683618.5303023104</v>
      </c>
    </row>
    <row r="19545" spans="1:2" x14ac:dyDescent="0.3">
      <c r="A19545">
        <v>9525</v>
      </c>
      <c r="B19545">
        <v>-8670710.5385617409</v>
      </c>
    </row>
    <row r="19546" spans="1:2" x14ac:dyDescent="0.3">
      <c r="A19546">
        <v>9526</v>
      </c>
      <c r="B19546">
        <v>-8669196.6556099001</v>
      </c>
    </row>
    <row r="19547" spans="1:2" x14ac:dyDescent="0.3">
      <c r="A19547">
        <v>9527</v>
      </c>
      <c r="B19547">
        <v>-8664206.2446600795</v>
      </c>
    </row>
    <row r="19548" spans="1:2" x14ac:dyDescent="0.3">
      <c r="A19548">
        <v>9528</v>
      </c>
      <c r="B19548">
        <v>-8663037.6257355902</v>
      </c>
    </row>
    <row r="19549" spans="1:2" x14ac:dyDescent="0.3">
      <c r="A19549">
        <v>9529</v>
      </c>
      <c r="B19549">
        <v>-8656109.9652459901</v>
      </c>
    </row>
    <row r="19550" spans="1:2" x14ac:dyDescent="0.3">
      <c r="A19550">
        <v>9530</v>
      </c>
      <c r="B19550">
        <v>-8651741.9580017403</v>
      </c>
    </row>
    <row r="19551" spans="1:2" x14ac:dyDescent="0.3">
      <c r="A19551">
        <v>9531</v>
      </c>
      <c r="B19551">
        <v>-8642115.0913374797</v>
      </c>
    </row>
    <row r="19552" spans="1:2" x14ac:dyDescent="0.3">
      <c r="A19552">
        <v>9532</v>
      </c>
      <c r="B19552">
        <v>-8639305.7177727893</v>
      </c>
    </row>
    <row r="19553" spans="1:2" x14ac:dyDescent="0.3">
      <c r="A19553">
        <v>9533</v>
      </c>
      <c r="B19553">
        <v>-8613190.2435711604</v>
      </c>
    </row>
    <row r="19554" spans="1:2" x14ac:dyDescent="0.3">
      <c r="A19554">
        <v>9534</v>
      </c>
      <c r="B19554">
        <v>-8610792.6362431105</v>
      </c>
    </row>
    <row r="19555" spans="1:2" x14ac:dyDescent="0.3">
      <c r="A19555">
        <v>9535</v>
      </c>
      <c r="B19555">
        <v>-8609227.2899673395</v>
      </c>
    </row>
    <row r="19556" spans="1:2" x14ac:dyDescent="0.3">
      <c r="A19556">
        <v>9536</v>
      </c>
      <c r="B19556">
        <v>-8592975.4491560906</v>
      </c>
    </row>
    <row r="19557" spans="1:2" x14ac:dyDescent="0.3">
      <c r="A19557">
        <v>9537</v>
      </c>
      <c r="B19557">
        <v>-8588079.6660622396</v>
      </c>
    </row>
    <row r="19558" spans="1:2" x14ac:dyDescent="0.3">
      <c r="A19558">
        <v>9538</v>
      </c>
      <c r="B19558">
        <v>-8581154.9570250306</v>
      </c>
    </row>
    <row r="19559" spans="1:2" x14ac:dyDescent="0.3">
      <c r="A19559">
        <v>9539</v>
      </c>
      <c r="B19559">
        <v>-8577299.2535674404</v>
      </c>
    </row>
    <row r="19560" spans="1:2" x14ac:dyDescent="0.3">
      <c r="A19560">
        <v>9540</v>
      </c>
      <c r="B19560">
        <v>-8502611.6880659498</v>
      </c>
    </row>
    <row r="19561" spans="1:2" x14ac:dyDescent="0.3">
      <c r="A19561">
        <v>9541</v>
      </c>
      <c r="B19561">
        <v>-8490230.1008217409</v>
      </c>
    </row>
    <row r="19562" spans="1:2" x14ac:dyDescent="0.3">
      <c r="A19562">
        <v>9542</v>
      </c>
      <c r="B19562">
        <v>-8470607.1151236407</v>
      </c>
    </row>
    <row r="19563" spans="1:2" x14ac:dyDescent="0.3">
      <c r="A19563">
        <v>9543</v>
      </c>
      <c r="B19563">
        <v>-8467397.9936683793</v>
      </c>
    </row>
    <row r="19564" spans="1:2" x14ac:dyDescent="0.3">
      <c r="A19564">
        <v>9544</v>
      </c>
      <c r="B19564">
        <v>-8459490.1872809492</v>
      </c>
    </row>
    <row r="19565" spans="1:2" x14ac:dyDescent="0.3">
      <c r="A19565">
        <v>9545</v>
      </c>
      <c r="B19565">
        <v>-8451748.9757278003</v>
      </c>
    </row>
    <row r="19566" spans="1:2" x14ac:dyDescent="0.3">
      <c r="A19566">
        <v>9546</v>
      </c>
      <c r="B19566">
        <v>-8444200.1633539908</v>
      </c>
    </row>
    <row r="19567" spans="1:2" x14ac:dyDescent="0.3">
      <c r="A19567">
        <v>9547</v>
      </c>
      <c r="B19567">
        <v>-8442351.1648166496</v>
      </c>
    </row>
    <row r="19568" spans="1:2" x14ac:dyDescent="0.3">
      <c r="A19568">
        <v>9548</v>
      </c>
      <c r="B19568">
        <v>-8425309.2815264892</v>
      </c>
    </row>
    <row r="19569" spans="1:2" x14ac:dyDescent="0.3">
      <c r="A19569">
        <v>9549</v>
      </c>
      <c r="B19569">
        <v>-8406065.2360642198</v>
      </c>
    </row>
    <row r="19570" spans="1:2" x14ac:dyDescent="0.3">
      <c r="A19570">
        <v>9550</v>
      </c>
      <c r="B19570">
        <v>-8395262.4664052594</v>
      </c>
    </row>
    <row r="19571" spans="1:2" x14ac:dyDescent="0.3">
      <c r="A19571">
        <v>9551</v>
      </c>
      <c r="B19571">
        <v>-8379668.2449689498</v>
      </c>
    </row>
    <row r="19572" spans="1:2" x14ac:dyDescent="0.3">
      <c r="A19572">
        <v>9552</v>
      </c>
      <c r="B19572">
        <v>-8378579.7505870797</v>
      </c>
    </row>
    <row r="19573" spans="1:2" x14ac:dyDescent="0.3">
      <c r="A19573">
        <v>9553</v>
      </c>
      <c r="B19573">
        <v>-8363734.7951949202</v>
      </c>
    </row>
    <row r="19574" spans="1:2" x14ac:dyDescent="0.3">
      <c r="A19574">
        <v>9554</v>
      </c>
      <c r="B19574">
        <v>-8354785.8516734196</v>
      </c>
    </row>
    <row r="19575" spans="1:2" x14ac:dyDescent="0.3">
      <c r="A19575">
        <v>9555</v>
      </c>
      <c r="B19575">
        <v>-8326245.6319378596</v>
      </c>
    </row>
    <row r="19576" spans="1:2" x14ac:dyDescent="0.3">
      <c r="A19576">
        <v>9556</v>
      </c>
      <c r="B19576">
        <v>-8323854.7343227305</v>
      </c>
    </row>
    <row r="19577" spans="1:2" x14ac:dyDescent="0.3">
      <c r="A19577">
        <v>9557</v>
      </c>
      <c r="B19577">
        <v>-8317887.5845218096</v>
      </c>
    </row>
    <row r="19578" spans="1:2" x14ac:dyDescent="0.3">
      <c r="A19578">
        <v>9558</v>
      </c>
      <c r="B19578">
        <v>-8317669.7631515097</v>
      </c>
    </row>
    <row r="19579" spans="1:2" x14ac:dyDescent="0.3">
      <c r="A19579">
        <v>9559</v>
      </c>
      <c r="B19579">
        <v>-8315060.8064388698</v>
      </c>
    </row>
    <row r="19580" spans="1:2" x14ac:dyDescent="0.3">
      <c r="A19580">
        <v>9560</v>
      </c>
      <c r="B19580">
        <v>-8287863.2520152004</v>
      </c>
    </row>
    <row r="19581" spans="1:2" x14ac:dyDescent="0.3">
      <c r="A19581">
        <v>9561</v>
      </c>
      <c r="B19581">
        <v>-8259759.9913872201</v>
      </c>
    </row>
    <row r="19582" spans="1:2" x14ac:dyDescent="0.3">
      <c r="A19582">
        <v>9562</v>
      </c>
      <c r="B19582">
        <v>-8257798.5144641697</v>
      </c>
    </row>
    <row r="19583" spans="1:2" x14ac:dyDescent="0.3">
      <c r="A19583">
        <v>9563</v>
      </c>
      <c r="B19583">
        <v>-8251888.4088584697</v>
      </c>
    </row>
    <row r="19584" spans="1:2" x14ac:dyDescent="0.3">
      <c r="A19584">
        <v>9564</v>
      </c>
      <c r="B19584">
        <v>-8248178.6716729701</v>
      </c>
    </row>
    <row r="19585" spans="1:2" x14ac:dyDescent="0.3">
      <c r="A19585">
        <v>9565</v>
      </c>
      <c r="B19585">
        <v>-8247618.9697515797</v>
      </c>
    </row>
    <row r="19586" spans="1:2" x14ac:dyDescent="0.3">
      <c r="A19586">
        <v>9566</v>
      </c>
      <c r="B19586">
        <v>-8238783.4519529501</v>
      </c>
    </row>
    <row r="19587" spans="1:2" x14ac:dyDescent="0.3">
      <c r="A19587">
        <v>9567</v>
      </c>
      <c r="B19587">
        <v>-8216494.9126354903</v>
      </c>
    </row>
    <row r="19588" spans="1:2" x14ac:dyDescent="0.3">
      <c r="A19588">
        <v>9568</v>
      </c>
      <c r="B19588">
        <v>-8194120.0947746905</v>
      </c>
    </row>
    <row r="19589" spans="1:2" x14ac:dyDescent="0.3">
      <c r="A19589">
        <v>9569</v>
      </c>
      <c r="B19589">
        <v>-8158672.0405607596</v>
      </c>
    </row>
    <row r="19590" spans="1:2" x14ac:dyDescent="0.3">
      <c r="A19590">
        <v>9570</v>
      </c>
      <c r="B19590">
        <v>-8150377.3510409296</v>
      </c>
    </row>
    <row r="19591" spans="1:2" x14ac:dyDescent="0.3">
      <c r="A19591">
        <v>9571</v>
      </c>
      <c r="B19591">
        <v>-8144835.9545495799</v>
      </c>
    </row>
    <row r="19592" spans="1:2" x14ac:dyDescent="0.3">
      <c r="A19592">
        <v>9572</v>
      </c>
      <c r="B19592">
        <v>-8119996.4981726501</v>
      </c>
    </row>
    <row r="19593" spans="1:2" x14ac:dyDescent="0.3">
      <c r="A19593">
        <v>9573</v>
      </c>
      <c r="B19593">
        <v>-8107539.2368770698</v>
      </c>
    </row>
    <row r="19594" spans="1:2" x14ac:dyDescent="0.3">
      <c r="A19594">
        <v>9574</v>
      </c>
      <c r="B19594">
        <v>-8100247.7276558401</v>
      </c>
    </row>
    <row r="19595" spans="1:2" x14ac:dyDescent="0.3">
      <c r="A19595">
        <v>9575</v>
      </c>
      <c r="B19595">
        <v>-8074764.2749319198</v>
      </c>
    </row>
    <row r="19596" spans="1:2" x14ac:dyDescent="0.3">
      <c r="A19596">
        <v>9576</v>
      </c>
      <c r="B19596">
        <v>-8061778.5908306502</v>
      </c>
    </row>
    <row r="19597" spans="1:2" x14ac:dyDescent="0.3">
      <c r="A19597">
        <v>9577</v>
      </c>
      <c r="B19597">
        <v>-8058654.26250441</v>
      </c>
    </row>
    <row r="19598" spans="1:2" x14ac:dyDescent="0.3">
      <c r="A19598">
        <v>9578</v>
      </c>
      <c r="B19598">
        <v>-8057024.0109350104</v>
      </c>
    </row>
    <row r="19599" spans="1:2" x14ac:dyDescent="0.3">
      <c r="A19599">
        <v>9579</v>
      </c>
      <c r="B19599">
        <v>-8056513.8383434201</v>
      </c>
    </row>
    <row r="19600" spans="1:2" x14ac:dyDescent="0.3">
      <c r="A19600">
        <v>9580</v>
      </c>
      <c r="B19600">
        <v>-8049173.9573853202</v>
      </c>
    </row>
    <row r="19601" spans="1:2" x14ac:dyDescent="0.3">
      <c r="A19601">
        <v>9581</v>
      </c>
      <c r="B19601">
        <v>-8042228.2471676199</v>
      </c>
    </row>
    <row r="19602" spans="1:2" x14ac:dyDescent="0.3">
      <c r="A19602">
        <v>9582</v>
      </c>
      <c r="B19602">
        <v>-8033703.8725601304</v>
      </c>
    </row>
    <row r="19603" spans="1:2" x14ac:dyDescent="0.3">
      <c r="A19603">
        <v>9583</v>
      </c>
      <c r="B19603">
        <v>-8021099.4819314601</v>
      </c>
    </row>
    <row r="19604" spans="1:2" x14ac:dyDescent="0.3">
      <c r="A19604">
        <v>9584</v>
      </c>
      <c r="B19604">
        <v>-8019207.3098020703</v>
      </c>
    </row>
    <row r="19605" spans="1:2" x14ac:dyDescent="0.3">
      <c r="A19605">
        <v>9585</v>
      </c>
      <c r="B19605">
        <v>-7973154.9880887801</v>
      </c>
    </row>
    <row r="19606" spans="1:2" x14ac:dyDescent="0.3">
      <c r="A19606">
        <v>9586</v>
      </c>
      <c r="B19606">
        <v>-7970952.5728494804</v>
      </c>
    </row>
    <row r="19607" spans="1:2" x14ac:dyDescent="0.3">
      <c r="A19607">
        <v>9587</v>
      </c>
      <c r="B19607">
        <v>-7943909.8473801203</v>
      </c>
    </row>
    <row r="19608" spans="1:2" x14ac:dyDescent="0.3">
      <c r="A19608">
        <v>9588</v>
      </c>
      <c r="B19608">
        <v>-7938137.4972107597</v>
      </c>
    </row>
    <row r="19609" spans="1:2" x14ac:dyDescent="0.3">
      <c r="A19609">
        <v>9589</v>
      </c>
      <c r="B19609">
        <v>-7923457.11588402</v>
      </c>
    </row>
    <row r="19610" spans="1:2" x14ac:dyDescent="0.3">
      <c r="A19610">
        <v>9590</v>
      </c>
      <c r="B19610">
        <v>-7921134.45937673</v>
      </c>
    </row>
    <row r="19611" spans="1:2" x14ac:dyDescent="0.3">
      <c r="A19611">
        <v>9591</v>
      </c>
      <c r="B19611">
        <v>-7917051.1715689301</v>
      </c>
    </row>
    <row r="19612" spans="1:2" x14ac:dyDescent="0.3">
      <c r="A19612">
        <v>9592</v>
      </c>
      <c r="B19612">
        <v>-7864384.8002065197</v>
      </c>
    </row>
    <row r="19613" spans="1:2" x14ac:dyDescent="0.3">
      <c r="A19613">
        <v>9593</v>
      </c>
      <c r="B19613">
        <v>-7842277.8543445701</v>
      </c>
    </row>
    <row r="19614" spans="1:2" x14ac:dyDescent="0.3">
      <c r="A19614">
        <v>9594</v>
      </c>
      <c r="B19614">
        <v>-7838393.5325914603</v>
      </c>
    </row>
    <row r="19615" spans="1:2" x14ac:dyDescent="0.3">
      <c r="A19615">
        <v>9595</v>
      </c>
      <c r="B19615">
        <v>-7835392.12781257</v>
      </c>
    </row>
    <row r="19616" spans="1:2" x14ac:dyDescent="0.3">
      <c r="A19616">
        <v>9596</v>
      </c>
      <c r="B19616">
        <v>-7830386.3939961903</v>
      </c>
    </row>
    <row r="19617" spans="1:2" x14ac:dyDescent="0.3">
      <c r="A19617">
        <v>9597</v>
      </c>
      <c r="B19617">
        <v>-7829872.0570741696</v>
      </c>
    </row>
    <row r="19618" spans="1:2" x14ac:dyDescent="0.3">
      <c r="A19618">
        <v>9598</v>
      </c>
      <c r="B19618">
        <v>-7813895.7557152202</v>
      </c>
    </row>
    <row r="19619" spans="1:2" x14ac:dyDescent="0.3">
      <c r="A19619">
        <v>9599</v>
      </c>
      <c r="B19619">
        <v>-7808461.4694960704</v>
      </c>
    </row>
    <row r="19620" spans="1:2" x14ac:dyDescent="0.3">
      <c r="A19620">
        <v>9600</v>
      </c>
      <c r="B19620">
        <v>-7788516.7096636696</v>
      </c>
    </row>
    <row r="19621" spans="1:2" x14ac:dyDescent="0.3">
      <c r="A19621">
        <v>9601</v>
      </c>
      <c r="B19621">
        <v>-7785571.9992367597</v>
      </c>
    </row>
    <row r="19622" spans="1:2" x14ac:dyDescent="0.3">
      <c r="A19622">
        <v>9602</v>
      </c>
      <c r="B19622">
        <v>-7775010.6761631798</v>
      </c>
    </row>
    <row r="19623" spans="1:2" x14ac:dyDescent="0.3">
      <c r="A19623">
        <v>9603</v>
      </c>
      <c r="B19623">
        <v>-7773831.4221587498</v>
      </c>
    </row>
    <row r="19624" spans="1:2" x14ac:dyDescent="0.3">
      <c r="A19624">
        <v>9604</v>
      </c>
      <c r="B19624">
        <v>-7761422.2091585603</v>
      </c>
    </row>
    <row r="19625" spans="1:2" x14ac:dyDescent="0.3">
      <c r="A19625">
        <v>9605</v>
      </c>
      <c r="B19625">
        <v>-7717379.9421514804</v>
      </c>
    </row>
    <row r="19626" spans="1:2" x14ac:dyDescent="0.3">
      <c r="A19626">
        <v>9606</v>
      </c>
      <c r="B19626">
        <v>-7710318.9114585901</v>
      </c>
    </row>
    <row r="19627" spans="1:2" x14ac:dyDescent="0.3">
      <c r="A19627">
        <v>9607</v>
      </c>
      <c r="B19627">
        <v>-7706621.0947656501</v>
      </c>
    </row>
    <row r="19628" spans="1:2" x14ac:dyDescent="0.3">
      <c r="A19628">
        <v>9608</v>
      </c>
      <c r="B19628">
        <v>-7704244.8924575699</v>
      </c>
    </row>
    <row r="19629" spans="1:2" x14ac:dyDescent="0.3">
      <c r="A19629">
        <v>9609</v>
      </c>
      <c r="B19629">
        <v>-7684897.3997456096</v>
      </c>
    </row>
    <row r="19630" spans="1:2" x14ac:dyDescent="0.3">
      <c r="A19630">
        <v>9610</v>
      </c>
      <c r="B19630">
        <v>-7684672.5475705201</v>
      </c>
    </row>
    <row r="19631" spans="1:2" x14ac:dyDescent="0.3">
      <c r="A19631">
        <v>9611</v>
      </c>
      <c r="B19631">
        <v>-7659236.5210297098</v>
      </c>
    </row>
    <row r="19632" spans="1:2" x14ac:dyDescent="0.3">
      <c r="A19632">
        <v>9612</v>
      </c>
      <c r="B19632">
        <v>-7648553.3860190101</v>
      </c>
    </row>
    <row r="19633" spans="1:2" x14ac:dyDescent="0.3">
      <c r="A19633">
        <v>9613</v>
      </c>
      <c r="B19633">
        <v>-7645188.6407105904</v>
      </c>
    </row>
    <row r="19634" spans="1:2" x14ac:dyDescent="0.3">
      <c r="A19634">
        <v>9614</v>
      </c>
      <c r="B19634">
        <v>-7621251.3537836596</v>
      </c>
    </row>
    <row r="19635" spans="1:2" x14ac:dyDescent="0.3">
      <c r="A19635">
        <v>9615</v>
      </c>
      <c r="B19635">
        <v>-7620631.9628362898</v>
      </c>
    </row>
    <row r="19636" spans="1:2" x14ac:dyDescent="0.3">
      <c r="A19636">
        <v>9616</v>
      </c>
      <c r="B19636">
        <v>-7618607.3970021997</v>
      </c>
    </row>
    <row r="19637" spans="1:2" x14ac:dyDescent="0.3">
      <c r="A19637">
        <v>9617</v>
      </c>
      <c r="B19637">
        <v>-7610129.6648574704</v>
      </c>
    </row>
    <row r="19638" spans="1:2" x14ac:dyDescent="0.3">
      <c r="A19638">
        <v>9618</v>
      </c>
      <c r="B19638">
        <v>-7609922.9519637404</v>
      </c>
    </row>
    <row r="19639" spans="1:2" x14ac:dyDescent="0.3">
      <c r="A19639">
        <v>9619</v>
      </c>
      <c r="B19639">
        <v>-7601472.0504612802</v>
      </c>
    </row>
    <row r="19640" spans="1:2" x14ac:dyDescent="0.3">
      <c r="A19640">
        <v>9620</v>
      </c>
      <c r="B19640">
        <v>-7591502.5736151803</v>
      </c>
    </row>
    <row r="19641" spans="1:2" x14ac:dyDescent="0.3">
      <c r="A19641">
        <v>9621</v>
      </c>
      <c r="B19641">
        <v>-7587943.7926344797</v>
      </c>
    </row>
    <row r="19642" spans="1:2" x14ac:dyDescent="0.3">
      <c r="A19642">
        <v>9622</v>
      </c>
      <c r="B19642">
        <v>-7582410.0552245304</v>
      </c>
    </row>
    <row r="19643" spans="1:2" x14ac:dyDescent="0.3">
      <c r="A19643">
        <v>9623</v>
      </c>
      <c r="B19643">
        <v>-7577195.7018111199</v>
      </c>
    </row>
    <row r="19644" spans="1:2" x14ac:dyDescent="0.3">
      <c r="A19644">
        <v>9624</v>
      </c>
      <c r="B19644">
        <v>-7570306.8054307802</v>
      </c>
    </row>
    <row r="19645" spans="1:2" x14ac:dyDescent="0.3">
      <c r="A19645">
        <v>9625</v>
      </c>
      <c r="B19645">
        <v>-7566321.0194487302</v>
      </c>
    </row>
    <row r="19646" spans="1:2" x14ac:dyDescent="0.3">
      <c r="A19646">
        <v>9626</v>
      </c>
      <c r="B19646">
        <v>-7552906.6110947197</v>
      </c>
    </row>
    <row r="19647" spans="1:2" x14ac:dyDescent="0.3">
      <c r="A19647">
        <v>9627</v>
      </c>
      <c r="B19647">
        <v>-7546329.6113529196</v>
      </c>
    </row>
    <row r="19648" spans="1:2" x14ac:dyDescent="0.3">
      <c r="A19648">
        <v>9628</v>
      </c>
      <c r="B19648">
        <v>-7546307.7285278896</v>
      </c>
    </row>
    <row r="19649" spans="1:2" x14ac:dyDescent="0.3">
      <c r="A19649">
        <v>9629</v>
      </c>
      <c r="B19649">
        <v>-7540621.8304235497</v>
      </c>
    </row>
    <row r="19650" spans="1:2" x14ac:dyDescent="0.3">
      <c r="A19650">
        <v>9630</v>
      </c>
      <c r="B19650">
        <v>-7491876.9830645202</v>
      </c>
    </row>
    <row r="19651" spans="1:2" x14ac:dyDescent="0.3">
      <c r="A19651">
        <v>9631</v>
      </c>
      <c r="B19651">
        <v>-7444925.9671886498</v>
      </c>
    </row>
    <row r="19652" spans="1:2" x14ac:dyDescent="0.3">
      <c r="A19652">
        <v>9632</v>
      </c>
      <c r="B19652">
        <v>-7431936.7500435403</v>
      </c>
    </row>
    <row r="19653" spans="1:2" x14ac:dyDescent="0.3">
      <c r="A19653">
        <v>9633</v>
      </c>
      <c r="B19653">
        <v>-7383335.8257801104</v>
      </c>
    </row>
    <row r="19654" spans="1:2" x14ac:dyDescent="0.3">
      <c r="A19654">
        <v>9634</v>
      </c>
      <c r="B19654">
        <v>-7373192.46400683</v>
      </c>
    </row>
    <row r="19655" spans="1:2" x14ac:dyDescent="0.3">
      <c r="A19655">
        <v>9635</v>
      </c>
      <c r="B19655">
        <v>-7368003.8119211402</v>
      </c>
    </row>
    <row r="19656" spans="1:2" x14ac:dyDescent="0.3">
      <c r="A19656">
        <v>9636</v>
      </c>
      <c r="B19656">
        <v>-7341986.0156165101</v>
      </c>
    </row>
    <row r="19657" spans="1:2" x14ac:dyDescent="0.3">
      <c r="A19657">
        <v>9637</v>
      </c>
      <c r="B19657">
        <v>-7340090.2107223198</v>
      </c>
    </row>
    <row r="19658" spans="1:2" x14ac:dyDescent="0.3">
      <c r="A19658">
        <v>9638</v>
      </c>
      <c r="B19658">
        <v>-7331022.2917794697</v>
      </c>
    </row>
    <row r="19659" spans="1:2" x14ac:dyDescent="0.3">
      <c r="A19659">
        <v>9639</v>
      </c>
      <c r="B19659">
        <v>-7323857.8469487904</v>
      </c>
    </row>
    <row r="19660" spans="1:2" x14ac:dyDescent="0.3">
      <c r="A19660">
        <v>9640</v>
      </c>
      <c r="B19660">
        <v>-7321285.8345420798</v>
      </c>
    </row>
    <row r="19661" spans="1:2" x14ac:dyDescent="0.3">
      <c r="A19661">
        <v>9641</v>
      </c>
      <c r="B19661">
        <v>-7311233.6821210897</v>
      </c>
    </row>
    <row r="19662" spans="1:2" x14ac:dyDescent="0.3">
      <c r="A19662">
        <v>9642</v>
      </c>
      <c r="B19662">
        <v>-7282809.5367961703</v>
      </c>
    </row>
    <row r="19663" spans="1:2" x14ac:dyDescent="0.3">
      <c r="A19663">
        <v>9643</v>
      </c>
      <c r="B19663">
        <v>-7282007.5428871503</v>
      </c>
    </row>
    <row r="19664" spans="1:2" x14ac:dyDescent="0.3">
      <c r="A19664">
        <v>9644</v>
      </c>
      <c r="B19664">
        <v>-7276890.9366774801</v>
      </c>
    </row>
    <row r="19665" spans="1:2" x14ac:dyDescent="0.3">
      <c r="A19665">
        <v>9645</v>
      </c>
      <c r="B19665">
        <v>-7274057.4870961504</v>
      </c>
    </row>
    <row r="19666" spans="1:2" x14ac:dyDescent="0.3">
      <c r="A19666">
        <v>9646</v>
      </c>
      <c r="B19666">
        <v>-7267496.9772301596</v>
      </c>
    </row>
    <row r="19667" spans="1:2" x14ac:dyDescent="0.3">
      <c r="A19667">
        <v>9647</v>
      </c>
      <c r="B19667">
        <v>-7258611.5011325302</v>
      </c>
    </row>
    <row r="19668" spans="1:2" x14ac:dyDescent="0.3">
      <c r="A19668">
        <v>9648</v>
      </c>
      <c r="B19668">
        <v>-7254625.3768784599</v>
      </c>
    </row>
    <row r="19669" spans="1:2" x14ac:dyDescent="0.3">
      <c r="A19669">
        <v>9649</v>
      </c>
      <c r="B19669">
        <v>-7240812.6160762701</v>
      </c>
    </row>
    <row r="19670" spans="1:2" x14ac:dyDescent="0.3">
      <c r="A19670">
        <v>9650</v>
      </c>
      <c r="B19670">
        <v>-7230301.4965822799</v>
      </c>
    </row>
    <row r="19671" spans="1:2" x14ac:dyDescent="0.3">
      <c r="A19671">
        <v>9651</v>
      </c>
      <c r="B19671">
        <v>-7227879.8205832997</v>
      </c>
    </row>
    <row r="19672" spans="1:2" x14ac:dyDescent="0.3">
      <c r="A19672">
        <v>9652</v>
      </c>
      <c r="B19672">
        <v>-7226040.8863016795</v>
      </c>
    </row>
    <row r="19673" spans="1:2" x14ac:dyDescent="0.3">
      <c r="A19673">
        <v>9653</v>
      </c>
      <c r="B19673">
        <v>-7219966.4026212096</v>
      </c>
    </row>
    <row r="19674" spans="1:2" x14ac:dyDescent="0.3">
      <c r="A19674">
        <v>9654</v>
      </c>
      <c r="B19674">
        <v>-7206852.9141608197</v>
      </c>
    </row>
    <row r="19675" spans="1:2" x14ac:dyDescent="0.3">
      <c r="A19675">
        <v>9655</v>
      </c>
      <c r="B19675">
        <v>-7156374.2069904804</v>
      </c>
    </row>
    <row r="19676" spans="1:2" x14ac:dyDescent="0.3">
      <c r="A19676">
        <v>9656</v>
      </c>
      <c r="B19676">
        <v>-7145718.4180878997</v>
      </c>
    </row>
    <row r="19677" spans="1:2" x14ac:dyDescent="0.3">
      <c r="A19677">
        <v>9657</v>
      </c>
      <c r="B19677">
        <v>-7110682.5672928402</v>
      </c>
    </row>
    <row r="19678" spans="1:2" x14ac:dyDescent="0.3">
      <c r="A19678">
        <v>9658</v>
      </c>
      <c r="B19678">
        <v>-7107130.5134927798</v>
      </c>
    </row>
    <row r="19679" spans="1:2" x14ac:dyDescent="0.3">
      <c r="A19679">
        <v>9659</v>
      </c>
      <c r="B19679">
        <v>-7091906.0669089099</v>
      </c>
    </row>
    <row r="19680" spans="1:2" x14ac:dyDescent="0.3">
      <c r="A19680">
        <v>9660</v>
      </c>
      <c r="B19680">
        <v>-7090227.6918636598</v>
      </c>
    </row>
    <row r="19681" spans="1:2" x14ac:dyDescent="0.3">
      <c r="A19681">
        <v>9661</v>
      </c>
      <c r="B19681">
        <v>-7088899.5759369098</v>
      </c>
    </row>
    <row r="19682" spans="1:2" x14ac:dyDescent="0.3">
      <c r="A19682">
        <v>9662</v>
      </c>
      <c r="B19682">
        <v>-7080173.7437129198</v>
      </c>
    </row>
    <row r="19683" spans="1:2" x14ac:dyDescent="0.3">
      <c r="A19683">
        <v>9663</v>
      </c>
      <c r="B19683">
        <v>-7065874.4782359004</v>
      </c>
    </row>
    <row r="19684" spans="1:2" x14ac:dyDescent="0.3">
      <c r="A19684">
        <v>9664</v>
      </c>
      <c r="B19684">
        <v>-7065842.9806607598</v>
      </c>
    </row>
    <row r="19685" spans="1:2" x14ac:dyDescent="0.3">
      <c r="A19685">
        <v>9665</v>
      </c>
      <c r="B19685">
        <v>-7056963.3800007999</v>
      </c>
    </row>
    <row r="19686" spans="1:2" x14ac:dyDescent="0.3">
      <c r="A19686">
        <v>9666</v>
      </c>
      <c r="B19686">
        <v>-7035350.0166636901</v>
      </c>
    </row>
    <row r="19687" spans="1:2" x14ac:dyDescent="0.3">
      <c r="A19687">
        <v>9667</v>
      </c>
      <c r="B19687">
        <v>-7025297.2547405101</v>
      </c>
    </row>
    <row r="19688" spans="1:2" x14ac:dyDescent="0.3">
      <c r="A19688">
        <v>9668</v>
      </c>
      <c r="B19688">
        <v>-7016693.6306220097</v>
      </c>
    </row>
    <row r="19689" spans="1:2" x14ac:dyDescent="0.3">
      <c r="A19689">
        <v>9669</v>
      </c>
      <c r="B19689">
        <v>-7001304.0073202299</v>
      </c>
    </row>
    <row r="19690" spans="1:2" x14ac:dyDescent="0.3">
      <c r="A19690">
        <v>9670</v>
      </c>
      <c r="B19690">
        <v>-6983871.7679247698</v>
      </c>
    </row>
    <row r="19691" spans="1:2" x14ac:dyDescent="0.3">
      <c r="A19691">
        <v>9671</v>
      </c>
      <c r="B19691">
        <v>-6980421.0443490203</v>
      </c>
    </row>
    <row r="19692" spans="1:2" x14ac:dyDescent="0.3">
      <c r="A19692">
        <v>9672</v>
      </c>
      <c r="B19692">
        <v>-6942171.5788929202</v>
      </c>
    </row>
    <row r="19693" spans="1:2" x14ac:dyDescent="0.3">
      <c r="A19693">
        <v>9673</v>
      </c>
      <c r="B19693">
        <v>-6920834.0138718002</v>
      </c>
    </row>
    <row r="19694" spans="1:2" x14ac:dyDescent="0.3">
      <c r="A19694">
        <v>9674</v>
      </c>
      <c r="B19694">
        <v>-6908988.4375383798</v>
      </c>
    </row>
    <row r="19695" spans="1:2" x14ac:dyDescent="0.3">
      <c r="A19695">
        <v>9675</v>
      </c>
      <c r="B19695">
        <v>-6903731.24441115</v>
      </c>
    </row>
    <row r="19696" spans="1:2" x14ac:dyDescent="0.3">
      <c r="A19696">
        <v>9676</v>
      </c>
      <c r="B19696">
        <v>-6861282.5112387203</v>
      </c>
    </row>
    <row r="19697" spans="1:2" x14ac:dyDescent="0.3">
      <c r="A19697">
        <v>9677</v>
      </c>
      <c r="B19697">
        <v>-6853252.1888601398</v>
      </c>
    </row>
    <row r="19698" spans="1:2" x14ac:dyDescent="0.3">
      <c r="A19698">
        <v>9678</v>
      </c>
      <c r="B19698">
        <v>-6841608.1341063501</v>
      </c>
    </row>
    <row r="19699" spans="1:2" x14ac:dyDescent="0.3">
      <c r="A19699">
        <v>9679</v>
      </c>
      <c r="B19699">
        <v>-6831894.8100507902</v>
      </c>
    </row>
    <row r="19700" spans="1:2" x14ac:dyDescent="0.3">
      <c r="A19700">
        <v>9680</v>
      </c>
      <c r="B19700">
        <v>-6830101.9944449104</v>
      </c>
    </row>
    <row r="19701" spans="1:2" x14ac:dyDescent="0.3">
      <c r="A19701">
        <v>9681</v>
      </c>
      <c r="B19701">
        <v>-6812985.91973761</v>
      </c>
    </row>
    <row r="19702" spans="1:2" x14ac:dyDescent="0.3">
      <c r="A19702">
        <v>9682</v>
      </c>
      <c r="B19702">
        <v>-6785394.5672653699</v>
      </c>
    </row>
    <row r="19703" spans="1:2" x14ac:dyDescent="0.3">
      <c r="A19703">
        <v>9683</v>
      </c>
      <c r="B19703">
        <v>-6755695.6011312697</v>
      </c>
    </row>
    <row r="19704" spans="1:2" x14ac:dyDescent="0.3">
      <c r="A19704">
        <v>9684</v>
      </c>
      <c r="B19704">
        <v>-6751948.87052703</v>
      </c>
    </row>
    <row r="19705" spans="1:2" x14ac:dyDescent="0.3">
      <c r="A19705">
        <v>9685</v>
      </c>
      <c r="B19705">
        <v>-6740778.2349354802</v>
      </c>
    </row>
    <row r="19706" spans="1:2" x14ac:dyDescent="0.3">
      <c r="A19706">
        <v>9686</v>
      </c>
      <c r="B19706">
        <v>-6728773.1269035302</v>
      </c>
    </row>
    <row r="19707" spans="1:2" x14ac:dyDescent="0.3">
      <c r="A19707">
        <v>9687</v>
      </c>
      <c r="B19707">
        <v>-6688396.8203266896</v>
      </c>
    </row>
    <row r="19708" spans="1:2" x14ac:dyDescent="0.3">
      <c r="A19708">
        <v>9688</v>
      </c>
      <c r="B19708">
        <v>-6672887.8097924199</v>
      </c>
    </row>
    <row r="19709" spans="1:2" x14ac:dyDescent="0.3">
      <c r="A19709">
        <v>9689</v>
      </c>
      <c r="B19709">
        <v>-6654766.7593713198</v>
      </c>
    </row>
    <row r="19710" spans="1:2" x14ac:dyDescent="0.3">
      <c r="A19710">
        <v>9690</v>
      </c>
      <c r="B19710">
        <v>-6647403.6479947101</v>
      </c>
    </row>
    <row r="19711" spans="1:2" x14ac:dyDescent="0.3">
      <c r="A19711">
        <v>9691</v>
      </c>
      <c r="B19711">
        <v>-6638215.30600903</v>
      </c>
    </row>
    <row r="19712" spans="1:2" x14ac:dyDescent="0.3">
      <c r="A19712">
        <v>9692</v>
      </c>
      <c r="B19712">
        <v>-6630869.8720539697</v>
      </c>
    </row>
    <row r="19713" spans="1:2" x14ac:dyDescent="0.3">
      <c r="A19713">
        <v>9693</v>
      </c>
      <c r="B19713">
        <v>-6614388.4286085796</v>
      </c>
    </row>
    <row r="19714" spans="1:2" x14ac:dyDescent="0.3">
      <c r="A19714">
        <v>9694</v>
      </c>
      <c r="B19714">
        <v>-6610796.2012505196</v>
      </c>
    </row>
    <row r="19715" spans="1:2" x14ac:dyDescent="0.3">
      <c r="A19715">
        <v>9695</v>
      </c>
      <c r="B19715">
        <v>-6603489.7833272005</v>
      </c>
    </row>
    <row r="19716" spans="1:2" x14ac:dyDescent="0.3">
      <c r="A19716">
        <v>9696</v>
      </c>
      <c r="B19716">
        <v>-6566303.29226432</v>
      </c>
    </row>
    <row r="19717" spans="1:2" x14ac:dyDescent="0.3">
      <c r="A19717">
        <v>9697</v>
      </c>
      <c r="B19717">
        <v>-6540663.7791359099</v>
      </c>
    </row>
    <row r="19718" spans="1:2" x14ac:dyDescent="0.3">
      <c r="A19718">
        <v>9698</v>
      </c>
      <c r="B19718">
        <v>-6520864.2676716298</v>
      </c>
    </row>
    <row r="19719" spans="1:2" x14ac:dyDescent="0.3">
      <c r="A19719">
        <v>9699</v>
      </c>
      <c r="B19719">
        <v>-6506152.6534423204</v>
      </c>
    </row>
    <row r="19720" spans="1:2" x14ac:dyDescent="0.3">
      <c r="A19720">
        <v>9700</v>
      </c>
      <c r="B19720">
        <v>-6488645.6452196501</v>
      </c>
    </row>
    <row r="19721" spans="1:2" x14ac:dyDescent="0.3">
      <c r="A19721">
        <v>9701</v>
      </c>
      <c r="B19721">
        <v>-6475387.4731960902</v>
      </c>
    </row>
    <row r="19722" spans="1:2" x14ac:dyDescent="0.3">
      <c r="A19722">
        <v>9702</v>
      </c>
      <c r="B19722">
        <v>-6465988.4428457199</v>
      </c>
    </row>
    <row r="19723" spans="1:2" x14ac:dyDescent="0.3">
      <c r="A19723">
        <v>9703</v>
      </c>
      <c r="B19723">
        <v>-6464392.7030365895</v>
      </c>
    </row>
    <row r="19724" spans="1:2" x14ac:dyDescent="0.3">
      <c r="A19724">
        <v>9704</v>
      </c>
      <c r="B19724">
        <v>-6464323.2823514901</v>
      </c>
    </row>
    <row r="19725" spans="1:2" x14ac:dyDescent="0.3">
      <c r="A19725">
        <v>9705</v>
      </c>
      <c r="B19725">
        <v>-6424257.3035769202</v>
      </c>
    </row>
    <row r="19726" spans="1:2" x14ac:dyDescent="0.3">
      <c r="A19726">
        <v>9706</v>
      </c>
      <c r="B19726">
        <v>-6412758.2620932097</v>
      </c>
    </row>
    <row r="19727" spans="1:2" x14ac:dyDescent="0.3">
      <c r="A19727">
        <v>9707</v>
      </c>
      <c r="B19727">
        <v>-6390950.9967697598</v>
      </c>
    </row>
    <row r="19728" spans="1:2" x14ac:dyDescent="0.3">
      <c r="A19728">
        <v>9708</v>
      </c>
      <c r="B19728">
        <v>-6367624.1634866102</v>
      </c>
    </row>
    <row r="19729" spans="1:2" x14ac:dyDescent="0.3">
      <c r="A19729">
        <v>9709</v>
      </c>
      <c r="B19729">
        <v>-6357921.6961055296</v>
      </c>
    </row>
    <row r="19730" spans="1:2" x14ac:dyDescent="0.3">
      <c r="A19730">
        <v>9710</v>
      </c>
      <c r="B19730">
        <v>-6351326.0009339396</v>
      </c>
    </row>
    <row r="19731" spans="1:2" x14ac:dyDescent="0.3">
      <c r="A19731">
        <v>9711</v>
      </c>
      <c r="B19731">
        <v>-6347550.9542284003</v>
      </c>
    </row>
    <row r="19732" spans="1:2" x14ac:dyDescent="0.3">
      <c r="A19732">
        <v>9712</v>
      </c>
      <c r="B19732">
        <v>-6345961.9491560701</v>
      </c>
    </row>
    <row r="19733" spans="1:2" x14ac:dyDescent="0.3">
      <c r="A19733">
        <v>9713</v>
      </c>
      <c r="B19733">
        <v>-6337173.7693928303</v>
      </c>
    </row>
    <row r="19734" spans="1:2" x14ac:dyDescent="0.3">
      <c r="A19734">
        <v>9714</v>
      </c>
      <c r="B19734">
        <v>-6334926.2560006501</v>
      </c>
    </row>
    <row r="19735" spans="1:2" x14ac:dyDescent="0.3">
      <c r="A19735">
        <v>9715</v>
      </c>
      <c r="B19735">
        <v>-6334332.9447807902</v>
      </c>
    </row>
    <row r="19736" spans="1:2" x14ac:dyDescent="0.3">
      <c r="A19736">
        <v>9716</v>
      </c>
      <c r="B19736">
        <v>-6324045.9658612804</v>
      </c>
    </row>
    <row r="19737" spans="1:2" x14ac:dyDescent="0.3">
      <c r="A19737">
        <v>9717</v>
      </c>
      <c r="B19737">
        <v>-6309067.1584487399</v>
      </c>
    </row>
    <row r="19738" spans="1:2" x14ac:dyDescent="0.3">
      <c r="A19738">
        <v>9718</v>
      </c>
      <c r="B19738">
        <v>-6248363.04509445</v>
      </c>
    </row>
    <row r="19739" spans="1:2" x14ac:dyDescent="0.3">
      <c r="A19739">
        <v>9719</v>
      </c>
      <c r="B19739">
        <v>-6246015.9794297703</v>
      </c>
    </row>
    <row r="19740" spans="1:2" x14ac:dyDescent="0.3">
      <c r="A19740">
        <v>9720</v>
      </c>
      <c r="B19740">
        <v>-6240998.3929642001</v>
      </c>
    </row>
    <row r="19741" spans="1:2" x14ac:dyDescent="0.3">
      <c r="A19741">
        <v>9721</v>
      </c>
      <c r="B19741">
        <v>-6233375.22909432</v>
      </c>
    </row>
    <row r="19742" spans="1:2" x14ac:dyDescent="0.3">
      <c r="A19742">
        <v>9722</v>
      </c>
      <c r="B19742">
        <v>-6211602.0770827802</v>
      </c>
    </row>
    <row r="19743" spans="1:2" x14ac:dyDescent="0.3">
      <c r="A19743">
        <v>9723</v>
      </c>
      <c r="B19743">
        <v>-6183104.6705554603</v>
      </c>
    </row>
    <row r="19744" spans="1:2" x14ac:dyDescent="0.3">
      <c r="A19744">
        <v>9724</v>
      </c>
      <c r="B19744">
        <v>-6178610.7384390896</v>
      </c>
    </row>
    <row r="19745" spans="1:2" x14ac:dyDescent="0.3">
      <c r="A19745">
        <v>9725</v>
      </c>
      <c r="B19745">
        <v>-6165086.9818925699</v>
      </c>
    </row>
    <row r="19746" spans="1:2" x14ac:dyDescent="0.3">
      <c r="A19746">
        <v>9726</v>
      </c>
      <c r="B19746">
        <v>-6157836.9382728403</v>
      </c>
    </row>
    <row r="19747" spans="1:2" x14ac:dyDescent="0.3">
      <c r="A19747">
        <v>9727</v>
      </c>
      <c r="B19747">
        <v>-6135020.9233272299</v>
      </c>
    </row>
    <row r="19748" spans="1:2" x14ac:dyDescent="0.3">
      <c r="A19748">
        <v>9728</v>
      </c>
      <c r="B19748">
        <v>-6130671.2009327598</v>
      </c>
    </row>
    <row r="19749" spans="1:2" x14ac:dyDescent="0.3">
      <c r="A19749">
        <v>9729</v>
      </c>
      <c r="B19749">
        <v>-6129161.1310117403</v>
      </c>
    </row>
    <row r="19750" spans="1:2" x14ac:dyDescent="0.3">
      <c r="A19750">
        <v>9730</v>
      </c>
      <c r="B19750">
        <v>-6126871.6273833103</v>
      </c>
    </row>
    <row r="19751" spans="1:2" x14ac:dyDescent="0.3">
      <c r="A19751">
        <v>9731</v>
      </c>
      <c r="B19751">
        <v>-6124540.0664003398</v>
      </c>
    </row>
    <row r="19752" spans="1:2" x14ac:dyDescent="0.3">
      <c r="A19752">
        <v>9732</v>
      </c>
      <c r="B19752">
        <v>-6121510.2250492498</v>
      </c>
    </row>
    <row r="19753" spans="1:2" x14ac:dyDescent="0.3">
      <c r="A19753">
        <v>9733</v>
      </c>
      <c r="B19753">
        <v>-6121359.3870395003</v>
      </c>
    </row>
    <row r="19754" spans="1:2" x14ac:dyDescent="0.3">
      <c r="A19754">
        <v>9734</v>
      </c>
      <c r="B19754">
        <v>-6087284.8039989201</v>
      </c>
    </row>
    <row r="19755" spans="1:2" x14ac:dyDescent="0.3">
      <c r="A19755">
        <v>9735</v>
      </c>
      <c r="B19755">
        <v>-6068499.5658376198</v>
      </c>
    </row>
    <row r="19756" spans="1:2" x14ac:dyDescent="0.3">
      <c r="A19756">
        <v>9736</v>
      </c>
      <c r="B19756">
        <v>-6049674.0570699601</v>
      </c>
    </row>
    <row r="19757" spans="1:2" x14ac:dyDescent="0.3">
      <c r="A19757">
        <v>9737</v>
      </c>
      <c r="B19757">
        <v>-6046769.0250282697</v>
      </c>
    </row>
    <row r="19758" spans="1:2" x14ac:dyDescent="0.3">
      <c r="A19758">
        <v>9738</v>
      </c>
      <c r="B19758">
        <v>-6034799.7652389398</v>
      </c>
    </row>
    <row r="19759" spans="1:2" x14ac:dyDescent="0.3">
      <c r="A19759">
        <v>9739</v>
      </c>
      <c r="B19759">
        <v>-6023026.2650041701</v>
      </c>
    </row>
    <row r="19760" spans="1:2" x14ac:dyDescent="0.3">
      <c r="A19760">
        <v>9740</v>
      </c>
      <c r="B19760">
        <v>-6005666.7907304596</v>
      </c>
    </row>
    <row r="19761" spans="1:2" x14ac:dyDescent="0.3">
      <c r="A19761">
        <v>9741</v>
      </c>
      <c r="B19761">
        <v>-6004619.8469263101</v>
      </c>
    </row>
    <row r="19762" spans="1:2" x14ac:dyDescent="0.3">
      <c r="A19762">
        <v>9742</v>
      </c>
      <c r="B19762">
        <v>-5977502.0337683</v>
      </c>
    </row>
    <row r="19763" spans="1:2" x14ac:dyDescent="0.3">
      <c r="A19763">
        <v>9743</v>
      </c>
      <c r="B19763">
        <v>-5954686.0976416701</v>
      </c>
    </row>
    <row r="19764" spans="1:2" x14ac:dyDescent="0.3">
      <c r="A19764">
        <v>9744</v>
      </c>
      <c r="B19764">
        <v>-5894737.0537574301</v>
      </c>
    </row>
    <row r="19765" spans="1:2" x14ac:dyDescent="0.3">
      <c r="A19765">
        <v>9745</v>
      </c>
      <c r="B19765">
        <v>-5861324.9710942796</v>
      </c>
    </row>
    <row r="19766" spans="1:2" x14ac:dyDescent="0.3">
      <c r="A19766">
        <v>9746</v>
      </c>
      <c r="B19766">
        <v>-5805711.5256238095</v>
      </c>
    </row>
    <row r="19767" spans="1:2" x14ac:dyDescent="0.3">
      <c r="A19767">
        <v>9747</v>
      </c>
      <c r="B19767">
        <v>-5805517.5740131699</v>
      </c>
    </row>
    <row r="19768" spans="1:2" x14ac:dyDescent="0.3">
      <c r="A19768">
        <v>9748</v>
      </c>
      <c r="B19768">
        <v>-5748467.8672874104</v>
      </c>
    </row>
    <row r="19769" spans="1:2" x14ac:dyDescent="0.3">
      <c r="A19769">
        <v>9749</v>
      </c>
      <c r="B19769">
        <v>-5726467.8096177299</v>
      </c>
    </row>
    <row r="19770" spans="1:2" x14ac:dyDescent="0.3">
      <c r="A19770">
        <v>9750</v>
      </c>
      <c r="B19770">
        <v>-5723708.6550012697</v>
      </c>
    </row>
    <row r="19771" spans="1:2" x14ac:dyDescent="0.3">
      <c r="A19771">
        <v>9751</v>
      </c>
      <c r="B19771">
        <v>-5714230.04627789</v>
      </c>
    </row>
    <row r="19772" spans="1:2" x14ac:dyDescent="0.3">
      <c r="A19772">
        <v>9752</v>
      </c>
      <c r="B19772">
        <v>-5689289.09115938</v>
      </c>
    </row>
    <row r="19773" spans="1:2" x14ac:dyDescent="0.3">
      <c r="A19773">
        <v>9753</v>
      </c>
      <c r="B19773">
        <v>-5680880.8064014204</v>
      </c>
    </row>
    <row r="19774" spans="1:2" x14ac:dyDescent="0.3">
      <c r="A19774">
        <v>9754</v>
      </c>
      <c r="B19774">
        <v>-5666869.8916219203</v>
      </c>
    </row>
    <row r="19775" spans="1:2" x14ac:dyDescent="0.3">
      <c r="A19775">
        <v>9755</v>
      </c>
      <c r="B19775">
        <v>-5657961.8709795102</v>
      </c>
    </row>
    <row r="19776" spans="1:2" x14ac:dyDescent="0.3">
      <c r="A19776">
        <v>9756</v>
      </c>
      <c r="B19776">
        <v>-5627034.1929437201</v>
      </c>
    </row>
    <row r="19777" spans="1:2" x14ac:dyDescent="0.3">
      <c r="A19777">
        <v>9757</v>
      </c>
      <c r="B19777">
        <v>-5564247.6169521501</v>
      </c>
    </row>
    <row r="19778" spans="1:2" x14ac:dyDescent="0.3">
      <c r="A19778">
        <v>9758</v>
      </c>
      <c r="B19778">
        <v>-5543147.4781425102</v>
      </c>
    </row>
    <row r="19779" spans="1:2" x14ac:dyDescent="0.3">
      <c r="A19779">
        <v>9759</v>
      </c>
      <c r="B19779">
        <v>-5520057.79818328</v>
      </c>
    </row>
    <row r="19780" spans="1:2" x14ac:dyDescent="0.3">
      <c r="A19780">
        <v>9760</v>
      </c>
      <c r="B19780">
        <v>-5510063.4146581199</v>
      </c>
    </row>
    <row r="19781" spans="1:2" x14ac:dyDescent="0.3">
      <c r="A19781">
        <v>9761</v>
      </c>
      <c r="B19781">
        <v>-5495853.9691463001</v>
      </c>
    </row>
    <row r="19782" spans="1:2" x14ac:dyDescent="0.3">
      <c r="A19782">
        <v>9762</v>
      </c>
      <c r="B19782">
        <v>-5481448.2651766399</v>
      </c>
    </row>
    <row r="19783" spans="1:2" x14ac:dyDescent="0.3">
      <c r="A19783">
        <v>9763</v>
      </c>
      <c r="B19783">
        <v>-5473388.9089325899</v>
      </c>
    </row>
    <row r="19784" spans="1:2" x14ac:dyDescent="0.3">
      <c r="A19784">
        <v>9764</v>
      </c>
      <c r="B19784">
        <v>-5470652.0358861098</v>
      </c>
    </row>
    <row r="19785" spans="1:2" x14ac:dyDescent="0.3">
      <c r="A19785">
        <v>9765</v>
      </c>
      <c r="B19785">
        <v>-5461528.9880800201</v>
      </c>
    </row>
    <row r="19786" spans="1:2" x14ac:dyDescent="0.3">
      <c r="A19786">
        <v>9766</v>
      </c>
      <c r="B19786">
        <v>-5450374.1095468998</v>
      </c>
    </row>
    <row r="19787" spans="1:2" x14ac:dyDescent="0.3">
      <c r="A19787">
        <v>9767</v>
      </c>
      <c r="B19787">
        <v>-5420608.6409745803</v>
      </c>
    </row>
    <row r="19788" spans="1:2" x14ac:dyDescent="0.3">
      <c r="A19788">
        <v>9768</v>
      </c>
      <c r="B19788">
        <v>-5411041.6760930801</v>
      </c>
    </row>
    <row r="19789" spans="1:2" x14ac:dyDescent="0.3">
      <c r="A19789">
        <v>9769</v>
      </c>
      <c r="B19789">
        <v>-5390626.1492173905</v>
      </c>
    </row>
    <row r="19790" spans="1:2" x14ac:dyDescent="0.3">
      <c r="A19790">
        <v>9770</v>
      </c>
      <c r="B19790">
        <v>-5390379.8453383204</v>
      </c>
    </row>
    <row r="19791" spans="1:2" x14ac:dyDescent="0.3">
      <c r="A19791">
        <v>9771</v>
      </c>
      <c r="B19791">
        <v>-5372199.5349517101</v>
      </c>
    </row>
    <row r="19792" spans="1:2" x14ac:dyDescent="0.3">
      <c r="A19792">
        <v>9772</v>
      </c>
      <c r="B19792">
        <v>-5367629.74972043</v>
      </c>
    </row>
    <row r="19793" spans="1:2" x14ac:dyDescent="0.3">
      <c r="A19793">
        <v>9773</v>
      </c>
      <c r="B19793">
        <v>-5298111.9007920604</v>
      </c>
    </row>
    <row r="19794" spans="1:2" x14ac:dyDescent="0.3">
      <c r="A19794">
        <v>9774</v>
      </c>
      <c r="B19794">
        <v>-5258297.7857484901</v>
      </c>
    </row>
    <row r="19795" spans="1:2" x14ac:dyDescent="0.3">
      <c r="A19795">
        <v>9775</v>
      </c>
      <c r="B19795">
        <v>-5255382.2819820801</v>
      </c>
    </row>
    <row r="19796" spans="1:2" x14ac:dyDescent="0.3">
      <c r="A19796">
        <v>9776</v>
      </c>
      <c r="B19796">
        <v>-5247287.0603762297</v>
      </c>
    </row>
    <row r="19797" spans="1:2" x14ac:dyDescent="0.3">
      <c r="A19797">
        <v>9777</v>
      </c>
      <c r="B19797">
        <v>-5212475.9338413402</v>
      </c>
    </row>
    <row r="19798" spans="1:2" x14ac:dyDescent="0.3">
      <c r="A19798">
        <v>9778</v>
      </c>
      <c r="B19798">
        <v>-5211035.7380946502</v>
      </c>
    </row>
    <row r="19799" spans="1:2" x14ac:dyDescent="0.3">
      <c r="A19799">
        <v>9779</v>
      </c>
      <c r="B19799">
        <v>-5195996.0110567501</v>
      </c>
    </row>
    <row r="19800" spans="1:2" x14ac:dyDescent="0.3">
      <c r="A19800">
        <v>9780</v>
      </c>
      <c r="B19800">
        <v>-5184881.6041572997</v>
      </c>
    </row>
    <row r="19801" spans="1:2" x14ac:dyDescent="0.3">
      <c r="A19801">
        <v>9781</v>
      </c>
      <c r="B19801">
        <v>-5181671.5850724597</v>
      </c>
    </row>
    <row r="19802" spans="1:2" x14ac:dyDescent="0.3">
      <c r="A19802">
        <v>9782</v>
      </c>
      <c r="B19802">
        <v>-5164708.3704466298</v>
      </c>
    </row>
    <row r="19803" spans="1:2" x14ac:dyDescent="0.3">
      <c r="A19803">
        <v>9783</v>
      </c>
      <c r="B19803">
        <v>-5156302.8060697904</v>
      </c>
    </row>
    <row r="19804" spans="1:2" x14ac:dyDescent="0.3">
      <c r="A19804">
        <v>9784</v>
      </c>
      <c r="B19804">
        <v>-5134446.5275682099</v>
      </c>
    </row>
    <row r="19805" spans="1:2" x14ac:dyDescent="0.3">
      <c r="A19805">
        <v>9785</v>
      </c>
      <c r="B19805">
        <v>-5090917.0138192698</v>
      </c>
    </row>
    <row r="19806" spans="1:2" x14ac:dyDescent="0.3">
      <c r="A19806">
        <v>9786</v>
      </c>
      <c r="B19806">
        <v>-5045482.3701123605</v>
      </c>
    </row>
    <row r="19807" spans="1:2" x14ac:dyDescent="0.3">
      <c r="A19807">
        <v>9787</v>
      </c>
      <c r="B19807">
        <v>-5031546.3889885703</v>
      </c>
    </row>
    <row r="19808" spans="1:2" x14ac:dyDescent="0.3">
      <c r="A19808">
        <v>9788</v>
      </c>
      <c r="B19808">
        <v>-5005377.5313656796</v>
      </c>
    </row>
    <row r="19809" spans="1:2" x14ac:dyDescent="0.3">
      <c r="A19809">
        <v>9789</v>
      </c>
      <c r="B19809">
        <v>-4998194.9089646703</v>
      </c>
    </row>
    <row r="19810" spans="1:2" x14ac:dyDescent="0.3">
      <c r="A19810">
        <v>9790</v>
      </c>
      <c r="B19810">
        <v>-4968408.2282615099</v>
      </c>
    </row>
    <row r="19811" spans="1:2" x14ac:dyDescent="0.3">
      <c r="A19811">
        <v>9791</v>
      </c>
      <c r="B19811">
        <v>-4965517.2437275397</v>
      </c>
    </row>
    <row r="19812" spans="1:2" x14ac:dyDescent="0.3">
      <c r="A19812">
        <v>9792</v>
      </c>
      <c r="B19812">
        <v>-4947663.5291691096</v>
      </c>
    </row>
    <row r="19813" spans="1:2" x14ac:dyDescent="0.3">
      <c r="A19813">
        <v>9793</v>
      </c>
      <c r="B19813">
        <v>-4935410.6222392898</v>
      </c>
    </row>
    <row r="19814" spans="1:2" x14ac:dyDescent="0.3">
      <c r="A19814">
        <v>9794</v>
      </c>
      <c r="B19814">
        <v>-4929637.4158168295</v>
      </c>
    </row>
    <row r="19815" spans="1:2" x14ac:dyDescent="0.3">
      <c r="A19815">
        <v>9795</v>
      </c>
      <c r="B19815">
        <v>-4923652.0767255602</v>
      </c>
    </row>
    <row r="19816" spans="1:2" x14ac:dyDescent="0.3">
      <c r="A19816">
        <v>9796</v>
      </c>
      <c r="B19816">
        <v>-4912124.3324069399</v>
      </c>
    </row>
    <row r="19817" spans="1:2" x14ac:dyDescent="0.3">
      <c r="A19817">
        <v>9797</v>
      </c>
      <c r="B19817">
        <v>-4885238.5933630001</v>
      </c>
    </row>
    <row r="19818" spans="1:2" x14ac:dyDescent="0.3">
      <c r="A19818">
        <v>9798</v>
      </c>
      <c r="B19818">
        <v>-4861877.3470139699</v>
      </c>
    </row>
    <row r="19819" spans="1:2" x14ac:dyDescent="0.3">
      <c r="A19819">
        <v>9799</v>
      </c>
      <c r="B19819">
        <v>-4844113.7050624499</v>
      </c>
    </row>
    <row r="19820" spans="1:2" x14ac:dyDescent="0.3">
      <c r="A19820">
        <v>9800</v>
      </c>
      <c r="B19820">
        <v>-4826856.7707388299</v>
      </c>
    </row>
    <row r="19821" spans="1:2" x14ac:dyDescent="0.3">
      <c r="A19821">
        <v>9801</v>
      </c>
      <c r="B19821">
        <v>-4811278.42614011</v>
      </c>
    </row>
    <row r="19822" spans="1:2" x14ac:dyDescent="0.3">
      <c r="A19822">
        <v>9802</v>
      </c>
      <c r="B19822">
        <v>-4781040.7200103998</v>
      </c>
    </row>
    <row r="19823" spans="1:2" x14ac:dyDescent="0.3">
      <c r="A19823">
        <v>9803</v>
      </c>
      <c r="B19823">
        <v>-4736763.3588279104</v>
      </c>
    </row>
    <row r="19824" spans="1:2" x14ac:dyDescent="0.3">
      <c r="A19824">
        <v>9804</v>
      </c>
      <c r="B19824">
        <v>-4720950.4572208803</v>
      </c>
    </row>
    <row r="19825" spans="1:2" x14ac:dyDescent="0.3">
      <c r="A19825">
        <v>9805</v>
      </c>
      <c r="B19825">
        <v>-4683188.1508124704</v>
      </c>
    </row>
    <row r="19826" spans="1:2" x14ac:dyDescent="0.3">
      <c r="A19826">
        <v>9806</v>
      </c>
      <c r="B19826">
        <v>-4668561.6764979297</v>
      </c>
    </row>
    <row r="19827" spans="1:2" x14ac:dyDescent="0.3">
      <c r="A19827">
        <v>9807</v>
      </c>
      <c r="B19827">
        <v>-4656217.50367162</v>
      </c>
    </row>
    <row r="19828" spans="1:2" x14ac:dyDescent="0.3">
      <c r="A19828">
        <v>9808</v>
      </c>
      <c r="B19828">
        <v>-4602645.7017811202</v>
      </c>
    </row>
    <row r="19829" spans="1:2" x14ac:dyDescent="0.3">
      <c r="A19829">
        <v>9809</v>
      </c>
      <c r="B19829">
        <v>-4542974.9859467596</v>
      </c>
    </row>
    <row r="19830" spans="1:2" x14ac:dyDescent="0.3">
      <c r="A19830">
        <v>9810</v>
      </c>
      <c r="B19830">
        <v>-4514285.1042304104</v>
      </c>
    </row>
    <row r="19831" spans="1:2" x14ac:dyDescent="0.3">
      <c r="A19831">
        <v>9811</v>
      </c>
      <c r="B19831">
        <v>-4507008.43992892</v>
      </c>
    </row>
    <row r="19832" spans="1:2" x14ac:dyDescent="0.3">
      <c r="A19832">
        <v>9812</v>
      </c>
      <c r="B19832">
        <v>-4494475.9402967999</v>
      </c>
    </row>
    <row r="19833" spans="1:2" x14ac:dyDescent="0.3">
      <c r="A19833">
        <v>9813</v>
      </c>
      <c r="B19833">
        <v>-4458164.5048838798</v>
      </c>
    </row>
    <row r="19834" spans="1:2" x14ac:dyDescent="0.3">
      <c r="A19834">
        <v>9814</v>
      </c>
      <c r="B19834">
        <v>-4447664.0069988901</v>
      </c>
    </row>
    <row r="19835" spans="1:2" x14ac:dyDescent="0.3">
      <c r="A19835">
        <v>9815</v>
      </c>
      <c r="B19835">
        <v>-4410209.4572280198</v>
      </c>
    </row>
    <row r="19836" spans="1:2" x14ac:dyDescent="0.3">
      <c r="A19836">
        <v>9816</v>
      </c>
      <c r="B19836">
        <v>-4401171.2719720202</v>
      </c>
    </row>
    <row r="19837" spans="1:2" x14ac:dyDescent="0.3">
      <c r="A19837">
        <v>9817</v>
      </c>
      <c r="B19837">
        <v>-4359262.1435344601</v>
      </c>
    </row>
    <row r="19838" spans="1:2" x14ac:dyDescent="0.3">
      <c r="A19838">
        <v>9818</v>
      </c>
      <c r="B19838">
        <v>-4323234.7880699504</v>
      </c>
    </row>
    <row r="19839" spans="1:2" x14ac:dyDescent="0.3">
      <c r="A19839">
        <v>9819</v>
      </c>
      <c r="B19839">
        <v>-4318537.2723506298</v>
      </c>
    </row>
    <row r="19840" spans="1:2" x14ac:dyDescent="0.3">
      <c r="A19840">
        <v>9820</v>
      </c>
      <c r="B19840">
        <v>-4317260.5280331904</v>
      </c>
    </row>
    <row r="19841" spans="1:2" x14ac:dyDescent="0.3">
      <c r="A19841">
        <v>9821</v>
      </c>
      <c r="B19841">
        <v>-4290796.7077917503</v>
      </c>
    </row>
    <row r="19842" spans="1:2" x14ac:dyDescent="0.3">
      <c r="A19842">
        <v>9822</v>
      </c>
      <c r="B19842">
        <v>-4259768.6188972704</v>
      </c>
    </row>
    <row r="19843" spans="1:2" x14ac:dyDescent="0.3">
      <c r="A19843">
        <v>9823</v>
      </c>
      <c r="B19843">
        <v>-4240838.2958747698</v>
      </c>
    </row>
    <row r="19844" spans="1:2" x14ac:dyDescent="0.3">
      <c r="A19844">
        <v>9824</v>
      </c>
      <c r="B19844">
        <v>-4224721.8230061904</v>
      </c>
    </row>
    <row r="19845" spans="1:2" x14ac:dyDescent="0.3">
      <c r="A19845">
        <v>9825</v>
      </c>
      <c r="B19845">
        <v>-4204037.8111589896</v>
      </c>
    </row>
    <row r="19846" spans="1:2" x14ac:dyDescent="0.3">
      <c r="A19846">
        <v>9826</v>
      </c>
      <c r="B19846">
        <v>-4195697.5120160701</v>
      </c>
    </row>
    <row r="19847" spans="1:2" x14ac:dyDescent="0.3">
      <c r="A19847">
        <v>9827</v>
      </c>
      <c r="B19847">
        <v>-4192620.7902807202</v>
      </c>
    </row>
    <row r="19848" spans="1:2" x14ac:dyDescent="0.3">
      <c r="A19848">
        <v>9828</v>
      </c>
      <c r="B19848">
        <v>-4167058.8238261901</v>
      </c>
    </row>
    <row r="19849" spans="1:2" x14ac:dyDescent="0.3">
      <c r="A19849">
        <v>9829</v>
      </c>
      <c r="B19849">
        <v>-4106535.6446048799</v>
      </c>
    </row>
    <row r="19850" spans="1:2" x14ac:dyDescent="0.3">
      <c r="A19850">
        <v>9830</v>
      </c>
      <c r="B19850">
        <v>-4102486.5797807798</v>
      </c>
    </row>
    <row r="19851" spans="1:2" x14ac:dyDescent="0.3">
      <c r="A19851">
        <v>9831</v>
      </c>
      <c r="B19851">
        <v>-4081887.2260290198</v>
      </c>
    </row>
    <row r="19852" spans="1:2" x14ac:dyDescent="0.3">
      <c r="A19852">
        <v>9832</v>
      </c>
      <c r="B19852">
        <v>-4060984.6116043599</v>
      </c>
    </row>
    <row r="19853" spans="1:2" x14ac:dyDescent="0.3">
      <c r="A19853">
        <v>9833</v>
      </c>
      <c r="B19853">
        <v>-4054955.5812620702</v>
      </c>
    </row>
    <row r="19854" spans="1:2" x14ac:dyDescent="0.3">
      <c r="A19854">
        <v>9834</v>
      </c>
      <c r="B19854">
        <v>-4026258.7339262101</v>
      </c>
    </row>
    <row r="19855" spans="1:2" x14ac:dyDescent="0.3">
      <c r="A19855">
        <v>9835</v>
      </c>
      <c r="B19855">
        <v>-3938705.93925568</v>
      </c>
    </row>
    <row r="19856" spans="1:2" x14ac:dyDescent="0.3">
      <c r="A19856">
        <v>9836</v>
      </c>
      <c r="B19856">
        <v>-3925102.76667953</v>
      </c>
    </row>
    <row r="19857" spans="1:2" x14ac:dyDescent="0.3">
      <c r="A19857">
        <v>9837</v>
      </c>
      <c r="B19857">
        <v>-3918495.8045428302</v>
      </c>
    </row>
    <row r="19858" spans="1:2" x14ac:dyDescent="0.3">
      <c r="A19858">
        <v>9838</v>
      </c>
      <c r="B19858">
        <v>-3903354.27863708</v>
      </c>
    </row>
    <row r="19859" spans="1:2" x14ac:dyDescent="0.3">
      <c r="A19859">
        <v>9839</v>
      </c>
      <c r="B19859">
        <v>-3896261.9497229401</v>
      </c>
    </row>
    <row r="19860" spans="1:2" x14ac:dyDescent="0.3">
      <c r="A19860">
        <v>9840</v>
      </c>
      <c r="B19860">
        <v>-3868667.1573790899</v>
      </c>
    </row>
    <row r="19861" spans="1:2" x14ac:dyDescent="0.3">
      <c r="A19861">
        <v>9841</v>
      </c>
      <c r="B19861">
        <v>-3849548.5600305302</v>
      </c>
    </row>
    <row r="19862" spans="1:2" x14ac:dyDescent="0.3">
      <c r="A19862">
        <v>9842</v>
      </c>
      <c r="B19862">
        <v>-3784909.6563824601</v>
      </c>
    </row>
    <row r="19863" spans="1:2" x14ac:dyDescent="0.3">
      <c r="A19863">
        <v>9843</v>
      </c>
      <c r="B19863">
        <v>-3753948.6525444202</v>
      </c>
    </row>
    <row r="19864" spans="1:2" x14ac:dyDescent="0.3">
      <c r="A19864">
        <v>9844</v>
      </c>
      <c r="B19864">
        <v>-3697434.0938562802</v>
      </c>
    </row>
    <row r="19865" spans="1:2" x14ac:dyDescent="0.3">
      <c r="A19865">
        <v>9845</v>
      </c>
      <c r="B19865">
        <v>-3690864.3058139901</v>
      </c>
    </row>
    <row r="19866" spans="1:2" x14ac:dyDescent="0.3">
      <c r="A19866">
        <v>9846</v>
      </c>
      <c r="B19866">
        <v>-3654540.8814461599</v>
      </c>
    </row>
    <row r="19867" spans="1:2" x14ac:dyDescent="0.3">
      <c r="A19867">
        <v>9847</v>
      </c>
      <c r="B19867">
        <v>-3613433.0318878102</v>
      </c>
    </row>
    <row r="19868" spans="1:2" x14ac:dyDescent="0.3">
      <c r="A19868">
        <v>9848</v>
      </c>
      <c r="B19868">
        <v>-3604023.3580925702</v>
      </c>
    </row>
    <row r="19869" spans="1:2" x14ac:dyDescent="0.3">
      <c r="A19869">
        <v>9849</v>
      </c>
      <c r="B19869">
        <v>-3589940.8590269098</v>
      </c>
    </row>
    <row r="19870" spans="1:2" x14ac:dyDescent="0.3">
      <c r="A19870">
        <v>9850</v>
      </c>
      <c r="B19870">
        <v>-3579418.1667263098</v>
      </c>
    </row>
    <row r="19871" spans="1:2" x14ac:dyDescent="0.3">
      <c r="A19871">
        <v>9851</v>
      </c>
      <c r="B19871">
        <v>-3551763.4538057102</v>
      </c>
    </row>
    <row r="19872" spans="1:2" x14ac:dyDescent="0.3">
      <c r="A19872">
        <v>9852</v>
      </c>
      <c r="B19872">
        <v>-3511444.07957333</v>
      </c>
    </row>
    <row r="19873" spans="1:2" x14ac:dyDescent="0.3">
      <c r="A19873">
        <v>9853</v>
      </c>
      <c r="B19873">
        <v>-3498219.6075502001</v>
      </c>
    </row>
    <row r="19874" spans="1:2" x14ac:dyDescent="0.3">
      <c r="A19874">
        <v>9854</v>
      </c>
      <c r="B19874">
        <v>-3495257.9056155598</v>
      </c>
    </row>
    <row r="19875" spans="1:2" x14ac:dyDescent="0.3">
      <c r="A19875">
        <v>9855</v>
      </c>
      <c r="B19875">
        <v>-3479154.7139810198</v>
      </c>
    </row>
    <row r="19876" spans="1:2" x14ac:dyDescent="0.3">
      <c r="A19876">
        <v>9856</v>
      </c>
      <c r="B19876">
        <v>-3471167.00532137</v>
      </c>
    </row>
    <row r="19877" spans="1:2" x14ac:dyDescent="0.3">
      <c r="A19877">
        <v>9857</v>
      </c>
      <c r="B19877">
        <v>-3379156.8567222198</v>
      </c>
    </row>
    <row r="19878" spans="1:2" x14ac:dyDescent="0.3">
      <c r="A19878">
        <v>9858</v>
      </c>
      <c r="B19878">
        <v>-3375625.69387514</v>
      </c>
    </row>
    <row r="19879" spans="1:2" x14ac:dyDescent="0.3">
      <c r="A19879">
        <v>9859</v>
      </c>
      <c r="B19879">
        <v>-3362792.8978158599</v>
      </c>
    </row>
    <row r="19880" spans="1:2" x14ac:dyDescent="0.3">
      <c r="A19880">
        <v>9860</v>
      </c>
      <c r="B19880">
        <v>-3350761.5832733298</v>
      </c>
    </row>
    <row r="19881" spans="1:2" x14ac:dyDescent="0.3">
      <c r="A19881">
        <v>9861</v>
      </c>
      <c r="B19881">
        <v>-3330483.72555268</v>
      </c>
    </row>
    <row r="19882" spans="1:2" x14ac:dyDescent="0.3">
      <c r="A19882">
        <v>9862</v>
      </c>
      <c r="B19882">
        <v>-3323419.2917958102</v>
      </c>
    </row>
    <row r="19883" spans="1:2" x14ac:dyDescent="0.3">
      <c r="A19883">
        <v>9863</v>
      </c>
      <c r="B19883">
        <v>-3323118.2424093098</v>
      </c>
    </row>
    <row r="19884" spans="1:2" x14ac:dyDescent="0.3">
      <c r="A19884">
        <v>9864</v>
      </c>
      <c r="B19884">
        <v>-3297676.9917162601</v>
      </c>
    </row>
    <row r="19885" spans="1:2" x14ac:dyDescent="0.3">
      <c r="A19885">
        <v>9865</v>
      </c>
      <c r="B19885">
        <v>-3297151.9734237902</v>
      </c>
    </row>
    <row r="19886" spans="1:2" x14ac:dyDescent="0.3">
      <c r="A19886">
        <v>9866</v>
      </c>
      <c r="B19886">
        <v>-3288530.7045491301</v>
      </c>
    </row>
    <row r="19887" spans="1:2" x14ac:dyDescent="0.3">
      <c r="A19887">
        <v>9867</v>
      </c>
      <c r="B19887">
        <v>-3277063.17419624</v>
      </c>
    </row>
    <row r="19888" spans="1:2" x14ac:dyDescent="0.3">
      <c r="A19888">
        <v>9868</v>
      </c>
      <c r="B19888">
        <v>-3251654.1381194899</v>
      </c>
    </row>
    <row r="19889" spans="1:2" x14ac:dyDescent="0.3">
      <c r="A19889">
        <v>9869</v>
      </c>
      <c r="B19889">
        <v>-3179982.2750170399</v>
      </c>
    </row>
    <row r="19890" spans="1:2" x14ac:dyDescent="0.3">
      <c r="A19890">
        <v>9870</v>
      </c>
      <c r="B19890">
        <v>-3173543.39706168</v>
      </c>
    </row>
    <row r="19891" spans="1:2" x14ac:dyDescent="0.3">
      <c r="A19891">
        <v>9871</v>
      </c>
      <c r="B19891">
        <v>-3119421.8897796501</v>
      </c>
    </row>
    <row r="19892" spans="1:2" x14ac:dyDescent="0.3">
      <c r="A19892">
        <v>9872</v>
      </c>
      <c r="B19892">
        <v>-3088535.0568116298</v>
      </c>
    </row>
    <row r="19893" spans="1:2" x14ac:dyDescent="0.3">
      <c r="A19893">
        <v>9873</v>
      </c>
      <c r="B19893">
        <v>-3076730.17804862</v>
      </c>
    </row>
    <row r="19894" spans="1:2" x14ac:dyDescent="0.3">
      <c r="A19894">
        <v>9874</v>
      </c>
      <c r="B19894">
        <v>-3066898.4288395299</v>
      </c>
    </row>
    <row r="19895" spans="1:2" x14ac:dyDescent="0.3">
      <c r="A19895">
        <v>9875</v>
      </c>
      <c r="B19895">
        <v>-3005355.6872624001</v>
      </c>
    </row>
    <row r="19896" spans="1:2" x14ac:dyDescent="0.3">
      <c r="A19896">
        <v>9876</v>
      </c>
      <c r="B19896">
        <v>-2953709.1529973499</v>
      </c>
    </row>
    <row r="19897" spans="1:2" x14ac:dyDescent="0.3">
      <c r="A19897">
        <v>9877</v>
      </c>
      <c r="B19897">
        <v>-2945771.2425805698</v>
      </c>
    </row>
    <row r="19898" spans="1:2" x14ac:dyDescent="0.3">
      <c r="A19898">
        <v>9878</v>
      </c>
      <c r="B19898">
        <v>-2875414.1357217701</v>
      </c>
    </row>
    <row r="19899" spans="1:2" x14ac:dyDescent="0.3">
      <c r="A19899">
        <v>9879</v>
      </c>
      <c r="B19899">
        <v>-2799809.41813626</v>
      </c>
    </row>
    <row r="19900" spans="1:2" x14ac:dyDescent="0.3">
      <c r="A19900">
        <v>9880</v>
      </c>
      <c r="B19900">
        <v>-2793414.8953108899</v>
      </c>
    </row>
    <row r="19901" spans="1:2" x14ac:dyDescent="0.3">
      <c r="A19901">
        <v>9881</v>
      </c>
      <c r="B19901">
        <v>-2768853.0197637398</v>
      </c>
    </row>
    <row r="19902" spans="1:2" x14ac:dyDescent="0.3">
      <c r="A19902">
        <v>9882</v>
      </c>
      <c r="B19902">
        <v>-2766296.7735796799</v>
      </c>
    </row>
    <row r="19903" spans="1:2" x14ac:dyDescent="0.3">
      <c r="A19903">
        <v>9883</v>
      </c>
      <c r="B19903">
        <v>-2743370.8040168402</v>
      </c>
    </row>
    <row r="19904" spans="1:2" x14ac:dyDescent="0.3">
      <c r="A19904">
        <v>9884</v>
      </c>
      <c r="B19904">
        <v>-2706811.8864404699</v>
      </c>
    </row>
    <row r="19905" spans="1:2" x14ac:dyDescent="0.3">
      <c r="A19905">
        <v>9885</v>
      </c>
      <c r="B19905">
        <v>-2679853.5427721199</v>
      </c>
    </row>
    <row r="19906" spans="1:2" x14ac:dyDescent="0.3">
      <c r="A19906">
        <v>9886</v>
      </c>
      <c r="B19906">
        <v>-2661185.7770394702</v>
      </c>
    </row>
    <row r="19907" spans="1:2" x14ac:dyDescent="0.3">
      <c r="A19907">
        <v>9887</v>
      </c>
      <c r="B19907">
        <v>-2654412.6857382101</v>
      </c>
    </row>
    <row r="19908" spans="1:2" x14ac:dyDescent="0.3">
      <c r="A19908">
        <v>9888</v>
      </c>
      <c r="B19908">
        <v>-2647171.2904457701</v>
      </c>
    </row>
    <row r="19909" spans="1:2" x14ac:dyDescent="0.3">
      <c r="A19909">
        <v>9889</v>
      </c>
      <c r="B19909">
        <v>-2540503.74566196</v>
      </c>
    </row>
    <row r="19910" spans="1:2" x14ac:dyDescent="0.3">
      <c r="A19910">
        <v>9890</v>
      </c>
      <c r="B19910">
        <v>-2413108.63947429</v>
      </c>
    </row>
    <row r="19911" spans="1:2" x14ac:dyDescent="0.3">
      <c r="A19911">
        <v>9891</v>
      </c>
      <c r="B19911">
        <v>-2388452.9989455999</v>
      </c>
    </row>
    <row r="19912" spans="1:2" x14ac:dyDescent="0.3">
      <c r="A19912">
        <v>9892</v>
      </c>
      <c r="B19912">
        <v>-2372029.0567588001</v>
      </c>
    </row>
    <row r="19913" spans="1:2" x14ac:dyDescent="0.3">
      <c r="A19913">
        <v>9893</v>
      </c>
      <c r="B19913">
        <v>-2319506.4044339899</v>
      </c>
    </row>
    <row r="19914" spans="1:2" x14ac:dyDescent="0.3">
      <c r="A19914">
        <v>9894</v>
      </c>
      <c r="B19914">
        <v>-2271973.7382506402</v>
      </c>
    </row>
    <row r="19915" spans="1:2" x14ac:dyDescent="0.3">
      <c r="A19915">
        <v>9895</v>
      </c>
      <c r="B19915">
        <v>-2230447.0863268599</v>
      </c>
    </row>
    <row r="19916" spans="1:2" x14ac:dyDescent="0.3">
      <c r="A19916">
        <v>9896</v>
      </c>
      <c r="B19916">
        <v>-2185992.1535409</v>
      </c>
    </row>
    <row r="19917" spans="1:2" x14ac:dyDescent="0.3">
      <c r="A19917">
        <v>9897</v>
      </c>
      <c r="B19917">
        <v>-2146954.1116828001</v>
      </c>
    </row>
    <row r="19918" spans="1:2" x14ac:dyDescent="0.3">
      <c r="A19918">
        <v>9898</v>
      </c>
      <c r="B19918">
        <v>-2109512.1859951499</v>
      </c>
    </row>
    <row r="19919" spans="1:2" x14ac:dyDescent="0.3">
      <c r="A19919">
        <v>9899</v>
      </c>
      <c r="B19919">
        <v>-2092743.04008222</v>
      </c>
    </row>
    <row r="19920" spans="1:2" x14ac:dyDescent="0.3">
      <c r="A19920">
        <v>9900</v>
      </c>
      <c r="B19920">
        <v>-2091438.08026164</v>
      </c>
    </row>
    <row r="19921" spans="1:2" x14ac:dyDescent="0.3">
      <c r="A19921">
        <v>9901</v>
      </c>
      <c r="B19921">
        <v>-2080573.1003729301</v>
      </c>
    </row>
    <row r="19922" spans="1:2" x14ac:dyDescent="0.3">
      <c r="A19922">
        <v>9902</v>
      </c>
      <c r="B19922">
        <v>-2058719.75261114</v>
      </c>
    </row>
    <row r="19923" spans="1:2" x14ac:dyDescent="0.3">
      <c r="A19923">
        <v>9903</v>
      </c>
      <c r="B19923">
        <v>-2047877.9260157601</v>
      </c>
    </row>
    <row r="19924" spans="1:2" x14ac:dyDescent="0.3">
      <c r="A19924">
        <v>9904</v>
      </c>
      <c r="B19924">
        <v>-2042649.5585217001</v>
      </c>
    </row>
    <row r="19925" spans="1:2" x14ac:dyDescent="0.3">
      <c r="A19925">
        <v>9905</v>
      </c>
      <c r="B19925">
        <v>-1943013.19765018</v>
      </c>
    </row>
    <row r="19926" spans="1:2" x14ac:dyDescent="0.3">
      <c r="A19926">
        <v>9906</v>
      </c>
      <c r="B19926">
        <v>-1915293.70654605</v>
      </c>
    </row>
    <row r="19927" spans="1:2" x14ac:dyDescent="0.3">
      <c r="A19927">
        <v>9907</v>
      </c>
      <c r="B19927">
        <v>-1871946.0446387001</v>
      </c>
    </row>
    <row r="19928" spans="1:2" x14ac:dyDescent="0.3">
      <c r="A19928">
        <v>9908</v>
      </c>
      <c r="B19928">
        <v>-1855839.68681133</v>
      </c>
    </row>
    <row r="19929" spans="1:2" x14ac:dyDescent="0.3">
      <c r="A19929">
        <v>9909</v>
      </c>
      <c r="B19929">
        <v>-1834903.2591663001</v>
      </c>
    </row>
    <row r="19930" spans="1:2" x14ac:dyDescent="0.3">
      <c r="A19930">
        <v>9910</v>
      </c>
      <c r="B19930">
        <v>-1714260.7554898399</v>
      </c>
    </row>
    <row r="19931" spans="1:2" x14ac:dyDescent="0.3">
      <c r="A19931">
        <v>9911</v>
      </c>
      <c r="B19931">
        <v>-1709145.0822655</v>
      </c>
    </row>
    <row r="19932" spans="1:2" x14ac:dyDescent="0.3">
      <c r="A19932">
        <v>9912</v>
      </c>
      <c r="B19932">
        <v>-1687352.2849627901</v>
      </c>
    </row>
    <row r="19933" spans="1:2" x14ac:dyDescent="0.3">
      <c r="A19933">
        <v>9913</v>
      </c>
      <c r="B19933">
        <v>-1497131.0302526299</v>
      </c>
    </row>
    <row r="19934" spans="1:2" x14ac:dyDescent="0.3">
      <c r="A19934">
        <v>9914</v>
      </c>
      <c r="B19934">
        <v>-1458517.90381629</v>
      </c>
    </row>
    <row r="19935" spans="1:2" x14ac:dyDescent="0.3">
      <c r="A19935">
        <v>9915</v>
      </c>
      <c r="B19935">
        <v>-1417699.40134248</v>
      </c>
    </row>
    <row r="19936" spans="1:2" x14ac:dyDescent="0.3">
      <c r="A19936">
        <v>9916</v>
      </c>
      <c r="B19936">
        <v>-1343122.95306101</v>
      </c>
    </row>
    <row r="19937" spans="1:2" x14ac:dyDescent="0.3">
      <c r="A19937">
        <v>9917</v>
      </c>
      <c r="B19937">
        <v>-1340849.79654439</v>
      </c>
    </row>
    <row r="19938" spans="1:2" x14ac:dyDescent="0.3">
      <c r="A19938">
        <v>9918</v>
      </c>
      <c r="B19938">
        <v>-1287175.9975388399</v>
      </c>
    </row>
    <row r="19939" spans="1:2" x14ac:dyDescent="0.3">
      <c r="A19939">
        <v>9919</v>
      </c>
      <c r="B19939">
        <v>-1245116.1446792199</v>
      </c>
    </row>
    <row r="19940" spans="1:2" x14ac:dyDescent="0.3">
      <c r="A19940">
        <v>9920</v>
      </c>
      <c r="B19940">
        <v>-1195077.9121010001</v>
      </c>
    </row>
    <row r="19941" spans="1:2" x14ac:dyDescent="0.3">
      <c r="A19941">
        <v>9921</v>
      </c>
      <c r="B19941">
        <v>-1123275.63621482</v>
      </c>
    </row>
    <row r="19942" spans="1:2" x14ac:dyDescent="0.3">
      <c r="A19942">
        <v>9922</v>
      </c>
      <c r="B19942">
        <v>-1122767.08249779</v>
      </c>
    </row>
    <row r="19943" spans="1:2" x14ac:dyDescent="0.3">
      <c r="A19943">
        <v>9923</v>
      </c>
      <c r="B19943">
        <v>-1081521.8414909199</v>
      </c>
    </row>
    <row r="19944" spans="1:2" x14ac:dyDescent="0.3">
      <c r="A19944">
        <v>9924</v>
      </c>
      <c r="B19944">
        <v>-985601.83121385903</v>
      </c>
    </row>
    <row r="19945" spans="1:2" x14ac:dyDescent="0.3">
      <c r="A19945">
        <v>9925</v>
      </c>
      <c r="B19945">
        <v>-941196.57590415794</v>
      </c>
    </row>
    <row r="19946" spans="1:2" x14ac:dyDescent="0.3">
      <c r="A19946">
        <v>9926</v>
      </c>
      <c r="B19946">
        <v>-932637.572708947</v>
      </c>
    </row>
    <row r="19947" spans="1:2" x14ac:dyDescent="0.3">
      <c r="A19947">
        <v>9927</v>
      </c>
      <c r="B19947">
        <v>-874935.97612956504</v>
      </c>
    </row>
    <row r="19948" spans="1:2" x14ac:dyDescent="0.3">
      <c r="A19948">
        <v>9928</v>
      </c>
      <c r="B19948">
        <v>-831512.870976737</v>
      </c>
    </row>
    <row r="19949" spans="1:2" x14ac:dyDescent="0.3">
      <c r="A19949">
        <v>9929</v>
      </c>
      <c r="B19949">
        <v>-678983.91810967005</v>
      </c>
    </row>
    <row r="19950" spans="1:2" x14ac:dyDescent="0.3">
      <c r="A19950">
        <v>9930</v>
      </c>
      <c r="B19950">
        <v>-666816.94292012905</v>
      </c>
    </row>
    <row r="19951" spans="1:2" x14ac:dyDescent="0.3">
      <c r="A19951">
        <v>9931</v>
      </c>
      <c r="B19951">
        <v>-459787.16495562799</v>
      </c>
    </row>
    <row r="19952" spans="1:2" x14ac:dyDescent="0.3">
      <c r="A19952">
        <v>9932</v>
      </c>
      <c r="B19952">
        <v>-424075.54093980597</v>
      </c>
    </row>
    <row r="19953" spans="1:2" x14ac:dyDescent="0.3">
      <c r="A19953">
        <v>9933</v>
      </c>
      <c r="B19953">
        <v>-397068.52949091099</v>
      </c>
    </row>
    <row r="19954" spans="1:2" x14ac:dyDescent="0.3">
      <c r="A19954">
        <v>9934</v>
      </c>
      <c r="B19954">
        <v>-389356.73338769801</v>
      </c>
    </row>
    <row r="19955" spans="1:2" x14ac:dyDescent="0.3">
      <c r="A19955">
        <v>9935</v>
      </c>
      <c r="B19955">
        <v>-385253.698591416</v>
      </c>
    </row>
    <row r="19956" spans="1:2" x14ac:dyDescent="0.3">
      <c r="A19956">
        <v>9936</v>
      </c>
      <c r="B19956">
        <v>-376394.52119783201</v>
      </c>
    </row>
    <row r="19957" spans="1:2" x14ac:dyDescent="0.3">
      <c r="A19957">
        <v>9937</v>
      </c>
      <c r="B19957">
        <v>-371272.17960090202</v>
      </c>
    </row>
    <row r="19958" spans="1:2" x14ac:dyDescent="0.3">
      <c r="A19958">
        <v>9938</v>
      </c>
      <c r="B19958">
        <v>-329077.50846245</v>
      </c>
    </row>
    <row r="19959" spans="1:2" x14ac:dyDescent="0.3">
      <c r="A19959">
        <v>9939</v>
      </c>
      <c r="B19959">
        <v>-307998.585787524</v>
      </c>
    </row>
    <row r="19960" spans="1:2" x14ac:dyDescent="0.3">
      <c r="A19960">
        <v>9940</v>
      </c>
      <c r="B19960">
        <v>-213535.732065291</v>
      </c>
    </row>
    <row r="19961" spans="1:2" x14ac:dyDescent="0.3">
      <c r="A19961">
        <v>9941</v>
      </c>
      <c r="B19961">
        <v>-152001.637331518</v>
      </c>
    </row>
    <row r="19962" spans="1:2" x14ac:dyDescent="0.3">
      <c r="A19962">
        <v>9942</v>
      </c>
      <c r="B19962">
        <v>-66987.691001419007</v>
      </c>
    </row>
    <row r="19963" spans="1:2" x14ac:dyDescent="0.3">
      <c r="A19963">
        <v>9943</v>
      </c>
      <c r="B19963">
        <v>-62063.560282780301</v>
      </c>
    </row>
    <row r="19964" spans="1:2" x14ac:dyDescent="0.3">
      <c r="A19964">
        <v>9944</v>
      </c>
      <c r="B19964">
        <v>-7248.1996631687498</v>
      </c>
    </row>
    <row r="19965" spans="1:2" x14ac:dyDescent="0.3">
      <c r="A19965">
        <v>9945</v>
      </c>
      <c r="B19965">
        <v>71691.945276053593</v>
      </c>
    </row>
    <row r="19966" spans="1:2" x14ac:dyDescent="0.3">
      <c r="A19966">
        <v>9946</v>
      </c>
      <c r="B19966">
        <v>132101.889524484</v>
      </c>
    </row>
    <row r="19967" spans="1:2" x14ac:dyDescent="0.3">
      <c r="A19967">
        <v>9947</v>
      </c>
      <c r="B19967">
        <v>163153.06092825899</v>
      </c>
    </row>
    <row r="19968" spans="1:2" x14ac:dyDescent="0.3">
      <c r="A19968">
        <v>9948</v>
      </c>
      <c r="B19968">
        <v>214551.72238705499</v>
      </c>
    </row>
    <row r="19969" spans="1:3" x14ac:dyDescent="0.3">
      <c r="A19969">
        <v>9949</v>
      </c>
      <c r="B19969">
        <v>236400.146451098</v>
      </c>
    </row>
    <row r="19970" spans="1:3" x14ac:dyDescent="0.3">
      <c r="A19970" s="11">
        <v>9950</v>
      </c>
      <c r="B19970" s="11">
        <v>341936.77020098403</v>
      </c>
      <c r="C19970" t="s">
        <v>6</v>
      </c>
    </row>
    <row r="19971" spans="1:3" x14ac:dyDescent="0.3">
      <c r="A19971">
        <v>9951</v>
      </c>
      <c r="B19971">
        <v>390954.293905653</v>
      </c>
    </row>
    <row r="19972" spans="1:3" x14ac:dyDescent="0.3">
      <c r="A19972">
        <v>9952</v>
      </c>
      <c r="B19972">
        <v>439108.96916853398</v>
      </c>
    </row>
    <row r="19973" spans="1:3" x14ac:dyDescent="0.3">
      <c r="A19973">
        <v>9953</v>
      </c>
      <c r="B19973">
        <v>473939.05434914399</v>
      </c>
    </row>
    <row r="19974" spans="1:3" x14ac:dyDescent="0.3">
      <c r="A19974">
        <v>9954</v>
      </c>
      <c r="B19974">
        <v>597409.16728310206</v>
      </c>
    </row>
    <row r="19975" spans="1:3" x14ac:dyDescent="0.3">
      <c r="A19975">
        <v>9955</v>
      </c>
      <c r="B19975">
        <v>624782.73468853696</v>
      </c>
    </row>
    <row r="19976" spans="1:3" x14ac:dyDescent="0.3">
      <c r="A19976">
        <v>9956</v>
      </c>
      <c r="B19976">
        <v>658212.69041283603</v>
      </c>
    </row>
    <row r="19977" spans="1:3" x14ac:dyDescent="0.3">
      <c r="A19977">
        <v>9957</v>
      </c>
      <c r="B19977">
        <v>662144.73952159798</v>
      </c>
    </row>
    <row r="19978" spans="1:3" x14ac:dyDescent="0.3">
      <c r="A19978">
        <v>9958</v>
      </c>
      <c r="B19978">
        <v>685524.36919868703</v>
      </c>
    </row>
    <row r="19979" spans="1:3" x14ac:dyDescent="0.3">
      <c r="A19979">
        <v>9959</v>
      </c>
      <c r="B19979">
        <v>816994.18480684306</v>
      </c>
    </row>
    <row r="19980" spans="1:3" x14ac:dyDescent="0.3">
      <c r="A19980">
        <v>9960</v>
      </c>
      <c r="B19980">
        <v>817256.87115031003</v>
      </c>
    </row>
    <row r="19981" spans="1:3" x14ac:dyDescent="0.3">
      <c r="A19981">
        <v>9961</v>
      </c>
      <c r="B19981">
        <v>874143.58556973794</v>
      </c>
    </row>
    <row r="19982" spans="1:3" x14ac:dyDescent="0.3">
      <c r="A19982">
        <v>9962</v>
      </c>
      <c r="B19982">
        <v>952174.74801647395</v>
      </c>
    </row>
    <row r="19983" spans="1:3" x14ac:dyDescent="0.3">
      <c r="A19983">
        <v>9963</v>
      </c>
      <c r="B19983">
        <v>1014778.16208724</v>
      </c>
    </row>
    <row r="19984" spans="1:3" x14ac:dyDescent="0.3">
      <c r="A19984">
        <v>9964</v>
      </c>
      <c r="B19984">
        <v>1100063.55615871</v>
      </c>
    </row>
    <row r="19985" spans="1:2" x14ac:dyDescent="0.3">
      <c r="A19985">
        <v>9965</v>
      </c>
      <c r="B19985">
        <v>1121301.3922263701</v>
      </c>
    </row>
    <row r="19986" spans="1:2" x14ac:dyDescent="0.3">
      <c r="A19986">
        <v>9966</v>
      </c>
      <c r="B19986">
        <v>1145128.5829322301</v>
      </c>
    </row>
    <row r="19987" spans="1:2" x14ac:dyDescent="0.3">
      <c r="A19987">
        <v>9967</v>
      </c>
      <c r="B19987">
        <v>1256820.72491982</v>
      </c>
    </row>
    <row r="19988" spans="1:2" x14ac:dyDescent="0.3">
      <c r="A19988">
        <v>9968</v>
      </c>
      <c r="B19988">
        <v>1342735.2997020199</v>
      </c>
    </row>
    <row r="19989" spans="1:2" x14ac:dyDescent="0.3">
      <c r="A19989">
        <v>9969</v>
      </c>
      <c r="B19989">
        <v>1539700.7294284201</v>
      </c>
    </row>
    <row r="19990" spans="1:2" x14ac:dyDescent="0.3">
      <c r="A19990">
        <v>9970</v>
      </c>
      <c r="B19990">
        <v>1540664.97818234</v>
      </c>
    </row>
    <row r="19991" spans="1:2" x14ac:dyDescent="0.3">
      <c r="A19991">
        <v>9971</v>
      </c>
      <c r="B19991">
        <v>1713825.9789649399</v>
      </c>
    </row>
    <row r="19992" spans="1:2" x14ac:dyDescent="0.3">
      <c r="A19992">
        <v>9972</v>
      </c>
      <c r="B19992">
        <v>1926319.88625363</v>
      </c>
    </row>
    <row r="19993" spans="1:2" x14ac:dyDescent="0.3">
      <c r="A19993">
        <v>9973</v>
      </c>
      <c r="B19993">
        <v>2054605.85404845</v>
      </c>
    </row>
    <row r="19994" spans="1:2" x14ac:dyDescent="0.3">
      <c r="A19994">
        <v>9974</v>
      </c>
      <c r="B19994">
        <v>2145313.5624679201</v>
      </c>
    </row>
    <row r="19995" spans="1:2" x14ac:dyDescent="0.3">
      <c r="A19995">
        <v>9975</v>
      </c>
      <c r="B19995">
        <v>2342258.4549406902</v>
      </c>
    </row>
    <row r="19996" spans="1:2" x14ac:dyDescent="0.3">
      <c r="A19996">
        <v>9976</v>
      </c>
      <c r="B19996">
        <v>2533789.13416067</v>
      </c>
    </row>
    <row r="19997" spans="1:2" x14ac:dyDescent="0.3">
      <c r="A19997">
        <v>9977</v>
      </c>
      <c r="B19997">
        <v>2600347.2621868998</v>
      </c>
    </row>
    <row r="19998" spans="1:2" x14ac:dyDescent="0.3">
      <c r="A19998">
        <v>9978</v>
      </c>
      <c r="B19998">
        <v>2777833.0570666101</v>
      </c>
    </row>
    <row r="19999" spans="1:2" x14ac:dyDescent="0.3">
      <c r="A19999">
        <v>9979</v>
      </c>
      <c r="B19999">
        <v>2790347.7147194701</v>
      </c>
    </row>
    <row r="20000" spans="1:2" x14ac:dyDescent="0.3">
      <c r="A20000">
        <v>9980</v>
      </c>
      <c r="B20000">
        <v>3091552.2686661002</v>
      </c>
    </row>
    <row r="20001" spans="1:2" x14ac:dyDescent="0.3">
      <c r="A20001">
        <v>9981</v>
      </c>
      <c r="B20001">
        <v>3136165.24960258</v>
      </c>
    </row>
    <row r="20002" spans="1:2" x14ac:dyDescent="0.3">
      <c r="A20002">
        <v>9982</v>
      </c>
      <c r="B20002">
        <v>3243301.5001741699</v>
      </c>
    </row>
    <row r="20003" spans="1:2" x14ac:dyDescent="0.3">
      <c r="A20003">
        <v>9983</v>
      </c>
      <c r="B20003">
        <v>3305506.7242911798</v>
      </c>
    </row>
    <row r="20004" spans="1:2" x14ac:dyDescent="0.3">
      <c r="A20004">
        <v>9984</v>
      </c>
      <c r="B20004">
        <v>3395466.3465798101</v>
      </c>
    </row>
    <row r="20005" spans="1:2" x14ac:dyDescent="0.3">
      <c r="A20005">
        <v>9985</v>
      </c>
      <c r="B20005">
        <v>3432502.5742010302</v>
      </c>
    </row>
    <row r="20006" spans="1:2" x14ac:dyDescent="0.3">
      <c r="A20006">
        <v>9986</v>
      </c>
      <c r="B20006">
        <v>3604430.0323856301</v>
      </c>
    </row>
    <row r="20007" spans="1:2" x14ac:dyDescent="0.3">
      <c r="A20007">
        <v>9987</v>
      </c>
      <c r="B20007">
        <v>3737587.1267653401</v>
      </c>
    </row>
    <row r="20008" spans="1:2" x14ac:dyDescent="0.3">
      <c r="A20008">
        <v>9988</v>
      </c>
      <c r="B20008">
        <v>3803258.77844015</v>
      </c>
    </row>
    <row r="20009" spans="1:2" x14ac:dyDescent="0.3">
      <c r="A20009">
        <v>9989</v>
      </c>
      <c r="B20009">
        <v>4087951.69987748</v>
      </c>
    </row>
    <row r="20010" spans="1:2" x14ac:dyDescent="0.3">
      <c r="A20010">
        <v>9990</v>
      </c>
      <c r="B20010">
        <v>4238476.7098818803</v>
      </c>
    </row>
    <row r="20011" spans="1:2" x14ac:dyDescent="0.3">
      <c r="A20011">
        <v>9991</v>
      </c>
      <c r="B20011">
        <v>4295951.4187309304</v>
      </c>
    </row>
    <row r="20012" spans="1:2" x14ac:dyDescent="0.3">
      <c r="A20012">
        <v>9992</v>
      </c>
      <c r="B20012">
        <v>4888200.2355512902</v>
      </c>
    </row>
    <row r="20013" spans="1:2" x14ac:dyDescent="0.3">
      <c r="A20013">
        <v>9993</v>
      </c>
      <c r="B20013">
        <v>5395813.2398296902</v>
      </c>
    </row>
    <row r="20014" spans="1:2" x14ac:dyDescent="0.3">
      <c r="A20014">
        <v>9994</v>
      </c>
      <c r="B20014">
        <v>5638477.9793539904</v>
      </c>
    </row>
    <row r="20015" spans="1:2" x14ac:dyDescent="0.3">
      <c r="A20015">
        <v>9995</v>
      </c>
      <c r="B20015">
        <v>5962143.0861090999</v>
      </c>
    </row>
    <row r="20016" spans="1:2" x14ac:dyDescent="0.3">
      <c r="A20016">
        <v>9996</v>
      </c>
      <c r="B20016">
        <v>6132319.9324410101</v>
      </c>
    </row>
    <row r="20017" spans="1:2" x14ac:dyDescent="0.3">
      <c r="A20017">
        <v>9997</v>
      </c>
      <c r="B20017">
        <v>6255486.4743588502</v>
      </c>
    </row>
    <row r="20018" spans="1:2" x14ac:dyDescent="0.3">
      <c r="A20018">
        <v>9998</v>
      </c>
      <c r="B20018">
        <v>6744896.84871211</v>
      </c>
    </row>
    <row r="20019" spans="1:2" x14ac:dyDescent="0.3">
      <c r="A20019">
        <v>9999</v>
      </c>
      <c r="B20019">
        <v>7964786.6147253597</v>
      </c>
    </row>
    <row r="20020" spans="1:2" x14ac:dyDescent="0.3">
      <c r="A20020">
        <v>10000</v>
      </c>
      <c r="B20020">
        <v>10784554.2617645</v>
      </c>
    </row>
  </sheetData>
  <autoFilter ref="A1:AR10001" xr:uid="{B055F63D-7F6D-4BC5-B0D7-6953D066D067}">
    <sortState xmlns:xlrd2="http://schemas.microsoft.com/office/spreadsheetml/2017/richdata2" ref="A2:AR10001">
      <sortCondition ref="AQ1:AQ10001"/>
    </sortState>
  </autoFilter>
  <sortState xmlns:xlrd2="http://schemas.microsoft.com/office/spreadsheetml/2017/richdata2" ref="A2:AQ10001">
    <sortCondition ref="AQ2:AQ1000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62CC-A585-4735-84C1-14A16C992BFF}">
  <dimension ref="A1:J103"/>
  <sheetViews>
    <sheetView showGridLines="0" zoomScale="75" zoomScaleNormal="75" workbookViewId="0">
      <selection activeCell="F27" sqref="F27"/>
    </sheetView>
  </sheetViews>
  <sheetFormatPr baseColWidth="10" defaultRowHeight="14.4" x14ac:dyDescent="0.3"/>
  <cols>
    <col min="1" max="1" width="1.6640625" customWidth="1"/>
    <col min="3" max="3" width="1.6640625" customWidth="1"/>
    <col min="4" max="4" width="17.77734375" bestFit="1" customWidth="1"/>
    <col min="5" max="5" width="4.77734375" customWidth="1"/>
    <col min="6" max="6" width="35.44140625" bestFit="1" customWidth="1"/>
    <col min="7" max="7" width="13.109375" bestFit="1" customWidth="1"/>
  </cols>
  <sheetData>
    <row r="1" spans="1:10" ht="21" x14ac:dyDescent="0.4">
      <c r="A1" s="19" t="s">
        <v>22</v>
      </c>
    </row>
    <row r="2" spans="1:10" ht="21" x14ac:dyDescent="0.4">
      <c r="A2" s="19" t="s">
        <v>67</v>
      </c>
    </row>
    <row r="4" spans="1:10" x14ac:dyDescent="0.3">
      <c r="A4" s="20" t="s">
        <v>23</v>
      </c>
    </row>
    <row r="6" spans="1:10" ht="29.1" customHeight="1" x14ac:dyDescent="0.3">
      <c r="B6" s="86" t="s">
        <v>1</v>
      </c>
      <c r="D6" s="35" t="s">
        <v>3</v>
      </c>
    </row>
    <row r="7" spans="1:10" x14ac:dyDescent="0.3">
      <c r="B7" s="87"/>
      <c r="D7" s="8" t="s">
        <v>0</v>
      </c>
    </row>
    <row r="9" spans="1:10" x14ac:dyDescent="0.3">
      <c r="B9" s="2">
        <v>1</v>
      </c>
      <c r="D9" s="5" t="e">
        <f t="array" ref="D9:D28">TRANSPOSE('Simulaciones SONR'!$C$10003:$V$10003)</f>
        <v>#DIV/0!</v>
      </c>
      <c r="F9" s="8" t="s">
        <v>9</v>
      </c>
      <c r="G9" s="8" t="s">
        <v>10</v>
      </c>
    </row>
    <row r="10" spans="1:10" x14ac:dyDescent="0.3">
      <c r="B10" s="3">
        <v>2</v>
      </c>
      <c r="D10" s="6" t="e">
        <v>#DIV/0!</v>
      </c>
    </row>
    <row r="11" spans="1:10" ht="15" thickBot="1" x14ac:dyDescent="0.35">
      <c r="B11" s="3">
        <v>3</v>
      </c>
      <c r="D11" s="6" t="e">
        <v>#DIV/0!</v>
      </c>
      <c r="F11" s="33" t="s">
        <v>11</v>
      </c>
      <c r="G11" s="34" t="e">
        <f>D29</f>
        <v>#DIV/0!</v>
      </c>
      <c r="J11" s="1"/>
    </row>
    <row r="12" spans="1:10" x14ac:dyDescent="0.3">
      <c r="B12" s="3">
        <v>4</v>
      </c>
      <c r="D12" s="6" t="e">
        <v>#DIV/0!</v>
      </c>
      <c r="F12" s="31"/>
      <c r="G12" s="32"/>
      <c r="J12" s="1"/>
    </row>
    <row r="13" spans="1:10" x14ac:dyDescent="0.3">
      <c r="B13" s="3">
        <v>5</v>
      </c>
      <c r="D13" s="6" t="e">
        <v>#DIV/0!</v>
      </c>
      <c r="F13" s="31"/>
      <c r="G13" s="32"/>
      <c r="J13" s="1"/>
    </row>
    <row r="14" spans="1:10" x14ac:dyDescent="0.3">
      <c r="B14" s="3">
        <v>6</v>
      </c>
      <c r="D14" s="6" t="e">
        <v>#DIV/0!</v>
      </c>
      <c r="F14" s="31"/>
      <c r="G14" s="31"/>
    </row>
    <row r="15" spans="1:10" x14ac:dyDescent="0.3">
      <c r="B15" s="3">
        <v>7</v>
      </c>
      <c r="D15" s="6" t="e">
        <v>#DIV/0!</v>
      </c>
      <c r="G15" s="61"/>
    </row>
    <row r="16" spans="1:10" x14ac:dyDescent="0.3">
      <c r="B16" s="3">
        <v>8</v>
      </c>
      <c r="D16" s="6" t="e">
        <v>#DIV/0!</v>
      </c>
      <c r="G16" s="18"/>
    </row>
    <row r="17" spans="2:7" x14ac:dyDescent="0.3">
      <c r="B17" s="3">
        <v>9</v>
      </c>
      <c r="D17" s="6" t="e">
        <v>#DIV/0!</v>
      </c>
    </row>
    <row r="18" spans="2:7" x14ac:dyDescent="0.3">
      <c r="B18" s="3">
        <v>10</v>
      </c>
      <c r="D18" s="6" t="e">
        <v>#DIV/0!</v>
      </c>
      <c r="G18" s="1"/>
    </row>
    <row r="19" spans="2:7" x14ac:dyDescent="0.3">
      <c r="B19" s="3">
        <v>11</v>
      </c>
      <c r="D19" s="6" t="e">
        <v>#DIV/0!</v>
      </c>
      <c r="G19" s="1"/>
    </row>
    <row r="20" spans="2:7" x14ac:dyDescent="0.3">
      <c r="B20" s="3">
        <v>12</v>
      </c>
      <c r="D20" s="6" t="e">
        <v>#DIV/0!</v>
      </c>
    </row>
    <row r="21" spans="2:7" x14ac:dyDescent="0.3">
      <c r="B21" s="3">
        <v>13</v>
      </c>
      <c r="D21" s="6" t="e">
        <v>#DIV/0!</v>
      </c>
      <c r="G21" s="17"/>
    </row>
    <row r="22" spans="2:7" x14ac:dyDescent="0.3">
      <c r="B22" s="3">
        <v>14</v>
      </c>
      <c r="D22" s="6" t="e">
        <v>#DIV/0!</v>
      </c>
      <c r="G22" s="17"/>
    </row>
    <row r="23" spans="2:7" x14ac:dyDescent="0.3">
      <c r="B23" s="3">
        <v>15</v>
      </c>
      <c r="D23" s="6" t="e">
        <v>#DIV/0!</v>
      </c>
    </row>
    <row r="24" spans="2:7" x14ac:dyDescent="0.3">
      <c r="B24" s="3">
        <v>16</v>
      </c>
      <c r="D24" s="6" t="e">
        <v>#DIV/0!</v>
      </c>
    </row>
    <row r="25" spans="2:7" x14ac:dyDescent="0.3">
      <c r="B25" s="3">
        <v>17</v>
      </c>
      <c r="D25" s="6" t="e">
        <v>#DIV/0!</v>
      </c>
    </row>
    <row r="26" spans="2:7" x14ac:dyDescent="0.3">
      <c r="B26" s="3">
        <v>18</v>
      </c>
      <c r="D26" s="6" t="e">
        <v>#DIV/0!</v>
      </c>
    </row>
    <row r="27" spans="2:7" x14ac:dyDescent="0.3">
      <c r="B27" s="3">
        <v>19</v>
      </c>
      <c r="D27" s="6" t="e">
        <v>#DIV/0!</v>
      </c>
    </row>
    <row r="28" spans="2:7" x14ac:dyDescent="0.3">
      <c r="B28" s="4">
        <v>20</v>
      </c>
      <c r="D28" s="7" t="e">
        <v>#DIV/0!</v>
      </c>
    </row>
    <row r="29" spans="2:7" x14ac:dyDescent="0.3">
      <c r="B29" s="9" t="s">
        <v>2</v>
      </c>
      <c r="D29" s="10" t="e">
        <f>SUM(D9:D28)</f>
        <v>#DIV/0!</v>
      </c>
    </row>
    <row r="31" spans="2:7" ht="15" customHeight="1" x14ac:dyDescent="0.3"/>
    <row r="55" ht="15" customHeight="1" x14ac:dyDescent="0.3"/>
    <row r="79" ht="15" customHeight="1" x14ac:dyDescent="0.3"/>
    <row r="103" ht="15" customHeight="1" x14ac:dyDescent="0.3"/>
  </sheetData>
  <mergeCells count="1">
    <mergeCell ref="B6:B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2DD54-99A1-4724-8027-66C79F61D7D4}">
  <dimension ref="A1:U57"/>
  <sheetViews>
    <sheetView showGridLines="0" topLeftCell="A2" zoomScale="80" zoomScaleNormal="80" workbookViewId="0">
      <selection activeCell="F33" sqref="F33"/>
    </sheetView>
  </sheetViews>
  <sheetFormatPr baseColWidth="10" defaultRowHeight="14.4" x14ac:dyDescent="0.3"/>
  <cols>
    <col min="1" max="1" width="1.6640625" customWidth="1"/>
    <col min="3" max="3" width="11.44140625" bestFit="1" customWidth="1"/>
    <col min="4" max="4" width="11.33203125" customWidth="1"/>
    <col min="5" max="5" width="11.33203125" bestFit="1" customWidth="1"/>
    <col min="6" max="6" width="12.44140625" bestFit="1" customWidth="1"/>
    <col min="7" max="7" width="13.109375" bestFit="1" customWidth="1"/>
  </cols>
  <sheetData>
    <row r="1" spans="1:21" ht="21" x14ac:dyDescent="0.4">
      <c r="A1" s="19" t="s">
        <v>22</v>
      </c>
    </row>
    <row r="2" spans="1:21" ht="21" x14ac:dyDescent="0.4">
      <c r="A2" s="19" t="s">
        <v>68</v>
      </c>
    </row>
    <row r="4" spans="1:21" x14ac:dyDescent="0.3">
      <c r="A4" s="20" t="s">
        <v>23</v>
      </c>
    </row>
    <row r="6" spans="1:21" x14ac:dyDescent="0.3">
      <c r="B6" s="88" t="s">
        <v>89</v>
      </c>
      <c r="C6" s="89"/>
      <c r="D6" s="89"/>
      <c r="E6" s="89"/>
      <c r="F6" s="90"/>
    </row>
    <row r="7" spans="1:21" s="41" customFormat="1" ht="7.8" customHeight="1" x14ac:dyDescent="0.3">
      <c r="B7" s="40"/>
      <c r="C7" s="40"/>
      <c r="D7" s="40"/>
      <c r="E7" s="40"/>
      <c r="F7" s="40"/>
    </row>
    <row r="8" spans="1:21" x14ac:dyDescent="0.3">
      <c r="B8" s="93" t="s">
        <v>69</v>
      </c>
      <c r="C8" s="38" t="s">
        <v>70</v>
      </c>
      <c r="D8" s="38" t="s">
        <v>71</v>
      </c>
      <c r="E8" s="38" t="s">
        <v>72</v>
      </c>
      <c r="F8" s="38" t="s">
        <v>73</v>
      </c>
      <c r="G8" s="38" t="s">
        <v>74</v>
      </c>
      <c r="H8" s="38" t="s">
        <v>75</v>
      </c>
      <c r="I8" s="38" t="s">
        <v>76</v>
      </c>
      <c r="J8" s="38" t="s">
        <v>77</v>
      </c>
      <c r="K8" s="38" t="s">
        <v>78</v>
      </c>
      <c r="L8" s="38" t="s">
        <v>79</v>
      </c>
      <c r="M8" s="38" t="s">
        <v>80</v>
      </c>
      <c r="N8" s="38" t="s">
        <v>81</v>
      </c>
      <c r="O8" s="38" t="s">
        <v>82</v>
      </c>
      <c r="P8" s="38" t="s">
        <v>83</v>
      </c>
      <c r="Q8" s="38" t="s">
        <v>84</v>
      </c>
      <c r="R8" s="38" t="s">
        <v>85</v>
      </c>
      <c r="S8" s="38" t="s">
        <v>86</v>
      </c>
      <c r="T8" s="38" t="s">
        <v>87</v>
      </c>
      <c r="U8" s="39" t="s">
        <v>88</v>
      </c>
    </row>
    <row r="9" spans="1:21" ht="15" customHeight="1" x14ac:dyDescent="0.3">
      <c r="B9" s="63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5"/>
    </row>
    <row r="10" spans="1:21" x14ac:dyDescent="0.3">
      <c r="B10" s="63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5"/>
    </row>
    <row r="11" spans="1:21" x14ac:dyDescent="0.3">
      <c r="B11" s="63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5"/>
    </row>
    <row r="12" spans="1:21" x14ac:dyDescent="0.3">
      <c r="B12" s="63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5"/>
    </row>
    <row r="13" spans="1:21" x14ac:dyDescent="0.3">
      <c r="B13" s="63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5"/>
    </row>
    <row r="14" spans="1:21" x14ac:dyDescent="0.3">
      <c r="B14" s="63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5"/>
    </row>
    <row r="15" spans="1:21" x14ac:dyDescent="0.3">
      <c r="B15" s="63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5"/>
    </row>
    <row r="16" spans="1:21" x14ac:dyDescent="0.3">
      <c r="B16" s="63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5"/>
    </row>
    <row r="17" spans="2:21" x14ac:dyDescent="0.3">
      <c r="B17" s="63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5"/>
    </row>
    <row r="18" spans="2:21" x14ac:dyDescent="0.3">
      <c r="B18" s="63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5"/>
    </row>
    <row r="19" spans="2:21" x14ac:dyDescent="0.3">
      <c r="B19" s="63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5"/>
    </row>
    <row r="20" spans="2:21" x14ac:dyDescent="0.3">
      <c r="B20" s="63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5"/>
    </row>
    <row r="21" spans="2:21" x14ac:dyDescent="0.3">
      <c r="B21" s="63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5"/>
    </row>
    <row r="22" spans="2:21" x14ac:dyDescent="0.3">
      <c r="B22" s="63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5"/>
    </row>
    <row r="23" spans="2:21" x14ac:dyDescent="0.3">
      <c r="B23" s="63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5"/>
    </row>
    <row r="24" spans="2:21" x14ac:dyDescent="0.3">
      <c r="B24" s="6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5"/>
    </row>
    <row r="25" spans="2:21" x14ac:dyDescent="0.3">
      <c r="B25" s="63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5"/>
    </row>
    <row r="26" spans="2:21" x14ac:dyDescent="0.3">
      <c r="B26" s="63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5"/>
    </row>
    <row r="27" spans="2:21" x14ac:dyDescent="0.3">
      <c r="B27" s="63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5"/>
    </row>
    <row r="28" spans="2:21" x14ac:dyDescent="0.3">
      <c r="B28" s="66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8"/>
    </row>
    <row r="29" spans="2:21" x14ac:dyDescent="0.3">
      <c r="U29" s="62"/>
    </row>
    <row r="30" spans="2:21" x14ac:dyDescent="0.3">
      <c r="B30" s="36" t="s">
        <v>90</v>
      </c>
      <c r="C30" s="43" t="e">
        <f>SUM(C9:C27)/SUM(B9:B27)</f>
        <v>#DIV/0!</v>
      </c>
      <c r="D30" s="43" t="e">
        <f>SUM(D9:D26)/SUM(C9:C26)</f>
        <v>#DIV/0!</v>
      </c>
      <c r="E30" s="43" t="e">
        <f>SUM(E9:E25)/SUM(D9:D25)</f>
        <v>#DIV/0!</v>
      </c>
      <c r="F30" s="43" t="e">
        <f>SUM(F9:F24)/SUM(E9:E24)</f>
        <v>#DIV/0!</v>
      </c>
      <c r="G30" s="43" t="e">
        <f>SUM(G9:G23)/SUM(F9:F23)</f>
        <v>#DIV/0!</v>
      </c>
      <c r="H30" s="43" t="e">
        <f>SUM(H9:H22)/SUM(G9:G22)</f>
        <v>#DIV/0!</v>
      </c>
      <c r="I30" s="43" t="e">
        <f>SUM(I9:I21)/SUM(H9:H21)</f>
        <v>#DIV/0!</v>
      </c>
      <c r="J30" s="43" t="e">
        <f>SUM(J9:J20)/SUM(I9:I20)</f>
        <v>#DIV/0!</v>
      </c>
      <c r="K30" s="43" t="e">
        <f>SUM(K9:K19)/SUM(J9:J19)</f>
        <v>#DIV/0!</v>
      </c>
      <c r="L30" s="43" t="e">
        <f>SUM(L9:L18)/SUM(K9:K18)</f>
        <v>#DIV/0!</v>
      </c>
      <c r="M30" s="43" t="e">
        <f>SUM(M9:M17)/SUM(L9:L17)</f>
        <v>#DIV/0!</v>
      </c>
      <c r="N30" s="43" t="e">
        <f>SUM(N9:N16)/SUM(M9:M16)</f>
        <v>#DIV/0!</v>
      </c>
      <c r="O30" s="43" t="e">
        <f>SUM(O9:O15)/SUM(N9:N15)</f>
        <v>#DIV/0!</v>
      </c>
      <c r="P30" s="43" t="e">
        <f>SUM(P9:P14)/SUM(O9:O14)</f>
        <v>#DIV/0!</v>
      </c>
      <c r="Q30" s="43" t="e">
        <f>SUM(Q9:Q13)/SUM(P9:P13)</f>
        <v>#DIV/0!</v>
      </c>
      <c r="R30" s="43" t="e">
        <f>SUM(R9:R12)/SUM(Q9:Q12)</f>
        <v>#DIV/0!</v>
      </c>
      <c r="S30" s="43" t="e">
        <f>SUM(S9:S11)/SUM(R9:R11)</f>
        <v>#DIV/0!</v>
      </c>
      <c r="T30" s="43" t="e">
        <f>SUM(T9:T10)/SUM(S9:S10)</f>
        <v>#DIV/0!</v>
      </c>
      <c r="U30" s="44" t="e">
        <f>SUM(U9)/SUM(T9:T9)</f>
        <v>#DIV/0!</v>
      </c>
    </row>
    <row r="31" spans="2:21" x14ac:dyDescent="0.3">
      <c r="B31" s="37" t="s">
        <v>91</v>
      </c>
      <c r="C31" s="45" t="e">
        <f>C30*D31</f>
        <v>#DIV/0!</v>
      </c>
      <c r="D31" s="45" t="e">
        <f t="shared" ref="D31:S31" si="0">D30*E31</f>
        <v>#DIV/0!</v>
      </c>
      <c r="E31" s="45" t="e">
        <f t="shared" si="0"/>
        <v>#DIV/0!</v>
      </c>
      <c r="F31" s="45" t="e">
        <f t="shared" si="0"/>
        <v>#DIV/0!</v>
      </c>
      <c r="G31" s="45" t="e">
        <f t="shared" si="0"/>
        <v>#DIV/0!</v>
      </c>
      <c r="H31" s="45" t="e">
        <f t="shared" si="0"/>
        <v>#DIV/0!</v>
      </c>
      <c r="I31" s="45" t="e">
        <f t="shared" si="0"/>
        <v>#DIV/0!</v>
      </c>
      <c r="J31" s="45" t="e">
        <f t="shared" si="0"/>
        <v>#DIV/0!</v>
      </c>
      <c r="K31" s="45" t="e">
        <f t="shared" si="0"/>
        <v>#DIV/0!</v>
      </c>
      <c r="L31" s="45" t="e">
        <f t="shared" si="0"/>
        <v>#DIV/0!</v>
      </c>
      <c r="M31" s="45" t="e">
        <f t="shared" si="0"/>
        <v>#DIV/0!</v>
      </c>
      <c r="N31" s="45" t="e">
        <f t="shared" si="0"/>
        <v>#DIV/0!</v>
      </c>
      <c r="O31" s="45" t="e">
        <f t="shared" si="0"/>
        <v>#DIV/0!</v>
      </c>
      <c r="P31" s="45" t="e">
        <f t="shared" si="0"/>
        <v>#DIV/0!</v>
      </c>
      <c r="Q31" s="45" t="e">
        <f t="shared" si="0"/>
        <v>#DIV/0!</v>
      </c>
      <c r="R31" s="45" t="e">
        <f t="shared" si="0"/>
        <v>#DIV/0!</v>
      </c>
      <c r="S31" s="45" t="e">
        <f t="shared" si="0"/>
        <v>#DIV/0!</v>
      </c>
      <c r="T31" s="45" t="e">
        <f>T30*U31</f>
        <v>#DIV/0!</v>
      </c>
      <c r="U31" s="46" t="e">
        <f>U30</f>
        <v>#DIV/0!</v>
      </c>
    </row>
    <row r="33" spans="2:14" x14ac:dyDescent="0.3">
      <c r="B33" s="86" t="s">
        <v>1</v>
      </c>
      <c r="D33" s="35" t="s">
        <v>92</v>
      </c>
      <c r="E33" s="35" t="s">
        <v>94</v>
      </c>
      <c r="F33" s="35" t="s">
        <v>93</v>
      </c>
    </row>
    <row r="34" spans="2:14" x14ac:dyDescent="0.3">
      <c r="B34" s="87"/>
      <c r="D34" s="88" t="s">
        <v>0</v>
      </c>
      <c r="E34" s="89"/>
      <c r="F34" s="90"/>
    </row>
    <row r="36" spans="2:14" x14ac:dyDescent="0.3">
      <c r="B36" s="2">
        <v>1</v>
      </c>
      <c r="D36" s="5">
        <f>E36*1</f>
        <v>0</v>
      </c>
      <c r="E36" s="5">
        <f>U9</f>
        <v>0</v>
      </c>
      <c r="F36" s="47">
        <f>E36-D36</f>
        <v>0</v>
      </c>
      <c r="H36" s="88" t="s">
        <v>9</v>
      </c>
      <c r="I36" s="90"/>
      <c r="J36" s="30" t="s">
        <v>10</v>
      </c>
    </row>
    <row r="37" spans="2:14" ht="15" customHeight="1" x14ac:dyDescent="0.3">
      <c r="B37" s="3">
        <v>2</v>
      </c>
      <c r="D37" s="6" t="e">
        <f>E37*U31</f>
        <v>#DIV/0!</v>
      </c>
      <c r="E37" s="6">
        <f>T10</f>
        <v>0</v>
      </c>
      <c r="F37" s="48" t="e">
        <f t="shared" ref="F37:F52" si="1">E37-D37</f>
        <v>#DIV/0!</v>
      </c>
    </row>
    <row r="38" spans="2:14" ht="15" thickBot="1" x14ac:dyDescent="0.35">
      <c r="B38" s="3">
        <v>3</v>
      </c>
      <c r="D38" s="6" t="e">
        <f>E38*T31</f>
        <v>#DIV/0!</v>
      </c>
      <c r="E38" s="6">
        <f>S11</f>
        <v>0</v>
      </c>
      <c r="F38" s="48" t="e">
        <f t="shared" si="1"/>
        <v>#DIV/0!</v>
      </c>
      <c r="H38" s="91" t="s">
        <v>11</v>
      </c>
      <c r="I38" s="92"/>
      <c r="J38" s="34" t="e">
        <f>F56</f>
        <v>#DIV/0!</v>
      </c>
    </row>
    <row r="39" spans="2:14" x14ac:dyDescent="0.3">
      <c r="B39" s="3">
        <v>4</v>
      </c>
      <c r="D39" s="6" t="e">
        <f>E39*S31</f>
        <v>#DIV/0!</v>
      </c>
      <c r="E39" s="6">
        <f>R12</f>
        <v>0</v>
      </c>
      <c r="F39" s="48" t="e">
        <f t="shared" si="1"/>
        <v>#DIV/0!</v>
      </c>
    </row>
    <row r="40" spans="2:14" x14ac:dyDescent="0.3">
      <c r="B40" s="3">
        <v>5</v>
      </c>
      <c r="D40" s="6" t="e">
        <f>E40*R31</f>
        <v>#DIV/0!</v>
      </c>
      <c r="E40" s="6">
        <f>Q13</f>
        <v>0</v>
      </c>
      <c r="F40" s="48" t="e">
        <f t="shared" si="1"/>
        <v>#DIV/0!</v>
      </c>
    </row>
    <row r="41" spans="2:14" x14ac:dyDescent="0.3">
      <c r="B41" s="3">
        <v>6</v>
      </c>
      <c r="D41" s="6" t="e">
        <f>E41*Q31</f>
        <v>#DIV/0!</v>
      </c>
      <c r="E41" s="6">
        <f>P14</f>
        <v>0</v>
      </c>
      <c r="F41" s="48" t="e">
        <f>E41-D41</f>
        <v>#DIV/0!</v>
      </c>
    </row>
    <row r="42" spans="2:14" x14ac:dyDescent="0.3">
      <c r="B42" s="3">
        <v>7</v>
      </c>
      <c r="D42" s="6" t="e">
        <f>E42*P31</f>
        <v>#DIV/0!</v>
      </c>
      <c r="E42" s="6">
        <f>O15</f>
        <v>0</v>
      </c>
      <c r="F42" s="48" t="e">
        <f t="shared" si="1"/>
        <v>#DIV/0!</v>
      </c>
    </row>
    <row r="43" spans="2:14" x14ac:dyDescent="0.3">
      <c r="B43" s="3">
        <v>8</v>
      </c>
      <c r="D43" s="6" t="e">
        <f>E43*O31</f>
        <v>#DIV/0!</v>
      </c>
      <c r="E43" s="6">
        <f>N16</f>
        <v>0</v>
      </c>
      <c r="F43" s="48" t="e">
        <f t="shared" si="1"/>
        <v>#DIV/0!</v>
      </c>
    </row>
    <row r="44" spans="2:14" x14ac:dyDescent="0.3">
      <c r="B44" s="3">
        <v>9</v>
      </c>
      <c r="D44" s="6" t="e">
        <f>E44*N31</f>
        <v>#DIV/0!</v>
      </c>
      <c r="E44" s="6">
        <f>M17</f>
        <v>0</v>
      </c>
      <c r="F44" s="48" t="e">
        <f t="shared" si="1"/>
        <v>#DIV/0!</v>
      </c>
    </row>
    <row r="45" spans="2:14" x14ac:dyDescent="0.3">
      <c r="B45" s="3">
        <v>10</v>
      </c>
      <c r="D45" s="6" t="e">
        <f>E45*M31</f>
        <v>#DIV/0!</v>
      </c>
      <c r="E45" s="6">
        <f>L18</f>
        <v>0</v>
      </c>
      <c r="F45" s="48" t="e">
        <f t="shared" si="1"/>
        <v>#DIV/0!</v>
      </c>
    </row>
    <row r="46" spans="2:14" x14ac:dyDescent="0.3">
      <c r="B46" s="3">
        <v>11</v>
      </c>
      <c r="D46" s="6" t="e">
        <f>E46*L31</f>
        <v>#DIV/0!</v>
      </c>
      <c r="E46" s="6">
        <f>K19</f>
        <v>0</v>
      </c>
      <c r="F46" s="48" t="e">
        <f t="shared" si="1"/>
        <v>#DIV/0!</v>
      </c>
    </row>
    <row r="47" spans="2:14" x14ac:dyDescent="0.3">
      <c r="B47" s="3">
        <v>12</v>
      </c>
      <c r="D47" s="6" t="e">
        <f>E47*K31</f>
        <v>#DIV/0!</v>
      </c>
      <c r="E47" s="6">
        <f>J20</f>
        <v>0</v>
      </c>
      <c r="F47" s="48" t="e">
        <f t="shared" si="1"/>
        <v>#DIV/0!</v>
      </c>
    </row>
    <row r="48" spans="2:14" x14ac:dyDescent="0.3">
      <c r="B48" s="3">
        <v>13</v>
      </c>
      <c r="D48" s="6" t="e">
        <f>E48*J31</f>
        <v>#DIV/0!</v>
      </c>
      <c r="E48" s="6">
        <f>I21</f>
        <v>0</v>
      </c>
      <c r="F48" s="48" t="e">
        <f t="shared" si="1"/>
        <v>#DIV/0!</v>
      </c>
      <c r="N48" s="84"/>
    </row>
    <row r="49" spans="2:11" x14ac:dyDescent="0.3">
      <c r="B49" s="3">
        <v>14</v>
      </c>
      <c r="D49" s="6" t="e">
        <f>E49*I31</f>
        <v>#DIV/0!</v>
      </c>
      <c r="E49" s="6">
        <f>H22</f>
        <v>0</v>
      </c>
      <c r="F49" s="48" t="e">
        <f t="shared" si="1"/>
        <v>#DIV/0!</v>
      </c>
    </row>
    <row r="50" spans="2:11" x14ac:dyDescent="0.3">
      <c r="B50" s="3">
        <v>15</v>
      </c>
      <c r="D50" s="6" t="e">
        <f>E50*H31</f>
        <v>#DIV/0!</v>
      </c>
      <c r="E50" s="6">
        <f>G23</f>
        <v>0</v>
      </c>
      <c r="F50" s="48" t="e">
        <f t="shared" si="1"/>
        <v>#DIV/0!</v>
      </c>
    </row>
    <row r="51" spans="2:11" x14ac:dyDescent="0.3">
      <c r="B51" s="3">
        <v>16</v>
      </c>
      <c r="D51" s="6" t="e">
        <f>E51*G31</f>
        <v>#DIV/0!</v>
      </c>
      <c r="E51" s="6">
        <f>F24</f>
        <v>0</v>
      </c>
      <c r="F51" s="48" t="e">
        <f t="shared" si="1"/>
        <v>#DIV/0!</v>
      </c>
      <c r="H51" s="71" t="e">
        <f>SUM('Valuación Determinística'!F36:F52)/SUM('Valuación Estocástica'!D12:D28)</f>
        <v>#DIV/0!</v>
      </c>
    </row>
    <row r="52" spans="2:11" x14ac:dyDescent="0.3">
      <c r="B52" s="3">
        <v>17</v>
      </c>
      <c r="D52" s="6" t="e">
        <f>E52*F31</f>
        <v>#DIV/0!</v>
      </c>
      <c r="E52" s="6">
        <f>E25</f>
        <v>0</v>
      </c>
      <c r="F52" s="48" t="e">
        <f t="shared" si="1"/>
        <v>#DIV/0!</v>
      </c>
    </row>
    <row r="53" spans="2:11" x14ac:dyDescent="0.3">
      <c r="B53" s="3">
        <v>18</v>
      </c>
      <c r="D53" s="6" t="e">
        <f>E53*E31</f>
        <v>#DIV/0!</v>
      </c>
      <c r="E53" s="6">
        <f>D26</f>
        <v>0</v>
      </c>
      <c r="F53" s="48" t="e">
        <f>E53-D53</f>
        <v>#DIV/0!</v>
      </c>
    </row>
    <row r="54" spans="2:11" x14ac:dyDescent="0.3">
      <c r="B54" s="3">
        <v>19</v>
      </c>
      <c r="C54" s="72"/>
      <c r="D54" s="6" t="e">
        <f>E54*D31</f>
        <v>#DIV/0!</v>
      </c>
      <c r="E54" s="6">
        <f>C27</f>
        <v>0</v>
      </c>
      <c r="F54" s="48" t="e">
        <f>E54-D54</f>
        <v>#DIV/0!</v>
      </c>
    </row>
    <row r="55" spans="2:11" x14ac:dyDescent="0.3">
      <c r="B55" s="4">
        <v>20</v>
      </c>
      <c r="C55" s="72"/>
      <c r="D55" s="7" t="e">
        <f>E55*C31</f>
        <v>#DIV/0!</v>
      </c>
      <c r="E55" s="7">
        <f>B28</f>
        <v>0</v>
      </c>
      <c r="F55" s="49" t="e">
        <f>E55-D55</f>
        <v>#DIV/0!</v>
      </c>
    </row>
    <row r="56" spans="2:11" x14ac:dyDescent="0.3">
      <c r="B56" s="9" t="s">
        <v>2</v>
      </c>
      <c r="D56" s="10" t="e">
        <f>SUM(D36:D55)</f>
        <v>#DIV/0!</v>
      </c>
      <c r="E56" s="10">
        <f>SUM(E36:E55)</f>
        <v>0</v>
      </c>
      <c r="F56" s="10" t="e">
        <f>SUM(F36:F55)</f>
        <v>#DIV/0!</v>
      </c>
    </row>
    <row r="57" spans="2:11" x14ac:dyDescent="0.3">
      <c r="K57" s="42"/>
    </row>
  </sheetData>
  <mergeCells count="5">
    <mergeCell ref="B6:F6"/>
    <mergeCell ref="B33:B34"/>
    <mergeCell ref="D34:F34"/>
    <mergeCell ref="H36:I36"/>
    <mergeCell ref="H38:I3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B515-6A25-4B74-A5E7-806FB7102320}">
  <dimension ref="B1:G25"/>
  <sheetViews>
    <sheetView showGridLines="0" tabSelected="1" zoomScale="80" zoomScaleNormal="80" workbookViewId="0">
      <selection activeCell="S16" sqref="S16"/>
    </sheetView>
  </sheetViews>
  <sheetFormatPr baseColWidth="10" defaultRowHeight="14.4" x14ac:dyDescent="0.3"/>
  <cols>
    <col min="1" max="1" width="2.33203125" customWidth="1"/>
    <col min="3" max="3" width="12.5546875" bestFit="1" customWidth="1"/>
    <col min="4" max="4" width="13.77734375" bestFit="1" customWidth="1"/>
    <col min="7" max="7" width="11.5546875" style="42"/>
  </cols>
  <sheetData>
    <row r="1" spans="2:5" ht="21" x14ac:dyDescent="0.4">
      <c r="B1" s="19" t="s">
        <v>22</v>
      </c>
    </row>
    <row r="2" spans="2:5" ht="21" x14ac:dyDescent="0.4">
      <c r="B2" s="19" t="s">
        <v>101</v>
      </c>
    </row>
    <row r="4" spans="2:5" ht="28.8" x14ac:dyDescent="0.3">
      <c r="B4" s="70" t="s">
        <v>95</v>
      </c>
      <c r="C4" s="79" t="s">
        <v>96</v>
      </c>
      <c r="D4" s="80" t="s">
        <v>98</v>
      </c>
      <c r="E4" s="81" t="s">
        <v>99</v>
      </c>
    </row>
    <row r="5" spans="2:5" x14ac:dyDescent="0.3">
      <c r="B5" s="2" t="s">
        <v>221</v>
      </c>
      <c r="C5" s="82">
        <v>2135068.1</v>
      </c>
      <c r="D5" s="82">
        <v>-2450091.8965618615</v>
      </c>
      <c r="E5" s="83">
        <v>669315.76202797529</v>
      </c>
    </row>
    <row r="6" spans="2:5" x14ac:dyDescent="0.3">
      <c r="B6" s="3" t="s">
        <v>222</v>
      </c>
      <c r="C6" s="64">
        <v>2313654.21</v>
      </c>
      <c r="D6" s="64">
        <v>-2585153.3103520046</v>
      </c>
      <c r="E6" s="65">
        <v>888956.63273995789</v>
      </c>
    </row>
    <row r="7" spans="2:5" x14ac:dyDescent="0.3">
      <c r="B7" s="3" t="s">
        <v>223</v>
      </c>
      <c r="C7" s="64">
        <v>3408896.8899999997</v>
      </c>
      <c r="D7" s="64">
        <v>-2846828.6777650435</v>
      </c>
      <c r="E7" s="65">
        <v>928859.54300983634</v>
      </c>
    </row>
    <row r="8" spans="2:5" x14ac:dyDescent="0.3">
      <c r="B8" s="3" t="s">
        <v>224</v>
      </c>
      <c r="C8" s="64">
        <v>3759500.2499999986</v>
      </c>
      <c r="D8" s="64">
        <v>-2631682.3667674991</v>
      </c>
      <c r="E8" s="65">
        <v>1059323.3853092878</v>
      </c>
    </row>
    <row r="9" spans="2:5" x14ac:dyDescent="0.3">
      <c r="B9" s="3" t="s">
        <v>225</v>
      </c>
      <c r="C9" s="64">
        <v>4429355.379999999</v>
      </c>
      <c r="D9" s="64">
        <v>-2625147.5239581126</v>
      </c>
      <c r="E9" s="65">
        <v>1197571.6717987061</v>
      </c>
    </row>
    <row r="10" spans="2:5" x14ac:dyDescent="0.3">
      <c r="B10" s="3" t="s">
        <v>226</v>
      </c>
      <c r="C10" s="64">
        <v>4488566.55</v>
      </c>
      <c r="D10" s="64">
        <v>-2457767.7656287323</v>
      </c>
      <c r="E10" s="65">
        <v>1268894.7988960699</v>
      </c>
    </row>
    <row r="11" spans="2:5" x14ac:dyDescent="0.3">
      <c r="B11" s="3" t="s">
        <v>227</v>
      </c>
      <c r="C11" s="64">
        <v>3333380.6699999995</v>
      </c>
      <c r="D11" s="64">
        <v>-2360478.4774259068</v>
      </c>
      <c r="E11" s="65">
        <v>1706762.8145478764</v>
      </c>
    </row>
    <row r="12" spans="2:5" x14ac:dyDescent="0.3">
      <c r="B12" s="3" t="s">
        <v>228</v>
      </c>
      <c r="C12" s="64">
        <v>2235474.86</v>
      </c>
      <c r="D12" s="64">
        <v>-1785747.4335748863</v>
      </c>
      <c r="E12" s="65">
        <v>2332689.8571528913</v>
      </c>
    </row>
    <row r="13" spans="2:5" x14ac:dyDescent="0.3">
      <c r="B13" s="4" t="s">
        <v>229</v>
      </c>
      <c r="C13" s="67">
        <v>2190845.17</v>
      </c>
      <c r="D13" s="67">
        <v>-1500129.5224835307</v>
      </c>
      <c r="E13" s="68">
        <v>2788747.0051279799</v>
      </c>
    </row>
    <row r="14" spans="2:5" x14ac:dyDescent="0.3">
      <c r="C14" s="42"/>
      <c r="D14" s="42"/>
      <c r="E14" s="42"/>
    </row>
    <row r="15" spans="2:5" x14ac:dyDescent="0.3">
      <c r="C15" s="42"/>
      <c r="D15" s="42"/>
      <c r="E15" s="42"/>
    </row>
    <row r="16" spans="2:5" x14ac:dyDescent="0.3">
      <c r="C16" s="42"/>
      <c r="D16" s="42"/>
      <c r="E16" s="42"/>
    </row>
    <row r="17" spans="3:3" x14ac:dyDescent="0.3">
      <c r="C17" s="42"/>
    </row>
    <row r="18" spans="3:3" x14ac:dyDescent="0.3">
      <c r="C18" s="42"/>
    </row>
    <row r="19" spans="3:3" x14ac:dyDescent="0.3">
      <c r="C19" s="42"/>
    </row>
    <row r="20" spans="3:3" x14ac:dyDescent="0.3">
      <c r="C20" s="42"/>
    </row>
    <row r="21" spans="3:3" x14ac:dyDescent="0.3">
      <c r="C21" s="42"/>
    </row>
    <row r="22" spans="3:3" x14ac:dyDescent="0.3">
      <c r="C22" s="42"/>
    </row>
    <row r="23" spans="3:3" x14ac:dyDescent="0.3">
      <c r="C23" s="42"/>
    </row>
    <row r="24" spans="3:3" x14ac:dyDescent="0.3">
      <c r="C24" s="42"/>
    </row>
    <row r="25" spans="3:3" x14ac:dyDescent="0.3">
      <c r="C25" s="4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5FFD-4374-4402-94E4-A5F707005075}">
  <dimension ref="B1:DR119"/>
  <sheetViews>
    <sheetView topLeftCell="DN1" workbookViewId="0">
      <selection activeCell="DS20" sqref="DS20"/>
    </sheetView>
  </sheetViews>
  <sheetFormatPr baseColWidth="10" defaultRowHeight="14.4" x14ac:dyDescent="0.3"/>
  <cols>
    <col min="1" max="1" width="2.44140625" customWidth="1"/>
  </cols>
  <sheetData>
    <row r="1" spans="2:122" ht="7.8" customHeight="1" x14ac:dyDescent="0.3"/>
    <row r="2" spans="2:122" x14ac:dyDescent="0.3">
      <c r="B2" s="73" t="s">
        <v>102</v>
      </c>
      <c r="C2" s="74" t="s">
        <v>103</v>
      </c>
      <c r="D2" s="74" t="s">
        <v>104</v>
      </c>
      <c r="E2" s="74" t="s">
        <v>105</v>
      </c>
      <c r="F2" s="74" t="s">
        <v>106</v>
      </c>
      <c r="G2" s="74" t="s">
        <v>107</v>
      </c>
      <c r="H2" s="74" t="s">
        <v>108</v>
      </c>
      <c r="I2" s="74" t="s">
        <v>109</v>
      </c>
      <c r="J2" s="74" t="s">
        <v>110</v>
      </c>
      <c r="K2" s="74" t="s">
        <v>111</v>
      </c>
      <c r="L2" s="74" t="s">
        <v>112</v>
      </c>
      <c r="M2" s="74" t="s">
        <v>113</v>
      </c>
      <c r="N2" s="74" t="s">
        <v>114</v>
      </c>
      <c r="O2" s="74" t="s">
        <v>115</v>
      </c>
      <c r="P2" s="74" t="s">
        <v>116</v>
      </c>
      <c r="Q2" s="74" t="s">
        <v>117</v>
      </c>
      <c r="R2" s="74" t="s">
        <v>118</v>
      </c>
      <c r="S2" s="74" t="s">
        <v>119</v>
      </c>
      <c r="T2" s="74" t="s">
        <v>120</v>
      </c>
      <c r="U2" s="74" t="s">
        <v>121</v>
      </c>
      <c r="V2" s="74" t="s">
        <v>122</v>
      </c>
      <c r="W2" s="74" t="s">
        <v>123</v>
      </c>
      <c r="X2" s="74" t="s">
        <v>124</v>
      </c>
      <c r="Y2" s="74" t="s">
        <v>125</v>
      </c>
      <c r="Z2" s="74" t="s">
        <v>126</v>
      </c>
      <c r="AA2" s="74" t="s">
        <v>127</v>
      </c>
      <c r="AB2" s="74" t="s">
        <v>128</v>
      </c>
      <c r="AC2" s="74" t="s">
        <v>129</v>
      </c>
      <c r="AD2" s="74" t="s">
        <v>130</v>
      </c>
      <c r="AE2" s="74" t="s">
        <v>131</v>
      </c>
      <c r="AF2" s="74" t="s">
        <v>132</v>
      </c>
      <c r="AG2" s="74" t="s">
        <v>133</v>
      </c>
      <c r="AH2" s="74" t="s">
        <v>134</v>
      </c>
      <c r="AI2" s="74" t="s">
        <v>135</v>
      </c>
      <c r="AJ2" s="74" t="s">
        <v>136</v>
      </c>
      <c r="AK2" s="74" t="s">
        <v>137</v>
      </c>
      <c r="AL2" s="74" t="s">
        <v>138</v>
      </c>
      <c r="AM2" s="74" t="s">
        <v>139</v>
      </c>
      <c r="AN2" s="74" t="s">
        <v>140</v>
      </c>
      <c r="AO2" s="74" t="s">
        <v>141</v>
      </c>
      <c r="AP2" s="74" t="s">
        <v>142</v>
      </c>
      <c r="AQ2" s="74" t="s">
        <v>143</v>
      </c>
      <c r="AR2" s="74" t="s">
        <v>144</v>
      </c>
      <c r="AS2" s="74" t="s">
        <v>145</v>
      </c>
      <c r="AT2" s="74" t="s">
        <v>146</v>
      </c>
      <c r="AU2" s="74" t="s">
        <v>147</v>
      </c>
      <c r="AV2" s="74" t="s">
        <v>148</v>
      </c>
      <c r="AW2" s="74" t="s">
        <v>149</v>
      </c>
      <c r="AX2" s="74" t="s">
        <v>150</v>
      </c>
      <c r="AY2" s="74" t="s">
        <v>151</v>
      </c>
      <c r="AZ2" s="74" t="s">
        <v>152</v>
      </c>
      <c r="BA2" s="74" t="s">
        <v>153</v>
      </c>
      <c r="BB2" s="74" t="s">
        <v>154</v>
      </c>
      <c r="BC2" s="74" t="s">
        <v>155</v>
      </c>
      <c r="BD2" s="74" t="s">
        <v>156</v>
      </c>
      <c r="BE2" s="74" t="s">
        <v>157</v>
      </c>
      <c r="BF2" s="74" t="s">
        <v>158</v>
      </c>
      <c r="BG2" s="74" t="s">
        <v>159</v>
      </c>
      <c r="BH2" s="74" t="s">
        <v>160</v>
      </c>
      <c r="BI2" s="74" t="s">
        <v>161</v>
      </c>
      <c r="BJ2" s="74" t="s">
        <v>162</v>
      </c>
      <c r="BK2" s="74" t="s">
        <v>163</v>
      </c>
      <c r="BL2" s="74" t="s">
        <v>164</v>
      </c>
      <c r="BM2" s="74" t="s">
        <v>165</v>
      </c>
      <c r="BN2" s="74" t="s">
        <v>166</v>
      </c>
      <c r="BO2" s="74" t="s">
        <v>167</v>
      </c>
      <c r="BP2" s="74" t="s">
        <v>168</v>
      </c>
      <c r="BQ2" s="74" t="s">
        <v>169</v>
      </c>
      <c r="BR2" s="74" t="s">
        <v>170</v>
      </c>
      <c r="BS2" s="74" t="s">
        <v>171</v>
      </c>
      <c r="BT2" s="74" t="s">
        <v>172</v>
      </c>
      <c r="BU2" s="74" t="s">
        <v>173</v>
      </c>
      <c r="BV2" s="74" t="s">
        <v>174</v>
      </c>
      <c r="BW2" s="74" t="s">
        <v>175</v>
      </c>
      <c r="BX2" s="74" t="s">
        <v>176</v>
      </c>
      <c r="BY2" s="74" t="s">
        <v>177</v>
      </c>
      <c r="BZ2" s="74" t="s">
        <v>178</v>
      </c>
      <c r="CA2" s="74" t="s">
        <v>179</v>
      </c>
      <c r="CB2" s="74" t="s">
        <v>180</v>
      </c>
      <c r="CC2" s="74" t="s">
        <v>181</v>
      </c>
      <c r="CD2" s="74" t="s">
        <v>182</v>
      </c>
      <c r="CE2" s="74" t="s">
        <v>183</v>
      </c>
      <c r="CF2" s="74" t="s">
        <v>184</v>
      </c>
      <c r="CG2" s="74" t="s">
        <v>185</v>
      </c>
      <c r="CH2" s="74" t="s">
        <v>186</v>
      </c>
      <c r="CI2" s="74" t="s">
        <v>187</v>
      </c>
      <c r="CJ2" s="74" t="s">
        <v>188</v>
      </c>
      <c r="CK2" s="74" t="s">
        <v>189</v>
      </c>
      <c r="CL2" s="74" t="s">
        <v>190</v>
      </c>
      <c r="CM2" s="74" t="s">
        <v>191</v>
      </c>
      <c r="CN2" s="74" t="s">
        <v>192</v>
      </c>
      <c r="CO2" s="74" t="s">
        <v>193</v>
      </c>
      <c r="CP2" s="74" t="s">
        <v>194</v>
      </c>
      <c r="CQ2" s="74" t="s">
        <v>195</v>
      </c>
      <c r="CR2" s="74" t="s">
        <v>196</v>
      </c>
      <c r="CS2" s="74" t="s">
        <v>197</v>
      </c>
      <c r="CT2" s="74" t="s">
        <v>198</v>
      </c>
      <c r="CU2" s="74" t="s">
        <v>199</v>
      </c>
      <c r="CV2" s="74" t="s">
        <v>200</v>
      </c>
      <c r="CW2" s="74" t="s">
        <v>201</v>
      </c>
      <c r="CX2" s="74" t="s">
        <v>202</v>
      </c>
      <c r="CY2" s="74" t="s">
        <v>203</v>
      </c>
      <c r="CZ2" s="74" t="s">
        <v>204</v>
      </c>
      <c r="DA2" s="74" t="s">
        <v>205</v>
      </c>
      <c r="DB2" s="74" t="s">
        <v>206</v>
      </c>
      <c r="DC2" s="74" t="s">
        <v>207</v>
      </c>
      <c r="DD2" s="74" t="s">
        <v>208</v>
      </c>
      <c r="DE2" s="74" t="s">
        <v>209</v>
      </c>
      <c r="DF2" s="74" t="s">
        <v>210</v>
      </c>
      <c r="DG2" s="74" t="s">
        <v>212</v>
      </c>
      <c r="DH2" s="74" t="s">
        <v>213</v>
      </c>
      <c r="DI2" s="74" t="s">
        <v>214</v>
      </c>
      <c r="DJ2" s="74" t="s">
        <v>215</v>
      </c>
      <c r="DK2" s="74" t="s">
        <v>216</v>
      </c>
      <c r="DL2" s="74" t="s">
        <v>217</v>
      </c>
      <c r="DM2" s="74" t="s">
        <v>218</v>
      </c>
      <c r="DN2" s="74" t="s">
        <v>219</v>
      </c>
      <c r="DO2" s="74" t="s">
        <v>220</v>
      </c>
      <c r="DQ2" s="73" t="s">
        <v>102</v>
      </c>
      <c r="DR2" s="76" t="s">
        <v>211</v>
      </c>
    </row>
    <row r="3" spans="2:122" x14ac:dyDescent="0.3">
      <c r="B3" s="75" t="s">
        <v>103</v>
      </c>
      <c r="C3" s="77">
        <v>439363.61000000016</v>
      </c>
      <c r="D3" s="77">
        <v>180118.60000000003</v>
      </c>
      <c r="E3" s="77">
        <v>103832.18000000002</v>
      </c>
      <c r="F3" s="77">
        <v>21566.21</v>
      </c>
      <c r="G3" s="77">
        <v>21599.72</v>
      </c>
      <c r="H3" s="77">
        <v>2059.3300000000013</v>
      </c>
      <c r="I3" s="77">
        <v>8967.0300000000007</v>
      </c>
      <c r="J3" s="77">
        <v>-4784.96</v>
      </c>
      <c r="K3" s="77">
        <v>4552.2</v>
      </c>
      <c r="L3" s="77">
        <v>2113</v>
      </c>
      <c r="M3" s="77">
        <v>25098.95</v>
      </c>
      <c r="N3" s="77">
        <v>6127.99</v>
      </c>
      <c r="O3" s="77">
        <v>-499.99</v>
      </c>
      <c r="P3" s="77">
        <v>0</v>
      </c>
      <c r="Q3" s="77">
        <v>-1200</v>
      </c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Q3" s="75" t="s">
        <v>103</v>
      </c>
      <c r="DR3" s="72">
        <f ca="1">SUM(OFFSET($B$2,0,ROW(B3)-1,ROW(B3)-1,96-ROW(B3)+23))</f>
        <v>369550.26000000013</v>
      </c>
    </row>
    <row r="4" spans="2:122" x14ac:dyDescent="0.3">
      <c r="B4" s="75" t="s">
        <v>104</v>
      </c>
      <c r="C4" s="77"/>
      <c r="D4" s="77">
        <v>601344.66999999981</v>
      </c>
      <c r="E4" s="77">
        <v>398011.13000000006</v>
      </c>
      <c r="F4" s="77">
        <v>94979.489999999991</v>
      </c>
      <c r="G4" s="77">
        <v>32580.699999999997</v>
      </c>
      <c r="H4" s="77">
        <v>87617.39</v>
      </c>
      <c r="I4" s="77">
        <v>28076.12</v>
      </c>
      <c r="J4" s="77">
        <v>17364.61</v>
      </c>
      <c r="K4" s="77">
        <v>6407.77</v>
      </c>
      <c r="L4" s="77">
        <v>-18154.54</v>
      </c>
      <c r="M4" s="77">
        <v>2947.75</v>
      </c>
      <c r="N4" s="77">
        <v>-6256.52</v>
      </c>
      <c r="O4" s="77">
        <v>-1235.02</v>
      </c>
      <c r="P4" s="77">
        <v>-400</v>
      </c>
      <c r="Q4" s="77">
        <v>-6000</v>
      </c>
      <c r="R4" s="77">
        <v>1551.72</v>
      </c>
      <c r="S4" s="77">
        <v>3200</v>
      </c>
      <c r="T4" s="77">
        <v>14598.2</v>
      </c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>
        <v>0</v>
      </c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Q4" s="75" t="s">
        <v>104</v>
      </c>
      <c r="DR4" s="72">
        <f t="shared" ref="DR4:DR67" ca="1" si="0">SUM(OFFSET($B$2,0,ROW(B4)-1,ROW(B4)-1,96-ROW(B4)+23))</f>
        <v>844720.45999999985</v>
      </c>
    </row>
    <row r="5" spans="2:122" x14ac:dyDescent="0.3">
      <c r="B5" s="75" t="s">
        <v>105</v>
      </c>
      <c r="C5" s="77"/>
      <c r="D5" s="77"/>
      <c r="E5" s="77">
        <v>811036.47</v>
      </c>
      <c r="F5" s="77">
        <v>303934.87000000005</v>
      </c>
      <c r="G5" s="77">
        <v>259437.69999999998</v>
      </c>
      <c r="H5" s="77">
        <v>72823.970000000016</v>
      </c>
      <c r="I5" s="77">
        <v>64011.799999999996</v>
      </c>
      <c r="J5" s="77">
        <v>17203.71</v>
      </c>
      <c r="K5" s="77">
        <v>-968.35</v>
      </c>
      <c r="L5" s="77">
        <v>3477.9</v>
      </c>
      <c r="M5" s="77">
        <v>1120</v>
      </c>
      <c r="N5" s="77">
        <v>2301.34</v>
      </c>
      <c r="O5" s="77">
        <v>40641.54</v>
      </c>
      <c r="P5" s="77">
        <v>0</v>
      </c>
      <c r="Q5" s="77"/>
      <c r="R5" s="77">
        <v>325.86</v>
      </c>
      <c r="S5" s="77"/>
      <c r="T5" s="77"/>
      <c r="U5" s="77"/>
      <c r="V5" s="77"/>
      <c r="W5" s="77"/>
      <c r="X5" s="77"/>
      <c r="Y5" s="77">
        <v>-270</v>
      </c>
      <c r="Z5" s="77"/>
      <c r="AA5" s="77"/>
      <c r="AB5" s="77"/>
      <c r="AC5" s="77"/>
      <c r="AD5" s="77">
        <v>-325.86</v>
      </c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Q5" s="75" t="s">
        <v>105</v>
      </c>
      <c r="DR5" s="72">
        <f t="shared" ca="1" si="0"/>
        <v>1106591.6299999999</v>
      </c>
    </row>
    <row r="6" spans="2:122" x14ac:dyDescent="0.3">
      <c r="B6" s="75" t="s">
        <v>106</v>
      </c>
      <c r="C6" s="77"/>
      <c r="D6" s="77"/>
      <c r="E6" s="77"/>
      <c r="F6" s="77">
        <v>447878.25999999978</v>
      </c>
      <c r="G6" s="77">
        <v>200889.05999999991</v>
      </c>
      <c r="H6" s="77">
        <v>79942.830000000016</v>
      </c>
      <c r="I6" s="77">
        <v>46342.729999999996</v>
      </c>
      <c r="J6" s="77">
        <v>18729.300000000003</v>
      </c>
      <c r="K6" s="77">
        <v>4945.17</v>
      </c>
      <c r="L6" s="77">
        <v>15630</v>
      </c>
      <c r="M6" s="77">
        <v>1449.0299999999997</v>
      </c>
      <c r="N6" s="77">
        <v>5880.01</v>
      </c>
      <c r="O6" s="77">
        <v>4231.59</v>
      </c>
      <c r="P6" s="77">
        <v>0</v>
      </c>
      <c r="Q6" s="77">
        <v>800</v>
      </c>
      <c r="R6" s="77">
        <v>4396.54</v>
      </c>
      <c r="S6" s="77">
        <v>7321</v>
      </c>
      <c r="T6" s="77">
        <v>0</v>
      </c>
      <c r="U6" s="77"/>
      <c r="V6" s="77"/>
      <c r="W6" s="77"/>
      <c r="X6" s="77"/>
      <c r="Y6" s="77"/>
      <c r="Z6" s="77">
        <v>-1543.68</v>
      </c>
      <c r="AA6" s="77"/>
      <c r="AB6" s="77"/>
      <c r="AC6" s="77"/>
      <c r="AD6" s="77">
        <v>-1200</v>
      </c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Q6" s="75" t="s">
        <v>106</v>
      </c>
      <c r="DR6" s="72">
        <f t="shared" ca="1" si="0"/>
        <v>1073924.6400000001</v>
      </c>
    </row>
    <row r="7" spans="2:122" x14ac:dyDescent="0.3">
      <c r="B7" s="75" t="s">
        <v>107</v>
      </c>
      <c r="C7" s="77"/>
      <c r="D7" s="77"/>
      <c r="E7" s="77"/>
      <c r="F7" s="77"/>
      <c r="G7" s="77">
        <v>682719.28999999969</v>
      </c>
      <c r="H7" s="77">
        <v>307179.90999999986</v>
      </c>
      <c r="I7" s="77">
        <v>171112.64999999991</v>
      </c>
      <c r="J7" s="77">
        <v>35983.81</v>
      </c>
      <c r="K7" s="77">
        <v>22865.66</v>
      </c>
      <c r="L7" s="77">
        <v>20644.97</v>
      </c>
      <c r="M7" s="77">
        <v>8677.31</v>
      </c>
      <c r="N7" s="77">
        <v>7954.4800000000005</v>
      </c>
      <c r="O7" s="77">
        <v>3553.19</v>
      </c>
      <c r="P7" s="77">
        <v>152.96000000000004</v>
      </c>
      <c r="Q7" s="77">
        <v>-1482.8</v>
      </c>
      <c r="R7" s="77">
        <v>-44.440000000000055</v>
      </c>
      <c r="S7" s="77">
        <v>-3616.5099999999998</v>
      </c>
      <c r="T7" s="77">
        <v>5007.1000000000004</v>
      </c>
      <c r="U7" s="77"/>
      <c r="V7" s="77">
        <v>-450</v>
      </c>
      <c r="W7" s="77"/>
      <c r="X7" s="77"/>
      <c r="Y7" s="77"/>
      <c r="Z7" s="77">
        <v>3734.99</v>
      </c>
      <c r="AA7" s="77"/>
      <c r="AB7" s="77"/>
      <c r="AC7" s="77"/>
      <c r="AD7" s="77">
        <v>-5600</v>
      </c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Q7" s="75" t="s">
        <v>107</v>
      </c>
      <c r="DR7" s="72">
        <f t="shared" ca="1" si="0"/>
        <v>1135090.7399999998</v>
      </c>
    </row>
    <row r="8" spans="2:122" x14ac:dyDescent="0.3">
      <c r="B8" s="75" t="s">
        <v>108</v>
      </c>
      <c r="C8" s="77"/>
      <c r="D8" s="77"/>
      <c r="E8" s="77"/>
      <c r="F8" s="77"/>
      <c r="G8" s="77"/>
      <c r="H8" s="77">
        <v>593454.63999999978</v>
      </c>
      <c r="I8" s="77">
        <v>234970.6700000001</v>
      </c>
      <c r="J8" s="77">
        <v>120435.05999999998</v>
      </c>
      <c r="K8" s="77">
        <v>29048.159999999996</v>
      </c>
      <c r="L8" s="77">
        <v>20434.41</v>
      </c>
      <c r="M8" s="77">
        <v>6019.41</v>
      </c>
      <c r="N8" s="77">
        <v>7436.6499999999987</v>
      </c>
      <c r="O8" s="77">
        <v>-1200</v>
      </c>
      <c r="P8" s="77">
        <v>0</v>
      </c>
      <c r="Q8" s="77">
        <v>-237.51</v>
      </c>
      <c r="R8" s="77">
        <v>-3600</v>
      </c>
      <c r="S8" s="77">
        <v>-11025.4</v>
      </c>
      <c r="T8" s="77"/>
      <c r="U8" s="77">
        <v>2013.2</v>
      </c>
      <c r="V8" s="77"/>
      <c r="W8" s="77">
        <v>6534</v>
      </c>
      <c r="X8" s="77"/>
      <c r="Y8" s="77"/>
      <c r="Z8" s="77">
        <v>478.36</v>
      </c>
      <c r="AA8" s="77"/>
      <c r="AB8" s="77"/>
      <c r="AC8" s="77"/>
      <c r="AD8" s="77">
        <v>-2400</v>
      </c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Q8" s="75" t="s">
        <v>108</v>
      </c>
      <c r="DR8" s="72">
        <f t="shared" ca="1" si="0"/>
        <v>994374.32</v>
      </c>
    </row>
    <row r="9" spans="2:122" x14ac:dyDescent="0.3">
      <c r="B9" s="75" t="s">
        <v>109</v>
      </c>
      <c r="C9" s="77"/>
      <c r="D9" s="77"/>
      <c r="E9" s="77"/>
      <c r="F9" s="77"/>
      <c r="G9" s="77"/>
      <c r="H9" s="77"/>
      <c r="I9" s="77">
        <v>102863.21</v>
      </c>
      <c r="J9" s="77">
        <v>49897.319999999992</v>
      </c>
      <c r="K9" s="77">
        <v>2591.7399999999998</v>
      </c>
      <c r="L9" s="77">
        <v>-1777.77</v>
      </c>
      <c r="M9" s="77"/>
      <c r="N9" s="77"/>
      <c r="O9" s="77">
        <v>2166.16</v>
      </c>
      <c r="P9" s="77">
        <v>0</v>
      </c>
      <c r="Q9" s="77">
        <v>-1200</v>
      </c>
      <c r="R9" s="77">
        <v>-1200</v>
      </c>
      <c r="S9" s="77"/>
      <c r="T9" s="77">
        <v>1819.56</v>
      </c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>
        <v>928.53</v>
      </c>
      <c r="AG9" s="77">
        <v>109.83</v>
      </c>
      <c r="AH9" s="77">
        <v>0</v>
      </c>
      <c r="AI9" s="77"/>
      <c r="AJ9" s="77"/>
      <c r="AK9" s="77"/>
      <c r="AL9" s="77"/>
      <c r="AM9" s="77"/>
      <c r="AN9" s="77"/>
      <c r="AO9" s="77"/>
      <c r="AP9" s="77">
        <v>907.16</v>
      </c>
      <c r="AQ9" s="77">
        <v>275</v>
      </c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>
        <v>1500</v>
      </c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>
        <v>1369.43</v>
      </c>
      <c r="DC9" s="77">
        <v>0</v>
      </c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Q9" s="75" t="s">
        <v>109</v>
      </c>
      <c r="DR9" s="72">
        <f t="shared" ca="1" si="0"/>
        <v>498280.27999999991</v>
      </c>
    </row>
    <row r="10" spans="2:122" x14ac:dyDescent="0.3">
      <c r="B10" s="75" t="s">
        <v>110</v>
      </c>
      <c r="C10" s="77"/>
      <c r="D10" s="77"/>
      <c r="E10" s="77"/>
      <c r="F10" s="77"/>
      <c r="G10" s="77"/>
      <c r="H10" s="77"/>
      <c r="I10" s="77"/>
      <c r="J10" s="77">
        <v>95129.64</v>
      </c>
      <c r="K10" s="77">
        <v>71007.3</v>
      </c>
      <c r="L10" s="77">
        <v>63601.280000000006</v>
      </c>
      <c r="M10" s="77">
        <v>102942.38</v>
      </c>
      <c r="N10" s="77">
        <v>21601.390000000003</v>
      </c>
      <c r="O10" s="77">
        <v>-1200</v>
      </c>
      <c r="P10" s="77">
        <v>0</v>
      </c>
      <c r="Q10" s="77"/>
      <c r="R10" s="77">
        <v>300</v>
      </c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>
        <v>1.13686837721616E-13</v>
      </c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Q10" s="75" t="s">
        <v>110</v>
      </c>
      <c r="DR10" s="72">
        <f t="shared" ca="1" si="0"/>
        <v>501703.78</v>
      </c>
    </row>
    <row r="11" spans="2:122" x14ac:dyDescent="0.3">
      <c r="B11" s="75" t="s">
        <v>111</v>
      </c>
      <c r="C11" s="77"/>
      <c r="D11" s="77"/>
      <c r="E11" s="77"/>
      <c r="F11" s="77"/>
      <c r="G11" s="77"/>
      <c r="H11" s="77"/>
      <c r="I11" s="77"/>
      <c r="J11" s="77"/>
      <c r="K11" s="77">
        <v>439457.17</v>
      </c>
      <c r="L11" s="77">
        <v>231340.12999999977</v>
      </c>
      <c r="M11" s="77">
        <v>194547.77000000002</v>
      </c>
      <c r="N11" s="77">
        <v>152157.96999999997</v>
      </c>
      <c r="O11" s="77">
        <v>39896.67</v>
      </c>
      <c r="P11" s="77">
        <v>19697.419999999998</v>
      </c>
      <c r="Q11" s="77">
        <v>21164.89</v>
      </c>
      <c r="R11" s="77">
        <v>-3753.06</v>
      </c>
      <c r="S11" s="77">
        <v>1570.39</v>
      </c>
      <c r="T11" s="77">
        <v>2420</v>
      </c>
      <c r="U11" s="77">
        <v>-2939.95</v>
      </c>
      <c r="V11" s="77">
        <v>-34800</v>
      </c>
      <c r="W11" s="77">
        <v>1944</v>
      </c>
      <c r="X11" s="77">
        <v>300</v>
      </c>
      <c r="Y11" s="77">
        <v>-2300</v>
      </c>
      <c r="Z11" s="77">
        <v>8828.48</v>
      </c>
      <c r="AA11" s="77"/>
      <c r="AB11" s="77"/>
      <c r="AC11" s="77"/>
      <c r="AD11" s="77">
        <v>-2400</v>
      </c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Q11" s="75" t="s">
        <v>111</v>
      </c>
      <c r="DR11" s="72">
        <f t="shared" ca="1" si="0"/>
        <v>988928.83999999985</v>
      </c>
    </row>
    <row r="12" spans="2:122" x14ac:dyDescent="0.3">
      <c r="B12" s="75" t="s">
        <v>112</v>
      </c>
      <c r="C12" s="77"/>
      <c r="D12" s="77"/>
      <c r="E12" s="77"/>
      <c r="F12" s="77"/>
      <c r="G12" s="77"/>
      <c r="H12" s="77"/>
      <c r="I12" s="77"/>
      <c r="J12" s="77"/>
      <c r="K12" s="77"/>
      <c r="L12" s="77">
        <v>814248.71</v>
      </c>
      <c r="M12" s="77">
        <v>298352.97000000015</v>
      </c>
      <c r="N12" s="77">
        <v>231929.00999999995</v>
      </c>
      <c r="O12" s="77">
        <v>45513.999999999993</v>
      </c>
      <c r="P12" s="77">
        <v>28464.18</v>
      </c>
      <c r="Q12" s="77">
        <v>5052</v>
      </c>
      <c r="R12" s="77">
        <v>1618.5800000000008</v>
      </c>
      <c r="S12" s="77">
        <v>16853.969999999998</v>
      </c>
      <c r="T12" s="77">
        <v>250</v>
      </c>
      <c r="U12" s="77">
        <v>1283.19</v>
      </c>
      <c r="V12" s="77">
        <v>3181.2199999999993</v>
      </c>
      <c r="W12" s="77">
        <v>-1600.95</v>
      </c>
      <c r="X12" s="77">
        <v>-600.93000000000006</v>
      </c>
      <c r="Y12" s="77">
        <v>300</v>
      </c>
      <c r="Z12" s="77">
        <v>3350</v>
      </c>
      <c r="AA12" s="77">
        <v>0</v>
      </c>
      <c r="AB12" s="77"/>
      <c r="AC12" s="77"/>
      <c r="AD12" s="77">
        <v>-8900</v>
      </c>
      <c r="AE12" s="77">
        <v>-239.43</v>
      </c>
      <c r="AF12" s="77">
        <v>865</v>
      </c>
      <c r="AG12" s="77"/>
      <c r="AH12" s="77"/>
      <c r="AI12" s="77"/>
      <c r="AJ12" s="77">
        <v>0</v>
      </c>
      <c r="AK12" s="77"/>
      <c r="AL12" s="77"/>
      <c r="AM12" s="77"/>
      <c r="AN12" s="77"/>
      <c r="AO12" s="77"/>
      <c r="AP12" s="77"/>
      <c r="AQ12" s="77"/>
      <c r="AR12" s="77"/>
      <c r="AS12" s="77">
        <v>-865</v>
      </c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>
        <v>0</v>
      </c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Q12" s="75" t="s">
        <v>112</v>
      </c>
      <c r="DR12" s="72">
        <f t="shared" ca="1" si="0"/>
        <v>1276427.2700000003</v>
      </c>
    </row>
    <row r="13" spans="2:122" x14ac:dyDescent="0.3">
      <c r="B13" s="75" t="s">
        <v>113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>
        <v>778588.91</v>
      </c>
      <c r="N13" s="77">
        <v>319724.72999999969</v>
      </c>
      <c r="O13" s="77">
        <v>99783.06</v>
      </c>
      <c r="P13" s="77">
        <v>61212.279999999992</v>
      </c>
      <c r="Q13" s="77">
        <v>32038.03</v>
      </c>
      <c r="R13" s="77">
        <v>8304.1</v>
      </c>
      <c r="S13" s="77">
        <v>22419</v>
      </c>
      <c r="T13" s="77">
        <v>0</v>
      </c>
      <c r="U13" s="77">
        <v>1497.78</v>
      </c>
      <c r="V13" s="77">
        <v>-4917.12</v>
      </c>
      <c r="W13" s="77">
        <v>1320</v>
      </c>
      <c r="X13" s="77">
        <v>2246</v>
      </c>
      <c r="Y13" s="77">
        <v>-121.63</v>
      </c>
      <c r="Z13" s="77">
        <v>3461.9</v>
      </c>
      <c r="AA13" s="77">
        <v>-270</v>
      </c>
      <c r="AB13" s="77"/>
      <c r="AC13" s="77"/>
      <c r="AD13" s="77">
        <v>-11680</v>
      </c>
      <c r="AE13" s="77"/>
      <c r="AF13" s="77"/>
      <c r="AG13" s="77">
        <v>-835.36</v>
      </c>
      <c r="AH13" s="77">
        <v>1406.3899999999999</v>
      </c>
      <c r="AI13" s="77"/>
      <c r="AJ13" s="77">
        <v>605</v>
      </c>
      <c r="AK13" s="77"/>
      <c r="AL13" s="77">
        <v>2055</v>
      </c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Q13" s="75" t="s">
        <v>113</v>
      </c>
      <c r="DR13" s="72">
        <f t="shared" ca="1" si="0"/>
        <v>1173520.8599999994</v>
      </c>
    </row>
    <row r="14" spans="2:122" x14ac:dyDescent="0.3">
      <c r="B14" s="75" t="s">
        <v>114</v>
      </c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>
        <v>353806.05999999982</v>
      </c>
      <c r="O14" s="77">
        <v>78954.799999999988</v>
      </c>
      <c r="P14" s="77">
        <v>48261.34</v>
      </c>
      <c r="Q14" s="77">
        <v>15331.899999999998</v>
      </c>
      <c r="R14" s="77">
        <v>3038.2799999999997</v>
      </c>
      <c r="S14" s="77">
        <v>9289.4</v>
      </c>
      <c r="T14" s="77">
        <v>879</v>
      </c>
      <c r="U14" s="77">
        <v>1100</v>
      </c>
      <c r="V14" s="77">
        <v>850</v>
      </c>
      <c r="W14" s="77">
        <v>-1495.46</v>
      </c>
      <c r="X14" s="77">
        <v>1733.1</v>
      </c>
      <c r="Y14" s="77">
        <v>-1615.78</v>
      </c>
      <c r="Z14" s="77">
        <v>-900.01</v>
      </c>
      <c r="AA14" s="77">
        <v>-300</v>
      </c>
      <c r="AB14" s="77">
        <v>589.79999999999995</v>
      </c>
      <c r="AC14" s="77"/>
      <c r="AD14" s="77">
        <v>-450</v>
      </c>
      <c r="AE14" s="77"/>
      <c r="AF14" s="77"/>
      <c r="AG14" s="77">
        <v>-528</v>
      </c>
      <c r="AH14" s="77"/>
      <c r="AI14" s="77"/>
      <c r="AJ14" s="77"/>
      <c r="AK14" s="77">
        <v>0</v>
      </c>
      <c r="AL14" s="77"/>
      <c r="AM14" s="77"/>
      <c r="AN14" s="77"/>
      <c r="AO14" s="77"/>
      <c r="AP14" s="77"/>
      <c r="AQ14" s="77"/>
      <c r="AR14" s="77"/>
      <c r="AS14" s="77">
        <v>-5600</v>
      </c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>
        <v>0</v>
      </c>
      <c r="DL14" s="77">
        <v>0</v>
      </c>
      <c r="DM14" s="77"/>
      <c r="DN14" s="77"/>
      <c r="DO14" s="77"/>
      <c r="DQ14" s="75" t="s">
        <v>114</v>
      </c>
      <c r="DR14" s="72">
        <f t="shared" ca="1" si="0"/>
        <v>573802.18000000005</v>
      </c>
    </row>
    <row r="15" spans="2:122" x14ac:dyDescent="0.3">
      <c r="B15" s="75" t="s">
        <v>115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>
        <v>594651.99000000022</v>
      </c>
      <c r="P15" s="77">
        <v>153825.89000000004</v>
      </c>
      <c r="Q15" s="77">
        <v>65395.799999999996</v>
      </c>
      <c r="R15" s="77">
        <v>35915.949999999997</v>
      </c>
      <c r="S15" s="77">
        <v>31141.49</v>
      </c>
      <c r="T15" s="77">
        <v>15725.51</v>
      </c>
      <c r="U15" s="77">
        <v>4312.0499999999993</v>
      </c>
      <c r="V15" s="77">
        <v>-1200</v>
      </c>
      <c r="W15" s="77">
        <v>2140.9</v>
      </c>
      <c r="X15" s="77">
        <v>7620.7800000000007</v>
      </c>
      <c r="Y15" s="77">
        <v>200</v>
      </c>
      <c r="Z15" s="77">
        <v>1193.55</v>
      </c>
      <c r="AA15" s="77">
        <v>-250</v>
      </c>
      <c r="AB15" s="77">
        <v>1255</v>
      </c>
      <c r="AC15" s="77"/>
      <c r="AD15" s="77">
        <v>-611.21</v>
      </c>
      <c r="AE15" s="77">
        <v>-109.65</v>
      </c>
      <c r="AF15" s="77">
        <v>-305.45</v>
      </c>
      <c r="AG15" s="77">
        <v>-8605</v>
      </c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>
        <v>-250</v>
      </c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Q15" s="75" t="s">
        <v>115</v>
      </c>
      <c r="DR15" s="72">
        <f t="shared" ca="1" si="0"/>
        <v>570591.79000000015</v>
      </c>
    </row>
    <row r="16" spans="2:122" x14ac:dyDescent="0.3">
      <c r="B16" s="75" t="s">
        <v>116</v>
      </c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>
        <v>802524.89000000025</v>
      </c>
      <c r="Q16" s="77">
        <v>198571.10999999996</v>
      </c>
      <c r="R16" s="77">
        <v>117571.66000000003</v>
      </c>
      <c r="S16" s="77">
        <v>112174.88</v>
      </c>
      <c r="T16" s="77">
        <v>65277.220000000008</v>
      </c>
      <c r="U16" s="77">
        <v>14932.119999999997</v>
      </c>
      <c r="V16" s="77">
        <v>-1297.96</v>
      </c>
      <c r="W16" s="77">
        <v>10328.18</v>
      </c>
      <c r="X16" s="77">
        <v>-222.17000000000007</v>
      </c>
      <c r="Y16" s="77">
        <v>-2559.56</v>
      </c>
      <c r="Z16" s="77">
        <v>-2013.9299999999998</v>
      </c>
      <c r="AA16" s="77">
        <v>0.03</v>
      </c>
      <c r="AB16" s="77">
        <v>937.5</v>
      </c>
      <c r="AC16" s="77">
        <v>0</v>
      </c>
      <c r="AD16" s="77">
        <v>994.55</v>
      </c>
      <c r="AE16" s="77">
        <v>-236.7</v>
      </c>
      <c r="AF16" s="77"/>
      <c r="AG16" s="77">
        <v>-16991.71</v>
      </c>
      <c r="AH16" s="77">
        <v>44.609999999999957</v>
      </c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Q16" s="75" t="s">
        <v>116</v>
      </c>
      <c r="DR16" s="72">
        <f t="shared" ca="1" si="0"/>
        <v>756887.54999999993</v>
      </c>
    </row>
    <row r="17" spans="2:122" x14ac:dyDescent="0.3">
      <c r="B17" s="75" t="s">
        <v>117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>
        <v>801798.97999999986</v>
      </c>
      <c r="R17" s="77">
        <v>189277.44999999992</v>
      </c>
      <c r="S17" s="77">
        <v>207736.80000000002</v>
      </c>
      <c r="T17" s="77">
        <v>27494.200000000004</v>
      </c>
      <c r="U17" s="77">
        <v>61741.680000000008</v>
      </c>
      <c r="V17" s="77">
        <v>11644.88</v>
      </c>
      <c r="W17" s="77">
        <v>17300.84</v>
      </c>
      <c r="X17" s="77">
        <v>17813.95</v>
      </c>
      <c r="Y17" s="77">
        <v>17149.260000000002</v>
      </c>
      <c r="Z17" s="77">
        <v>30198.54</v>
      </c>
      <c r="AA17" s="77">
        <v>680.8</v>
      </c>
      <c r="AB17" s="77">
        <v>3110.63</v>
      </c>
      <c r="AC17" s="77">
        <v>2666.26</v>
      </c>
      <c r="AD17" s="77">
        <v>0</v>
      </c>
      <c r="AE17" s="77">
        <v>-3333.52</v>
      </c>
      <c r="AF17" s="77">
        <v>-1142</v>
      </c>
      <c r="AG17" s="77">
        <v>-17785.099999999999</v>
      </c>
      <c r="AH17" s="77"/>
      <c r="AI17" s="77">
        <v>-7500</v>
      </c>
      <c r="AJ17" s="77">
        <v>-25</v>
      </c>
      <c r="AK17" s="77"/>
      <c r="AL17" s="77"/>
      <c r="AM17" s="77"/>
      <c r="AN17" s="77"/>
      <c r="AO17" s="77"/>
      <c r="AP17" s="77"/>
      <c r="AQ17" s="77"/>
      <c r="AR17" s="77"/>
      <c r="AS17" s="77">
        <v>-2500</v>
      </c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Q17" s="75" t="s">
        <v>117</v>
      </c>
      <c r="DR17" s="72">
        <f t="shared" ca="1" si="0"/>
        <v>983183.8</v>
      </c>
    </row>
    <row r="18" spans="2:122" x14ac:dyDescent="0.3">
      <c r="B18" s="75" t="s">
        <v>118</v>
      </c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>
        <v>322465.91999999998</v>
      </c>
      <c r="S18" s="77">
        <v>157087.39999999988</v>
      </c>
      <c r="T18" s="77">
        <v>125635.85000000002</v>
      </c>
      <c r="U18" s="77">
        <v>67682.510000000009</v>
      </c>
      <c r="V18" s="77">
        <v>15184.84</v>
      </c>
      <c r="W18" s="77">
        <v>10941.66</v>
      </c>
      <c r="X18" s="77">
        <v>6155.1</v>
      </c>
      <c r="Y18" s="77">
        <v>927.28</v>
      </c>
      <c r="Z18" s="77">
        <v>3369.99</v>
      </c>
      <c r="AA18" s="77">
        <v>2479.83</v>
      </c>
      <c r="AB18" s="77">
        <v>0</v>
      </c>
      <c r="AC18" s="77">
        <v>792</v>
      </c>
      <c r="AD18" s="77">
        <v>1443.09</v>
      </c>
      <c r="AE18" s="77">
        <v>6972</v>
      </c>
      <c r="AF18" s="77"/>
      <c r="AG18" s="77">
        <v>-9421.5499999999993</v>
      </c>
      <c r="AH18" s="77">
        <v>460</v>
      </c>
      <c r="AI18" s="77">
        <v>950.4</v>
      </c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Q18" s="75" t="s">
        <v>118</v>
      </c>
      <c r="DR18" s="72">
        <f t="shared" ca="1" si="0"/>
        <v>1020141.5599999998</v>
      </c>
    </row>
    <row r="19" spans="2:122" x14ac:dyDescent="0.3">
      <c r="B19" s="75" t="s">
        <v>119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>
        <v>739742.92000000027</v>
      </c>
      <c r="T19" s="77">
        <v>298499.52000000008</v>
      </c>
      <c r="U19" s="77">
        <v>276441.07</v>
      </c>
      <c r="V19" s="77">
        <v>55681.989999999991</v>
      </c>
      <c r="W19" s="77">
        <v>34196.910000000003</v>
      </c>
      <c r="X19" s="77">
        <v>11231.670000000004</v>
      </c>
      <c r="Y19" s="77">
        <v>-5710.71</v>
      </c>
      <c r="Z19" s="77">
        <v>4850.83</v>
      </c>
      <c r="AA19" s="77">
        <v>754</v>
      </c>
      <c r="AB19" s="77">
        <v>2258</v>
      </c>
      <c r="AC19" s="77">
        <v>4338.2299999999996</v>
      </c>
      <c r="AD19" s="77">
        <v>83.55</v>
      </c>
      <c r="AE19" s="77">
        <v>187</v>
      </c>
      <c r="AF19" s="77">
        <v>0</v>
      </c>
      <c r="AG19" s="77">
        <v>-28627.440000000002</v>
      </c>
      <c r="AH19" s="77">
        <v>0</v>
      </c>
      <c r="AI19" s="77">
        <v>-1794.6</v>
      </c>
      <c r="AJ19" s="77">
        <v>1777.9</v>
      </c>
      <c r="AK19" s="77"/>
      <c r="AL19" s="77">
        <v>1724.13</v>
      </c>
      <c r="AM19" s="77"/>
      <c r="AN19" s="77">
        <v>-11780</v>
      </c>
      <c r="AO19" s="77"/>
      <c r="AP19" s="77"/>
      <c r="AQ19" s="77"/>
      <c r="AR19" s="77"/>
      <c r="AS19" s="77"/>
      <c r="AT19" s="77"/>
      <c r="AU19" s="77">
        <v>0.01</v>
      </c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Q19" s="75" t="s">
        <v>119</v>
      </c>
      <c r="DR19" s="72">
        <f t="shared" ca="1" si="0"/>
        <v>1110101.2</v>
      </c>
    </row>
    <row r="20" spans="2:122" x14ac:dyDescent="0.3">
      <c r="B20" s="75" t="s">
        <v>120</v>
      </c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>
        <v>536639.58999999985</v>
      </c>
      <c r="U20" s="77">
        <v>229323.21999999988</v>
      </c>
      <c r="V20" s="77">
        <v>142181.38999999998</v>
      </c>
      <c r="W20" s="77">
        <v>74934.400000000009</v>
      </c>
      <c r="X20" s="77">
        <v>17448.98</v>
      </c>
      <c r="Y20" s="77">
        <v>2980.8500000000004</v>
      </c>
      <c r="Z20" s="77">
        <v>9662.4000000000015</v>
      </c>
      <c r="AA20" s="77">
        <v>939.55000000000007</v>
      </c>
      <c r="AB20" s="77">
        <v>0</v>
      </c>
      <c r="AC20" s="77">
        <v>322.51</v>
      </c>
      <c r="AD20" s="77">
        <v>1302.96</v>
      </c>
      <c r="AE20" s="77"/>
      <c r="AF20" s="77">
        <v>1500</v>
      </c>
      <c r="AG20" s="77">
        <v>-26347.24</v>
      </c>
      <c r="AH20" s="77">
        <v>958.65</v>
      </c>
      <c r="AI20" s="77">
        <v>-1000</v>
      </c>
      <c r="AJ20" s="77">
        <v>906.07</v>
      </c>
      <c r="AK20" s="77"/>
      <c r="AL20" s="77">
        <v>7104</v>
      </c>
      <c r="AM20" s="77"/>
      <c r="AN20" s="77"/>
      <c r="AO20" s="77"/>
      <c r="AP20" s="77"/>
      <c r="AQ20" s="77"/>
      <c r="AR20" s="77"/>
      <c r="AS20" s="77">
        <v>-2790.4</v>
      </c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Q20" s="75" t="s">
        <v>120</v>
      </c>
      <c r="DR20" s="72">
        <f t="shared" ca="1" si="0"/>
        <v>1011922.38</v>
      </c>
    </row>
    <row r="21" spans="2:122" x14ac:dyDescent="0.3">
      <c r="B21" s="75" t="s">
        <v>121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>
        <v>57146.950000000004</v>
      </c>
      <c r="V21" s="77">
        <v>14236.119999999999</v>
      </c>
      <c r="W21" s="77">
        <v>42036.27</v>
      </c>
      <c r="X21" s="77">
        <v>5938.86</v>
      </c>
      <c r="Y21" s="77">
        <v>1549.99</v>
      </c>
      <c r="Z21" s="77">
        <v>215.01</v>
      </c>
      <c r="AA21" s="77"/>
      <c r="AB21" s="77"/>
      <c r="AC21" s="77"/>
      <c r="AD21" s="77">
        <v>650</v>
      </c>
      <c r="AE21" s="77"/>
      <c r="AF21" s="77">
        <v>1500</v>
      </c>
      <c r="AG21" s="77">
        <v>-107.18</v>
      </c>
      <c r="AH21" s="77">
        <v>3100</v>
      </c>
      <c r="AI21" s="77"/>
      <c r="AJ21" s="77"/>
      <c r="AK21" s="77"/>
      <c r="AL21" s="77">
        <v>-200</v>
      </c>
      <c r="AM21" s="77">
        <v>-1500</v>
      </c>
      <c r="AN21" s="77">
        <v>-400</v>
      </c>
      <c r="AO21" s="77"/>
      <c r="AP21" s="77"/>
      <c r="AQ21" s="77"/>
      <c r="AR21" s="77"/>
      <c r="AS21" s="77"/>
      <c r="AT21" s="77"/>
      <c r="AU21" s="77"/>
      <c r="AV21" s="77">
        <v>-1200</v>
      </c>
      <c r="AW21" s="77"/>
      <c r="AX21" s="77"/>
      <c r="AY21" s="77"/>
      <c r="AZ21" s="77"/>
      <c r="BA21" s="77"/>
      <c r="BB21" s="77"/>
      <c r="BC21" s="77">
        <v>894.69</v>
      </c>
      <c r="BD21" s="77">
        <v>0</v>
      </c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>
        <v>1500</v>
      </c>
      <c r="CL21" s="77">
        <v>-1500</v>
      </c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Q21" s="75" t="s">
        <v>121</v>
      </c>
      <c r="DR21" s="72">
        <f t="shared" ca="1" si="0"/>
        <v>421249.27</v>
      </c>
    </row>
    <row r="22" spans="2:122" x14ac:dyDescent="0.3">
      <c r="B22" s="75" t="s">
        <v>122</v>
      </c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>
        <v>249856.25999999998</v>
      </c>
      <c r="W22" s="77">
        <v>154779.13999999998</v>
      </c>
      <c r="X22" s="77">
        <v>117708.51</v>
      </c>
      <c r="Y22" s="77">
        <v>52632.900000000009</v>
      </c>
      <c r="Z22" s="77">
        <v>15262.890000000003</v>
      </c>
      <c r="AA22" s="77">
        <v>1153.02</v>
      </c>
      <c r="AB22" s="77">
        <v>8058.1100000000006</v>
      </c>
      <c r="AC22" s="77">
        <v>2413.9499999999998</v>
      </c>
      <c r="AD22" s="77">
        <v>2995.5299999999997</v>
      </c>
      <c r="AE22" s="77">
        <v>1112.8600000000001</v>
      </c>
      <c r="AF22" s="77">
        <v>56424.26</v>
      </c>
      <c r="AG22" s="77">
        <v>-38235.22</v>
      </c>
      <c r="AH22" s="77">
        <v>-87.32</v>
      </c>
      <c r="AI22" s="77">
        <v>-2851.73</v>
      </c>
      <c r="AJ22" s="77">
        <v>1072.95</v>
      </c>
      <c r="AK22" s="77"/>
      <c r="AL22" s="77">
        <v>-200</v>
      </c>
      <c r="AM22" s="77"/>
      <c r="AN22" s="77">
        <v>2780.88</v>
      </c>
      <c r="AO22" s="77"/>
      <c r="AP22" s="77"/>
      <c r="AQ22" s="77"/>
      <c r="AR22" s="77"/>
      <c r="AS22" s="77">
        <v>-5504.09</v>
      </c>
      <c r="AT22" s="77"/>
      <c r="AU22" s="77">
        <v>-2353</v>
      </c>
      <c r="AV22" s="77">
        <v>-11700</v>
      </c>
      <c r="AW22" s="77"/>
      <c r="AX22" s="77"/>
      <c r="AY22" s="77">
        <v>1500</v>
      </c>
      <c r="AZ22" s="77">
        <v>-1500</v>
      </c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Q22" s="75" t="s">
        <v>122</v>
      </c>
      <c r="DR22" s="72">
        <f t="shared" ca="1" si="0"/>
        <v>576417.55000000005</v>
      </c>
    </row>
    <row r="23" spans="2:122" x14ac:dyDescent="0.3">
      <c r="B23" s="75" t="s">
        <v>123</v>
      </c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>
        <v>772635.26999999967</v>
      </c>
      <c r="X23" s="77">
        <v>361743.58999999991</v>
      </c>
      <c r="Y23" s="77">
        <v>136437.57999999993</v>
      </c>
      <c r="Z23" s="77">
        <v>70242.47</v>
      </c>
      <c r="AA23" s="77">
        <v>35201.859999999993</v>
      </c>
      <c r="AB23" s="77">
        <v>37369.349999999991</v>
      </c>
      <c r="AC23" s="77">
        <v>2657.8700000000003</v>
      </c>
      <c r="AD23" s="77">
        <v>20493.400000000001</v>
      </c>
      <c r="AE23" s="77">
        <v>1051.7999999999993</v>
      </c>
      <c r="AF23" s="77">
        <v>7046.8</v>
      </c>
      <c r="AG23" s="77">
        <v>24777.02</v>
      </c>
      <c r="AH23" s="77">
        <v>29173.040000000001</v>
      </c>
      <c r="AI23" s="77">
        <v>450</v>
      </c>
      <c r="AJ23" s="77">
        <v>2707.58</v>
      </c>
      <c r="AK23" s="77">
        <v>344.83</v>
      </c>
      <c r="AL23" s="77">
        <v>-1680.3200000000002</v>
      </c>
      <c r="AM23" s="77"/>
      <c r="AN23" s="77"/>
      <c r="AO23" s="77"/>
      <c r="AP23" s="77"/>
      <c r="AQ23" s="77">
        <v>-1280</v>
      </c>
      <c r="AR23" s="77"/>
      <c r="AS23" s="77">
        <v>-837.5</v>
      </c>
      <c r="AT23" s="77">
        <v>-0.01</v>
      </c>
      <c r="AU23" s="77">
        <v>-1968</v>
      </c>
      <c r="AV23" s="77">
        <v>-47521.270000000004</v>
      </c>
      <c r="AW23" s="77"/>
      <c r="AX23" s="77">
        <v>637.49</v>
      </c>
      <c r="AY23" s="77">
        <v>7686</v>
      </c>
      <c r="AZ23" s="77">
        <v>982.36</v>
      </c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>
        <v>0</v>
      </c>
      <c r="BQ23" s="77"/>
      <c r="BR23" s="77">
        <v>2626.4</v>
      </c>
      <c r="BS23" s="77"/>
      <c r="BT23" s="77">
        <v>2040.7999999999997</v>
      </c>
      <c r="BU23" s="77"/>
      <c r="BV23" s="77">
        <v>850</v>
      </c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Q23" s="75" t="s">
        <v>123</v>
      </c>
      <c r="DR23" s="72">
        <f t="shared" ca="1" si="0"/>
        <v>914290.79999999993</v>
      </c>
    </row>
    <row r="24" spans="2:122" x14ac:dyDescent="0.3">
      <c r="B24" s="75" t="s">
        <v>124</v>
      </c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>
        <v>1300221.4899999995</v>
      </c>
      <c r="Y24" s="77">
        <v>412191.75</v>
      </c>
      <c r="Z24" s="77">
        <v>283252.82999999996</v>
      </c>
      <c r="AA24" s="77">
        <v>81297.41</v>
      </c>
      <c r="AB24" s="77">
        <v>47272.989999999991</v>
      </c>
      <c r="AC24" s="77">
        <v>10829.2</v>
      </c>
      <c r="AD24" s="77">
        <v>10906.83</v>
      </c>
      <c r="AE24" s="77">
        <v>80982.98</v>
      </c>
      <c r="AF24" s="77">
        <v>22233.059999999998</v>
      </c>
      <c r="AG24" s="77">
        <v>1107.79</v>
      </c>
      <c r="AH24" s="77">
        <v>5372.48</v>
      </c>
      <c r="AI24" s="77">
        <v>-2365.39</v>
      </c>
      <c r="AJ24" s="77">
        <v>9107.59</v>
      </c>
      <c r="AK24" s="77">
        <v>-6</v>
      </c>
      <c r="AL24" s="77">
        <v>8725.07</v>
      </c>
      <c r="AM24" s="77">
        <v>1500</v>
      </c>
      <c r="AN24" s="77">
        <v>-4595</v>
      </c>
      <c r="AO24" s="77">
        <v>400</v>
      </c>
      <c r="AP24" s="77"/>
      <c r="AQ24" s="77">
        <v>-770</v>
      </c>
      <c r="AR24" s="77"/>
      <c r="AS24" s="77"/>
      <c r="AT24" s="77">
        <v>0</v>
      </c>
      <c r="AU24" s="77">
        <v>-5864.04</v>
      </c>
      <c r="AV24" s="77">
        <v>-65908.239999999991</v>
      </c>
      <c r="AW24" s="77"/>
      <c r="AX24" s="77">
        <v>10758.91</v>
      </c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Q24" s="75" t="s">
        <v>124</v>
      </c>
      <c r="DR24" s="72">
        <f t="shared" ca="1" si="0"/>
        <v>1271603.58</v>
      </c>
    </row>
    <row r="25" spans="2:122" x14ac:dyDescent="0.3">
      <c r="B25" s="75" t="s">
        <v>125</v>
      </c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>
        <v>1174951.7599999998</v>
      </c>
      <c r="Z25" s="77">
        <v>295836.84999999992</v>
      </c>
      <c r="AA25" s="77">
        <v>112171.53000000003</v>
      </c>
      <c r="AB25" s="77">
        <v>52397.779999999992</v>
      </c>
      <c r="AC25" s="77">
        <v>52314.07</v>
      </c>
      <c r="AD25" s="77">
        <v>24282.539999999997</v>
      </c>
      <c r="AE25" s="77">
        <v>-318.40000000000043</v>
      </c>
      <c r="AF25" s="77">
        <v>19212.8</v>
      </c>
      <c r="AG25" s="77">
        <v>61606.12999999999</v>
      </c>
      <c r="AH25" s="77">
        <v>5444.7499999999991</v>
      </c>
      <c r="AI25" s="77">
        <v>1879.11</v>
      </c>
      <c r="AJ25" s="77">
        <v>5465.74</v>
      </c>
      <c r="AK25" s="77"/>
      <c r="AL25" s="77">
        <v>2318.84</v>
      </c>
      <c r="AM25" s="77">
        <v>956.27</v>
      </c>
      <c r="AN25" s="77">
        <v>-3350</v>
      </c>
      <c r="AO25" s="77"/>
      <c r="AP25" s="77">
        <v>0</v>
      </c>
      <c r="AQ25" s="77">
        <v>0</v>
      </c>
      <c r="AR25" s="77"/>
      <c r="AS25" s="77">
        <v>0</v>
      </c>
      <c r="AT25" s="77">
        <v>0</v>
      </c>
      <c r="AU25" s="77">
        <v>1183.98</v>
      </c>
      <c r="AV25" s="77">
        <v>-54964.37999999999</v>
      </c>
      <c r="AW25" s="77"/>
      <c r="AX25" s="77">
        <v>5337.3099999999995</v>
      </c>
      <c r="AY25" s="77"/>
      <c r="AZ25" s="77">
        <v>6935.02</v>
      </c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Q25" s="75" t="s">
        <v>125</v>
      </c>
      <c r="DR25" s="72">
        <f t="shared" ca="1" si="0"/>
        <v>1248521.5900000001</v>
      </c>
    </row>
    <row r="26" spans="2:122" x14ac:dyDescent="0.3">
      <c r="B26" s="75" t="s">
        <v>126</v>
      </c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>
        <v>567639.07999999984</v>
      </c>
      <c r="AA26" s="77">
        <v>59479.73000000001</v>
      </c>
      <c r="AB26" s="77">
        <v>91922.11</v>
      </c>
      <c r="AC26" s="77">
        <v>63130.189999999995</v>
      </c>
      <c r="AD26" s="77">
        <v>13359.460000000001</v>
      </c>
      <c r="AE26" s="77">
        <v>5494</v>
      </c>
      <c r="AF26" s="77">
        <v>2148.4700000000003</v>
      </c>
      <c r="AG26" s="77">
        <v>18783.210000000003</v>
      </c>
      <c r="AH26" s="77">
        <v>844.08999999999992</v>
      </c>
      <c r="AI26" s="77">
        <v>777.8900000000001</v>
      </c>
      <c r="AJ26" s="77">
        <v>300</v>
      </c>
      <c r="AK26" s="77">
        <v>-605</v>
      </c>
      <c r="AL26" s="77">
        <v>204.5300000000002</v>
      </c>
      <c r="AM26" s="77">
        <v>1000</v>
      </c>
      <c r="AN26" s="77">
        <v>-1005.95</v>
      </c>
      <c r="AO26" s="77">
        <v>4577.1099999999997</v>
      </c>
      <c r="AP26" s="77">
        <v>0</v>
      </c>
      <c r="AQ26" s="77">
        <v>622.41</v>
      </c>
      <c r="AR26" s="77"/>
      <c r="AS26" s="77"/>
      <c r="AT26" s="77"/>
      <c r="AU26" s="77">
        <v>1392.1599999999999</v>
      </c>
      <c r="AV26" s="77">
        <v>-36469.050000000003</v>
      </c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Q26" s="75" t="s">
        <v>126</v>
      </c>
      <c r="DR26" s="72">
        <f t="shared" ca="1" si="0"/>
        <v>744995.47999999975</v>
      </c>
    </row>
    <row r="27" spans="2:122" x14ac:dyDescent="0.3">
      <c r="B27" s="75" t="s">
        <v>127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>
        <v>733540.95</v>
      </c>
      <c r="AB27" s="77">
        <v>139472.12</v>
      </c>
      <c r="AC27" s="77">
        <v>93913.889999999927</v>
      </c>
      <c r="AD27" s="77">
        <v>105048.28</v>
      </c>
      <c r="AE27" s="77">
        <v>17112.499999999996</v>
      </c>
      <c r="AF27" s="77">
        <v>29888.47</v>
      </c>
      <c r="AG27" s="77">
        <v>2017.76</v>
      </c>
      <c r="AH27" s="77">
        <v>9491.7099999999991</v>
      </c>
      <c r="AI27" s="77">
        <v>2304.11</v>
      </c>
      <c r="AJ27" s="77">
        <v>11762.11</v>
      </c>
      <c r="AK27" s="77">
        <v>0</v>
      </c>
      <c r="AL27" s="77">
        <v>3410.56</v>
      </c>
      <c r="AM27" s="77"/>
      <c r="AN27" s="77">
        <v>605</v>
      </c>
      <c r="AO27" s="77">
        <v>0</v>
      </c>
      <c r="AP27" s="77">
        <v>0</v>
      </c>
      <c r="AQ27" s="77"/>
      <c r="AR27" s="77"/>
      <c r="AS27" s="77">
        <v>0</v>
      </c>
      <c r="AT27" s="77"/>
      <c r="AU27" s="77"/>
      <c r="AV27" s="77">
        <v>-2299</v>
      </c>
      <c r="AW27" s="77">
        <v>-5899.38</v>
      </c>
      <c r="AX27" s="77"/>
      <c r="AY27" s="77">
        <v>-605</v>
      </c>
      <c r="AZ27" s="77">
        <v>-18400.330000000002</v>
      </c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Q27" s="75" t="s">
        <v>127</v>
      </c>
      <c r="DR27" s="72">
        <f t="shared" ca="1" si="0"/>
        <v>839480.52</v>
      </c>
    </row>
    <row r="28" spans="2:122" x14ac:dyDescent="0.3">
      <c r="B28" s="75" t="s">
        <v>128</v>
      </c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>
        <v>1003041.2000000003</v>
      </c>
      <c r="AC28" s="77">
        <v>596311.38999999908</v>
      </c>
      <c r="AD28" s="77">
        <v>237183.52999999988</v>
      </c>
      <c r="AE28" s="77">
        <v>56447.65</v>
      </c>
      <c r="AF28" s="77">
        <v>61656.89</v>
      </c>
      <c r="AG28" s="77">
        <v>59061.329999999987</v>
      </c>
      <c r="AH28" s="77">
        <v>15359.8</v>
      </c>
      <c r="AI28" s="77">
        <v>559.56000000000017</v>
      </c>
      <c r="AJ28" s="77">
        <v>14799</v>
      </c>
      <c r="AK28" s="77">
        <v>4835.7700000000004</v>
      </c>
      <c r="AL28" s="77">
        <v>29182.650000000009</v>
      </c>
      <c r="AM28" s="77">
        <v>-1094.82</v>
      </c>
      <c r="AN28" s="77">
        <v>-3232.52</v>
      </c>
      <c r="AO28" s="77">
        <v>2882.52</v>
      </c>
      <c r="AP28" s="77">
        <v>2140</v>
      </c>
      <c r="AQ28" s="77"/>
      <c r="AR28" s="77">
        <v>300</v>
      </c>
      <c r="AS28" s="77">
        <v>-13765.16</v>
      </c>
      <c r="AT28" s="77">
        <v>-1775.29</v>
      </c>
      <c r="AU28" s="77">
        <v>0</v>
      </c>
      <c r="AV28" s="77">
        <v>-4430</v>
      </c>
      <c r="AW28" s="77">
        <v>-2874.7200000000003</v>
      </c>
      <c r="AX28" s="77"/>
      <c r="AY28" s="77"/>
      <c r="AZ28" s="77">
        <v>-44724.22</v>
      </c>
      <c r="BA28" s="77">
        <v>-2544.31</v>
      </c>
      <c r="BB28" s="77">
        <v>-2140</v>
      </c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Q28" s="75" t="s">
        <v>128</v>
      </c>
      <c r="DR28" s="72">
        <f t="shared" ca="1" si="0"/>
        <v>1458976.1799999988</v>
      </c>
    </row>
    <row r="29" spans="2:122" x14ac:dyDescent="0.3">
      <c r="B29" s="75" t="s">
        <v>129</v>
      </c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>
        <v>857997.08000000031</v>
      </c>
      <c r="AD29" s="77">
        <v>365731.01000000024</v>
      </c>
      <c r="AE29" s="77">
        <v>185936.43000000002</v>
      </c>
      <c r="AF29" s="77">
        <v>82758.819999999992</v>
      </c>
      <c r="AG29" s="77">
        <v>79977.709999999992</v>
      </c>
      <c r="AH29" s="77">
        <v>37146.950000000004</v>
      </c>
      <c r="AI29" s="77">
        <v>24289.82</v>
      </c>
      <c r="AJ29" s="77">
        <v>12130.27</v>
      </c>
      <c r="AK29" s="77">
        <v>27.59</v>
      </c>
      <c r="AL29" s="77">
        <v>416.79000000000019</v>
      </c>
      <c r="AM29" s="77">
        <v>-500</v>
      </c>
      <c r="AN29" s="77"/>
      <c r="AO29" s="77">
        <v>800</v>
      </c>
      <c r="AP29" s="77">
        <v>-764.99</v>
      </c>
      <c r="AQ29" s="77"/>
      <c r="AR29" s="77">
        <v>-1156.5</v>
      </c>
      <c r="AS29" s="77">
        <v>0</v>
      </c>
      <c r="AT29" s="77">
        <v>424.98</v>
      </c>
      <c r="AU29" s="77"/>
      <c r="AV29" s="77">
        <v>-23108.84</v>
      </c>
      <c r="AW29" s="77">
        <v>-6236.48</v>
      </c>
      <c r="AX29" s="77"/>
      <c r="AY29" s="77">
        <v>-682.16</v>
      </c>
      <c r="AZ29" s="77"/>
      <c r="BA29" s="77">
        <v>-25035.200000000001</v>
      </c>
      <c r="BB29" s="77">
        <v>-673.2</v>
      </c>
      <c r="BC29" s="77"/>
      <c r="BD29" s="77"/>
      <c r="BE29" s="77"/>
      <c r="BF29" s="77">
        <v>673.2</v>
      </c>
      <c r="BG29" s="77">
        <v>0</v>
      </c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Q29" s="75" t="s">
        <v>129</v>
      </c>
      <c r="DR29" s="72">
        <f t="shared" ca="1" si="0"/>
        <v>1361442.8200000005</v>
      </c>
    </row>
    <row r="30" spans="2:122" x14ac:dyDescent="0.3">
      <c r="B30" s="75" t="s">
        <v>130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>
        <v>935830.74999999965</v>
      </c>
      <c r="AE30" s="77">
        <v>300259.34999999992</v>
      </c>
      <c r="AF30" s="77">
        <v>232985.95999999996</v>
      </c>
      <c r="AG30" s="77">
        <v>104053.61999999998</v>
      </c>
      <c r="AH30" s="77">
        <v>48591.979999999996</v>
      </c>
      <c r="AI30" s="77">
        <v>16848.91</v>
      </c>
      <c r="AJ30" s="77">
        <v>19885.810000000001</v>
      </c>
      <c r="AK30" s="77">
        <v>26642.17</v>
      </c>
      <c r="AL30" s="77">
        <v>12488.11</v>
      </c>
      <c r="AM30" s="77">
        <v>2200</v>
      </c>
      <c r="AN30" s="77">
        <v>4975</v>
      </c>
      <c r="AO30" s="77">
        <v>1298</v>
      </c>
      <c r="AP30" s="77">
        <v>0</v>
      </c>
      <c r="AQ30" s="77">
        <v>1820</v>
      </c>
      <c r="AR30" s="77"/>
      <c r="AS30" s="77">
        <v>1000</v>
      </c>
      <c r="AT30" s="77">
        <v>0</v>
      </c>
      <c r="AU30" s="77">
        <v>17269.55</v>
      </c>
      <c r="AV30" s="77">
        <v>-12258.56</v>
      </c>
      <c r="AW30" s="77">
        <v>-9644.7900000000009</v>
      </c>
      <c r="AX30" s="77">
        <v>1639.19</v>
      </c>
      <c r="AY30" s="77"/>
      <c r="AZ30" s="77">
        <v>2665</v>
      </c>
      <c r="BA30" s="77">
        <v>-19758.030000000002</v>
      </c>
      <c r="BB30" s="77">
        <v>0</v>
      </c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Q30" s="75" t="s">
        <v>130</v>
      </c>
      <c r="DR30" s="72">
        <f t="shared" ca="1" si="0"/>
        <v>1363496.4299999997</v>
      </c>
    </row>
    <row r="31" spans="2:122" x14ac:dyDescent="0.3">
      <c r="B31" s="75" t="s">
        <v>131</v>
      </c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>
        <v>1129990.2600000002</v>
      </c>
      <c r="AF31" s="77">
        <v>398795.47000000003</v>
      </c>
      <c r="AG31" s="77">
        <v>253754.51000000015</v>
      </c>
      <c r="AH31" s="77">
        <v>227991.46</v>
      </c>
      <c r="AI31" s="77">
        <v>32049.819999999996</v>
      </c>
      <c r="AJ31" s="77">
        <v>47847.200000000004</v>
      </c>
      <c r="AK31" s="77">
        <v>5898.63</v>
      </c>
      <c r="AL31" s="77">
        <v>30099.279999999999</v>
      </c>
      <c r="AM31" s="77">
        <v>455</v>
      </c>
      <c r="AN31" s="77">
        <v>15489.939999999999</v>
      </c>
      <c r="AO31" s="77">
        <v>20872.650000000001</v>
      </c>
      <c r="AP31" s="77">
        <v>0</v>
      </c>
      <c r="AQ31" s="77">
        <v>3177.65</v>
      </c>
      <c r="AR31" s="77">
        <v>-379.42999999999995</v>
      </c>
      <c r="AS31" s="77">
        <v>0</v>
      </c>
      <c r="AT31" s="77">
        <v>-68.7</v>
      </c>
      <c r="AU31" s="77">
        <v>6028.0300000000007</v>
      </c>
      <c r="AV31" s="77">
        <v>-11484.06</v>
      </c>
      <c r="AW31" s="77">
        <v>-0.01</v>
      </c>
      <c r="AX31" s="77"/>
      <c r="AY31" s="77">
        <v>-5029.1499999999996</v>
      </c>
      <c r="AZ31" s="77"/>
      <c r="BA31" s="77">
        <v>-29570</v>
      </c>
      <c r="BB31" s="77"/>
      <c r="BC31" s="77"/>
      <c r="BD31" s="77">
        <v>130</v>
      </c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Q31" s="75" t="s">
        <v>131</v>
      </c>
      <c r="DR31" s="72">
        <f t="shared" ca="1" si="0"/>
        <v>1708235.85</v>
      </c>
    </row>
    <row r="32" spans="2:122" x14ac:dyDescent="0.3">
      <c r="B32" s="75" t="s">
        <v>132</v>
      </c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>
        <v>833787.07999999984</v>
      </c>
      <c r="AG32" s="77">
        <v>376771.72999999992</v>
      </c>
      <c r="AH32" s="77">
        <v>226498.56999999998</v>
      </c>
      <c r="AI32" s="77">
        <v>26156.240000000002</v>
      </c>
      <c r="AJ32" s="77">
        <v>53001.929999999993</v>
      </c>
      <c r="AK32" s="77">
        <v>3135.96</v>
      </c>
      <c r="AL32" s="77">
        <v>38070.780000000006</v>
      </c>
      <c r="AM32" s="77">
        <v>-4584.7299999999996</v>
      </c>
      <c r="AN32" s="77">
        <v>550</v>
      </c>
      <c r="AO32" s="77">
        <v>1906.9</v>
      </c>
      <c r="AP32" s="77">
        <v>0.01</v>
      </c>
      <c r="AQ32" s="77">
        <v>6600</v>
      </c>
      <c r="AR32" s="77">
        <v>1500</v>
      </c>
      <c r="AS32" s="77">
        <v>-97.12</v>
      </c>
      <c r="AT32" s="77">
        <v>1830</v>
      </c>
      <c r="AU32" s="77"/>
      <c r="AV32" s="77">
        <v>-1761.12</v>
      </c>
      <c r="AW32" s="77"/>
      <c r="AX32" s="77">
        <v>116.69000000000005</v>
      </c>
      <c r="AY32" s="77">
        <v>-8387.880000000001</v>
      </c>
      <c r="AZ32" s="77"/>
      <c r="BA32" s="77">
        <v>-9251.09</v>
      </c>
      <c r="BB32" s="77"/>
      <c r="BC32" s="77"/>
      <c r="BD32" s="77">
        <v>-989.55</v>
      </c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Q32" s="75" t="s">
        <v>132</v>
      </c>
      <c r="DR32" s="72">
        <f t="shared" ca="1" si="0"/>
        <v>1502806.0899999994</v>
      </c>
    </row>
    <row r="33" spans="2:122" x14ac:dyDescent="0.3">
      <c r="B33" s="75" t="s">
        <v>133</v>
      </c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>
        <v>72634.939999999988</v>
      </c>
      <c r="AH33" s="77">
        <v>59215.910000000011</v>
      </c>
      <c r="AI33" s="77">
        <v>10577.53</v>
      </c>
      <c r="AJ33" s="77">
        <v>20716.480000000003</v>
      </c>
      <c r="AK33" s="77">
        <v>12359.329999999998</v>
      </c>
      <c r="AL33" s="77">
        <v>8934.1</v>
      </c>
      <c r="AM33" s="77">
        <v>1578.29</v>
      </c>
      <c r="AN33" s="77"/>
      <c r="AO33" s="77">
        <v>2087.27</v>
      </c>
      <c r="AP33" s="77">
        <v>0</v>
      </c>
      <c r="AQ33" s="77">
        <v>4500</v>
      </c>
      <c r="AR33" s="77">
        <v>1389.93</v>
      </c>
      <c r="AS33" s="77">
        <v>-793.20999999999992</v>
      </c>
      <c r="AT33" s="77"/>
      <c r="AU33" s="77">
        <v>704.94</v>
      </c>
      <c r="AV33" s="77">
        <v>275</v>
      </c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>
        <v>1500</v>
      </c>
      <c r="BJ33" s="77">
        <v>2294.87</v>
      </c>
      <c r="BK33" s="77">
        <v>1360.33</v>
      </c>
      <c r="BL33" s="77">
        <v>0.01</v>
      </c>
      <c r="BM33" s="77"/>
      <c r="BN33" s="77"/>
      <c r="BO33" s="77">
        <v>1500</v>
      </c>
      <c r="BP33" s="77">
        <v>-1500</v>
      </c>
      <c r="BQ33" s="77">
        <v>301.38</v>
      </c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Q33" s="75" t="s">
        <v>133</v>
      </c>
      <c r="DR33" s="72">
        <f t="shared" ca="1" si="0"/>
        <v>795271.40999999992</v>
      </c>
    </row>
    <row r="34" spans="2:122" x14ac:dyDescent="0.3">
      <c r="B34" s="75" t="s">
        <v>134</v>
      </c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>
        <v>171997.58000000002</v>
      </c>
      <c r="AI34" s="77">
        <v>176223.62999999998</v>
      </c>
      <c r="AJ34" s="77">
        <v>207282.51</v>
      </c>
      <c r="AK34" s="77">
        <v>47094.310000000005</v>
      </c>
      <c r="AL34" s="77">
        <v>69988.569999999992</v>
      </c>
      <c r="AM34" s="77">
        <v>1675</v>
      </c>
      <c r="AN34" s="77">
        <v>5463.34</v>
      </c>
      <c r="AO34" s="77">
        <v>6855.14</v>
      </c>
      <c r="AP34" s="77">
        <v>6896.7999999999993</v>
      </c>
      <c r="AQ34" s="77">
        <v>4854.8999999999996</v>
      </c>
      <c r="AR34" s="77">
        <v>2979.59</v>
      </c>
      <c r="AS34" s="77">
        <v>971.59999999999991</v>
      </c>
      <c r="AT34" s="77">
        <v>-20349.939999999999</v>
      </c>
      <c r="AU34" s="77">
        <v>2231.6799999999998</v>
      </c>
      <c r="AV34" s="77">
        <v>-3734.9000000000005</v>
      </c>
      <c r="AW34" s="77"/>
      <c r="AX34" s="77">
        <v>3028.54</v>
      </c>
      <c r="AY34" s="77">
        <v>-2658.9700000000003</v>
      </c>
      <c r="AZ34" s="77">
        <v>-2615.56</v>
      </c>
      <c r="BA34" s="77"/>
      <c r="BB34" s="77">
        <v>-7500</v>
      </c>
      <c r="BC34" s="77"/>
      <c r="BD34" s="77">
        <v>-3720.8999999999996</v>
      </c>
      <c r="BE34" s="77">
        <v>2970</v>
      </c>
      <c r="BF34" s="77">
        <v>-710</v>
      </c>
      <c r="BG34" s="77">
        <v>1152</v>
      </c>
      <c r="BH34" s="77"/>
      <c r="BI34" s="77"/>
      <c r="BJ34" s="77"/>
      <c r="BK34" s="77">
        <v>100000</v>
      </c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Q34" s="75" t="s">
        <v>134</v>
      </c>
      <c r="DR34" s="72">
        <f t="shared" ca="1" si="0"/>
        <v>722635.67999999993</v>
      </c>
    </row>
    <row r="35" spans="2:122" x14ac:dyDescent="0.3">
      <c r="B35" s="75" t="s">
        <v>135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>
        <v>685901.73999999987</v>
      </c>
      <c r="AJ35" s="77">
        <v>311811.83999999991</v>
      </c>
      <c r="AK35" s="77">
        <v>159570.98000000004</v>
      </c>
      <c r="AL35" s="77">
        <v>200267.83</v>
      </c>
      <c r="AM35" s="77">
        <v>24052.030000000002</v>
      </c>
      <c r="AN35" s="77">
        <v>44310.78</v>
      </c>
      <c r="AO35" s="77">
        <v>11977.889999999998</v>
      </c>
      <c r="AP35" s="77">
        <v>3326.6800000000003</v>
      </c>
      <c r="AQ35" s="77">
        <v>-8823.6400000000012</v>
      </c>
      <c r="AR35" s="77">
        <v>16885.43</v>
      </c>
      <c r="AS35" s="77">
        <v>27698.130000000005</v>
      </c>
      <c r="AT35" s="77">
        <v>30272.17</v>
      </c>
      <c r="AU35" s="77">
        <v>8610.11</v>
      </c>
      <c r="AV35" s="77">
        <v>-12774.550000000001</v>
      </c>
      <c r="AW35" s="77"/>
      <c r="AX35" s="77">
        <v>2778.6400000000003</v>
      </c>
      <c r="AY35" s="77">
        <v>-5376.46</v>
      </c>
      <c r="AZ35" s="77">
        <v>-0.95</v>
      </c>
      <c r="BA35" s="77">
        <v>-144</v>
      </c>
      <c r="BB35" s="77">
        <v>-15000</v>
      </c>
      <c r="BC35" s="77"/>
      <c r="BD35" s="77">
        <v>-32.139999999999986</v>
      </c>
      <c r="BE35" s="77">
        <v>4186.07</v>
      </c>
      <c r="BF35" s="77">
        <v>-10855.880000000001</v>
      </c>
      <c r="BG35" s="77">
        <v>4182</v>
      </c>
      <c r="BH35" s="77">
        <v>1452</v>
      </c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Q35" s="75" t="s">
        <v>135</v>
      </c>
      <c r="DR35" s="72">
        <f t="shared" ca="1" si="0"/>
        <v>1243455.3400000003</v>
      </c>
    </row>
    <row r="36" spans="2:122" x14ac:dyDescent="0.3">
      <c r="B36" s="75" t="s">
        <v>136</v>
      </c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>
        <v>1259422.8700000006</v>
      </c>
      <c r="AK36" s="77">
        <v>283959.72999999981</v>
      </c>
      <c r="AL36" s="77">
        <v>464689.56999999995</v>
      </c>
      <c r="AM36" s="77">
        <v>25238.390000000003</v>
      </c>
      <c r="AN36" s="77">
        <v>40418.830000000009</v>
      </c>
      <c r="AO36" s="77">
        <v>30118.740000000005</v>
      </c>
      <c r="AP36" s="77">
        <v>31200.710000000003</v>
      </c>
      <c r="AQ36" s="77">
        <v>11441.199999999999</v>
      </c>
      <c r="AR36" s="77">
        <v>10739.89</v>
      </c>
      <c r="AS36" s="77">
        <v>20646.37</v>
      </c>
      <c r="AT36" s="77">
        <v>17990.710000000003</v>
      </c>
      <c r="AU36" s="77">
        <v>6144.91</v>
      </c>
      <c r="AV36" s="77">
        <v>-5905.4899999999989</v>
      </c>
      <c r="AW36" s="77">
        <v>101.69</v>
      </c>
      <c r="AX36" s="77">
        <v>29814.58</v>
      </c>
      <c r="AY36" s="77">
        <v>-23802.539999999997</v>
      </c>
      <c r="AZ36" s="77">
        <v>3007.5299999999997</v>
      </c>
      <c r="BA36" s="77"/>
      <c r="BB36" s="77">
        <v>-58915.630000000005</v>
      </c>
      <c r="BC36" s="77"/>
      <c r="BD36" s="77">
        <v>1580.25</v>
      </c>
      <c r="BE36" s="77">
        <v>2310</v>
      </c>
      <c r="BF36" s="77">
        <v>-10179.969999999999</v>
      </c>
      <c r="BG36" s="77">
        <v>3878</v>
      </c>
      <c r="BH36" s="77">
        <v>605</v>
      </c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>
        <v>7347.13</v>
      </c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Q36" s="75" t="s">
        <v>136</v>
      </c>
      <c r="DR36" s="72">
        <f t="shared" ca="1" si="0"/>
        <v>1414729.9599999993</v>
      </c>
    </row>
    <row r="37" spans="2:122" x14ac:dyDescent="0.3">
      <c r="B37" s="75" t="s">
        <v>137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>
        <v>1156438.8399999996</v>
      </c>
      <c r="AL37" s="77">
        <v>208729.33</v>
      </c>
      <c r="AM37" s="77">
        <v>49396.499999999985</v>
      </c>
      <c r="AN37" s="77">
        <v>99450.05</v>
      </c>
      <c r="AO37" s="77">
        <v>38066.6</v>
      </c>
      <c r="AP37" s="77">
        <v>48132.639999999999</v>
      </c>
      <c r="AQ37" s="77">
        <v>37856.019999999997</v>
      </c>
      <c r="AR37" s="77">
        <v>6428.36</v>
      </c>
      <c r="AS37" s="77">
        <v>785.25999999999976</v>
      </c>
      <c r="AT37" s="77">
        <v>31266.480000000003</v>
      </c>
      <c r="AU37" s="77">
        <v>491.28</v>
      </c>
      <c r="AV37" s="77">
        <v>1211.1599999999999</v>
      </c>
      <c r="AW37" s="77">
        <v>3531.9</v>
      </c>
      <c r="AX37" s="77">
        <v>14748.039999999999</v>
      </c>
      <c r="AY37" s="77">
        <v>-4699.96</v>
      </c>
      <c r="AZ37" s="77"/>
      <c r="BA37" s="77"/>
      <c r="BB37" s="77">
        <v>-77632.69</v>
      </c>
      <c r="BC37" s="77">
        <v>1600</v>
      </c>
      <c r="BD37" s="77">
        <v>5929.99</v>
      </c>
      <c r="BE37" s="77">
        <v>990</v>
      </c>
      <c r="BF37" s="77">
        <v>-9264.6999999999989</v>
      </c>
      <c r="BG37" s="77">
        <v>880</v>
      </c>
      <c r="BH37" s="77"/>
      <c r="BI37" s="77"/>
      <c r="BJ37" s="77">
        <v>7815.82</v>
      </c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Q37" s="75" t="s">
        <v>137</v>
      </c>
      <c r="DR37" s="72">
        <f t="shared" ca="1" si="0"/>
        <v>1337183.7399999998</v>
      </c>
    </row>
    <row r="38" spans="2:122" x14ac:dyDescent="0.3">
      <c r="B38" s="75" t="s">
        <v>138</v>
      </c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>
        <v>654399.04000000015</v>
      </c>
      <c r="AM38" s="77">
        <v>60859.649999999987</v>
      </c>
      <c r="AN38" s="77">
        <v>231784.79999999996</v>
      </c>
      <c r="AO38" s="77">
        <v>26260.39</v>
      </c>
      <c r="AP38" s="77">
        <v>27050.58</v>
      </c>
      <c r="AQ38" s="77">
        <v>18983.900000000001</v>
      </c>
      <c r="AR38" s="77">
        <v>3260.2299999999996</v>
      </c>
      <c r="AS38" s="77">
        <v>3129.8099999999995</v>
      </c>
      <c r="AT38" s="77">
        <v>5013.8899999999994</v>
      </c>
      <c r="AU38" s="77">
        <v>7590.5300000000007</v>
      </c>
      <c r="AV38" s="77">
        <v>4380.5</v>
      </c>
      <c r="AW38" s="77">
        <v>-5182.1499999999996</v>
      </c>
      <c r="AX38" s="77">
        <v>5331.09</v>
      </c>
      <c r="AY38" s="77">
        <v>-5126.1399999999994</v>
      </c>
      <c r="AZ38" s="77">
        <v>-41</v>
      </c>
      <c r="BA38" s="77">
        <v>0</v>
      </c>
      <c r="BB38" s="77">
        <v>-50881.610000000008</v>
      </c>
      <c r="BC38" s="77"/>
      <c r="BD38" s="77">
        <v>-3396.9300000000003</v>
      </c>
      <c r="BE38" s="77">
        <v>330</v>
      </c>
      <c r="BF38" s="77"/>
      <c r="BG38" s="77"/>
      <c r="BH38" s="77"/>
      <c r="BI38" s="77"/>
      <c r="BJ38" s="77">
        <v>-11601.7</v>
      </c>
      <c r="BK38" s="77"/>
      <c r="BL38" s="77">
        <v>-6152</v>
      </c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Q38" s="75" t="s">
        <v>138</v>
      </c>
      <c r="DR38" s="72">
        <f t="shared" ca="1" si="0"/>
        <v>562448.75999999989</v>
      </c>
    </row>
    <row r="39" spans="2:122" x14ac:dyDescent="0.3">
      <c r="B39" s="75" t="s">
        <v>139</v>
      </c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>
        <v>893787.38000000024</v>
      </c>
      <c r="AN39" s="77">
        <v>40312.399999999965</v>
      </c>
      <c r="AO39" s="77">
        <v>93042.62999999999</v>
      </c>
      <c r="AP39" s="77">
        <v>58782.079999999987</v>
      </c>
      <c r="AQ39" s="77">
        <v>28141.210000000003</v>
      </c>
      <c r="AR39" s="77">
        <v>10831.51</v>
      </c>
      <c r="AS39" s="77">
        <v>27311.730000000003</v>
      </c>
      <c r="AT39" s="77">
        <v>-964.34000000000015</v>
      </c>
      <c r="AU39" s="77">
        <v>2384.61</v>
      </c>
      <c r="AV39" s="77">
        <v>1420.1399999999999</v>
      </c>
      <c r="AW39" s="77">
        <v>485.29999999999973</v>
      </c>
      <c r="AX39" s="77">
        <v>13620.080000000002</v>
      </c>
      <c r="AY39" s="77">
        <v>-4211.7700000000004</v>
      </c>
      <c r="AZ39" s="77">
        <v>-232.86</v>
      </c>
      <c r="BA39" s="77">
        <v>4100</v>
      </c>
      <c r="BB39" s="77">
        <v>1728.68</v>
      </c>
      <c r="BC39" s="77"/>
      <c r="BD39" s="77">
        <v>-4398.34</v>
      </c>
      <c r="BE39" s="77">
        <v>-510</v>
      </c>
      <c r="BF39" s="77">
        <v>-1170</v>
      </c>
      <c r="BG39" s="77"/>
      <c r="BH39" s="77"/>
      <c r="BI39" s="77"/>
      <c r="BJ39" s="77">
        <v>-71786.789999999994</v>
      </c>
      <c r="BK39" s="77"/>
      <c r="BL39" s="77"/>
      <c r="BM39" s="77">
        <v>1297</v>
      </c>
      <c r="BN39" s="77">
        <v>-5432.6100000000006</v>
      </c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Q39" s="75" t="s">
        <v>139</v>
      </c>
      <c r="DR39" s="72">
        <f t="shared" ca="1" si="0"/>
        <v>595967.84</v>
      </c>
    </row>
    <row r="40" spans="2:122" x14ac:dyDescent="0.3">
      <c r="B40" s="75" t="s">
        <v>140</v>
      </c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>
        <v>1108079.9200000002</v>
      </c>
      <c r="AO40" s="77">
        <v>177680.68999999994</v>
      </c>
      <c r="AP40" s="77">
        <v>147848.72</v>
      </c>
      <c r="AQ40" s="77">
        <v>152939.51000000004</v>
      </c>
      <c r="AR40" s="77">
        <v>14930.48</v>
      </c>
      <c r="AS40" s="77">
        <v>98187.42</v>
      </c>
      <c r="AT40" s="77">
        <v>42079.61</v>
      </c>
      <c r="AU40" s="77">
        <v>24051.74</v>
      </c>
      <c r="AV40" s="77">
        <v>10823.869999999999</v>
      </c>
      <c r="AW40" s="77">
        <v>9786.1500000000015</v>
      </c>
      <c r="AX40" s="77">
        <v>34208.460000000006</v>
      </c>
      <c r="AY40" s="77">
        <v>28447.1</v>
      </c>
      <c r="AZ40" s="77">
        <v>2916.5</v>
      </c>
      <c r="BA40" s="77">
        <v>-5894.7</v>
      </c>
      <c r="BB40" s="77"/>
      <c r="BC40" s="77"/>
      <c r="BD40" s="77">
        <v>-714</v>
      </c>
      <c r="BE40" s="77">
        <v>942.99</v>
      </c>
      <c r="BF40" s="77">
        <v>-3428.7700000000004</v>
      </c>
      <c r="BG40" s="77"/>
      <c r="BH40" s="77"/>
      <c r="BI40" s="77">
        <v>-1174.53</v>
      </c>
      <c r="BJ40" s="77">
        <v>-84277.590000000011</v>
      </c>
      <c r="BK40" s="77"/>
      <c r="BL40" s="77"/>
      <c r="BM40" s="77">
        <v>16298</v>
      </c>
      <c r="BN40" s="77">
        <v>-350</v>
      </c>
      <c r="BO40" s="77"/>
      <c r="BP40" s="77"/>
      <c r="BQ40" s="77"/>
      <c r="BR40" s="77">
        <v>3573.99</v>
      </c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Q40" s="75" t="s">
        <v>140</v>
      </c>
      <c r="DR40" s="72">
        <f t="shared" ca="1" si="0"/>
        <v>803065.92999999993</v>
      </c>
    </row>
    <row r="41" spans="2:122" x14ac:dyDescent="0.3">
      <c r="B41" s="75" t="s">
        <v>141</v>
      </c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>
        <v>1268869.8500000001</v>
      </c>
      <c r="AP41" s="77">
        <v>186913.07000000027</v>
      </c>
      <c r="AQ41" s="77">
        <v>213299.80000000005</v>
      </c>
      <c r="AR41" s="77">
        <v>54014.64</v>
      </c>
      <c r="AS41" s="77">
        <v>58296.55999999999</v>
      </c>
      <c r="AT41" s="77">
        <v>52331.930000000008</v>
      </c>
      <c r="AU41" s="77">
        <v>79771.429999999978</v>
      </c>
      <c r="AV41" s="77">
        <v>21583.5</v>
      </c>
      <c r="AW41" s="77">
        <v>3872.26</v>
      </c>
      <c r="AX41" s="77">
        <v>26888.670000000009</v>
      </c>
      <c r="AY41" s="77">
        <v>-3863.2</v>
      </c>
      <c r="AZ41" s="77">
        <v>3421.95</v>
      </c>
      <c r="BA41" s="77">
        <v>-147.16000000000008</v>
      </c>
      <c r="BB41" s="77">
        <v>1439.04</v>
      </c>
      <c r="BC41" s="77">
        <v>0</v>
      </c>
      <c r="BD41" s="77">
        <v>-986.81</v>
      </c>
      <c r="BE41" s="77"/>
      <c r="BF41" s="77">
        <v>-480</v>
      </c>
      <c r="BG41" s="77"/>
      <c r="BH41" s="77"/>
      <c r="BI41" s="77">
        <v>-400</v>
      </c>
      <c r="BJ41" s="77">
        <v>-72247.239999999991</v>
      </c>
      <c r="BK41" s="77"/>
      <c r="BL41" s="77"/>
      <c r="BM41" s="77"/>
      <c r="BN41" s="77">
        <v>-15161.56</v>
      </c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>
        <v>220.01</v>
      </c>
      <c r="CN41" s="77">
        <v>-0.01</v>
      </c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Q41" s="75" t="s">
        <v>141</v>
      </c>
      <c r="DR41" s="72">
        <f t="shared" ca="1" si="0"/>
        <v>993006.28</v>
      </c>
    </row>
    <row r="42" spans="2:122" x14ac:dyDescent="0.3">
      <c r="B42" s="75" t="s">
        <v>142</v>
      </c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>
        <v>687401.48000000045</v>
      </c>
      <c r="AQ42" s="77">
        <v>87313.040000000008</v>
      </c>
      <c r="AR42" s="77">
        <v>115538.14999999998</v>
      </c>
      <c r="AS42" s="77">
        <v>98394.159999999945</v>
      </c>
      <c r="AT42" s="77">
        <v>79002.720000000016</v>
      </c>
      <c r="AU42" s="77">
        <v>87987.169999999984</v>
      </c>
      <c r="AV42" s="77">
        <v>72202.999999999985</v>
      </c>
      <c r="AW42" s="77">
        <v>8.8100000000001728</v>
      </c>
      <c r="AX42" s="77">
        <v>14405.5</v>
      </c>
      <c r="AY42" s="77"/>
      <c r="AZ42" s="77">
        <v>-5747.74</v>
      </c>
      <c r="BA42" s="77">
        <v>6431.4900000000007</v>
      </c>
      <c r="BB42" s="77">
        <v>4069.5699999999997</v>
      </c>
      <c r="BC42" s="77">
        <v>377.53</v>
      </c>
      <c r="BD42" s="77">
        <v>18041.66</v>
      </c>
      <c r="BE42" s="77">
        <v>2422.84</v>
      </c>
      <c r="BF42" s="77">
        <v>1559.62</v>
      </c>
      <c r="BG42" s="77">
        <v>-300</v>
      </c>
      <c r="BH42" s="77"/>
      <c r="BI42" s="77"/>
      <c r="BJ42" s="77">
        <v>-41289.14</v>
      </c>
      <c r="BK42" s="77"/>
      <c r="BL42" s="77"/>
      <c r="BM42" s="77"/>
      <c r="BN42" s="77">
        <v>-11226.19</v>
      </c>
      <c r="BO42" s="77"/>
      <c r="BP42" s="77"/>
      <c r="BQ42" s="77">
        <v>1437.33</v>
      </c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Q42" s="75" t="s">
        <v>142</v>
      </c>
      <c r="DR42" s="72">
        <f t="shared" ca="1" si="0"/>
        <v>1011202.3400000003</v>
      </c>
    </row>
    <row r="43" spans="2:122" x14ac:dyDescent="0.3">
      <c r="B43" s="75" t="s">
        <v>143</v>
      </c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>
        <v>1140160.0999999999</v>
      </c>
      <c r="AR43" s="77">
        <v>38346.920000000027</v>
      </c>
      <c r="AS43" s="77">
        <v>166148.14999999997</v>
      </c>
      <c r="AT43" s="77">
        <v>156345.22</v>
      </c>
      <c r="AU43" s="77">
        <v>93057.329999999987</v>
      </c>
      <c r="AV43" s="77">
        <v>54927.529999999984</v>
      </c>
      <c r="AW43" s="77">
        <v>16578.059999999998</v>
      </c>
      <c r="AX43" s="77">
        <v>10761.99</v>
      </c>
      <c r="AY43" s="77">
        <v>4329.3999999999996</v>
      </c>
      <c r="AZ43" s="77">
        <v>-1582.88</v>
      </c>
      <c r="BA43" s="77">
        <v>2096.9899999999998</v>
      </c>
      <c r="BB43" s="77">
        <v>7075.27</v>
      </c>
      <c r="BC43" s="77">
        <v>1500</v>
      </c>
      <c r="BD43" s="77">
        <v>-2160</v>
      </c>
      <c r="BE43" s="77">
        <v>-2460.37</v>
      </c>
      <c r="BF43" s="77">
        <v>0</v>
      </c>
      <c r="BG43" s="77"/>
      <c r="BH43" s="77"/>
      <c r="BI43" s="77"/>
      <c r="BJ43" s="77">
        <v>-52800</v>
      </c>
      <c r="BK43" s="77"/>
      <c r="BL43" s="77"/>
      <c r="BM43" s="77">
        <v>1406</v>
      </c>
      <c r="BN43" s="77">
        <v>-3221.6</v>
      </c>
      <c r="BO43" s="77"/>
      <c r="BP43" s="77">
        <v>1055.3900000000001</v>
      </c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Q43" s="75" t="s">
        <v>143</v>
      </c>
      <c r="DR43" s="72">
        <f t="shared" ca="1" si="0"/>
        <v>941654.73999999987</v>
      </c>
    </row>
    <row r="44" spans="2:122" x14ac:dyDescent="0.3">
      <c r="B44" s="75" t="s">
        <v>144</v>
      </c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>
        <v>1191894.53</v>
      </c>
      <c r="AS44" s="77">
        <v>149572.50000000003</v>
      </c>
      <c r="AT44" s="77">
        <v>199361.22000000015</v>
      </c>
      <c r="AU44" s="77">
        <v>90494.38</v>
      </c>
      <c r="AV44" s="77">
        <v>44438.239999999991</v>
      </c>
      <c r="AW44" s="77">
        <v>90844.550000000017</v>
      </c>
      <c r="AX44" s="77">
        <v>90492.950000000012</v>
      </c>
      <c r="AY44" s="77">
        <v>10142.26</v>
      </c>
      <c r="AZ44" s="77">
        <v>13602.1</v>
      </c>
      <c r="BA44" s="77">
        <v>8793.2000000000007</v>
      </c>
      <c r="BB44" s="77">
        <v>3192.14</v>
      </c>
      <c r="BC44" s="77">
        <v>294</v>
      </c>
      <c r="BD44" s="77">
        <v>450</v>
      </c>
      <c r="BE44" s="77">
        <v>2363.29</v>
      </c>
      <c r="BF44" s="77">
        <v>-609.33000000000004</v>
      </c>
      <c r="BG44" s="77">
        <v>910</v>
      </c>
      <c r="BH44" s="77">
        <v>330</v>
      </c>
      <c r="BI44" s="77">
        <v>0</v>
      </c>
      <c r="BJ44" s="77">
        <v>-50685.479999999996</v>
      </c>
      <c r="BK44" s="77">
        <v>-5272.48</v>
      </c>
      <c r="BL44" s="77"/>
      <c r="BM44" s="77"/>
      <c r="BN44" s="77">
        <v>-5397.5</v>
      </c>
      <c r="BO44" s="77">
        <v>1000</v>
      </c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Q44" s="75" t="s">
        <v>144</v>
      </c>
      <c r="DR44" s="72">
        <f t="shared" ca="1" si="0"/>
        <v>1310361.5799999996</v>
      </c>
    </row>
    <row r="45" spans="2:122" x14ac:dyDescent="0.3">
      <c r="B45" s="75" t="s">
        <v>145</v>
      </c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>
        <v>364610.59</v>
      </c>
      <c r="AT45" s="77">
        <v>97505.940000000017</v>
      </c>
      <c r="AU45" s="77">
        <v>43314.79</v>
      </c>
      <c r="AV45" s="77">
        <v>98279.260000000009</v>
      </c>
      <c r="AW45" s="77">
        <v>6203.88</v>
      </c>
      <c r="AX45" s="77">
        <v>21877.03</v>
      </c>
      <c r="AY45" s="77">
        <v>1513.8200000000002</v>
      </c>
      <c r="AZ45" s="77">
        <v>768.97</v>
      </c>
      <c r="BA45" s="77">
        <v>4492</v>
      </c>
      <c r="BB45" s="77">
        <v>21797.77</v>
      </c>
      <c r="BC45" s="77">
        <v>5223.92</v>
      </c>
      <c r="BD45" s="77">
        <v>-456.43000000000006</v>
      </c>
      <c r="BE45" s="77">
        <v>60.690000000000055</v>
      </c>
      <c r="BF45" s="77"/>
      <c r="BG45" s="77">
        <v>1500</v>
      </c>
      <c r="BH45" s="77">
        <v>12005.95</v>
      </c>
      <c r="BI45" s="77"/>
      <c r="BJ45" s="77">
        <v>-38872.949999999997</v>
      </c>
      <c r="BK45" s="77"/>
      <c r="BL45" s="77"/>
      <c r="BM45" s="77"/>
      <c r="BN45" s="77">
        <v>777.6</v>
      </c>
      <c r="BO45" s="77"/>
      <c r="BP45" s="77"/>
      <c r="BQ45" s="77">
        <v>0</v>
      </c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Q45" s="75" t="s">
        <v>145</v>
      </c>
      <c r="DR45" s="72">
        <f t="shared" ca="1" si="0"/>
        <v>967214.61</v>
      </c>
    </row>
    <row r="46" spans="2:122" x14ac:dyDescent="0.3">
      <c r="B46" s="75" t="s">
        <v>146</v>
      </c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>
        <v>119382.66</v>
      </c>
      <c r="AU46" s="77">
        <v>89415.6</v>
      </c>
      <c r="AV46" s="77">
        <v>60351.49</v>
      </c>
      <c r="AW46" s="77">
        <v>27237.88</v>
      </c>
      <c r="AX46" s="77">
        <v>31910.11</v>
      </c>
      <c r="AY46" s="77">
        <v>3013.42</v>
      </c>
      <c r="AZ46" s="77">
        <v>1807.53</v>
      </c>
      <c r="BA46" s="77">
        <v>3362.07</v>
      </c>
      <c r="BB46" s="77"/>
      <c r="BC46" s="77">
        <v>4049.9</v>
      </c>
      <c r="BD46" s="77">
        <v>0</v>
      </c>
      <c r="BE46" s="77">
        <v>0</v>
      </c>
      <c r="BF46" s="77"/>
      <c r="BG46" s="77"/>
      <c r="BH46" s="77"/>
      <c r="BI46" s="77"/>
      <c r="BJ46" s="77">
        <v>-9000</v>
      </c>
      <c r="BK46" s="77"/>
      <c r="BL46" s="77"/>
      <c r="BM46" s="77">
        <v>-374</v>
      </c>
      <c r="BN46" s="77">
        <v>-2522.06</v>
      </c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>
        <v>0</v>
      </c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Q46" s="75" t="s">
        <v>146</v>
      </c>
      <c r="DR46" s="72">
        <f t="shared" ca="1" si="0"/>
        <v>486199.96</v>
      </c>
    </row>
    <row r="47" spans="2:122" x14ac:dyDescent="0.3">
      <c r="B47" s="75" t="s">
        <v>147</v>
      </c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>
        <v>650756.09000000008</v>
      </c>
      <c r="AV47" s="77">
        <v>243608.89999999991</v>
      </c>
      <c r="AW47" s="77">
        <v>154551.10000000009</v>
      </c>
      <c r="AX47" s="77">
        <v>117545.06</v>
      </c>
      <c r="AY47" s="77">
        <v>17104.169999999998</v>
      </c>
      <c r="AZ47" s="77">
        <v>21208.92</v>
      </c>
      <c r="BA47" s="77">
        <v>21953.960000000003</v>
      </c>
      <c r="BB47" s="77">
        <v>7011.7699999999995</v>
      </c>
      <c r="BC47" s="77">
        <v>2653.29</v>
      </c>
      <c r="BD47" s="77">
        <v>2910</v>
      </c>
      <c r="BE47" s="77">
        <v>640</v>
      </c>
      <c r="BF47" s="77">
        <v>9329.6</v>
      </c>
      <c r="BG47" s="77">
        <v>6268.96</v>
      </c>
      <c r="BH47" s="77">
        <v>1184.48</v>
      </c>
      <c r="BI47" s="77"/>
      <c r="BJ47" s="77">
        <v>-63358.62</v>
      </c>
      <c r="BK47" s="77"/>
      <c r="BL47" s="77">
        <v>600</v>
      </c>
      <c r="BM47" s="77">
        <v>900</v>
      </c>
      <c r="BN47" s="77">
        <v>-6863.45</v>
      </c>
      <c r="BO47" s="77">
        <v>1425.6599999999999</v>
      </c>
      <c r="BP47" s="77">
        <v>0</v>
      </c>
      <c r="BQ47" s="77"/>
      <c r="BR47" s="77"/>
      <c r="BS47" s="77">
        <v>450</v>
      </c>
      <c r="BT47" s="77">
        <v>-536</v>
      </c>
      <c r="BU47" s="77">
        <v>-450</v>
      </c>
      <c r="BV47" s="77"/>
      <c r="BW47" s="77"/>
      <c r="BX47" s="77"/>
      <c r="BY47" s="77"/>
      <c r="BZ47" s="77"/>
      <c r="CA47" s="77"/>
      <c r="CB47" s="77"/>
      <c r="CC47" s="77"/>
      <c r="CD47" s="77"/>
      <c r="CE47" s="77">
        <v>0</v>
      </c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Q47" s="75" t="s">
        <v>147</v>
      </c>
      <c r="DR47" s="72">
        <f t="shared" ca="1" si="0"/>
        <v>472398.57000000007</v>
      </c>
    </row>
    <row r="48" spans="2:122" x14ac:dyDescent="0.3">
      <c r="B48" s="75" t="s">
        <v>148</v>
      </c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>
        <v>939379.73999999987</v>
      </c>
      <c r="AW48" s="77">
        <v>248113.27000000008</v>
      </c>
      <c r="AX48" s="77">
        <v>411135.89000000007</v>
      </c>
      <c r="AY48" s="77">
        <v>57395.02</v>
      </c>
      <c r="AZ48" s="77">
        <v>51887.200000000004</v>
      </c>
      <c r="BA48" s="77">
        <v>38101.060000000005</v>
      </c>
      <c r="BB48" s="77">
        <v>2539</v>
      </c>
      <c r="BC48" s="77">
        <v>12048.09</v>
      </c>
      <c r="BD48" s="77">
        <v>2553.2600000000002</v>
      </c>
      <c r="BE48" s="77">
        <v>8534.0999999999985</v>
      </c>
      <c r="BF48" s="77">
        <v>-296.5</v>
      </c>
      <c r="BG48" s="77">
        <v>5000</v>
      </c>
      <c r="BH48" s="77">
        <v>-815</v>
      </c>
      <c r="BI48" s="77">
        <v>-620.63</v>
      </c>
      <c r="BJ48" s="77">
        <v>-52661.91</v>
      </c>
      <c r="BK48" s="77"/>
      <c r="BL48" s="77"/>
      <c r="BM48" s="77">
        <v>275</v>
      </c>
      <c r="BN48" s="77">
        <v>-5800.22</v>
      </c>
      <c r="BO48" s="77"/>
      <c r="BP48" s="77"/>
      <c r="BQ48" s="77"/>
      <c r="BR48" s="77"/>
      <c r="BS48" s="77"/>
      <c r="BT48" s="77">
        <v>2000</v>
      </c>
      <c r="BU48" s="77"/>
      <c r="BV48" s="77">
        <v>1024.7</v>
      </c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Q48" s="75" t="s">
        <v>148</v>
      </c>
      <c r="DR48" s="72">
        <f t="shared" ca="1" si="0"/>
        <v>934827.77000000048</v>
      </c>
    </row>
    <row r="49" spans="2:122" x14ac:dyDescent="0.3">
      <c r="B49" s="75" t="s">
        <v>149</v>
      </c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>
        <v>813819.28000000014</v>
      </c>
      <c r="AX49" s="77">
        <v>292693.89000000007</v>
      </c>
      <c r="AY49" s="77">
        <v>67626.8</v>
      </c>
      <c r="AZ49" s="77">
        <v>156499.55000000002</v>
      </c>
      <c r="BA49" s="77">
        <v>60250.23</v>
      </c>
      <c r="BB49" s="77">
        <v>17358.330000000002</v>
      </c>
      <c r="BC49" s="77">
        <v>161.87</v>
      </c>
      <c r="BD49" s="77">
        <v>27449.33</v>
      </c>
      <c r="BE49" s="77">
        <v>7226.64</v>
      </c>
      <c r="BF49" s="77">
        <v>36788.039999999994</v>
      </c>
      <c r="BG49" s="77">
        <v>1268.5999999999999</v>
      </c>
      <c r="BH49" s="77">
        <v>0.01</v>
      </c>
      <c r="BI49" s="77"/>
      <c r="BJ49" s="77">
        <v>24499.78</v>
      </c>
      <c r="BK49" s="77">
        <v>2493.96</v>
      </c>
      <c r="BL49" s="77">
        <v>3000</v>
      </c>
      <c r="BM49" s="77"/>
      <c r="BN49" s="77">
        <v>-54842.400000000001</v>
      </c>
      <c r="BO49" s="77">
        <v>500</v>
      </c>
      <c r="BP49" s="77">
        <v>650</v>
      </c>
      <c r="BQ49" s="77">
        <v>0</v>
      </c>
      <c r="BR49" s="77">
        <v>-3480</v>
      </c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>
        <v>4983.5</v>
      </c>
      <c r="CG49" s="77">
        <v>0</v>
      </c>
      <c r="CH49" s="77">
        <v>-603.5</v>
      </c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Q49" s="75" t="s">
        <v>149</v>
      </c>
      <c r="DR49" s="72">
        <f t="shared" ca="1" si="0"/>
        <v>1047875.0800000004</v>
      </c>
    </row>
    <row r="50" spans="2:122" x14ac:dyDescent="0.3">
      <c r="B50" s="75" t="s">
        <v>150</v>
      </c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>
        <v>481098.28999999986</v>
      </c>
      <c r="AY50" s="77">
        <v>98632.409999999989</v>
      </c>
      <c r="AZ50" s="77">
        <v>162300.95999999993</v>
      </c>
      <c r="BA50" s="77">
        <v>33351.360000000008</v>
      </c>
      <c r="BB50" s="77">
        <v>16237.030000000002</v>
      </c>
      <c r="BC50" s="77">
        <v>18936.999999999996</v>
      </c>
      <c r="BD50" s="77">
        <v>13414.9</v>
      </c>
      <c r="BE50" s="77">
        <v>511.77</v>
      </c>
      <c r="BF50" s="77">
        <v>5910</v>
      </c>
      <c r="BG50" s="77">
        <v>2996.86</v>
      </c>
      <c r="BH50" s="77">
        <v>-550</v>
      </c>
      <c r="BI50" s="77">
        <v>868.96</v>
      </c>
      <c r="BJ50" s="77">
        <v>-2950</v>
      </c>
      <c r="BK50" s="77"/>
      <c r="BL50" s="77"/>
      <c r="BM50" s="77"/>
      <c r="BN50" s="77">
        <v>-38641.630000000005</v>
      </c>
      <c r="BO50" s="77">
        <v>3914.06</v>
      </c>
      <c r="BP50" s="77">
        <v>600</v>
      </c>
      <c r="BQ50" s="77">
        <v>3662</v>
      </c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>
        <v>2890.97</v>
      </c>
      <c r="CG50" s="77"/>
      <c r="CH50" s="77">
        <v>-1560.97</v>
      </c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Q50" s="75" t="s">
        <v>150</v>
      </c>
      <c r="DR50" s="72">
        <f t="shared" ca="1" si="0"/>
        <v>228670.64999999994</v>
      </c>
    </row>
    <row r="51" spans="2:122" x14ac:dyDescent="0.3">
      <c r="B51" s="75" t="s">
        <v>151</v>
      </c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>
        <v>497784.68000000005</v>
      </c>
      <c r="AZ51" s="77">
        <v>109310.96000000005</v>
      </c>
      <c r="BA51" s="77">
        <v>110145.07999999999</v>
      </c>
      <c r="BB51" s="77">
        <v>66336.160000000003</v>
      </c>
      <c r="BC51" s="77">
        <v>16884.510000000002</v>
      </c>
      <c r="BD51" s="77">
        <v>4436.3999999999996</v>
      </c>
      <c r="BE51" s="77">
        <v>10046.16</v>
      </c>
      <c r="BF51" s="77">
        <v>-805.45999999999981</v>
      </c>
      <c r="BG51" s="77">
        <v>6426.08</v>
      </c>
      <c r="BH51" s="77">
        <v>8615.11</v>
      </c>
      <c r="BI51" s="77">
        <v>4709.32</v>
      </c>
      <c r="BJ51" s="77">
        <v>-1050</v>
      </c>
      <c r="BK51" s="77">
        <v>1500</v>
      </c>
      <c r="BL51" s="77"/>
      <c r="BM51" s="77"/>
      <c r="BN51" s="77">
        <v>-42107.869999999995</v>
      </c>
      <c r="BO51" s="77"/>
      <c r="BP51" s="77">
        <v>600</v>
      </c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>
        <v>0</v>
      </c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Q51" s="75" t="s">
        <v>151</v>
      </c>
      <c r="DR51" s="72">
        <f t="shared" ca="1" si="0"/>
        <v>290769.93000000005</v>
      </c>
    </row>
    <row r="52" spans="2:122" x14ac:dyDescent="0.3">
      <c r="B52" s="75" t="s">
        <v>152</v>
      </c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>
        <v>799476.04000000015</v>
      </c>
      <c r="BA52" s="77">
        <v>212499.98999999985</v>
      </c>
      <c r="BB52" s="77">
        <v>219301.44000000006</v>
      </c>
      <c r="BC52" s="77">
        <v>113905.29000000002</v>
      </c>
      <c r="BD52" s="77">
        <v>31942.149999999994</v>
      </c>
      <c r="BE52" s="77">
        <v>12346.17</v>
      </c>
      <c r="BF52" s="77">
        <v>11561.88</v>
      </c>
      <c r="BG52" s="77">
        <v>1400</v>
      </c>
      <c r="BH52" s="77">
        <v>6898.5</v>
      </c>
      <c r="BI52" s="77">
        <v>2640.7</v>
      </c>
      <c r="BJ52" s="77">
        <v>5665.95</v>
      </c>
      <c r="BK52" s="77"/>
      <c r="BL52" s="77">
        <v>5790.26</v>
      </c>
      <c r="BM52" s="77">
        <v>500</v>
      </c>
      <c r="BN52" s="77">
        <v>-48000</v>
      </c>
      <c r="BO52" s="77">
        <v>-4235.8</v>
      </c>
      <c r="BP52" s="77"/>
      <c r="BQ52" s="77">
        <v>700</v>
      </c>
      <c r="BR52" s="77"/>
      <c r="BS52" s="77"/>
      <c r="BT52" s="77">
        <v>600</v>
      </c>
      <c r="BU52" s="77">
        <v>3612.59</v>
      </c>
      <c r="BV52" s="77">
        <v>3939</v>
      </c>
      <c r="BW52" s="77"/>
      <c r="BX52" s="77">
        <v>2190</v>
      </c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>
        <v>218</v>
      </c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Q52" s="75" t="s">
        <v>152</v>
      </c>
      <c r="DR52" s="72">
        <f t="shared" ca="1" si="0"/>
        <v>411777.04</v>
      </c>
    </row>
    <row r="53" spans="2:122" x14ac:dyDescent="0.3">
      <c r="B53" s="75" t="s">
        <v>153</v>
      </c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>
        <v>876149.45000000019</v>
      </c>
      <c r="BB53" s="77">
        <v>175989.99000000008</v>
      </c>
      <c r="BC53" s="77">
        <v>133407.96</v>
      </c>
      <c r="BD53" s="77">
        <v>176665.42</v>
      </c>
      <c r="BE53" s="77">
        <v>39273.37000000001</v>
      </c>
      <c r="BF53" s="77">
        <v>34748.769999999997</v>
      </c>
      <c r="BG53" s="77">
        <v>14153.15</v>
      </c>
      <c r="BH53" s="77">
        <v>9930.18</v>
      </c>
      <c r="BI53" s="77">
        <v>2970.4500000000003</v>
      </c>
      <c r="BJ53" s="77">
        <v>3917.68</v>
      </c>
      <c r="BK53" s="77">
        <v>1440.03</v>
      </c>
      <c r="BL53" s="77">
        <v>-4474.08</v>
      </c>
      <c r="BM53" s="77">
        <v>1000</v>
      </c>
      <c r="BN53" s="77">
        <v>-18207.09</v>
      </c>
      <c r="BO53" s="77">
        <v>-800</v>
      </c>
      <c r="BP53" s="77">
        <v>2783.59</v>
      </c>
      <c r="BQ53" s="77">
        <v>0</v>
      </c>
      <c r="BR53" s="77">
        <v>1480</v>
      </c>
      <c r="BS53" s="77">
        <v>9088</v>
      </c>
      <c r="BT53" s="77">
        <v>1720</v>
      </c>
      <c r="BU53" s="77">
        <v>-699.98</v>
      </c>
      <c r="BV53" s="77">
        <v>1090</v>
      </c>
      <c r="BW53" s="77"/>
      <c r="BX53" s="77"/>
      <c r="BY53" s="77"/>
      <c r="BZ53" s="77"/>
      <c r="CA53" s="77"/>
      <c r="CB53" s="77"/>
      <c r="CC53" s="77"/>
      <c r="CD53" s="77"/>
      <c r="CE53" s="77"/>
      <c r="CF53" s="77">
        <v>4490.33</v>
      </c>
      <c r="CG53" s="77"/>
      <c r="CH53" s="77"/>
      <c r="CI53" s="77">
        <v>-1510.33</v>
      </c>
      <c r="CJ53" s="77"/>
      <c r="CK53" s="77">
        <v>880.24</v>
      </c>
      <c r="CL53" s="77"/>
      <c r="CM53" s="77"/>
      <c r="CN53" s="77">
        <v>-554.38</v>
      </c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Q53" s="75" t="s">
        <v>153</v>
      </c>
      <c r="DR53" s="72">
        <f t="shared" ca="1" si="0"/>
        <v>587327.40000000049</v>
      </c>
    </row>
    <row r="54" spans="2:122" x14ac:dyDescent="0.3">
      <c r="B54" s="75" t="s">
        <v>154</v>
      </c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>
        <v>562064.16</v>
      </c>
      <c r="BC54" s="77">
        <v>111021.17000000003</v>
      </c>
      <c r="BD54" s="77">
        <v>168140.2</v>
      </c>
      <c r="BE54" s="77">
        <v>54164.189999999995</v>
      </c>
      <c r="BF54" s="77">
        <v>24651.749999999993</v>
      </c>
      <c r="BG54" s="77">
        <v>58012.389999999992</v>
      </c>
      <c r="BH54" s="77">
        <v>14932.84</v>
      </c>
      <c r="BI54" s="77">
        <v>-2100</v>
      </c>
      <c r="BJ54" s="77">
        <v>476.67000000000007</v>
      </c>
      <c r="BK54" s="77">
        <v>2413.8000000000002</v>
      </c>
      <c r="BL54" s="77">
        <v>-4000.92</v>
      </c>
      <c r="BM54" s="77"/>
      <c r="BN54" s="77">
        <v>-48000</v>
      </c>
      <c r="BO54" s="77">
        <v>-3215.44</v>
      </c>
      <c r="BP54" s="77"/>
      <c r="BQ54" s="77"/>
      <c r="BR54" s="77"/>
      <c r="BS54" s="77">
        <v>1200</v>
      </c>
      <c r="BT54" s="77">
        <v>1980</v>
      </c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Q54" s="75" t="s">
        <v>154</v>
      </c>
      <c r="DR54" s="72">
        <f t="shared" ca="1" si="0"/>
        <v>635670.99000000011</v>
      </c>
    </row>
    <row r="55" spans="2:122" x14ac:dyDescent="0.3">
      <c r="B55" s="75" t="s">
        <v>155</v>
      </c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>
        <v>697564.53</v>
      </c>
      <c r="BD55" s="77">
        <v>229007.89000000019</v>
      </c>
      <c r="BE55" s="77">
        <v>260405.79000000004</v>
      </c>
      <c r="BF55" s="77">
        <v>37374.78</v>
      </c>
      <c r="BG55" s="77">
        <v>26612.089999999989</v>
      </c>
      <c r="BH55" s="77">
        <v>265998.38</v>
      </c>
      <c r="BI55" s="77">
        <v>10169</v>
      </c>
      <c r="BJ55" s="77">
        <v>9124.8799999999992</v>
      </c>
      <c r="BK55" s="77">
        <v>275</v>
      </c>
      <c r="BL55" s="77">
        <v>-4846.24</v>
      </c>
      <c r="BM55" s="77">
        <v>2016.75</v>
      </c>
      <c r="BN55" s="77">
        <v>3736.5</v>
      </c>
      <c r="BO55" s="77">
        <v>-50760.34</v>
      </c>
      <c r="BP55" s="77"/>
      <c r="BQ55" s="77"/>
      <c r="BR55" s="77"/>
      <c r="BS55" s="77">
        <v>0</v>
      </c>
      <c r="BT55" s="77"/>
      <c r="BU55" s="77">
        <v>-1400</v>
      </c>
      <c r="BV55" s="77">
        <v>3000</v>
      </c>
      <c r="BW55" s="77">
        <v>3148.68</v>
      </c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>
        <v>-100000</v>
      </c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>
        <v>100000</v>
      </c>
      <c r="DH55" s="77"/>
      <c r="DI55" s="77"/>
      <c r="DJ55" s="77"/>
      <c r="DK55" s="77"/>
      <c r="DL55" s="77"/>
      <c r="DM55" s="77"/>
      <c r="DN55" s="77"/>
      <c r="DO55" s="77"/>
      <c r="DQ55" s="75" t="s">
        <v>155</v>
      </c>
      <c r="DR55" s="72">
        <f t="shared" ca="1" si="0"/>
        <v>1006574.9300000002</v>
      </c>
    </row>
    <row r="56" spans="2:122" x14ac:dyDescent="0.3">
      <c r="B56" s="75" t="s">
        <v>156</v>
      </c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>
        <v>741779.74999999965</v>
      </c>
      <c r="BE56" s="77">
        <v>210188.89000000004</v>
      </c>
      <c r="BF56" s="77">
        <v>91958.219999999943</v>
      </c>
      <c r="BG56" s="77">
        <v>81967.419999999984</v>
      </c>
      <c r="BH56" s="77">
        <v>46480.47</v>
      </c>
      <c r="BI56" s="77">
        <v>27962.230000000003</v>
      </c>
      <c r="BJ56" s="77">
        <v>12946.85</v>
      </c>
      <c r="BK56" s="77">
        <v>1200</v>
      </c>
      <c r="BL56" s="77">
        <v>-5046.47</v>
      </c>
      <c r="BM56" s="77">
        <v>3307.9</v>
      </c>
      <c r="BN56" s="77">
        <v>-94.090000000000032</v>
      </c>
      <c r="BO56" s="77">
        <v>1500</v>
      </c>
      <c r="BP56" s="77">
        <v>-27445</v>
      </c>
      <c r="BQ56" s="77">
        <v>700</v>
      </c>
      <c r="BR56" s="77">
        <v>10194.6</v>
      </c>
      <c r="BS56" s="77">
        <v>0</v>
      </c>
      <c r="BT56" s="77"/>
      <c r="BU56" s="77">
        <v>-859.43000000000006</v>
      </c>
      <c r="BV56" s="77">
        <v>13286</v>
      </c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>
        <v>503.5</v>
      </c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Q56" s="75" t="s">
        <v>156</v>
      </c>
      <c r="DR56" s="72">
        <f t="shared" ca="1" si="0"/>
        <v>809529.67</v>
      </c>
    </row>
    <row r="57" spans="2:122" x14ac:dyDescent="0.3">
      <c r="B57" s="75" t="s">
        <v>157</v>
      </c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>
        <v>184464.72999999998</v>
      </c>
      <c r="BF57" s="77">
        <v>92092.610000000015</v>
      </c>
      <c r="BG57" s="77">
        <v>93489.99000000002</v>
      </c>
      <c r="BH57" s="77">
        <v>58217.31</v>
      </c>
      <c r="BI57" s="77">
        <v>5807.46</v>
      </c>
      <c r="BJ57" s="77">
        <v>19406.669999999998</v>
      </c>
      <c r="BK57" s="77">
        <v>1500</v>
      </c>
      <c r="BL57" s="77">
        <v>1494.49</v>
      </c>
      <c r="BM57" s="77">
        <v>-612.36</v>
      </c>
      <c r="BN57" s="77">
        <v>250</v>
      </c>
      <c r="BO57" s="77">
        <v>1500</v>
      </c>
      <c r="BP57" s="77">
        <v>-1500</v>
      </c>
      <c r="BQ57" s="77">
        <v>1500</v>
      </c>
      <c r="BR57" s="77">
        <v>-8119.01</v>
      </c>
      <c r="BS57" s="77">
        <v>1500</v>
      </c>
      <c r="BT57" s="77">
        <v>4198.37</v>
      </c>
      <c r="BU57" s="77">
        <v>-826.67</v>
      </c>
      <c r="BV57" s="77">
        <v>2500</v>
      </c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>
        <v>1500</v>
      </c>
      <c r="CL57" s="77"/>
      <c r="CM57" s="77"/>
      <c r="CN57" s="77">
        <v>-1500</v>
      </c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Q57" s="75" t="s">
        <v>157</v>
      </c>
      <c r="DR57" s="72">
        <f t="shared" ca="1" si="0"/>
        <v>464985.93999999994</v>
      </c>
    </row>
    <row r="58" spans="2:122" x14ac:dyDescent="0.3">
      <c r="B58" s="75" t="s">
        <v>158</v>
      </c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>
        <v>157387.44</v>
      </c>
      <c r="BG58" s="77">
        <v>53084.020000000011</v>
      </c>
      <c r="BH58" s="77">
        <v>107345.78000000003</v>
      </c>
      <c r="BI58" s="77">
        <v>79626.399999999994</v>
      </c>
      <c r="BJ58" s="77">
        <v>32770.519999999997</v>
      </c>
      <c r="BK58" s="77">
        <v>3190.6000000000004</v>
      </c>
      <c r="BL58" s="77">
        <v>147.01999999999998</v>
      </c>
      <c r="BM58" s="77">
        <v>375</v>
      </c>
      <c r="BN58" s="77">
        <v>2320</v>
      </c>
      <c r="BO58" s="77">
        <v>2680</v>
      </c>
      <c r="BP58" s="77">
        <v>0</v>
      </c>
      <c r="BQ58" s="77">
        <v>4050</v>
      </c>
      <c r="BR58" s="77">
        <v>-5077.34</v>
      </c>
      <c r="BS58" s="77">
        <v>1030</v>
      </c>
      <c r="BT58" s="77">
        <v>295.3</v>
      </c>
      <c r="BU58" s="77">
        <v>-295.3</v>
      </c>
      <c r="BV58" s="77">
        <v>-987.76</v>
      </c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>
        <v>1500</v>
      </c>
      <c r="CL58" s="77"/>
      <c r="CM58" s="77"/>
      <c r="CN58" s="77">
        <v>-1500</v>
      </c>
      <c r="CO58" s="77">
        <v>652.97</v>
      </c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>
        <v>0</v>
      </c>
      <c r="DG58" s="77"/>
      <c r="DH58" s="77"/>
      <c r="DI58" s="77"/>
      <c r="DJ58" s="77"/>
      <c r="DK58" s="77"/>
      <c r="DL58" s="77"/>
      <c r="DM58" s="77"/>
      <c r="DN58" s="77"/>
      <c r="DO58" s="77"/>
      <c r="DQ58" s="75" t="s">
        <v>158</v>
      </c>
      <c r="DR58" s="72">
        <f t="shared" ca="1" si="0"/>
        <v>437345.2900000001</v>
      </c>
    </row>
    <row r="59" spans="2:122" x14ac:dyDescent="0.3">
      <c r="B59" s="75" t="s">
        <v>159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>
        <v>636190.30999999982</v>
      </c>
      <c r="BH59" s="77">
        <v>238848.83000000002</v>
      </c>
      <c r="BI59" s="77">
        <v>195684.79999999993</v>
      </c>
      <c r="BJ59" s="77">
        <v>218237.98999999993</v>
      </c>
      <c r="BK59" s="77">
        <v>11374.779999999999</v>
      </c>
      <c r="BL59" s="77">
        <v>29624.069999999996</v>
      </c>
      <c r="BM59" s="77">
        <v>16865.28</v>
      </c>
      <c r="BN59" s="77">
        <v>62062.920000000013</v>
      </c>
      <c r="BO59" s="77">
        <v>19038.61</v>
      </c>
      <c r="BP59" s="77">
        <v>20431.239999999998</v>
      </c>
      <c r="BQ59" s="77">
        <v>5170.26</v>
      </c>
      <c r="BR59" s="77">
        <v>-18880.89</v>
      </c>
      <c r="BS59" s="77">
        <v>1007.6</v>
      </c>
      <c r="BT59" s="77"/>
      <c r="BU59" s="77">
        <v>-4731.12</v>
      </c>
      <c r="BV59" s="77">
        <v>5916.65</v>
      </c>
      <c r="BW59" s="77"/>
      <c r="BX59" s="77">
        <v>930</v>
      </c>
      <c r="BY59" s="77">
        <v>0</v>
      </c>
      <c r="BZ59" s="77"/>
      <c r="CA59" s="77"/>
      <c r="CB59" s="77"/>
      <c r="CC59" s="77"/>
      <c r="CD59" s="77">
        <v>3618.47</v>
      </c>
      <c r="CE59" s="77">
        <v>938.75</v>
      </c>
      <c r="CF59" s="77">
        <v>-100</v>
      </c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Q59" s="75" t="s">
        <v>159</v>
      </c>
      <c r="DR59" s="72">
        <f t="shared" ca="1" si="0"/>
        <v>880501.97000000009</v>
      </c>
    </row>
    <row r="60" spans="2:122" x14ac:dyDescent="0.3">
      <c r="B60" s="75" t="s">
        <v>160</v>
      </c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>
        <v>868650.49000000022</v>
      </c>
      <c r="BI60" s="77">
        <v>388940.73999999964</v>
      </c>
      <c r="BJ60" s="77">
        <v>315194.58000000031</v>
      </c>
      <c r="BK60" s="77">
        <v>62675.700000000004</v>
      </c>
      <c r="BL60" s="77">
        <v>23404.980000000003</v>
      </c>
      <c r="BM60" s="77">
        <v>28815.300000000003</v>
      </c>
      <c r="BN60" s="77">
        <v>56383.560000000005</v>
      </c>
      <c r="BO60" s="77">
        <v>15042.500000000002</v>
      </c>
      <c r="BP60" s="77">
        <v>23421.07</v>
      </c>
      <c r="BQ60" s="77">
        <v>10974.04</v>
      </c>
      <c r="BR60" s="77">
        <v>3824.1400000000003</v>
      </c>
      <c r="BS60" s="77">
        <v>8090</v>
      </c>
      <c r="BT60" s="77">
        <v>1800</v>
      </c>
      <c r="BU60" s="77">
        <v>-47491.1</v>
      </c>
      <c r="BV60" s="77">
        <v>3871.38</v>
      </c>
      <c r="BW60" s="77">
        <v>13.79</v>
      </c>
      <c r="BX60" s="77"/>
      <c r="BY60" s="77"/>
      <c r="BZ60" s="77">
        <v>1281</v>
      </c>
      <c r="CA60" s="77"/>
      <c r="CB60" s="77"/>
      <c r="CC60" s="77"/>
      <c r="CD60" s="77"/>
      <c r="CE60" s="77"/>
      <c r="CF60" s="77">
        <v>1899.59</v>
      </c>
      <c r="CG60" s="77"/>
      <c r="CH60" s="77"/>
      <c r="CI60" s="77">
        <v>-1519.59</v>
      </c>
      <c r="CJ60" s="77">
        <v>404.1</v>
      </c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Q60" s="75" t="s">
        <v>160</v>
      </c>
      <c r="DR60" s="72">
        <f t="shared" ca="1" si="0"/>
        <v>1006047.9099999999</v>
      </c>
    </row>
    <row r="61" spans="2:122" x14ac:dyDescent="0.3">
      <c r="B61" s="75" t="s">
        <v>161</v>
      </c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>
        <v>656794.24999999988</v>
      </c>
      <c r="BJ61" s="77">
        <v>509126.75999999972</v>
      </c>
      <c r="BK61" s="77">
        <v>71985.579999999987</v>
      </c>
      <c r="BL61" s="77">
        <v>76474.3</v>
      </c>
      <c r="BM61" s="77">
        <v>134145.87999999998</v>
      </c>
      <c r="BN61" s="77">
        <v>85917.599999999991</v>
      </c>
      <c r="BO61" s="77">
        <v>42442.37</v>
      </c>
      <c r="BP61" s="77">
        <v>35223.68</v>
      </c>
      <c r="BQ61" s="77">
        <v>1280</v>
      </c>
      <c r="BR61" s="77">
        <v>14762.059999999998</v>
      </c>
      <c r="BS61" s="77">
        <v>17636.48</v>
      </c>
      <c r="BT61" s="77">
        <v>3883.58</v>
      </c>
      <c r="BU61" s="77">
        <v>4907.8999999999996</v>
      </c>
      <c r="BV61" s="77">
        <v>-56197.09</v>
      </c>
      <c r="BW61" s="77"/>
      <c r="BX61" s="77"/>
      <c r="BY61" s="77"/>
      <c r="BZ61" s="77">
        <v>1831</v>
      </c>
      <c r="CA61" s="77">
        <v>1322.81</v>
      </c>
      <c r="CB61" s="77"/>
      <c r="CC61" s="77"/>
      <c r="CD61" s="77">
        <v>3500</v>
      </c>
      <c r="CE61" s="77"/>
      <c r="CF61" s="77">
        <v>1729.83</v>
      </c>
      <c r="CG61" s="77"/>
      <c r="CH61" s="77">
        <v>2844.8</v>
      </c>
      <c r="CI61" s="77">
        <v>-1349.83</v>
      </c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>
        <v>1200.5899999999999</v>
      </c>
      <c r="DC61" s="77">
        <v>227.59</v>
      </c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Q61" s="75" t="s">
        <v>161</v>
      </c>
      <c r="DR61" s="72">
        <f t="shared" ca="1" si="0"/>
        <v>1242358.9000000004</v>
      </c>
    </row>
    <row r="62" spans="2:122" x14ac:dyDescent="0.3">
      <c r="B62" s="75" t="s">
        <v>162</v>
      </c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>
        <v>408250.00999999983</v>
      </c>
      <c r="BK62" s="77">
        <v>96252.329999999944</v>
      </c>
      <c r="BL62" s="77">
        <v>153349.03</v>
      </c>
      <c r="BM62" s="77">
        <v>100189.25999999998</v>
      </c>
      <c r="BN62" s="77">
        <v>68158.06</v>
      </c>
      <c r="BO62" s="77">
        <v>9886.11</v>
      </c>
      <c r="BP62" s="77">
        <v>16485.150000000001</v>
      </c>
      <c r="BQ62" s="77">
        <v>625.79</v>
      </c>
      <c r="BR62" s="77">
        <v>3181.24</v>
      </c>
      <c r="BS62" s="77">
        <v>10828.51</v>
      </c>
      <c r="BT62" s="77">
        <v>-606.21</v>
      </c>
      <c r="BU62" s="77"/>
      <c r="BV62" s="77">
        <v>-34623.199999999997</v>
      </c>
      <c r="BW62" s="77"/>
      <c r="BX62" s="77"/>
      <c r="BY62" s="77"/>
      <c r="BZ62" s="77">
        <v>3191</v>
      </c>
      <c r="CA62" s="77">
        <v>29808.43</v>
      </c>
      <c r="CB62" s="77">
        <v>0</v>
      </c>
      <c r="CC62" s="77"/>
      <c r="CD62" s="77"/>
      <c r="CE62" s="77"/>
      <c r="CF62" s="77">
        <v>16428.95</v>
      </c>
      <c r="CG62" s="77"/>
      <c r="CH62" s="77"/>
      <c r="CI62" s="77">
        <v>-4594</v>
      </c>
      <c r="CJ62" s="77"/>
      <c r="CK62" s="77"/>
      <c r="CL62" s="77"/>
      <c r="CM62" s="77"/>
      <c r="CN62" s="77">
        <v>-789.16</v>
      </c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Q62" s="75" t="s">
        <v>162</v>
      </c>
      <c r="DR62" s="72">
        <f t="shared" ca="1" si="0"/>
        <v>1101232.5900000003</v>
      </c>
    </row>
    <row r="63" spans="2:122" x14ac:dyDescent="0.3">
      <c r="B63" s="75" t="s">
        <v>163</v>
      </c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>
        <v>426719.82</v>
      </c>
      <c r="BL63" s="77">
        <v>194659.76999999981</v>
      </c>
      <c r="BM63" s="77">
        <v>174346.26000000007</v>
      </c>
      <c r="BN63" s="77">
        <v>181255.15</v>
      </c>
      <c r="BO63" s="77">
        <v>97259.790000000008</v>
      </c>
      <c r="BP63" s="77">
        <v>22074.97</v>
      </c>
      <c r="BQ63" s="77">
        <v>3473.0099999999998</v>
      </c>
      <c r="BR63" s="77">
        <v>18635.099999999999</v>
      </c>
      <c r="BS63" s="77">
        <v>15222.31</v>
      </c>
      <c r="BT63" s="77">
        <v>5605.92</v>
      </c>
      <c r="BU63" s="77">
        <v>2756.48</v>
      </c>
      <c r="BV63" s="77">
        <v>-13758.17</v>
      </c>
      <c r="BW63" s="77">
        <v>-1099.99</v>
      </c>
      <c r="BX63" s="77"/>
      <c r="BY63" s="77"/>
      <c r="BZ63" s="77"/>
      <c r="CA63" s="77">
        <v>946.9</v>
      </c>
      <c r="CB63" s="77"/>
      <c r="CC63" s="77"/>
      <c r="CD63" s="77">
        <v>2617.0100000000002</v>
      </c>
      <c r="CE63" s="77"/>
      <c r="CF63" s="77">
        <v>6568.73</v>
      </c>
      <c r="CG63" s="77"/>
      <c r="CH63" s="77">
        <v>-3088.73</v>
      </c>
      <c r="CI63" s="77"/>
      <c r="CJ63" s="77"/>
      <c r="CK63" s="77"/>
      <c r="CL63" s="77"/>
      <c r="CM63" s="77">
        <v>0</v>
      </c>
      <c r="CN63" s="77">
        <v>-1500</v>
      </c>
      <c r="CO63" s="77">
        <v>25675.94</v>
      </c>
      <c r="CP63" s="77"/>
      <c r="CQ63" s="77"/>
      <c r="CR63" s="77">
        <v>43050.7</v>
      </c>
      <c r="CS63" s="77"/>
      <c r="CT63" s="77">
        <v>-10800</v>
      </c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Q63" s="75" t="s">
        <v>163</v>
      </c>
      <c r="DR63" s="72">
        <f t="shared" ca="1" si="0"/>
        <v>1512744.1099999999</v>
      </c>
    </row>
    <row r="64" spans="2:122" x14ac:dyDescent="0.3">
      <c r="B64" s="75" t="s">
        <v>164</v>
      </c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>
        <v>554012.87999999989</v>
      </c>
      <c r="BM64" s="77">
        <v>182993.49999999988</v>
      </c>
      <c r="BN64" s="77">
        <v>246161.90999999995</v>
      </c>
      <c r="BO64" s="77">
        <v>173475.86</v>
      </c>
      <c r="BP64" s="77">
        <v>26974.639999999999</v>
      </c>
      <c r="BQ64" s="77">
        <v>15115.57</v>
      </c>
      <c r="BR64" s="77">
        <v>35507.730000000003</v>
      </c>
      <c r="BS64" s="77">
        <v>36259.03</v>
      </c>
      <c r="BT64" s="77">
        <v>2286.1099999999997</v>
      </c>
      <c r="BU64" s="77">
        <v>-221.08</v>
      </c>
      <c r="BV64" s="77">
        <v>11244.000000000002</v>
      </c>
      <c r="BW64" s="77"/>
      <c r="BX64" s="77"/>
      <c r="BY64" s="77"/>
      <c r="BZ64" s="77">
        <v>0</v>
      </c>
      <c r="CA64" s="77">
        <v>2011.76</v>
      </c>
      <c r="CB64" s="77"/>
      <c r="CC64" s="77"/>
      <c r="CD64" s="77"/>
      <c r="CE64" s="77"/>
      <c r="CF64" s="77"/>
      <c r="CG64" s="77"/>
      <c r="CH64" s="77">
        <v>-2266.46</v>
      </c>
      <c r="CI64" s="77"/>
      <c r="CJ64" s="77"/>
      <c r="CK64" s="77"/>
      <c r="CL64" s="77"/>
      <c r="CM64" s="77"/>
      <c r="CN64" s="77">
        <v>280</v>
      </c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>
        <v>1779.25</v>
      </c>
      <c r="DG64" s="77"/>
      <c r="DH64" s="77"/>
      <c r="DI64" s="77"/>
      <c r="DJ64" s="77"/>
      <c r="DK64" s="77"/>
      <c r="DL64" s="77"/>
      <c r="DM64" s="77"/>
      <c r="DN64" s="77"/>
      <c r="DO64" s="77"/>
      <c r="DQ64" s="75" t="s">
        <v>164</v>
      </c>
      <c r="DR64" s="72">
        <f t="shared" ca="1" si="0"/>
        <v>1780321.7100000002</v>
      </c>
    </row>
    <row r="65" spans="2:122" x14ac:dyDescent="0.3">
      <c r="B65" s="75" t="s">
        <v>165</v>
      </c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>
        <v>643064.14</v>
      </c>
      <c r="BN65" s="77">
        <v>138080.03</v>
      </c>
      <c r="BO65" s="77">
        <v>305676.68</v>
      </c>
      <c r="BP65" s="77">
        <v>123776.99</v>
      </c>
      <c r="BQ65" s="77">
        <v>45460.93</v>
      </c>
      <c r="BR65" s="77">
        <v>54682.040000000008</v>
      </c>
      <c r="BS65" s="77">
        <v>61672.139999999992</v>
      </c>
      <c r="BT65" s="77">
        <v>28631.079999999998</v>
      </c>
      <c r="BU65" s="77">
        <v>980.01</v>
      </c>
      <c r="BV65" s="77">
        <v>14603.190000000002</v>
      </c>
      <c r="BW65" s="77"/>
      <c r="BX65" s="77">
        <v>1275</v>
      </c>
      <c r="BY65" s="77">
        <v>600</v>
      </c>
      <c r="BZ65" s="77">
        <v>48569.729999999996</v>
      </c>
      <c r="CA65" s="77"/>
      <c r="CB65" s="77">
        <v>1774.58</v>
      </c>
      <c r="CC65" s="77"/>
      <c r="CD65" s="77"/>
      <c r="CE65" s="77">
        <v>549</v>
      </c>
      <c r="CF65" s="77">
        <v>3360.7099999999996</v>
      </c>
      <c r="CG65" s="77">
        <v>1200</v>
      </c>
      <c r="CH65" s="77">
        <v>-58289.52</v>
      </c>
      <c r="CI65" s="77"/>
      <c r="CJ65" s="77">
        <v>870</v>
      </c>
      <c r="CK65" s="77">
        <v>3980</v>
      </c>
      <c r="CL65" s="77">
        <v>0</v>
      </c>
      <c r="CM65" s="77"/>
      <c r="CN65" s="77">
        <v>-4439.9799999999996</v>
      </c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>
        <v>1695</v>
      </c>
      <c r="DA65" s="77">
        <v>327.93</v>
      </c>
      <c r="DB65" s="77"/>
      <c r="DC65" s="77">
        <v>21904.99</v>
      </c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Q65" s="75" t="s">
        <v>165</v>
      </c>
      <c r="DR65" s="72">
        <f t="shared" ca="1" si="0"/>
        <v>1913517.4699999997</v>
      </c>
    </row>
    <row r="66" spans="2:122" x14ac:dyDescent="0.3">
      <c r="B66" s="75" t="s">
        <v>166</v>
      </c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>
        <v>803111.39</v>
      </c>
      <c r="BO66" s="77">
        <v>145906.99999999997</v>
      </c>
      <c r="BP66" s="77">
        <v>215780.24</v>
      </c>
      <c r="BQ66" s="77">
        <v>78106.410000000018</v>
      </c>
      <c r="BR66" s="77">
        <v>86853.709999999992</v>
      </c>
      <c r="BS66" s="77">
        <v>66875.009999999995</v>
      </c>
      <c r="BT66" s="77">
        <v>21821.3</v>
      </c>
      <c r="BU66" s="77">
        <v>-3936.7</v>
      </c>
      <c r="BV66" s="77">
        <v>21818.930000000004</v>
      </c>
      <c r="BW66" s="77">
        <v>1380.55</v>
      </c>
      <c r="BX66" s="77">
        <v>-119.54000000000002</v>
      </c>
      <c r="BY66" s="77">
        <v>-2120</v>
      </c>
      <c r="BZ66" s="77">
        <v>-86.21</v>
      </c>
      <c r="CA66" s="77"/>
      <c r="CB66" s="77">
        <v>730</v>
      </c>
      <c r="CC66" s="77"/>
      <c r="CD66" s="77">
        <v>0</v>
      </c>
      <c r="CE66" s="77"/>
      <c r="CF66" s="77">
        <v>0</v>
      </c>
      <c r="CG66" s="77">
        <v>22675.02</v>
      </c>
      <c r="CH66" s="77">
        <v>-73946.64</v>
      </c>
      <c r="CI66" s="77">
        <v>1600</v>
      </c>
      <c r="CJ66" s="77"/>
      <c r="CK66" s="77"/>
      <c r="CL66" s="77">
        <v>18417.47</v>
      </c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Q66" s="75" t="s">
        <v>166</v>
      </c>
      <c r="DR66" s="72">
        <f t="shared" ca="1" si="0"/>
        <v>1976038.96</v>
      </c>
    </row>
    <row r="67" spans="2:122" x14ac:dyDescent="0.3">
      <c r="B67" s="75" t="s">
        <v>167</v>
      </c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>
        <v>750900.05</v>
      </c>
      <c r="BP67" s="77">
        <v>150688.88000000012</v>
      </c>
      <c r="BQ67" s="77">
        <v>233664.91000000003</v>
      </c>
      <c r="BR67" s="77">
        <v>204467.72999999992</v>
      </c>
      <c r="BS67" s="77">
        <v>101827.49000000002</v>
      </c>
      <c r="BT67" s="77">
        <v>35825.119999999995</v>
      </c>
      <c r="BU67" s="77">
        <v>1640.26</v>
      </c>
      <c r="BV67" s="77">
        <v>78333.499999999985</v>
      </c>
      <c r="BW67" s="77">
        <v>600</v>
      </c>
      <c r="BX67" s="77">
        <v>-29.620000000000005</v>
      </c>
      <c r="BY67" s="77">
        <v>0</v>
      </c>
      <c r="BZ67" s="77"/>
      <c r="CA67" s="77">
        <v>-1200</v>
      </c>
      <c r="CB67" s="77">
        <v>330</v>
      </c>
      <c r="CC67" s="77"/>
      <c r="CD67" s="77">
        <v>-320.95</v>
      </c>
      <c r="CE67" s="77">
        <v>0</v>
      </c>
      <c r="CF67" s="77">
        <v>0</v>
      </c>
      <c r="CG67" s="77"/>
      <c r="CH67" s="77">
        <v>-24049.33</v>
      </c>
      <c r="CI67" s="77"/>
      <c r="CJ67" s="77"/>
      <c r="CK67" s="77"/>
      <c r="CL67" s="77"/>
      <c r="CM67" s="77"/>
      <c r="CN67" s="77">
        <v>1440</v>
      </c>
      <c r="CO67" s="77"/>
      <c r="CP67" s="77"/>
      <c r="CQ67" s="77"/>
      <c r="CR67" s="77"/>
      <c r="CS67" s="77">
        <v>2133.83</v>
      </c>
      <c r="CT67" s="77">
        <v>-2133.83</v>
      </c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>
        <v>3552.2200000000003</v>
      </c>
      <c r="DG67" s="77"/>
      <c r="DH67" s="77"/>
      <c r="DI67" s="77"/>
      <c r="DJ67" s="77"/>
      <c r="DK67" s="77"/>
      <c r="DL67" s="77"/>
      <c r="DM67" s="77"/>
      <c r="DN67" s="77"/>
      <c r="DO67" s="77"/>
      <c r="DQ67" s="75" t="s">
        <v>167</v>
      </c>
      <c r="DR67" s="72">
        <f t="shared" ca="1" si="0"/>
        <v>1999072.11</v>
      </c>
    </row>
    <row r="68" spans="2:122" x14ac:dyDescent="0.3">
      <c r="B68" s="75" t="s">
        <v>168</v>
      </c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>
        <v>766117.92999999993</v>
      </c>
      <c r="BQ68" s="77">
        <v>176052.83000000002</v>
      </c>
      <c r="BR68" s="77">
        <v>253310.14999999994</v>
      </c>
      <c r="BS68" s="77">
        <v>110548.7</v>
      </c>
      <c r="BT68" s="77">
        <v>86092.470000000016</v>
      </c>
      <c r="BU68" s="77">
        <v>7999.33</v>
      </c>
      <c r="BV68" s="77">
        <v>42516.239999999991</v>
      </c>
      <c r="BW68" s="77">
        <v>5591.22</v>
      </c>
      <c r="BX68" s="77">
        <v>467.76</v>
      </c>
      <c r="BY68" s="77">
        <v>0</v>
      </c>
      <c r="BZ68" s="77">
        <v>-2091.7099999999991</v>
      </c>
      <c r="CA68" s="77">
        <v>900</v>
      </c>
      <c r="CB68" s="77">
        <v>1920</v>
      </c>
      <c r="CC68" s="77"/>
      <c r="CD68" s="77">
        <v>0</v>
      </c>
      <c r="CE68" s="77"/>
      <c r="CF68" s="77">
        <v>4701.58</v>
      </c>
      <c r="CG68" s="77">
        <v>3805.91</v>
      </c>
      <c r="CH68" s="77">
        <v>-47784.82</v>
      </c>
      <c r="CI68" s="77">
        <v>3000</v>
      </c>
      <c r="CJ68" s="77">
        <v>4476.37</v>
      </c>
      <c r="CK68" s="77"/>
      <c r="CL68" s="77">
        <v>-0.37</v>
      </c>
      <c r="CM68" s="77"/>
      <c r="CN68" s="77">
        <v>-3000</v>
      </c>
      <c r="CO68" s="77"/>
      <c r="CP68" s="77"/>
      <c r="CQ68" s="77"/>
      <c r="CR68" s="77"/>
      <c r="CS68" s="77">
        <v>2056.7800000000002</v>
      </c>
      <c r="CT68" s="77">
        <v>-528.39</v>
      </c>
      <c r="CU68" s="77"/>
      <c r="CV68" s="77"/>
      <c r="CW68" s="77"/>
      <c r="CX68" s="77"/>
      <c r="CY68" s="77"/>
      <c r="CZ68" s="77"/>
      <c r="DA68" s="77">
        <v>1649.51</v>
      </c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Q68" s="75" t="s">
        <v>168</v>
      </c>
      <c r="DR68" s="72">
        <f t="shared" ref="DR68:DR110" ca="1" si="1">SUM(OFFSET($B$2,0,ROW(B68)-1,ROW(B68)-1,96-ROW(B68)+23))</f>
        <v>2040654.8299999998</v>
      </c>
    </row>
    <row r="69" spans="2:122" x14ac:dyDescent="0.3">
      <c r="B69" s="75" t="s">
        <v>169</v>
      </c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>
        <v>176666.41</v>
      </c>
      <c r="BR69" s="77">
        <v>161251.09999999998</v>
      </c>
      <c r="BS69" s="77">
        <v>75395.67</v>
      </c>
      <c r="BT69" s="77">
        <v>13857.83</v>
      </c>
      <c r="BU69" s="77">
        <v>527.94999999999993</v>
      </c>
      <c r="BV69" s="77">
        <v>15751.29</v>
      </c>
      <c r="BW69" s="77">
        <v>1617.14</v>
      </c>
      <c r="BX69" s="77">
        <v>-1274.93</v>
      </c>
      <c r="BY69" s="77">
        <v>0</v>
      </c>
      <c r="BZ69" s="77">
        <v>-1966.38</v>
      </c>
      <c r="CA69" s="77">
        <v>2500</v>
      </c>
      <c r="CB69" s="77">
        <v>4830</v>
      </c>
      <c r="CC69" s="77">
        <v>-89.080000000000041</v>
      </c>
      <c r="CD69" s="77"/>
      <c r="CE69" s="77">
        <v>0</v>
      </c>
      <c r="CF69" s="77"/>
      <c r="CG69" s="77">
        <v>1500</v>
      </c>
      <c r="CH69" s="77">
        <v>-16930.28</v>
      </c>
      <c r="CI69" s="77"/>
      <c r="CJ69" s="77"/>
      <c r="CK69" s="77">
        <v>579.51</v>
      </c>
      <c r="CL69" s="77"/>
      <c r="CM69" s="77">
        <v>1500</v>
      </c>
      <c r="CN69" s="77"/>
      <c r="CO69" s="77">
        <v>-400.01</v>
      </c>
      <c r="CP69" s="77">
        <v>-1500</v>
      </c>
      <c r="CQ69" s="77">
        <v>2672.01</v>
      </c>
      <c r="CR69" s="77">
        <v>3463.9700000000003</v>
      </c>
      <c r="CS69" s="77"/>
      <c r="CT69" s="77">
        <v>-706.6099999999999</v>
      </c>
      <c r="CU69" s="77">
        <v>1142.2</v>
      </c>
      <c r="CV69" s="77">
        <v>1757.02</v>
      </c>
      <c r="CW69" s="77">
        <v>2810</v>
      </c>
      <c r="CX69" s="77">
        <v>-1800</v>
      </c>
      <c r="CY69" s="77">
        <v>8362.65</v>
      </c>
      <c r="CZ69" s="77">
        <v>2778.01</v>
      </c>
      <c r="DA69" s="77">
        <v>0</v>
      </c>
      <c r="DB69" s="77"/>
      <c r="DC69" s="77"/>
      <c r="DD69" s="77"/>
      <c r="DE69" s="77">
        <v>-100</v>
      </c>
      <c r="DF69" s="77">
        <v>100</v>
      </c>
      <c r="DG69" s="77"/>
      <c r="DH69" s="77"/>
      <c r="DI69" s="77"/>
      <c r="DJ69" s="77"/>
      <c r="DK69" s="77"/>
      <c r="DL69" s="77"/>
      <c r="DM69" s="77"/>
      <c r="DN69" s="77"/>
      <c r="DO69" s="77"/>
      <c r="DQ69" s="75" t="s">
        <v>169</v>
      </c>
      <c r="DR69" s="72">
        <f t="shared" ca="1" si="1"/>
        <v>1736009.43</v>
      </c>
    </row>
    <row r="70" spans="2:122" x14ac:dyDescent="0.3">
      <c r="B70" s="75" t="s">
        <v>170</v>
      </c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>
        <v>117868.28</v>
      </c>
      <c r="BS70" s="77">
        <v>136934.64999999997</v>
      </c>
      <c r="BT70" s="77">
        <v>94387.92</v>
      </c>
      <c r="BU70" s="77">
        <v>56668.040000000008</v>
      </c>
      <c r="BV70" s="77">
        <v>113426.79999999999</v>
      </c>
      <c r="BW70" s="77">
        <v>8666.66</v>
      </c>
      <c r="BX70" s="77">
        <v>9825.09</v>
      </c>
      <c r="BY70" s="77">
        <v>-1607</v>
      </c>
      <c r="BZ70" s="77">
        <v>105.17999999999995</v>
      </c>
      <c r="CA70" s="77">
        <v>1500</v>
      </c>
      <c r="CB70" s="77">
        <v>1122.8799999999999</v>
      </c>
      <c r="CC70" s="77">
        <v>300</v>
      </c>
      <c r="CD70" s="77">
        <v>-556.25</v>
      </c>
      <c r="CE70" s="77">
        <v>4155.75</v>
      </c>
      <c r="CF70" s="77"/>
      <c r="CG70" s="77"/>
      <c r="CH70" s="77">
        <v>-29534.699999999997</v>
      </c>
      <c r="CI70" s="77"/>
      <c r="CJ70" s="77"/>
      <c r="CK70" s="77"/>
      <c r="CL70" s="77"/>
      <c r="CM70" s="77"/>
      <c r="CN70" s="77">
        <v>2047.82</v>
      </c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>
        <v>2000</v>
      </c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Q70" s="75" t="s">
        <v>170</v>
      </c>
      <c r="DR70" s="72">
        <f t="shared" ca="1" si="1"/>
        <v>1316659.5199999998</v>
      </c>
    </row>
    <row r="71" spans="2:122" x14ac:dyDescent="0.3">
      <c r="B71" s="75" t="s">
        <v>171</v>
      </c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>
        <v>550905.99</v>
      </c>
      <c r="BT71" s="77">
        <v>497165.74999999988</v>
      </c>
      <c r="BU71" s="77">
        <v>227323.90000000002</v>
      </c>
      <c r="BV71" s="77">
        <v>775518.59000000008</v>
      </c>
      <c r="BW71" s="77">
        <v>39307.520000000004</v>
      </c>
      <c r="BX71" s="77">
        <v>13867.560000000001</v>
      </c>
      <c r="BY71" s="77">
        <v>20532.63</v>
      </c>
      <c r="BZ71" s="77">
        <v>56670.15</v>
      </c>
      <c r="CA71" s="77">
        <v>12660.16</v>
      </c>
      <c r="CB71" s="77">
        <v>10305.700000000001</v>
      </c>
      <c r="CC71" s="77">
        <v>4470</v>
      </c>
      <c r="CD71" s="77">
        <v>47216.43</v>
      </c>
      <c r="CE71" s="77">
        <v>17685.12</v>
      </c>
      <c r="CF71" s="77"/>
      <c r="CG71" s="77"/>
      <c r="CH71" s="77">
        <v>-716.79</v>
      </c>
      <c r="CI71" s="77">
        <v>-1129.9699999999998</v>
      </c>
      <c r="CJ71" s="77">
        <v>12537.71</v>
      </c>
      <c r="CK71" s="77">
        <v>0</v>
      </c>
      <c r="CL71" s="77">
        <v>-1499.99</v>
      </c>
      <c r="CM71" s="77">
        <v>380</v>
      </c>
      <c r="CN71" s="77">
        <v>50</v>
      </c>
      <c r="CO71" s="77">
        <v>-13135.640000000001</v>
      </c>
      <c r="CP71" s="77">
        <v>-20909.5</v>
      </c>
      <c r="CQ71" s="77">
        <v>1422.41</v>
      </c>
      <c r="CR71" s="77"/>
      <c r="CS71" s="77">
        <v>-8673.19</v>
      </c>
      <c r="CT71" s="77">
        <v>-8100.28</v>
      </c>
      <c r="CU71" s="77"/>
      <c r="CV71" s="77"/>
      <c r="CW71" s="77"/>
      <c r="CX71" s="77"/>
      <c r="CY71" s="77"/>
      <c r="CZ71" s="77">
        <v>1246.33</v>
      </c>
      <c r="DA71" s="77">
        <v>6564.05</v>
      </c>
      <c r="DB71" s="77">
        <v>0</v>
      </c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Q71" s="75" t="s">
        <v>171</v>
      </c>
      <c r="DR71" s="72">
        <f t="shared" ca="1" si="1"/>
        <v>2351852.58</v>
      </c>
    </row>
    <row r="72" spans="2:122" x14ac:dyDescent="0.3">
      <c r="B72" s="75" t="s">
        <v>172</v>
      </c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>
        <v>1017710.9200000002</v>
      </c>
      <c r="BU72" s="77">
        <v>329808.94</v>
      </c>
      <c r="BV72" s="77">
        <v>425616.35999999964</v>
      </c>
      <c r="BW72" s="77">
        <v>50028.9</v>
      </c>
      <c r="BX72" s="77">
        <v>65881.570000000007</v>
      </c>
      <c r="BY72" s="77">
        <v>15369.98</v>
      </c>
      <c r="BZ72" s="77">
        <v>49921.5</v>
      </c>
      <c r="CA72" s="77">
        <v>11356.740000000002</v>
      </c>
      <c r="CB72" s="77">
        <v>9436.67</v>
      </c>
      <c r="CC72" s="77">
        <v>15553.220000000001</v>
      </c>
      <c r="CD72" s="77">
        <v>4762.0800000000008</v>
      </c>
      <c r="CE72" s="77">
        <v>10803.46</v>
      </c>
      <c r="CF72" s="77">
        <v>17624.82</v>
      </c>
      <c r="CG72" s="77">
        <v>5701.9</v>
      </c>
      <c r="CH72" s="77">
        <v>418</v>
      </c>
      <c r="CI72" s="77">
        <v>4874.3999999999996</v>
      </c>
      <c r="CJ72" s="77">
        <v>-389.65</v>
      </c>
      <c r="CK72" s="77"/>
      <c r="CL72" s="77">
        <v>-4538.18</v>
      </c>
      <c r="CM72" s="77">
        <v>220</v>
      </c>
      <c r="CN72" s="77">
        <v>1571.1300000000006</v>
      </c>
      <c r="CO72" s="77">
        <v>-7974.4400000000005</v>
      </c>
      <c r="CP72" s="77">
        <v>-42911.03</v>
      </c>
      <c r="CQ72" s="77"/>
      <c r="CR72" s="77"/>
      <c r="CS72" s="77">
        <v>1308.57</v>
      </c>
      <c r="CT72" s="77">
        <v>-15879.49</v>
      </c>
      <c r="CU72" s="77"/>
      <c r="CV72" s="77"/>
      <c r="CW72" s="77"/>
      <c r="CX72" s="77">
        <v>2500</v>
      </c>
      <c r="CY72" s="77">
        <v>293.79000000000002</v>
      </c>
      <c r="CZ72" s="77">
        <v>915.58999999999992</v>
      </c>
      <c r="DA72" s="77">
        <v>8305.0399999999991</v>
      </c>
      <c r="DB72" s="77"/>
      <c r="DC72" s="77"/>
      <c r="DD72" s="77"/>
      <c r="DE72" s="77"/>
      <c r="DF72" s="77">
        <v>2278.7600000000002</v>
      </c>
      <c r="DG72" s="77"/>
      <c r="DH72" s="77"/>
      <c r="DI72" s="77"/>
      <c r="DJ72" s="77"/>
      <c r="DK72" s="77"/>
      <c r="DL72" s="77"/>
      <c r="DM72" s="77"/>
      <c r="DN72" s="77"/>
      <c r="DO72" s="77"/>
      <c r="DQ72" s="75" t="s">
        <v>172</v>
      </c>
      <c r="DR72" s="72">
        <f t="shared" ca="1" si="1"/>
        <v>2511661.8699999987</v>
      </c>
    </row>
    <row r="73" spans="2:122" x14ac:dyDescent="0.3">
      <c r="B73" s="75" t="s">
        <v>173</v>
      </c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>
        <v>934608.08</v>
      </c>
      <c r="BV73" s="77">
        <v>422629.23999999987</v>
      </c>
      <c r="BW73" s="77">
        <v>104806.14</v>
      </c>
      <c r="BX73" s="77">
        <v>149728.57000000007</v>
      </c>
      <c r="BY73" s="77">
        <v>126443.08999999998</v>
      </c>
      <c r="BZ73" s="77">
        <v>29596.55</v>
      </c>
      <c r="CA73" s="77">
        <v>13866.510000000002</v>
      </c>
      <c r="CB73" s="77">
        <v>74775.87</v>
      </c>
      <c r="CC73" s="77">
        <v>8077.49</v>
      </c>
      <c r="CD73" s="77">
        <v>10065.149999999998</v>
      </c>
      <c r="CE73" s="77">
        <v>-242.39999999999998</v>
      </c>
      <c r="CF73" s="77">
        <v>14872.210000000001</v>
      </c>
      <c r="CG73" s="77">
        <v>-2245.34</v>
      </c>
      <c r="CH73" s="77">
        <v>5853.74</v>
      </c>
      <c r="CI73" s="77">
        <v>0</v>
      </c>
      <c r="CJ73" s="77">
        <v>31180.55</v>
      </c>
      <c r="CK73" s="77">
        <v>-0.01</v>
      </c>
      <c r="CL73" s="77">
        <v>-858.38</v>
      </c>
      <c r="CM73" s="77">
        <v>1102.22</v>
      </c>
      <c r="CN73" s="77">
        <v>-1078.6600000000001</v>
      </c>
      <c r="CO73" s="77">
        <v>48.640000000003056</v>
      </c>
      <c r="CP73" s="77">
        <v>-43355.350000000006</v>
      </c>
      <c r="CQ73" s="77">
        <v>0</v>
      </c>
      <c r="CR73" s="77"/>
      <c r="CS73" s="77">
        <v>3897.17</v>
      </c>
      <c r="CT73" s="77">
        <v>-17083.88</v>
      </c>
      <c r="CU73" s="77"/>
      <c r="CV73" s="77"/>
      <c r="CW73" s="77"/>
      <c r="CX73" s="77"/>
      <c r="CY73" s="77"/>
      <c r="CZ73" s="77">
        <v>5209</v>
      </c>
      <c r="DA73" s="77">
        <v>109.31</v>
      </c>
      <c r="DB73" s="77"/>
      <c r="DC73" s="77"/>
      <c r="DD73" s="77"/>
      <c r="DE73" s="77"/>
      <c r="DF73" s="77">
        <v>0</v>
      </c>
      <c r="DG73" s="77"/>
      <c r="DH73" s="77"/>
      <c r="DI73" s="77"/>
      <c r="DJ73" s="77"/>
      <c r="DK73" s="77"/>
      <c r="DL73" s="77"/>
      <c r="DM73" s="77"/>
      <c r="DN73" s="77"/>
      <c r="DO73" s="77"/>
      <c r="DQ73" s="75" t="s">
        <v>173</v>
      </c>
      <c r="DR73" s="72">
        <f t="shared" ca="1" si="1"/>
        <v>2873745.2800000003</v>
      </c>
    </row>
    <row r="74" spans="2:122" x14ac:dyDescent="0.3">
      <c r="B74" s="75" t="s">
        <v>174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>
        <v>575207.72</v>
      </c>
      <c r="BW74" s="77">
        <v>113698.36999999997</v>
      </c>
      <c r="BX74" s="77">
        <v>138671.72</v>
      </c>
      <c r="BY74" s="77">
        <v>52776.960000000014</v>
      </c>
      <c r="BZ74" s="77">
        <v>77392.10000000002</v>
      </c>
      <c r="CA74" s="77">
        <v>53498.399999999994</v>
      </c>
      <c r="CB74" s="77">
        <v>45439.560000000005</v>
      </c>
      <c r="CC74" s="77">
        <v>-564.81000000000029</v>
      </c>
      <c r="CD74" s="77">
        <v>67756.60000000002</v>
      </c>
      <c r="CE74" s="77">
        <v>82090.44</v>
      </c>
      <c r="CF74" s="77">
        <v>6227.65</v>
      </c>
      <c r="CG74" s="77">
        <v>-2382.9699999999998</v>
      </c>
      <c r="CH74" s="77">
        <v>141.17999999999995</v>
      </c>
      <c r="CI74" s="77">
        <v>5550</v>
      </c>
      <c r="CJ74" s="77">
        <v>-9434.1300000000028</v>
      </c>
      <c r="CK74" s="77">
        <v>750</v>
      </c>
      <c r="CL74" s="77"/>
      <c r="CM74" s="77">
        <v>2719.9</v>
      </c>
      <c r="CN74" s="77">
        <v>-2613.1</v>
      </c>
      <c r="CO74" s="77">
        <v>-13424.47</v>
      </c>
      <c r="CP74" s="77">
        <v>-15115.869999999999</v>
      </c>
      <c r="CQ74" s="77">
        <v>-4280</v>
      </c>
      <c r="CR74" s="77">
        <v>8283.5</v>
      </c>
      <c r="CS74" s="77">
        <v>-4713</v>
      </c>
      <c r="CT74" s="77">
        <v>-14312.33</v>
      </c>
      <c r="CU74" s="77"/>
      <c r="CV74" s="77"/>
      <c r="CW74" s="77"/>
      <c r="CX74" s="77"/>
      <c r="CY74" s="77"/>
      <c r="CZ74" s="77">
        <v>3509.85</v>
      </c>
      <c r="DA74" s="77">
        <v>193</v>
      </c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>
        <v>838.27</v>
      </c>
      <c r="DN74" s="77"/>
      <c r="DO74" s="77"/>
      <c r="DQ74" s="75" t="s">
        <v>174</v>
      </c>
      <c r="DR74" s="72">
        <f t="shared" ca="1" si="1"/>
        <v>1607725.3199999998</v>
      </c>
    </row>
    <row r="75" spans="2:122" x14ac:dyDescent="0.3">
      <c r="B75" s="75" t="s">
        <v>175</v>
      </c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>
        <v>788385.06</v>
      </c>
      <c r="BX75" s="77">
        <v>105563.18000000007</v>
      </c>
      <c r="BY75" s="77">
        <v>223475.20000000007</v>
      </c>
      <c r="BZ75" s="77">
        <v>127616.06999999999</v>
      </c>
      <c r="CA75" s="77">
        <v>44259.01</v>
      </c>
      <c r="CB75" s="77">
        <v>56331.01</v>
      </c>
      <c r="CC75" s="77">
        <v>47033.429999999986</v>
      </c>
      <c r="CD75" s="77">
        <v>58422.25</v>
      </c>
      <c r="CE75" s="77">
        <v>-606.76999999999953</v>
      </c>
      <c r="CF75" s="77">
        <v>17099.920000000002</v>
      </c>
      <c r="CG75" s="77">
        <v>-10982.099999999999</v>
      </c>
      <c r="CH75" s="77">
        <v>22094.989999999998</v>
      </c>
      <c r="CI75" s="77">
        <v>3580.66</v>
      </c>
      <c r="CJ75" s="77">
        <v>2758.46</v>
      </c>
      <c r="CK75" s="77">
        <v>5610.04</v>
      </c>
      <c r="CL75" s="77">
        <v>600.01</v>
      </c>
      <c r="CM75" s="77">
        <v>2041.24</v>
      </c>
      <c r="CN75" s="77">
        <v>2282.4299999999998</v>
      </c>
      <c r="CO75" s="77">
        <v>-9802.2000000000007</v>
      </c>
      <c r="CP75" s="77">
        <v>-509.91</v>
      </c>
      <c r="CQ75" s="77"/>
      <c r="CR75" s="77"/>
      <c r="CS75" s="77">
        <v>-406.90999999999997</v>
      </c>
      <c r="CT75" s="77">
        <v>500</v>
      </c>
      <c r="CU75" s="77">
        <v>-45771.19</v>
      </c>
      <c r="CV75" s="77">
        <v>-744.88</v>
      </c>
      <c r="CW75" s="77">
        <v>0</v>
      </c>
      <c r="CX75" s="77"/>
      <c r="CY75" s="77"/>
      <c r="CZ75" s="77">
        <v>3628.3799999999997</v>
      </c>
      <c r="DA75" s="77">
        <v>2720.11</v>
      </c>
      <c r="DB75" s="77">
        <v>702.76</v>
      </c>
      <c r="DC75" s="77"/>
      <c r="DD75" s="77"/>
      <c r="DE75" s="77"/>
      <c r="DF75" s="77">
        <v>0</v>
      </c>
      <c r="DG75" s="77"/>
      <c r="DH75" s="77"/>
      <c r="DI75" s="77"/>
      <c r="DJ75" s="77"/>
      <c r="DK75" s="77"/>
      <c r="DL75" s="77"/>
      <c r="DM75" s="77"/>
      <c r="DN75" s="77"/>
      <c r="DO75" s="77"/>
      <c r="DQ75" s="75" t="s">
        <v>175</v>
      </c>
      <c r="DR75" s="72">
        <f t="shared" ca="1" si="1"/>
        <v>1935961.5300000003</v>
      </c>
    </row>
    <row r="76" spans="2:122" x14ac:dyDescent="0.3">
      <c r="B76" s="75" t="s">
        <v>176</v>
      </c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>
        <v>1020224.9700000001</v>
      </c>
      <c r="BY76" s="77">
        <v>192559.5400000001</v>
      </c>
      <c r="BZ76" s="77">
        <v>249402.39000000004</v>
      </c>
      <c r="CA76" s="77">
        <v>166229.91999999995</v>
      </c>
      <c r="CB76" s="77">
        <v>55302.76</v>
      </c>
      <c r="CC76" s="77">
        <v>104168.76999999999</v>
      </c>
      <c r="CD76" s="77">
        <v>102122.42000000001</v>
      </c>
      <c r="CE76" s="77">
        <v>125328.56</v>
      </c>
      <c r="CF76" s="77">
        <v>17627.100000000002</v>
      </c>
      <c r="CG76" s="77">
        <v>-2284.35</v>
      </c>
      <c r="CH76" s="77">
        <v>18082.420000000002</v>
      </c>
      <c r="CI76" s="77">
        <v>-715.79000000000087</v>
      </c>
      <c r="CJ76" s="77">
        <v>5850.1600000000008</v>
      </c>
      <c r="CK76" s="77">
        <v>15562.130000000001</v>
      </c>
      <c r="CL76" s="77">
        <v>-0.04</v>
      </c>
      <c r="CM76" s="77">
        <v>0</v>
      </c>
      <c r="CN76" s="77">
        <v>-19704.05</v>
      </c>
      <c r="CO76" s="77">
        <v>-10317.189999999999</v>
      </c>
      <c r="CP76" s="77">
        <v>2267.08</v>
      </c>
      <c r="CQ76" s="77">
        <v>1401.88</v>
      </c>
      <c r="CR76" s="77">
        <v>-1127.69</v>
      </c>
      <c r="CS76" s="77">
        <v>17865.559999999998</v>
      </c>
      <c r="CT76" s="77">
        <v>288.24</v>
      </c>
      <c r="CU76" s="77"/>
      <c r="CV76" s="77">
        <v>-67312.010000000009</v>
      </c>
      <c r="CW76" s="77"/>
      <c r="CX76" s="77"/>
      <c r="CY76" s="77"/>
      <c r="CZ76" s="77"/>
      <c r="DA76" s="77">
        <v>237.2</v>
      </c>
      <c r="DB76" s="77"/>
      <c r="DC76" s="77"/>
      <c r="DD76" s="77"/>
      <c r="DE76" s="77"/>
      <c r="DF76" s="77">
        <v>3479.4900000000002</v>
      </c>
      <c r="DG76" s="77">
        <v>3367</v>
      </c>
      <c r="DH76" s="77"/>
      <c r="DI76" s="77"/>
      <c r="DJ76" s="77"/>
      <c r="DK76" s="77"/>
      <c r="DL76" s="77"/>
      <c r="DM76" s="77"/>
      <c r="DN76" s="77"/>
      <c r="DO76" s="77"/>
      <c r="DQ76" s="75" t="s">
        <v>176</v>
      </c>
      <c r="DR76" s="72">
        <f t="shared" ca="1" si="1"/>
        <v>2428666.6700000009</v>
      </c>
    </row>
    <row r="77" spans="2:122" x14ac:dyDescent="0.3">
      <c r="B77" s="75" t="s">
        <v>177</v>
      </c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>
        <v>1261219.5200000005</v>
      </c>
      <c r="BZ77" s="77">
        <v>146020.38000000003</v>
      </c>
      <c r="CA77" s="77">
        <v>295393.06999999983</v>
      </c>
      <c r="CB77" s="77">
        <v>274487.5</v>
      </c>
      <c r="CC77" s="77">
        <v>252346.03999999995</v>
      </c>
      <c r="CD77" s="77">
        <v>64235.310000000012</v>
      </c>
      <c r="CE77" s="77">
        <v>42154.57</v>
      </c>
      <c r="CF77" s="77">
        <v>23801.58</v>
      </c>
      <c r="CG77" s="77">
        <v>1947.0300000000002</v>
      </c>
      <c r="CH77" s="77">
        <v>38946.639999999999</v>
      </c>
      <c r="CI77" s="77">
        <v>24148.87</v>
      </c>
      <c r="CJ77" s="77">
        <v>12310.399999999998</v>
      </c>
      <c r="CK77" s="77">
        <v>11670.170000000002</v>
      </c>
      <c r="CL77" s="77">
        <v>149.99</v>
      </c>
      <c r="CM77" s="77">
        <v>1700</v>
      </c>
      <c r="CN77" s="77">
        <v>-5030.8900000000003</v>
      </c>
      <c r="CO77" s="77">
        <v>-17633.449999999997</v>
      </c>
      <c r="CP77" s="77">
        <v>-1663.9</v>
      </c>
      <c r="CQ77" s="77">
        <v>1292.1099999999999</v>
      </c>
      <c r="CR77" s="77">
        <v>7374.0599999999995</v>
      </c>
      <c r="CS77" s="77">
        <v>-3417.0600000000004</v>
      </c>
      <c r="CT77" s="77">
        <v>8833.3799999999992</v>
      </c>
      <c r="CU77" s="77">
        <v>0</v>
      </c>
      <c r="CV77" s="77"/>
      <c r="CW77" s="77">
        <v>-8018.11</v>
      </c>
      <c r="CX77" s="77">
        <v>-74078.45</v>
      </c>
      <c r="CY77" s="77"/>
      <c r="CZ77" s="77"/>
      <c r="DA77" s="77">
        <v>8656.5</v>
      </c>
      <c r="DB77" s="77"/>
      <c r="DC77" s="77"/>
      <c r="DD77" s="77">
        <v>1369.77</v>
      </c>
      <c r="DE77" s="77"/>
      <c r="DF77" s="77">
        <v>-380</v>
      </c>
      <c r="DG77" s="77"/>
      <c r="DH77" s="77"/>
      <c r="DI77" s="77"/>
      <c r="DJ77" s="77"/>
      <c r="DK77" s="77"/>
      <c r="DL77" s="77"/>
      <c r="DM77" s="77"/>
      <c r="DN77" s="77"/>
      <c r="DO77" s="77"/>
      <c r="DQ77" s="75" t="s">
        <v>177</v>
      </c>
      <c r="DR77" s="72">
        <f t="shared" ca="1" si="1"/>
        <v>2907251.7799999993</v>
      </c>
    </row>
    <row r="78" spans="2:122" x14ac:dyDescent="0.3">
      <c r="B78" s="75" t="s">
        <v>178</v>
      </c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>
        <v>429756.01</v>
      </c>
      <c r="CA78" s="77">
        <v>263146.34999999998</v>
      </c>
      <c r="CB78" s="77">
        <v>186798.50000000006</v>
      </c>
      <c r="CC78" s="77">
        <v>59445.919999999976</v>
      </c>
      <c r="CD78" s="77">
        <v>112836.02000000002</v>
      </c>
      <c r="CE78" s="77">
        <v>55727.729999999996</v>
      </c>
      <c r="CF78" s="77">
        <v>38162.410000000003</v>
      </c>
      <c r="CG78" s="77">
        <v>153.51</v>
      </c>
      <c r="CH78" s="77">
        <v>18436.620000000003</v>
      </c>
      <c r="CI78" s="77">
        <v>5066.2800000000007</v>
      </c>
      <c r="CJ78" s="77">
        <v>6159.23</v>
      </c>
      <c r="CK78" s="77">
        <v>21014.91</v>
      </c>
      <c r="CL78" s="77">
        <v>1499.95</v>
      </c>
      <c r="CM78" s="77">
        <v>-13942.519999999999</v>
      </c>
      <c r="CN78" s="77">
        <v>5815.28</v>
      </c>
      <c r="CO78" s="77">
        <v>-21755.429999999997</v>
      </c>
      <c r="CP78" s="77">
        <v>-2519.9899999999998</v>
      </c>
      <c r="CQ78" s="77"/>
      <c r="CR78" s="77">
        <v>1562.78</v>
      </c>
      <c r="CS78" s="77">
        <v>-4593.2</v>
      </c>
      <c r="CT78" s="77">
        <v>5221.57</v>
      </c>
      <c r="CU78" s="77">
        <v>171.55</v>
      </c>
      <c r="CV78" s="77"/>
      <c r="CW78" s="77"/>
      <c r="CX78" s="77">
        <v>-60452.76</v>
      </c>
      <c r="CY78" s="77"/>
      <c r="CZ78" s="77">
        <v>0</v>
      </c>
      <c r="DA78" s="77">
        <v>860</v>
      </c>
      <c r="DB78" s="77"/>
      <c r="DC78" s="77">
        <v>3947.76</v>
      </c>
      <c r="DD78" s="77"/>
      <c r="DE78" s="77"/>
      <c r="DF78" s="77">
        <v>17988.96</v>
      </c>
      <c r="DG78" s="77"/>
      <c r="DH78" s="77"/>
      <c r="DI78" s="77"/>
      <c r="DJ78" s="77"/>
      <c r="DK78" s="77"/>
      <c r="DL78" s="77"/>
      <c r="DM78" s="77">
        <v>2776.4600000000005</v>
      </c>
      <c r="DN78" s="77"/>
      <c r="DO78" s="77"/>
      <c r="DQ78" s="75" t="s">
        <v>178</v>
      </c>
      <c r="DR78" s="72">
        <f t="shared" ca="1" si="1"/>
        <v>2823326.9199999981</v>
      </c>
    </row>
    <row r="79" spans="2:122" x14ac:dyDescent="0.3">
      <c r="B79" s="75" t="s">
        <v>179</v>
      </c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>
        <v>826184.39</v>
      </c>
      <c r="CB79" s="77">
        <v>308336.78999999969</v>
      </c>
      <c r="CC79" s="77">
        <v>235485.51</v>
      </c>
      <c r="CD79" s="77">
        <v>109544.68</v>
      </c>
      <c r="CE79" s="77">
        <v>109209.73000000001</v>
      </c>
      <c r="CF79" s="77">
        <v>60862.820000000007</v>
      </c>
      <c r="CG79" s="77">
        <v>3577.5599999999995</v>
      </c>
      <c r="CH79" s="77">
        <v>36392.069999999985</v>
      </c>
      <c r="CI79" s="77">
        <v>4089.2700000000013</v>
      </c>
      <c r="CJ79" s="77">
        <v>57700.47</v>
      </c>
      <c r="CK79" s="77">
        <v>-4759.26</v>
      </c>
      <c r="CL79" s="77">
        <v>2185.52</v>
      </c>
      <c r="CM79" s="77">
        <v>11177.64</v>
      </c>
      <c r="CN79" s="77">
        <v>489.80000000000103</v>
      </c>
      <c r="CO79" s="77">
        <v>-11188.47</v>
      </c>
      <c r="CP79" s="77">
        <v>3018.17</v>
      </c>
      <c r="CQ79" s="77">
        <v>25749.059999999998</v>
      </c>
      <c r="CR79" s="77">
        <v>7243.94</v>
      </c>
      <c r="CS79" s="77">
        <v>-5880.329999999999</v>
      </c>
      <c r="CT79" s="77">
        <v>11218.17</v>
      </c>
      <c r="CU79" s="77">
        <v>2374.59</v>
      </c>
      <c r="CV79" s="77">
        <v>127.12</v>
      </c>
      <c r="CW79" s="77">
        <v>-1593.18</v>
      </c>
      <c r="CX79" s="77">
        <v>-128.41999999999999</v>
      </c>
      <c r="CY79" s="77">
        <v>-83788.05</v>
      </c>
      <c r="CZ79" s="77">
        <v>2401.0499999999997</v>
      </c>
      <c r="DA79" s="77">
        <v>1587.65</v>
      </c>
      <c r="DB79" s="77">
        <v>3032.08</v>
      </c>
      <c r="DC79" s="77">
        <v>2422.08</v>
      </c>
      <c r="DD79" s="77">
        <v>5661.6799999999994</v>
      </c>
      <c r="DE79" s="77"/>
      <c r="DF79" s="77">
        <v>1767.9400000000005</v>
      </c>
      <c r="DG79" s="77">
        <v>1390</v>
      </c>
      <c r="DH79" s="77"/>
      <c r="DI79" s="77"/>
      <c r="DJ79" s="77"/>
      <c r="DK79" s="77"/>
      <c r="DL79" s="77"/>
      <c r="DM79" s="77"/>
      <c r="DN79" s="77"/>
      <c r="DO79" s="77">
        <v>1242.2</v>
      </c>
      <c r="DQ79" s="75" t="s">
        <v>179</v>
      </c>
      <c r="DR79" s="72">
        <f t="shared" ca="1" si="1"/>
        <v>2826076.74</v>
      </c>
    </row>
    <row r="80" spans="2:122" x14ac:dyDescent="0.3">
      <c r="B80" s="75" t="s">
        <v>180</v>
      </c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>
        <v>1042954.1199999999</v>
      </c>
      <c r="CC80" s="77">
        <v>175402.78999999998</v>
      </c>
      <c r="CD80" s="77">
        <v>300738.54000000004</v>
      </c>
      <c r="CE80" s="77">
        <v>236280.34</v>
      </c>
      <c r="CF80" s="77">
        <v>82944.779999999984</v>
      </c>
      <c r="CG80" s="77">
        <v>33224.93</v>
      </c>
      <c r="CH80" s="77">
        <v>54300.560000000012</v>
      </c>
      <c r="CI80" s="77">
        <v>-55262.530000000006</v>
      </c>
      <c r="CJ80" s="77">
        <v>80609.659999999989</v>
      </c>
      <c r="CK80" s="77">
        <v>-940.8100000000004</v>
      </c>
      <c r="CL80" s="77">
        <v>1303.0999999999999</v>
      </c>
      <c r="CM80" s="77">
        <v>20650.730000000003</v>
      </c>
      <c r="CN80" s="77">
        <v>-4342.66</v>
      </c>
      <c r="CO80" s="77">
        <v>-10173.949999999999</v>
      </c>
      <c r="CP80" s="77">
        <v>-5487.2099999999991</v>
      </c>
      <c r="CQ80" s="77">
        <v>2279.25</v>
      </c>
      <c r="CR80" s="77">
        <v>3106.96</v>
      </c>
      <c r="CS80" s="77">
        <v>10195.6</v>
      </c>
      <c r="CT80" s="77">
        <v>6179.5399999999991</v>
      </c>
      <c r="CU80" s="77">
        <v>0</v>
      </c>
      <c r="CV80" s="77"/>
      <c r="CW80" s="77">
        <v>-5644.1100000000006</v>
      </c>
      <c r="CX80" s="77">
        <v>707.22</v>
      </c>
      <c r="CY80" s="77">
        <v>-4879.3099999999995</v>
      </c>
      <c r="CZ80" s="77">
        <v>3580.85</v>
      </c>
      <c r="DA80" s="77">
        <v>-43369.859999999993</v>
      </c>
      <c r="DB80" s="77">
        <v>8905.0800000000017</v>
      </c>
      <c r="DC80" s="77">
        <v>-380</v>
      </c>
      <c r="DD80" s="77"/>
      <c r="DE80" s="77">
        <v>1317.16</v>
      </c>
      <c r="DF80" s="77">
        <v>-700</v>
      </c>
      <c r="DG80" s="77">
        <v>1896</v>
      </c>
      <c r="DH80" s="77"/>
      <c r="DI80" s="77"/>
      <c r="DJ80" s="77"/>
      <c r="DK80" s="77"/>
      <c r="DL80" s="77"/>
      <c r="DM80" s="77"/>
      <c r="DN80" s="77">
        <v>10</v>
      </c>
      <c r="DO80" s="77">
        <v>-10</v>
      </c>
      <c r="DQ80" s="75" t="s">
        <v>180</v>
      </c>
      <c r="DR80" s="72">
        <f t="shared" ca="1" si="1"/>
        <v>2686597.5700000008</v>
      </c>
    </row>
    <row r="81" spans="2:122" x14ac:dyDescent="0.3">
      <c r="B81" s="75" t="s">
        <v>181</v>
      </c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>
        <v>180269.00999999998</v>
      </c>
      <c r="CD81" s="77">
        <v>100281.64999999998</v>
      </c>
      <c r="CE81" s="77">
        <v>104006.15999999999</v>
      </c>
      <c r="CF81" s="77">
        <v>27874.690000000002</v>
      </c>
      <c r="CG81" s="77">
        <v>6992.08</v>
      </c>
      <c r="CH81" s="77">
        <v>4219.8500000000004</v>
      </c>
      <c r="CI81" s="77">
        <v>-1679.9900000000007</v>
      </c>
      <c r="CJ81" s="77">
        <v>5748.19</v>
      </c>
      <c r="CK81" s="77">
        <v>-4096.9599999999991</v>
      </c>
      <c r="CL81" s="77">
        <v>7000</v>
      </c>
      <c r="CM81" s="77">
        <v>3574.65</v>
      </c>
      <c r="CN81" s="77">
        <v>4988.2700000000004</v>
      </c>
      <c r="CO81" s="77">
        <v>-567.54999999999995</v>
      </c>
      <c r="CP81" s="77">
        <v>19929.29</v>
      </c>
      <c r="CQ81" s="77">
        <v>830.78999999999985</v>
      </c>
      <c r="CR81" s="77">
        <v>61853.39</v>
      </c>
      <c r="CS81" s="77">
        <v>-3522.4399999999996</v>
      </c>
      <c r="CT81" s="77">
        <v>4853.12</v>
      </c>
      <c r="CU81" s="77">
        <v>-1800</v>
      </c>
      <c r="CV81" s="77">
        <v>7940</v>
      </c>
      <c r="CW81" s="77">
        <v>0</v>
      </c>
      <c r="CX81" s="77">
        <v>230.22</v>
      </c>
      <c r="CY81" s="77">
        <v>-5480.96</v>
      </c>
      <c r="CZ81" s="77">
        <v>0</v>
      </c>
      <c r="DA81" s="77">
        <v>-11318.26</v>
      </c>
      <c r="DB81" s="77">
        <v>7832.0700000000006</v>
      </c>
      <c r="DC81" s="77">
        <v>-2607.23</v>
      </c>
      <c r="DD81" s="77"/>
      <c r="DE81" s="77"/>
      <c r="DF81" s="77">
        <v>1128.6300000000001</v>
      </c>
      <c r="DG81" s="77">
        <v>892</v>
      </c>
      <c r="DH81" s="77"/>
      <c r="DI81" s="77"/>
      <c r="DJ81" s="77"/>
      <c r="DK81" s="77"/>
      <c r="DL81" s="77"/>
      <c r="DM81" s="77"/>
      <c r="DN81" s="77"/>
      <c r="DO81" s="77">
        <v>4316.4799999999996</v>
      </c>
      <c r="DQ81" s="75" t="s">
        <v>181</v>
      </c>
      <c r="DR81" s="72">
        <f t="shared" ca="1" si="1"/>
        <v>2128386.4300000006</v>
      </c>
    </row>
    <row r="82" spans="2:122" x14ac:dyDescent="0.3">
      <c r="B82" s="75" t="s">
        <v>182</v>
      </c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>
        <v>100500</v>
      </c>
      <c r="CE82" s="77">
        <v>51451.469999999994</v>
      </c>
      <c r="CF82" s="77">
        <v>143098.83000000002</v>
      </c>
      <c r="CG82" s="77">
        <v>52080.930000000008</v>
      </c>
      <c r="CH82" s="77">
        <v>117951.85000000002</v>
      </c>
      <c r="CI82" s="77">
        <v>9085.83</v>
      </c>
      <c r="CJ82" s="77">
        <v>100620.91</v>
      </c>
      <c r="CK82" s="77">
        <v>-2783.79</v>
      </c>
      <c r="CL82" s="77">
        <v>4131.38</v>
      </c>
      <c r="CM82" s="77">
        <v>18211.45</v>
      </c>
      <c r="CN82" s="77">
        <v>5302.64</v>
      </c>
      <c r="CO82" s="77">
        <v>-15125.04</v>
      </c>
      <c r="CP82" s="77">
        <v>4509.83</v>
      </c>
      <c r="CQ82" s="77">
        <v>26732.89</v>
      </c>
      <c r="CR82" s="77">
        <v>32040.839999999997</v>
      </c>
      <c r="CS82" s="77">
        <v>-303.08000000000004</v>
      </c>
      <c r="CT82" s="77">
        <v>44862.96</v>
      </c>
      <c r="CU82" s="77"/>
      <c r="CV82" s="77"/>
      <c r="CW82" s="77">
        <v>-1500</v>
      </c>
      <c r="CX82" s="77"/>
      <c r="CY82" s="77"/>
      <c r="CZ82" s="77">
        <v>1800</v>
      </c>
      <c r="DA82" s="77"/>
      <c r="DB82" s="77">
        <v>-416.06</v>
      </c>
      <c r="DC82" s="77">
        <v>-42371.53</v>
      </c>
      <c r="DD82" s="77">
        <v>1422.4</v>
      </c>
      <c r="DE82" s="77"/>
      <c r="DF82" s="77">
        <v>0</v>
      </c>
      <c r="DG82" s="77"/>
      <c r="DH82" s="77"/>
      <c r="DI82" s="77"/>
      <c r="DJ82" s="77"/>
      <c r="DK82" s="77"/>
      <c r="DL82" s="77"/>
      <c r="DM82" s="77">
        <v>892.16</v>
      </c>
      <c r="DN82" s="77">
        <v>10</v>
      </c>
      <c r="DO82" s="77">
        <v>-10</v>
      </c>
      <c r="DQ82" s="75" t="s">
        <v>182</v>
      </c>
      <c r="DR82" s="72">
        <f t="shared" ca="1" si="1"/>
        <v>1693243.8899999994</v>
      </c>
    </row>
    <row r="83" spans="2:122" x14ac:dyDescent="0.3">
      <c r="B83" s="75" t="s">
        <v>183</v>
      </c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>
        <v>601224.36</v>
      </c>
      <c r="CF83" s="77">
        <v>199978.96999999997</v>
      </c>
      <c r="CG83" s="77">
        <v>177139.59000000005</v>
      </c>
      <c r="CH83" s="77">
        <v>329262.4099999998</v>
      </c>
      <c r="CI83" s="77">
        <v>37886.01</v>
      </c>
      <c r="CJ83" s="77">
        <v>164610.06</v>
      </c>
      <c r="CK83" s="77">
        <v>26958.71</v>
      </c>
      <c r="CL83" s="77">
        <v>15144.76</v>
      </c>
      <c r="CM83" s="77">
        <v>37636.960000000006</v>
      </c>
      <c r="CN83" s="77">
        <v>2221.9700000000003</v>
      </c>
      <c r="CO83" s="77">
        <v>-6442.6700000000037</v>
      </c>
      <c r="CP83" s="77">
        <v>22055.35</v>
      </c>
      <c r="CQ83" s="77">
        <v>8686.91</v>
      </c>
      <c r="CR83" s="77">
        <v>4839.1399999999994</v>
      </c>
      <c r="CS83" s="77">
        <v>34654.680000000008</v>
      </c>
      <c r="CT83" s="77">
        <v>10077.009999999998</v>
      </c>
      <c r="CU83" s="77">
        <v>-974.69</v>
      </c>
      <c r="CV83" s="77">
        <v>4911</v>
      </c>
      <c r="CW83" s="77">
        <v>2665.59</v>
      </c>
      <c r="CX83" s="77">
        <v>2468.98</v>
      </c>
      <c r="CY83" s="77">
        <v>-4308.32</v>
      </c>
      <c r="CZ83" s="77">
        <v>-21084.22</v>
      </c>
      <c r="DA83" s="77">
        <v>272</v>
      </c>
      <c r="DB83" s="77">
        <v>837.08</v>
      </c>
      <c r="DC83" s="77">
        <v>-68878.67</v>
      </c>
      <c r="DD83" s="77"/>
      <c r="DE83" s="77"/>
      <c r="DF83" s="77">
        <v>20169.539999999997</v>
      </c>
      <c r="DG83" s="77"/>
      <c r="DH83" s="77"/>
      <c r="DI83" s="77"/>
      <c r="DJ83" s="77"/>
      <c r="DK83" s="77"/>
      <c r="DL83" s="77">
        <v>2000</v>
      </c>
      <c r="DM83" s="77">
        <v>3500</v>
      </c>
      <c r="DN83" s="77"/>
      <c r="DO83" s="77">
        <v>7650.05</v>
      </c>
      <c r="DQ83" s="75" t="s">
        <v>183</v>
      </c>
      <c r="DR83" s="72">
        <f t="shared" ca="1" si="1"/>
        <v>1867650.18</v>
      </c>
    </row>
    <row r="84" spans="2:122" x14ac:dyDescent="0.3">
      <c r="B84" s="75" t="s">
        <v>184</v>
      </c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>
        <v>1151110</v>
      </c>
      <c r="CG84" s="77">
        <v>221626.32000000009</v>
      </c>
      <c r="CH84" s="77">
        <v>574890.79000000027</v>
      </c>
      <c r="CI84" s="77">
        <v>113956.07</v>
      </c>
      <c r="CJ84" s="77">
        <v>191814.58000000005</v>
      </c>
      <c r="CK84" s="77">
        <v>30885.699999999997</v>
      </c>
      <c r="CL84" s="77">
        <v>69039.950000000012</v>
      </c>
      <c r="CM84" s="77">
        <v>55215.430000000008</v>
      </c>
      <c r="CN84" s="77">
        <v>60678.000000000007</v>
      </c>
      <c r="CO84" s="77">
        <v>47469.64</v>
      </c>
      <c r="CP84" s="77">
        <v>25026.390000000003</v>
      </c>
      <c r="CQ84" s="77">
        <v>21980.679999999997</v>
      </c>
      <c r="CR84" s="77">
        <v>28148.740000000005</v>
      </c>
      <c r="CS84" s="77">
        <v>40393.999999999993</v>
      </c>
      <c r="CT84" s="77">
        <v>29753.350000000002</v>
      </c>
      <c r="CU84" s="77">
        <v>41400</v>
      </c>
      <c r="CV84" s="77">
        <v>3700</v>
      </c>
      <c r="CW84" s="77">
        <v>-12167.259999999998</v>
      </c>
      <c r="CX84" s="77">
        <v>400.49</v>
      </c>
      <c r="CY84" s="77">
        <v>-3682.84</v>
      </c>
      <c r="CZ84" s="77">
        <v>-17061.91</v>
      </c>
      <c r="DA84" s="77">
        <v>0</v>
      </c>
      <c r="DB84" s="77">
        <v>2526.6799999999998</v>
      </c>
      <c r="DC84" s="77">
        <v>-14472.98</v>
      </c>
      <c r="DD84" s="77">
        <v>419.43</v>
      </c>
      <c r="DE84" s="77">
        <v>30553.48</v>
      </c>
      <c r="DF84" s="77">
        <v>-70442.109999999986</v>
      </c>
      <c r="DG84" s="77"/>
      <c r="DH84" s="77"/>
      <c r="DI84" s="77"/>
      <c r="DJ84" s="77"/>
      <c r="DK84" s="77"/>
      <c r="DL84" s="77">
        <v>12039.01</v>
      </c>
      <c r="DM84" s="77">
        <v>4129.7299999999996</v>
      </c>
      <c r="DN84" s="77">
        <v>2630</v>
      </c>
      <c r="DO84" s="77">
        <v>-50</v>
      </c>
      <c r="DQ84" s="75" t="s">
        <v>184</v>
      </c>
      <c r="DR84" s="72">
        <f t="shared" ca="1" si="1"/>
        <v>2661321.5700000026</v>
      </c>
    </row>
    <row r="85" spans="2:122" x14ac:dyDescent="0.3">
      <c r="B85" s="75" t="s">
        <v>185</v>
      </c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>
        <v>1152121.82</v>
      </c>
      <c r="CH85" s="77">
        <v>134621</v>
      </c>
      <c r="CI85" s="77">
        <v>71749.130000000019</v>
      </c>
      <c r="CJ85" s="77">
        <v>146551.81000000003</v>
      </c>
      <c r="CK85" s="77">
        <v>162180.61000000002</v>
      </c>
      <c r="CL85" s="77">
        <v>84649.35</v>
      </c>
      <c r="CM85" s="77">
        <v>270957.67000000004</v>
      </c>
      <c r="CN85" s="77">
        <v>130954.26</v>
      </c>
      <c r="CO85" s="77">
        <v>96816.13</v>
      </c>
      <c r="CP85" s="77">
        <v>120054.41000000003</v>
      </c>
      <c r="CQ85" s="77">
        <v>24190.549999999996</v>
      </c>
      <c r="CR85" s="77">
        <v>100154.32</v>
      </c>
      <c r="CS85" s="77">
        <v>50089.369999999995</v>
      </c>
      <c r="CT85" s="77">
        <v>24305.05</v>
      </c>
      <c r="CU85" s="77">
        <v>380</v>
      </c>
      <c r="CV85" s="77">
        <v>6910</v>
      </c>
      <c r="CW85" s="77">
        <v>2301.4500000000007</v>
      </c>
      <c r="CX85" s="77">
        <v>1959.900000000001</v>
      </c>
      <c r="CY85" s="77">
        <v>-11196.23</v>
      </c>
      <c r="CZ85" s="77">
        <v>1367.21</v>
      </c>
      <c r="DA85" s="77">
        <v>2152.2199999999998</v>
      </c>
      <c r="DB85" s="77">
        <v>13106.88</v>
      </c>
      <c r="DC85" s="77">
        <v>-5808.43</v>
      </c>
      <c r="DD85" s="77"/>
      <c r="DE85" s="77">
        <v>1250</v>
      </c>
      <c r="DF85" s="77">
        <v>-106022.28</v>
      </c>
      <c r="DG85" s="77">
        <v>2777.5</v>
      </c>
      <c r="DH85" s="77">
        <v>1485</v>
      </c>
      <c r="DI85" s="77">
        <v>0</v>
      </c>
      <c r="DJ85" s="77"/>
      <c r="DK85" s="77"/>
      <c r="DL85" s="77"/>
      <c r="DM85" s="77">
        <v>4569.1100000000006</v>
      </c>
      <c r="DN85" s="77">
        <v>0</v>
      </c>
      <c r="DO85" s="77">
        <v>650</v>
      </c>
      <c r="DQ85" s="75" t="s">
        <v>185</v>
      </c>
      <c r="DR85" s="72">
        <f t="shared" ca="1" si="1"/>
        <v>3480747.54</v>
      </c>
    </row>
    <row r="86" spans="2:122" x14ac:dyDescent="0.3">
      <c r="B86" s="75" t="s">
        <v>186</v>
      </c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>
        <v>436500</v>
      </c>
      <c r="CI86" s="77">
        <v>9654.5499999999993</v>
      </c>
      <c r="CJ86" s="77">
        <v>71631.890000000014</v>
      </c>
      <c r="CK86" s="77">
        <v>60883.499999999993</v>
      </c>
      <c r="CL86" s="77">
        <v>50805.38</v>
      </c>
      <c r="CM86" s="77">
        <v>169497.96</v>
      </c>
      <c r="CN86" s="77">
        <v>70703.210000000006</v>
      </c>
      <c r="CO86" s="77">
        <v>22429.629999999994</v>
      </c>
      <c r="CP86" s="77">
        <v>18879.309999999998</v>
      </c>
      <c r="CQ86" s="77">
        <v>26280.989999999998</v>
      </c>
      <c r="CR86" s="77">
        <v>9017.35</v>
      </c>
      <c r="CS86" s="77">
        <v>2794.1000000000004</v>
      </c>
      <c r="CT86" s="77">
        <v>38876.67</v>
      </c>
      <c r="CU86" s="77">
        <v>-466.84</v>
      </c>
      <c r="CV86" s="77">
        <v>1410</v>
      </c>
      <c r="CW86" s="77">
        <v>-4760.3999999999996</v>
      </c>
      <c r="CX86" s="77">
        <v>2556.27</v>
      </c>
      <c r="CY86" s="77">
        <v>0</v>
      </c>
      <c r="CZ86" s="77">
        <v>973.75</v>
      </c>
      <c r="DA86" s="77">
        <v>-527.36</v>
      </c>
      <c r="DB86" s="77">
        <v>0</v>
      </c>
      <c r="DC86" s="77">
        <v>-1308.98</v>
      </c>
      <c r="DD86" s="77">
        <v>1760</v>
      </c>
      <c r="DE86" s="77"/>
      <c r="DF86" s="77">
        <v>-39840.75</v>
      </c>
      <c r="DG86" s="77">
        <v>3033.09</v>
      </c>
      <c r="DH86" s="77"/>
      <c r="DI86" s="77">
        <v>1116.48</v>
      </c>
      <c r="DJ86" s="77"/>
      <c r="DK86" s="77"/>
      <c r="DL86" s="77"/>
      <c r="DM86" s="77">
        <v>8092.47</v>
      </c>
      <c r="DN86" s="77"/>
      <c r="DO86" s="77">
        <v>250</v>
      </c>
      <c r="DQ86" s="75" t="s">
        <v>186</v>
      </c>
      <c r="DR86" s="72">
        <f t="shared" ca="1" si="1"/>
        <v>2904804.6300000008</v>
      </c>
    </row>
    <row r="87" spans="2:122" x14ac:dyDescent="0.3">
      <c r="B87" s="75" t="s">
        <v>187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>
        <v>785300</v>
      </c>
      <c r="CJ87" s="77">
        <v>47285.120000000003</v>
      </c>
      <c r="CK87" s="77">
        <v>99988.680000000022</v>
      </c>
      <c r="CL87" s="77">
        <v>87194.809999999954</v>
      </c>
      <c r="CM87" s="77">
        <v>174115.36999999997</v>
      </c>
      <c r="CN87" s="77">
        <v>217685.55000000008</v>
      </c>
      <c r="CO87" s="77">
        <v>31603.829999999998</v>
      </c>
      <c r="CP87" s="77">
        <v>54428.330000000009</v>
      </c>
      <c r="CQ87" s="77">
        <v>53958.31</v>
      </c>
      <c r="CR87" s="77">
        <v>52878.969999999979</v>
      </c>
      <c r="CS87" s="77">
        <v>3638.6500000000005</v>
      </c>
      <c r="CT87" s="77">
        <v>36799.670000000006</v>
      </c>
      <c r="CU87" s="77">
        <v>1900</v>
      </c>
      <c r="CV87" s="77">
        <v>2893.96</v>
      </c>
      <c r="CW87" s="77">
        <v>-780.54000000000008</v>
      </c>
      <c r="CX87" s="77">
        <v>-69.899999999999977</v>
      </c>
      <c r="CY87" s="77"/>
      <c r="CZ87" s="77">
        <v>1642.24</v>
      </c>
      <c r="DA87" s="77">
        <v>-12109.03</v>
      </c>
      <c r="DB87" s="77">
        <v>17179.760000000002</v>
      </c>
      <c r="DC87" s="77">
        <v>-208.20999999999995</v>
      </c>
      <c r="DD87" s="77">
        <v>-1231.05</v>
      </c>
      <c r="DE87" s="77"/>
      <c r="DF87" s="77">
        <v>-48331.670000000006</v>
      </c>
      <c r="DG87" s="77">
        <v>-24000</v>
      </c>
      <c r="DH87" s="77">
        <v>1231.81</v>
      </c>
      <c r="DI87" s="77">
        <v>4196.3599999999997</v>
      </c>
      <c r="DJ87" s="77">
        <v>-406.46</v>
      </c>
      <c r="DK87" s="77"/>
      <c r="DL87" s="77"/>
      <c r="DM87" s="77">
        <v>2950</v>
      </c>
      <c r="DN87" s="77">
        <v>1605</v>
      </c>
      <c r="DO87" s="77">
        <v>-750</v>
      </c>
      <c r="DQ87" s="75" t="s">
        <v>187</v>
      </c>
      <c r="DR87" s="72">
        <f t="shared" ca="1" si="1"/>
        <v>3483615.1500000027</v>
      </c>
    </row>
    <row r="88" spans="2:122" x14ac:dyDescent="0.3">
      <c r="B88" s="75" t="s">
        <v>188</v>
      </c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>
        <v>1020150</v>
      </c>
      <c r="CK88" s="77">
        <v>64238.069999999992</v>
      </c>
      <c r="CL88" s="77">
        <v>116229.39</v>
      </c>
      <c r="CM88" s="77">
        <v>378918.07</v>
      </c>
      <c r="CN88" s="77">
        <v>315924.43999999983</v>
      </c>
      <c r="CO88" s="77">
        <v>72851.03999999995</v>
      </c>
      <c r="CP88" s="77">
        <v>63825.23</v>
      </c>
      <c r="CQ88" s="77">
        <v>77512.06</v>
      </c>
      <c r="CR88" s="77">
        <v>85236.76</v>
      </c>
      <c r="CS88" s="77">
        <v>20617.04</v>
      </c>
      <c r="CT88" s="77">
        <v>46366.779999999992</v>
      </c>
      <c r="CU88" s="77">
        <v>330</v>
      </c>
      <c r="CV88" s="77">
        <v>35992.44</v>
      </c>
      <c r="CW88" s="77">
        <v>-5636.72</v>
      </c>
      <c r="CX88" s="77">
        <v>4446.3099999999995</v>
      </c>
      <c r="CY88" s="77">
        <v>1494.14</v>
      </c>
      <c r="CZ88" s="77">
        <v>-170</v>
      </c>
      <c r="DA88" s="77">
        <v>7875</v>
      </c>
      <c r="DB88" s="77">
        <v>7530.5</v>
      </c>
      <c r="DC88" s="77">
        <v>5052.7699999999995</v>
      </c>
      <c r="DD88" s="77">
        <v>5190.93</v>
      </c>
      <c r="DE88" s="77">
        <v>0</v>
      </c>
      <c r="DF88" s="77">
        <v>-50960.88</v>
      </c>
      <c r="DG88" s="77">
        <v>-39165.089999999997</v>
      </c>
      <c r="DH88" s="77">
        <v>1172</v>
      </c>
      <c r="DI88" s="77">
        <v>-1172</v>
      </c>
      <c r="DJ88" s="77"/>
      <c r="DK88" s="77"/>
      <c r="DL88" s="77"/>
      <c r="DM88" s="77">
        <v>4500</v>
      </c>
      <c r="DN88" s="77">
        <v>2700</v>
      </c>
      <c r="DO88" s="77">
        <v>24350</v>
      </c>
      <c r="DQ88" s="75" t="s">
        <v>188</v>
      </c>
      <c r="DR88" s="72">
        <f t="shared" ca="1" si="1"/>
        <v>3895567.540000001</v>
      </c>
    </row>
    <row r="89" spans="2:122" x14ac:dyDescent="0.3">
      <c r="B89" s="75" t="s">
        <v>189</v>
      </c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>
        <v>1036357.38</v>
      </c>
      <c r="CL89" s="77">
        <v>45204.74</v>
      </c>
      <c r="CM89" s="77">
        <v>240346.79000000012</v>
      </c>
      <c r="CN89" s="77">
        <v>223449.91</v>
      </c>
      <c r="CO89" s="77">
        <v>101232.35999999994</v>
      </c>
      <c r="CP89" s="77">
        <v>248442.17</v>
      </c>
      <c r="CQ89" s="77">
        <v>124411.02999999997</v>
      </c>
      <c r="CR89" s="77">
        <v>68298.799999999988</v>
      </c>
      <c r="CS89" s="77">
        <v>72176.78</v>
      </c>
      <c r="CT89" s="77">
        <v>31525.47</v>
      </c>
      <c r="CU89" s="77">
        <v>5540.6</v>
      </c>
      <c r="CV89" s="77">
        <v>7084.14</v>
      </c>
      <c r="CW89" s="77">
        <v>-4206.46</v>
      </c>
      <c r="CX89" s="77">
        <v>6168.84</v>
      </c>
      <c r="CY89" s="77">
        <v>818.1099999999999</v>
      </c>
      <c r="CZ89" s="77">
        <v>9180.48</v>
      </c>
      <c r="DA89" s="77">
        <v>21385.47</v>
      </c>
      <c r="DB89" s="77">
        <v>8616.01</v>
      </c>
      <c r="DC89" s="77">
        <v>-1561.92</v>
      </c>
      <c r="DD89" s="77">
        <v>1127.95</v>
      </c>
      <c r="DE89" s="77">
        <v>1291.3699999999999</v>
      </c>
      <c r="DF89" s="77">
        <v>-37032.129999999997</v>
      </c>
      <c r="DG89" s="77">
        <v>-2035</v>
      </c>
      <c r="DH89" s="77">
        <v>730</v>
      </c>
      <c r="DI89" s="77">
        <v>-25500</v>
      </c>
      <c r="DJ89" s="77"/>
      <c r="DK89" s="77">
        <v>2232.25</v>
      </c>
      <c r="DL89" s="77">
        <v>0.02</v>
      </c>
      <c r="DM89" s="77">
        <v>10800</v>
      </c>
      <c r="DN89" s="77">
        <v>0</v>
      </c>
      <c r="DO89" s="77">
        <v>-100</v>
      </c>
      <c r="DQ89" s="75" t="s">
        <v>189</v>
      </c>
      <c r="DR89" s="72">
        <f t="shared" ca="1" si="1"/>
        <v>4558093.8800000008</v>
      </c>
    </row>
    <row r="90" spans="2:122" x14ac:dyDescent="0.3">
      <c r="B90" s="75" t="s">
        <v>190</v>
      </c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>
        <v>898510</v>
      </c>
      <c r="CM90" s="77">
        <v>20057.859999999997</v>
      </c>
      <c r="CN90" s="77">
        <v>186483.38999999998</v>
      </c>
      <c r="CO90" s="77">
        <v>228626.4</v>
      </c>
      <c r="CP90" s="77">
        <v>164310.63000000003</v>
      </c>
      <c r="CQ90" s="77">
        <v>146518.61000000007</v>
      </c>
      <c r="CR90" s="77">
        <v>67912.34</v>
      </c>
      <c r="CS90" s="77">
        <v>79929.700000000012</v>
      </c>
      <c r="CT90" s="77">
        <v>133587.01</v>
      </c>
      <c r="CU90" s="77">
        <v>3789.38</v>
      </c>
      <c r="CV90" s="77">
        <v>18494.59</v>
      </c>
      <c r="CW90" s="77">
        <v>-6213.75</v>
      </c>
      <c r="CX90" s="77">
        <v>-3579.2700000000004</v>
      </c>
      <c r="CY90" s="77">
        <v>-365.2800000000002</v>
      </c>
      <c r="CZ90" s="77">
        <v>6643.22</v>
      </c>
      <c r="DA90" s="77">
        <v>-352.75</v>
      </c>
      <c r="DB90" s="77">
        <v>16562.86</v>
      </c>
      <c r="DC90" s="77">
        <v>-4027.4599999999996</v>
      </c>
      <c r="DD90" s="77">
        <v>-491.94</v>
      </c>
      <c r="DE90" s="77">
        <v>26680.809999999998</v>
      </c>
      <c r="DF90" s="77">
        <v>-22869.03</v>
      </c>
      <c r="DG90" s="77">
        <v>-4439.32</v>
      </c>
      <c r="DH90" s="77">
        <v>0</v>
      </c>
      <c r="DI90" s="77">
        <v>-649.56999999999994</v>
      </c>
      <c r="DJ90" s="77">
        <v>-26831.03</v>
      </c>
      <c r="DK90" s="77"/>
      <c r="DL90" s="77"/>
      <c r="DM90" s="77">
        <v>1317.56</v>
      </c>
      <c r="DN90" s="77">
        <v>0</v>
      </c>
      <c r="DO90" s="77">
        <v>21750</v>
      </c>
      <c r="DQ90" s="75" t="s">
        <v>190</v>
      </c>
      <c r="DR90" s="72">
        <f t="shared" ca="1" si="1"/>
        <v>5115779.9999999981</v>
      </c>
    </row>
    <row r="91" spans="2:122" x14ac:dyDescent="0.3">
      <c r="B91" s="75" t="s">
        <v>191</v>
      </c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>
        <v>1105630.08</v>
      </c>
      <c r="CN91" s="77">
        <v>87386.11000000003</v>
      </c>
      <c r="CO91" s="77">
        <v>208277.55999999994</v>
      </c>
      <c r="CP91" s="77">
        <v>215637.25000000006</v>
      </c>
      <c r="CQ91" s="77">
        <v>221010.15000000002</v>
      </c>
      <c r="CR91" s="77">
        <v>101528.39999999998</v>
      </c>
      <c r="CS91" s="77">
        <v>152994.62</v>
      </c>
      <c r="CT91" s="77">
        <v>130764.86</v>
      </c>
      <c r="CU91" s="77">
        <v>9109.67</v>
      </c>
      <c r="CV91" s="77">
        <v>16708.400000000001</v>
      </c>
      <c r="CW91" s="77">
        <v>0</v>
      </c>
      <c r="CX91" s="77">
        <v>-34691.17</v>
      </c>
      <c r="CY91" s="77">
        <v>-1777.6100000000006</v>
      </c>
      <c r="CZ91" s="77">
        <v>-1510.96</v>
      </c>
      <c r="DA91" s="77">
        <v>2108.31</v>
      </c>
      <c r="DB91" s="77">
        <v>45717.039999999994</v>
      </c>
      <c r="DC91" s="77">
        <v>-36537.71</v>
      </c>
      <c r="DD91" s="77">
        <v>3451.62</v>
      </c>
      <c r="DE91" s="77">
        <v>1094.4699999999998</v>
      </c>
      <c r="DF91" s="77">
        <v>-29692.16</v>
      </c>
      <c r="DG91" s="77">
        <v>-1478.51</v>
      </c>
      <c r="DH91" s="77"/>
      <c r="DI91" s="77"/>
      <c r="DJ91" s="77"/>
      <c r="DK91" s="77"/>
      <c r="DL91" s="77">
        <v>-28500</v>
      </c>
      <c r="DM91" s="77">
        <v>133.59999999999991</v>
      </c>
      <c r="DN91" s="77">
        <v>330</v>
      </c>
      <c r="DO91" s="77">
        <v>-753.35</v>
      </c>
      <c r="DQ91" s="75" t="s">
        <v>191</v>
      </c>
      <c r="DR91" s="72">
        <f t="shared" ca="1" si="1"/>
        <v>4780789.160000002</v>
      </c>
    </row>
    <row r="92" spans="2:122" x14ac:dyDescent="0.3">
      <c r="B92" s="75" t="s">
        <v>192</v>
      </c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>
        <v>990447.73</v>
      </c>
      <c r="CO92" s="77">
        <v>65264.549999999996</v>
      </c>
      <c r="CP92" s="77">
        <v>151408.80000000008</v>
      </c>
      <c r="CQ92" s="77">
        <v>140232.62999999995</v>
      </c>
      <c r="CR92" s="77">
        <v>115997.05000000002</v>
      </c>
      <c r="CS92" s="77">
        <v>104623.38999999997</v>
      </c>
      <c r="CT92" s="77">
        <v>89597.739999999991</v>
      </c>
      <c r="CU92" s="77">
        <v>18771.63</v>
      </c>
      <c r="CV92" s="77">
        <v>22138.080000000002</v>
      </c>
      <c r="CW92" s="77">
        <v>1360.34</v>
      </c>
      <c r="CX92" s="77">
        <v>4193.6200000000008</v>
      </c>
      <c r="CY92" s="77">
        <v>9960</v>
      </c>
      <c r="CZ92" s="77">
        <v>1331.4</v>
      </c>
      <c r="DA92" s="77">
        <v>721.38</v>
      </c>
      <c r="DB92" s="77">
        <v>4471.67</v>
      </c>
      <c r="DC92" s="77">
        <v>1245.8800000000001</v>
      </c>
      <c r="DD92" s="77">
        <v>28580.47</v>
      </c>
      <c r="DE92" s="77">
        <v>441.53999999999996</v>
      </c>
      <c r="DF92" s="77">
        <v>20927.53</v>
      </c>
      <c r="DG92" s="77">
        <v>-3000</v>
      </c>
      <c r="DH92" s="77"/>
      <c r="DI92" s="77">
        <v>185.34999999999997</v>
      </c>
      <c r="DJ92" s="77"/>
      <c r="DK92" s="77"/>
      <c r="DL92" s="77">
        <v>-57775.58</v>
      </c>
      <c r="DM92" s="77">
        <v>2119.17</v>
      </c>
      <c r="DN92" s="77">
        <v>2237.38</v>
      </c>
      <c r="DO92" s="77">
        <v>17268.599999999999</v>
      </c>
      <c r="DQ92" s="75" t="s">
        <v>192</v>
      </c>
      <c r="DR92" s="72">
        <f t="shared" ca="1" si="1"/>
        <v>4249390.46</v>
      </c>
    </row>
    <row r="93" spans="2:122" x14ac:dyDescent="0.3">
      <c r="B93" s="75" t="s">
        <v>193</v>
      </c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>
        <v>181722.36999999997</v>
      </c>
      <c r="CP93" s="77">
        <v>30313.090000000004</v>
      </c>
      <c r="CQ93" s="77">
        <v>90026.629999999976</v>
      </c>
      <c r="CR93" s="77">
        <v>78744.859999999986</v>
      </c>
      <c r="CS93" s="77">
        <v>12014.600000000002</v>
      </c>
      <c r="CT93" s="77">
        <v>97296.639999999999</v>
      </c>
      <c r="CU93" s="77">
        <v>82800</v>
      </c>
      <c r="CV93" s="77">
        <v>3158</v>
      </c>
      <c r="CW93" s="77"/>
      <c r="CX93" s="77">
        <v>-2744.8199999999997</v>
      </c>
      <c r="CY93" s="77">
        <v>673.32999999999947</v>
      </c>
      <c r="CZ93" s="77">
        <v>1760.0100000000002</v>
      </c>
      <c r="DA93" s="77">
        <v>2499.36</v>
      </c>
      <c r="DB93" s="77">
        <v>1800</v>
      </c>
      <c r="DC93" s="77">
        <v>-1230</v>
      </c>
      <c r="DD93" s="77">
        <v>-976.8</v>
      </c>
      <c r="DE93" s="77"/>
      <c r="DF93" s="77">
        <v>8818.380000000001</v>
      </c>
      <c r="DG93" s="77">
        <v>0</v>
      </c>
      <c r="DH93" s="77"/>
      <c r="DI93" s="77"/>
      <c r="DJ93" s="77"/>
      <c r="DK93" s="77"/>
      <c r="DL93" s="77">
        <v>-20300</v>
      </c>
      <c r="DM93" s="77">
        <v>1317.56</v>
      </c>
      <c r="DN93" s="77">
        <v>-614.4</v>
      </c>
      <c r="DO93" s="77">
        <v>7200</v>
      </c>
      <c r="DQ93" s="75" t="s">
        <v>193</v>
      </c>
      <c r="DR93" s="72">
        <f t="shared" ca="1" si="1"/>
        <v>3878938.7200000007</v>
      </c>
    </row>
    <row r="94" spans="2:122" x14ac:dyDescent="0.3">
      <c r="B94" s="75" t="s">
        <v>194</v>
      </c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>
        <v>319414.58999999997</v>
      </c>
      <c r="CQ94" s="77">
        <v>62456.01999999999</v>
      </c>
      <c r="CR94" s="77">
        <v>103342.93000000002</v>
      </c>
      <c r="CS94" s="77">
        <v>96737.500000000015</v>
      </c>
      <c r="CT94" s="77">
        <v>91611.82</v>
      </c>
      <c r="CU94" s="77">
        <v>13934.369999999999</v>
      </c>
      <c r="CV94" s="77">
        <v>12930.67</v>
      </c>
      <c r="CW94" s="77">
        <v>16193.41</v>
      </c>
      <c r="CX94" s="77">
        <v>-1538.1800000000003</v>
      </c>
      <c r="CY94" s="77">
        <v>21134.020000000004</v>
      </c>
      <c r="CZ94" s="77">
        <v>2227.65</v>
      </c>
      <c r="DA94" s="77">
        <v>36053.699999999997</v>
      </c>
      <c r="DB94" s="77">
        <v>13933.18</v>
      </c>
      <c r="DC94" s="77">
        <v>5304.28</v>
      </c>
      <c r="DD94" s="77"/>
      <c r="DE94" s="77">
        <v>22762.25</v>
      </c>
      <c r="DF94" s="77">
        <v>-43532.67</v>
      </c>
      <c r="DG94" s="77">
        <v>-1500</v>
      </c>
      <c r="DH94" s="77"/>
      <c r="DI94" s="77"/>
      <c r="DJ94" s="77"/>
      <c r="DK94" s="77">
        <v>1336.49</v>
      </c>
      <c r="DL94" s="77">
        <v>-133.58000000000001</v>
      </c>
      <c r="DM94" s="77">
        <v>-7287.75</v>
      </c>
      <c r="DN94" s="77">
        <v>0</v>
      </c>
      <c r="DO94" s="77">
        <v>6586.58</v>
      </c>
      <c r="DQ94" s="75" t="s">
        <v>194</v>
      </c>
      <c r="DR94" s="72">
        <f t="shared" ca="1" si="1"/>
        <v>3321358.8400000008</v>
      </c>
    </row>
    <row r="95" spans="2:122" x14ac:dyDescent="0.3">
      <c r="B95" s="75" t="s">
        <v>195</v>
      </c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>
        <v>807079.68</v>
      </c>
      <c r="CR95" s="77">
        <v>219022.57000000007</v>
      </c>
      <c r="CS95" s="77">
        <v>285376.87999999989</v>
      </c>
      <c r="CT95" s="77">
        <v>251480.80000000005</v>
      </c>
      <c r="CU95" s="77">
        <v>75164.930000000008</v>
      </c>
      <c r="CV95" s="77">
        <v>21226.82</v>
      </c>
      <c r="CW95" s="77">
        <v>4465.37</v>
      </c>
      <c r="CX95" s="77">
        <v>73416.27</v>
      </c>
      <c r="CY95" s="77">
        <v>14226.310000000001</v>
      </c>
      <c r="CZ95" s="77">
        <v>70655.31</v>
      </c>
      <c r="DA95" s="77">
        <v>22574.11</v>
      </c>
      <c r="DB95" s="77">
        <v>27529.660000000003</v>
      </c>
      <c r="DC95" s="77">
        <v>25207.79</v>
      </c>
      <c r="DD95" s="77">
        <v>-100</v>
      </c>
      <c r="DE95" s="77">
        <v>2410.5100000000002</v>
      </c>
      <c r="DF95" s="77">
        <v>35647.06</v>
      </c>
      <c r="DG95" s="77">
        <v>-1800</v>
      </c>
      <c r="DH95" s="77">
        <v>-2800</v>
      </c>
      <c r="DI95" s="77">
        <v>752.66</v>
      </c>
      <c r="DJ95" s="77">
        <v>0</v>
      </c>
      <c r="DK95" s="77"/>
      <c r="DL95" s="77">
        <v>-3531</v>
      </c>
      <c r="DM95" s="77"/>
      <c r="DN95" s="77">
        <v>-3300</v>
      </c>
      <c r="DO95" s="77">
        <v>-33510.5</v>
      </c>
      <c r="DQ95" s="75" t="s">
        <v>195</v>
      </c>
      <c r="DR95" s="72">
        <f t="shared" ca="1" si="1"/>
        <v>3350109.4200000004</v>
      </c>
    </row>
    <row r="96" spans="2:122" x14ac:dyDescent="0.3">
      <c r="B96" s="75" t="s">
        <v>196</v>
      </c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>
        <v>1513021.4</v>
      </c>
      <c r="CS96" s="77">
        <v>295718.64000000007</v>
      </c>
      <c r="CT96" s="77">
        <v>511387.08999999973</v>
      </c>
      <c r="CU96" s="77">
        <v>18622.989999999987</v>
      </c>
      <c r="CV96" s="77">
        <v>102570.72</v>
      </c>
      <c r="CW96" s="77">
        <v>55835.59</v>
      </c>
      <c r="CX96" s="77">
        <v>119270.04999999997</v>
      </c>
      <c r="CY96" s="77">
        <v>60177.050000000017</v>
      </c>
      <c r="CZ96" s="77">
        <v>70630.050000000017</v>
      </c>
      <c r="DA96" s="77">
        <v>40769.9</v>
      </c>
      <c r="DB96" s="77">
        <v>31910.480000000003</v>
      </c>
      <c r="DC96" s="77">
        <v>-20472.330000000005</v>
      </c>
      <c r="DD96" s="77">
        <v>-2198.9399999999996</v>
      </c>
      <c r="DE96" s="77">
        <v>2816.54</v>
      </c>
      <c r="DF96" s="77">
        <v>39218.640000000014</v>
      </c>
      <c r="DG96" s="77">
        <v>-705</v>
      </c>
      <c r="DH96" s="77">
        <v>4597.8900000000003</v>
      </c>
      <c r="DI96" s="77">
        <v>471.24</v>
      </c>
      <c r="DJ96" s="77">
        <v>2510.1800000000003</v>
      </c>
      <c r="DK96" s="77"/>
      <c r="DL96" s="77">
        <v>-1800</v>
      </c>
      <c r="DM96" s="77">
        <v>1906.06</v>
      </c>
      <c r="DN96" s="77">
        <v>-3270</v>
      </c>
      <c r="DO96" s="77">
        <v>-40741.660000000003</v>
      </c>
      <c r="DQ96" s="75" t="s">
        <v>196</v>
      </c>
      <c r="DR96" s="72">
        <f t="shared" ca="1" si="1"/>
        <v>3437359.92</v>
      </c>
    </row>
    <row r="97" spans="2:122" x14ac:dyDescent="0.3">
      <c r="B97" s="75" t="s">
        <v>197</v>
      </c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>
        <v>1288750.6199999999</v>
      </c>
      <c r="CT97" s="77">
        <v>118683.29000000005</v>
      </c>
      <c r="CU97" s="77">
        <v>106404.93000000005</v>
      </c>
      <c r="CV97" s="77">
        <v>222291.68999999997</v>
      </c>
      <c r="CW97" s="77">
        <v>47305.810000000005</v>
      </c>
      <c r="CX97" s="77">
        <v>73867.750000000029</v>
      </c>
      <c r="CY97" s="77">
        <v>171212.59000000003</v>
      </c>
      <c r="CZ97" s="77">
        <v>55118.869999999995</v>
      </c>
      <c r="DA97" s="77">
        <v>47796.399999999994</v>
      </c>
      <c r="DB97" s="77">
        <v>25873.79</v>
      </c>
      <c r="DC97" s="77">
        <v>38240.770000000004</v>
      </c>
      <c r="DD97" s="77">
        <v>-126.15000000000009</v>
      </c>
      <c r="DE97" s="77">
        <v>9408.1</v>
      </c>
      <c r="DF97" s="77">
        <v>7748.4300000000012</v>
      </c>
      <c r="DG97" s="77">
        <v>-9200</v>
      </c>
      <c r="DH97" s="77">
        <v>2922.61</v>
      </c>
      <c r="DI97" s="77">
        <v>319</v>
      </c>
      <c r="DJ97" s="77">
        <v>17514.320000000003</v>
      </c>
      <c r="DK97" s="77"/>
      <c r="DL97" s="77">
        <v>-261</v>
      </c>
      <c r="DM97" s="77">
        <v>1519.91</v>
      </c>
      <c r="DN97" s="77">
        <v>-5400</v>
      </c>
      <c r="DO97" s="77">
        <v>-30022.89</v>
      </c>
      <c r="DQ97" s="75" t="s">
        <v>197</v>
      </c>
      <c r="DR97" s="72">
        <f t="shared" ca="1" si="1"/>
        <v>3080366.3900000006</v>
      </c>
    </row>
    <row r="98" spans="2:122" x14ac:dyDescent="0.3">
      <c r="B98" s="75" t="s">
        <v>198</v>
      </c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>
        <v>657145.42000000004</v>
      </c>
      <c r="CU98" s="77">
        <v>29569.92000000002</v>
      </c>
      <c r="CV98" s="77">
        <v>151599.78</v>
      </c>
      <c r="CW98" s="77">
        <v>7032.2</v>
      </c>
      <c r="CX98" s="77">
        <v>29235.799999999996</v>
      </c>
      <c r="CY98" s="77">
        <v>3958.7299999999987</v>
      </c>
      <c r="CZ98" s="77">
        <v>21556.120000000003</v>
      </c>
      <c r="DA98" s="77">
        <v>84117.64</v>
      </c>
      <c r="DB98" s="77">
        <v>13425.16</v>
      </c>
      <c r="DC98" s="77">
        <v>4469.2400000000007</v>
      </c>
      <c r="DD98" s="77">
        <v>1250</v>
      </c>
      <c r="DE98" s="77">
        <v>1961.29</v>
      </c>
      <c r="DF98" s="77">
        <v>11227.6</v>
      </c>
      <c r="DG98" s="77">
        <v>-3600</v>
      </c>
      <c r="DH98" s="77">
        <v>-1349.99</v>
      </c>
      <c r="DI98" s="77">
        <v>-1339.96</v>
      </c>
      <c r="DJ98" s="77">
        <v>1072.18</v>
      </c>
      <c r="DK98" s="77">
        <v>6360</v>
      </c>
      <c r="DL98" s="77">
        <v>8100</v>
      </c>
      <c r="DM98" s="77">
        <v>0</v>
      </c>
      <c r="DN98" s="77">
        <v>-3600</v>
      </c>
      <c r="DO98" s="77">
        <v>-12600</v>
      </c>
      <c r="DQ98" s="75" t="s">
        <v>198</v>
      </c>
      <c r="DR98" s="72">
        <f t="shared" ca="1" si="1"/>
        <v>1778286.6800000004</v>
      </c>
    </row>
    <row r="99" spans="2:122" x14ac:dyDescent="0.3">
      <c r="B99" s="75" t="s">
        <v>199</v>
      </c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>
        <v>983121.7</v>
      </c>
      <c r="CV99" s="77">
        <v>40081.94</v>
      </c>
      <c r="CW99" s="77">
        <v>145325.72000000003</v>
      </c>
      <c r="CX99" s="77">
        <v>66456.119999999966</v>
      </c>
      <c r="CY99" s="77">
        <v>104265.49999999997</v>
      </c>
      <c r="CZ99" s="77">
        <v>76040.33</v>
      </c>
      <c r="DA99" s="77">
        <v>159225.43999999997</v>
      </c>
      <c r="DB99" s="77">
        <v>85721.469999999987</v>
      </c>
      <c r="DC99" s="77">
        <v>21630.230000000003</v>
      </c>
      <c r="DD99" s="77">
        <v>8122.96</v>
      </c>
      <c r="DE99" s="77">
        <v>-296.55</v>
      </c>
      <c r="DF99" s="77">
        <v>29748.28</v>
      </c>
      <c r="DG99" s="77">
        <v>-1800</v>
      </c>
      <c r="DH99" s="77">
        <v>-1789.99</v>
      </c>
      <c r="DI99" s="77">
        <v>-2229.58</v>
      </c>
      <c r="DJ99" s="77">
        <v>760</v>
      </c>
      <c r="DK99" s="77">
        <v>145.91</v>
      </c>
      <c r="DL99" s="77">
        <v>780</v>
      </c>
      <c r="DM99" s="77">
        <v>1691.27</v>
      </c>
      <c r="DN99" s="77">
        <v>-10129.57</v>
      </c>
      <c r="DO99" s="77">
        <v>-4574.0200000000004</v>
      </c>
      <c r="DQ99" s="75" t="s">
        <v>199</v>
      </c>
      <c r="DR99" s="72">
        <f t="shared" ca="1" si="1"/>
        <v>2135068.1</v>
      </c>
    </row>
    <row r="100" spans="2:122" x14ac:dyDescent="0.3">
      <c r="B100" s="75" t="s">
        <v>200</v>
      </c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>
        <v>1338633.17</v>
      </c>
      <c r="CW100" s="77">
        <v>28385.67</v>
      </c>
      <c r="CX100" s="77">
        <v>123187.18999999997</v>
      </c>
      <c r="CY100" s="77">
        <v>87470.01</v>
      </c>
      <c r="CZ100" s="77">
        <v>77242.519999999931</v>
      </c>
      <c r="DA100" s="77">
        <v>216954.45000000016</v>
      </c>
      <c r="DB100" s="77">
        <v>85918.32</v>
      </c>
      <c r="DC100" s="77">
        <v>85336.74</v>
      </c>
      <c r="DD100" s="77">
        <v>60613.450000000004</v>
      </c>
      <c r="DE100" s="77">
        <v>594.84</v>
      </c>
      <c r="DF100" s="77">
        <v>27085.350000000002</v>
      </c>
      <c r="DG100" s="77">
        <v>-2721.4</v>
      </c>
      <c r="DH100" s="77">
        <v>3741.88</v>
      </c>
      <c r="DI100" s="77">
        <v>-2819.04</v>
      </c>
      <c r="DJ100" s="77">
        <v>11230.85</v>
      </c>
      <c r="DK100" s="77">
        <v>3781.62</v>
      </c>
      <c r="DL100" s="77">
        <v>3123.8</v>
      </c>
      <c r="DM100" s="77">
        <v>400</v>
      </c>
      <c r="DN100" s="77">
        <v>-11283.04</v>
      </c>
      <c r="DO100" s="77">
        <v>-3787.62</v>
      </c>
      <c r="DQ100" s="75" t="s">
        <v>200</v>
      </c>
      <c r="DR100" s="72">
        <f t="shared" ca="1" si="1"/>
        <v>2313654.21</v>
      </c>
    </row>
    <row r="101" spans="2:122" x14ac:dyDescent="0.3">
      <c r="B101" s="75" t="s">
        <v>201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>
        <v>1381900</v>
      </c>
      <c r="CX101" s="77">
        <v>42899.87</v>
      </c>
      <c r="CY101" s="77">
        <v>112215.78999999998</v>
      </c>
      <c r="CZ101" s="77">
        <v>166930.30999999991</v>
      </c>
      <c r="DA101" s="77">
        <v>402202.38999999978</v>
      </c>
      <c r="DB101" s="77">
        <v>289530.36000000016</v>
      </c>
      <c r="DC101" s="77">
        <v>150943.77999999997</v>
      </c>
      <c r="DD101" s="77">
        <v>25866.48</v>
      </c>
      <c r="DE101" s="77">
        <v>9177.99</v>
      </c>
      <c r="DF101" s="77">
        <v>99107.63</v>
      </c>
      <c r="DG101" s="77">
        <v>42649.55</v>
      </c>
      <c r="DH101" s="77">
        <v>363</v>
      </c>
      <c r="DI101" s="77">
        <v>6500</v>
      </c>
      <c r="DJ101" s="77">
        <v>7911.98</v>
      </c>
      <c r="DK101" s="77">
        <v>4276.21</v>
      </c>
      <c r="DL101" s="77">
        <v>4414.49</v>
      </c>
      <c r="DM101" s="77">
        <v>7376.69</v>
      </c>
      <c r="DN101" s="77">
        <v>-7049.75</v>
      </c>
      <c r="DO101" s="77">
        <v>-6913.47</v>
      </c>
      <c r="DQ101" s="75" t="s">
        <v>201</v>
      </c>
      <c r="DR101" s="72">
        <f t="shared" ca="1" si="1"/>
        <v>3408896.8899999997</v>
      </c>
    </row>
    <row r="102" spans="2:122" x14ac:dyDescent="0.3">
      <c r="B102" s="75" t="s">
        <v>202</v>
      </c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>
        <v>771431.53</v>
      </c>
      <c r="CY102" s="77">
        <v>73919.389999999985</v>
      </c>
      <c r="CZ102" s="77">
        <v>121314.77999999996</v>
      </c>
      <c r="DA102" s="77">
        <v>115905.27</v>
      </c>
      <c r="DB102" s="77">
        <v>135500.1700000001</v>
      </c>
      <c r="DC102" s="77">
        <v>192933.94</v>
      </c>
      <c r="DD102" s="77">
        <v>40765.990000000005</v>
      </c>
      <c r="DE102" s="77">
        <v>10530.82</v>
      </c>
      <c r="DF102" s="77">
        <v>51449.96</v>
      </c>
      <c r="DG102" s="77">
        <v>-1800</v>
      </c>
      <c r="DH102" s="77">
        <v>0</v>
      </c>
      <c r="DI102" s="77">
        <v>-1212.4700000000003</v>
      </c>
      <c r="DJ102" s="77">
        <v>2688.63</v>
      </c>
      <c r="DK102" s="77">
        <v>780</v>
      </c>
      <c r="DL102" s="77">
        <v>1833.28</v>
      </c>
      <c r="DM102" s="77"/>
      <c r="DN102" s="77">
        <v>-4469.0599999999995</v>
      </c>
      <c r="DO102" s="77">
        <v>-14655.41</v>
      </c>
      <c r="DQ102" s="75" t="s">
        <v>202</v>
      </c>
      <c r="DR102" s="72">
        <f t="shared" ca="1" si="1"/>
        <v>3759500.2499999986</v>
      </c>
    </row>
    <row r="103" spans="2:122" x14ac:dyDescent="0.3">
      <c r="B103" s="75" t="s">
        <v>203</v>
      </c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>
        <v>1326628.1299999999</v>
      </c>
      <c r="CZ103" s="77">
        <v>97983.589999999982</v>
      </c>
      <c r="DA103" s="77">
        <v>179352.31999999986</v>
      </c>
      <c r="DB103" s="77">
        <v>335555.27000000014</v>
      </c>
      <c r="DC103" s="77">
        <v>240104.06999999995</v>
      </c>
      <c r="DD103" s="77">
        <v>227924.25999999992</v>
      </c>
      <c r="DE103" s="77">
        <v>17281.23</v>
      </c>
      <c r="DF103" s="77">
        <v>64690.160000000011</v>
      </c>
      <c r="DG103" s="77">
        <v>15232.310000000001</v>
      </c>
      <c r="DH103" s="77">
        <v>4730</v>
      </c>
      <c r="DI103" s="77">
        <v>32486.31</v>
      </c>
      <c r="DJ103" s="77">
        <v>18150</v>
      </c>
      <c r="DK103" s="77">
        <v>780</v>
      </c>
      <c r="DL103" s="77">
        <v>2670</v>
      </c>
      <c r="DM103" s="77">
        <v>3426.8599999999997</v>
      </c>
      <c r="DN103" s="77">
        <v>-915.08999999999969</v>
      </c>
      <c r="DO103" s="77">
        <v>-14893.35</v>
      </c>
      <c r="DQ103" s="75" t="s">
        <v>203</v>
      </c>
      <c r="DR103" s="72">
        <f t="shared" ca="1" si="1"/>
        <v>4429355.379999999</v>
      </c>
    </row>
    <row r="104" spans="2:122" x14ac:dyDescent="0.3">
      <c r="B104" s="75" t="s">
        <v>204</v>
      </c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>
        <v>991082.51000000013</v>
      </c>
      <c r="DA104" s="77">
        <v>72815.850000000006</v>
      </c>
      <c r="DB104" s="77">
        <v>133483.39999999994</v>
      </c>
      <c r="DC104" s="77">
        <v>342105.16</v>
      </c>
      <c r="DD104" s="77">
        <v>95982.299999999988</v>
      </c>
      <c r="DE104" s="77">
        <v>27205.57</v>
      </c>
      <c r="DF104" s="77">
        <v>57704.98</v>
      </c>
      <c r="DG104" s="77">
        <v>85087.38</v>
      </c>
      <c r="DH104" s="77">
        <v>9679.59</v>
      </c>
      <c r="DI104" s="77">
        <v>2795.94</v>
      </c>
      <c r="DJ104" s="77">
        <v>400</v>
      </c>
      <c r="DK104" s="77">
        <v>1560</v>
      </c>
      <c r="DL104" s="77">
        <v>1670</v>
      </c>
      <c r="DM104" s="77">
        <v>7135.45</v>
      </c>
      <c r="DN104" s="77">
        <v>-380</v>
      </c>
      <c r="DO104" s="77">
        <v>-8499.64</v>
      </c>
      <c r="DQ104" s="75" t="s">
        <v>204</v>
      </c>
      <c r="DR104" s="72">
        <f t="shared" ca="1" si="1"/>
        <v>4488566.55</v>
      </c>
    </row>
    <row r="105" spans="2:122" x14ac:dyDescent="0.3">
      <c r="B105" s="75" t="s">
        <v>205</v>
      </c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>
        <v>132514.33000000002</v>
      </c>
      <c r="DB105" s="77">
        <v>62554.7</v>
      </c>
      <c r="DC105" s="77">
        <v>30273.69</v>
      </c>
      <c r="DD105" s="77">
        <v>93900.839999999982</v>
      </c>
      <c r="DE105" s="77">
        <v>9919.08</v>
      </c>
      <c r="DF105" s="77">
        <v>30923.81</v>
      </c>
      <c r="DG105" s="77">
        <v>444.25</v>
      </c>
      <c r="DH105" s="77">
        <v>0</v>
      </c>
      <c r="DI105" s="77"/>
      <c r="DJ105" s="77"/>
      <c r="DK105" s="77"/>
      <c r="DL105" s="77"/>
      <c r="DM105" s="77"/>
      <c r="DN105" s="77">
        <v>-420</v>
      </c>
      <c r="DO105" s="77">
        <v>-2250</v>
      </c>
      <c r="DQ105" s="75" t="s">
        <v>205</v>
      </c>
      <c r="DR105" s="72">
        <f t="shared" ca="1" si="1"/>
        <v>3333380.6699999995</v>
      </c>
    </row>
    <row r="106" spans="2:122" x14ac:dyDescent="0.3">
      <c r="B106" s="75" t="s">
        <v>206</v>
      </c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>
        <v>156640.55000000002</v>
      </c>
      <c r="DC106" s="77">
        <v>24406.399999999998</v>
      </c>
      <c r="DD106" s="77">
        <v>121346.10999999996</v>
      </c>
      <c r="DE106" s="77">
        <v>31522.789999999997</v>
      </c>
      <c r="DF106" s="77">
        <v>46843.909999999996</v>
      </c>
      <c r="DG106" s="77">
        <v>46774.67</v>
      </c>
      <c r="DH106" s="77">
        <v>4271.5200000000004</v>
      </c>
      <c r="DI106" s="77">
        <v>4930.66</v>
      </c>
      <c r="DJ106" s="77">
        <v>420</v>
      </c>
      <c r="DK106" s="77">
        <v>2885</v>
      </c>
      <c r="DL106" s="77">
        <v>4885</v>
      </c>
      <c r="DM106" s="77">
        <v>3780.83</v>
      </c>
      <c r="DN106" s="77">
        <v>-2465</v>
      </c>
      <c r="DO106" s="77">
        <v>-5597.3099999999995</v>
      </c>
      <c r="DQ106" s="75" t="s">
        <v>206</v>
      </c>
      <c r="DR106" s="72">
        <f t="shared" ca="1" si="1"/>
        <v>2235474.86</v>
      </c>
    </row>
    <row r="107" spans="2:122" x14ac:dyDescent="0.3">
      <c r="B107" s="75" t="s">
        <v>207</v>
      </c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>
        <v>821660.63</v>
      </c>
      <c r="DD107" s="77">
        <v>145102.2300000001</v>
      </c>
      <c r="DE107" s="77">
        <v>357209.43000000034</v>
      </c>
      <c r="DF107" s="77">
        <v>175588.65999999995</v>
      </c>
      <c r="DG107" s="77">
        <v>32655.619999999995</v>
      </c>
      <c r="DH107" s="77">
        <v>14309.470000000001</v>
      </c>
      <c r="DI107" s="77">
        <v>85042.299999999988</v>
      </c>
      <c r="DJ107" s="77">
        <v>106310.06</v>
      </c>
      <c r="DK107" s="77">
        <v>1561.65</v>
      </c>
      <c r="DL107" s="77">
        <v>14885.71</v>
      </c>
      <c r="DM107" s="77">
        <v>22473.32</v>
      </c>
      <c r="DN107" s="77">
        <v>18083.11</v>
      </c>
      <c r="DO107" s="77">
        <v>-21959.539999999997</v>
      </c>
      <c r="DQ107" s="75" t="s">
        <v>207</v>
      </c>
      <c r="DR107" s="72">
        <f t="shared" ca="1" si="1"/>
        <v>2190845.17</v>
      </c>
    </row>
    <row r="108" spans="2:122" x14ac:dyDescent="0.3">
      <c r="B108" s="75" t="s">
        <v>208</v>
      </c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>
        <v>1106622.7799999998</v>
      </c>
      <c r="DE108" s="77">
        <v>281938.18000000023</v>
      </c>
      <c r="DF108" s="77">
        <v>640079.56000000052</v>
      </c>
      <c r="DG108" s="77">
        <v>191667.31</v>
      </c>
      <c r="DH108" s="77">
        <v>79470.150000000023</v>
      </c>
      <c r="DI108" s="77">
        <v>67171</v>
      </c>
      <c r="DJ108" s="77">
        <v>72450.299999999988</v>
      </c>
      <c r="DK108" s="77">
        <v>10547.210000000001</v>
      </c>
      <c r="DL108" s="77">
        <v>30330.170000000002</v>
      </c>
      <c r="DM108" s="77">
        <v>11943.900000000001</v>
      </c>
      <c r="DN108" s="77">
        <v>20172.78</v>
      </c>
      <c r="DO108" s="77">
        <v>-8412.1499999999978</v>
      </c>
      <c r="DQ108" s="75" t="s">
        <v>208</v>
      </c>
      <c r="DR108" s="72">
        <f t="shared" ca="1" si="1"/>
        <v>2723469.5900000008</v>
      </c>
    </row>
    <row r="109" spans="2:122" x14ac:dyDescent="0.3">
      <c r="B109" s="75" t="s">
        <v>209</v>
      </c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>
        <v>1071336.5300000003</v>
      </c>
      <c r="DF109" s="77">
        <v>144924.61000000004</v>
      </c>
      <c r="DG109" s="77">
        <v>31890.91</v>
      </c>
      <c r="DH109" s="77">
        <v>197949.89000000013</v>
      </c>
      <c r="DI109" s="77">
        <v>191288.58000000007</v>
      </c>
      <c r="DJ109" s="77">
        <v>101413.19000000002</v>
      </c>
      <c r="DK109" s="77">
        <v>17077.98</v>
      </c>
      <c r="DL109" s="77">
        <v>27812.15</v>
      </c>
      <c r="DM109" s="77">
        <v>27945.95</v>
      </c>
      <c r="DN109" s="77">
        <v>-933.78</v>
      </c>
      <c r="DO109" s="77">
        <v>-14330.26</v>
      </c>
      <c r="DQ109" s="75" t="s">
        <v>209</v>
      </c>
      <c r="DR109" s="72">
        <f t="shared" ca="1" si="1"/>
        <v>2601537.9100000006</v>
      </c>
    </row>
    <row r="110" spans="2:122" x14ac:dyDescent="0.3">
      <c r="B110" s="75" t="s">
        <v>210</v>
      </c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>
        <v>537905.41999999993</v>
      </c>
      <c r="DG110" s="77">
        <v>-5232.0000000000027</v>
      </c>
      <c r="DH110" s="77">
        <v>126368.49999999999</v>
      </c>
      <c r="DI110" s="77">
        <v>33987.520000000004</v>
      </c>
      <c r="DJ110" s="77">
        <v>26609.08</v>
      </c>
      <c r="DK110" s="77">
        <v>47531.299999999996</v>
      </c>
      <c r="DL110" s="77">
        <v>13530.38</v>
      </c>
      <c r="DM110" s="77">
        <v>13943</v>
      </c>
      <c r="DN110" s="77">
        <v>2163.59</v>
      </c>
      <c r="DO110" s="77">
        <v>-7572.7500000000009</v>
      </c>
      <c r="DQ110" s="75" t="s">
        <v>210</v>
      </c>
      <c r="DR110" s="72">
        <f t="shared" ca="1" si="1"/>
        <v>1758690.87</v>
      </c>
    </row>
    <row r="111" spans="2:122" x14ac:dyDescent="0.3">
      <c r="B111" s="74" t="s">
        <v>212</v>
      </c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/>
      <c r="DB111" s="78"/>
      <c r="DC111" s="78"/>
      <c r="DD111" s="78"/>
      <c r="DE111" s="78"/>
      <c r="DF111" s="78"/>
      <c r="DG111" s="78">
        <v>752225.23</v>
      </c>
      <c r="DH111" s="78">
        <v>102264.56999999998</v>
      </c>
      <c r="DI111" s="78">
        <v>150408.17000000001</v>
      </c>
      <c r="DJ111" s="78">
        <v>115556.62999999999</v>
      </c>
      <c r="DK111" s="78">
        <v>62272.020000000011</v>
      </c>
      <c r="DL111" s="78">
        <v>109208.26999999997</v>
      </c>
      <c r="DM111" s="78">
        <v>7376.5500000000011</v>
      </c>
      <c r="DN111" s="78">
        <v>26712.070000000003</v>
      </c>
      <c r="DO111" s="78">
        <v>-5101.0500000000011</v>
      </c>
    </row>
    <row r="112" spans="2:122" x14ac:dyDescent="0.3">
      <c r="B112" s="74" t="s">
        <v>213</v>
      </c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  <c r="CR112" s="78"/>
      <c r="CS112" s="78"/>
      <c r="CT112" s="78"/>
      <c r="CU112" s="78"/>
      <c r="CV112" s="78"/>
      <c r="CW112" s="78"/>
      <c r="CX112" s="78"/>
      <c r="CY112" s="78"/>
      <c r="CZ112" s="78"/>
      <c r="DA112" s="78"/>
      <c r="DB112" s="78"/>
      <c r="DC112" s="78"/>
      <c r="DD112" s="78"/>
      <c r="DE112" s="78"/>
      <c r="DF112" s="78"/>
      <c r="DG112" s="78"/>
      <c r="DH112" s="78">
        <v>1022434.1799999999</v>
      </c>
      <c r="DI112" s="78">
        <v>31732.400000000012</v>
      </c>
      <c r="DJ112" s="78">
        <v>286355.84000000003</v>
      </c>
      <c r="DK112" s="78">
        <v>118870.27999999998</v>
      </c>
      <c r="DL112" s="78">
        <v>343469.96000000014</v>
      </c>
      <c r="DM112" s="78">
        <v>36350.939999999995</v>
      </c>
      <c r="DN112" s="78">
        <v>26854.14</v>
      </c>
      <c r="DO112" s="78">
        <v>4681.079999999999</v>
      </c>
    </row>
    <row r="113" spans="2:119" x14ac:dyDescent="0.3">
      <c r="B113" s="74" t="s">
        <v>214</v>
      </c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/>
      <c r="DB113" s="78"/>
      <c r="DC113" s="78"/>
      <c r="DD113" s="78"/>
      <c r="DE113" s="78"/>
      <c r="DF113" s="78"/>
      <c r="DG113" s="78"/>
      <c r="DH113" s="78"/>
      <c r="DI113" s="78">
        <v>648219.44000000006</v>
      </c>
      <c r="DJ113" s="78">
        <v>65206.349999999991</v>
      </c>
      <c r="DK113" s="78">
        <v>138658.37999999995</v>
      </c>
      <c r="DL113" s="78">
        <v>199942.06999999998</v>
      </c>
      <c r="DM113" s="78">
        <v>89988.64</v>
      </c>
      <c r="DN113" s="78">
        <v>9564.34</v>
      </c>
      <c r="DO113" s="78">
        <v>4694.0399999999981</v>
      </c>
    </row>
    <row r="114" spans="2:119" x14ac:dyDescent="0.3">
      <c r="B114" s="74" t="s">
        <v>215</v>
      </c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  <c r="CR114" s="78"/>
      <c r="CS114" s="78"/>
      <c r="CT114" s="78"/>
      <c r="CU114" s="78"/>
      <c r="CV114" s="78"/>
      <c r="CW114" s="78"/>
      <c r="CX114" s="78"/>
      <c r="CY114" s="78"/>
      <c r="CZ114" s="78"/>
      <c r="DA114" s="78"/>
      <c r="DB114" s="78"/>
      <c r="DC114" s="78"/>
      <c r="DD114" s="78"/>
      <c r="DE114" s="78"/>
      <c r="DF114" s="78"/>
      <c r="DG114" s="78"/>
      <c r="DH114" s="78"/>
      <c r="DI114" s="78"/>
      <c r="DJ114" s="78"/>
      <c r="DK114" s="78"/>
      <c r="DL114" s="78">
        <v>1551.01</v>
      </c>
      <c r="DM114" s="78">
        <v>0</v>
      </c>
      <c r="DN114" s="78"/>
      <c r="DO114" s="78"/>
    </row>
    <row r="115" spans="2:119" x14ac:dyDescent="0.3">
      <c r="B115" s="74" t="s">
        <v>216</v>
      </c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/>
      <c r="DB115" s="78"/>
      <c r="DC115" s="78"/>
      <c r="DD115" s="78"/>
      <c r="DE115" s="78"/>
      <c r="DF115" s="78"/>
      <c r="DG115" s="78"/>
      <c r="DH115" s="78"/>
      <c r="DI115" s="78"/>
      <c r="DJ115" s="78"/>
      <c r="DK115" s="78"/>
      <c r="DL115" s="78">
        <v>5100</v>
      </c>
      <c r="DM115" s="78">
        <v>32875.47</v>
      </c>
      <c r="DN115" s="78">
        <v>913.46</v>
      </c>
      <c r="DO115" s="78">
        <v>1337.56</v>
      </c>
    </row>
    <row r="116" spans="2:119" x14ac:dyDescent="0.3">
      <c r="B116" s="74" t="s">
        <v>217</v>
      </c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  <c r="BA116" s="78"/>
      <c r="BB116" s="78"/>
      <c r="BC116" s="78"/>
      <c r="BD116" s="78"/>
      <c r="BE116" s="78"/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  <c r="CR116" s="78"/>
      <c r="CS116" s="78"/>
      <c r="CT116" s="78"/>
      <c r="CU116" s="78"/>
      <c r="CV116" s="78"/>
      <c r="CW116" s="78"/>
      <c r="CX116" s="78"/>
      <c r="CY116" s="78"/>
      <c r="CZ116" s="78"/>
      <c r="DA116" s="78"/>
      <c r="DB116" s="78"/>
      <c r="DC116" s="78"/>
      <c r="DD116" s="78"/>
      <c r="DE116" s="78"/>
      <c r="DF116" s="78"/>
      <c r="DG116" s="78"/>
      <c r="DH116" s="78"/>
      <c r="DI116" s="78"/>
      <c r="DJ116" s="78"/>
      <c r="DK116" s="78"/>
      <c r="DL116" s="78"/>
      <c r="DM116" s="78">
        <v>9010.51</v>
      </c>
      <c r="DN116" s="78">
        <v>-0.02</v>
      </c>
      <c r="DO116" s="78">
        <v>740.68000000000006</v>
      </c>
    </row>
    <row r="117" spans="2:119" x14ac:dyDescent="0.3">
      <c r="B117" s="74" t="s">
        <v>218</v>
      </c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/>
      <c r="BD117" s="78"/>
      <c r="BE117" s="78"/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/>
      <c r="CS117" s="78"/>
      <c r="CT117" s="78"/>
      <c r="CU117" s="78"/>
      <c r="CV117" s="78"/>
      <c r="CW117" s="78"/>
      <c r="CX117" s="78"/>
      <c r="CY117" s="78"/>
      <c r="CZ117" s="78"/>
      <c r="DA117" s="78"/>
      <c r="DB117" s="78"/>
      <c r="DC117" s="78"/>
      <c r="DD117" s="78"/>
      <c r="DE117" s="78"/>
      <c r="DF117" s="78"/>
      <c r="DG117" s="78"/>
      <c r="DH117" s="78"/>
      <c r="DI117" s="78"/>
      <c r="DJ117" s="78"/>
      <c r="DK117" s="78"/>
      <c r="DL117" s="78"/>
      <c r="DM117" s="78"/>
      <c r="DN117" s="78">
        <v>7200</v>
      </c>
      <c r="DO117" s="78">
        <v>5492.65</v>
      </c>
    </row>
    <row r="118" spans="2:119" x14ac:dyDescent="0.3">
      <c r="B118" s="74" t="s">
        <v>219</v>
      </c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  <c r="CR118" s="78"/>
      <c r="CS118" s="78"/>
      <c r="CT118" s="78"/>
      <c r="CU118" s="78"/>
      <c r="CV118" s="78"/>
      <c r="CW118" s="78"/>
      <c r="CX118" s="78"/>
      <c r="CY118" s="78"/>
      <c r="CZ118" s="78"/>
      <c r="DA118" s="78"/>
      <c r="DB118" s="78"/>
      <c r="DC118" s="78"/>
      <c r="DD118" s="78"/>
      <c r="DE118" s="78"/>
      <c r="DF118" s="78"/>
      <c r="DG118" s="78"/>
      <c r="DH118" s="78"/>
      <c r="DI118" s="78"/>
      <c r="DJ118" s="78"/>
      <c r="DK118" s="78"/>
      <c r="DL118" s="78"/>
      <c r="DM118" s="78"/>
      <c r="DN118" s="78"/>
      <c r="DO118" s="78">
        <v>6987.8099999999995</v>
      </c>
    </row>
    <row r="119" spans="2:119" x14ac:dyDescent="0.3">
      <c r="B119" s="74" t="s">
        <v>220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B8EA7-60F8-4DCF-B053-F898CAAE6590}">
  <dimension ref="A1:L32"/>
  <sheetViews>
    <sheetView showGridLines="0" zoomScale="75" zoomScaleNormal="75" workbookViewId="0">
      <selection activeCell="T24" sqref="T24"/>
    </sheetView>
  </sheetViews>
  <sheetFormatPr baseColWidth="10" defaultRowHeight="14.4" x14ac:dyDescent="0.3"/>
  <cols>
    <col min="1" max="1" width="1.6640625" customWidth="1"/>
    <col min="3" max="3" width="1.6640625" customWidth="1"/>
    <col min="4" max="4" width="16.44140625" customWidth="1"/>
    <col min="5" max="5" width="13.77734375" bestFit="1" customWidth="1"/>
    <col min="6" max="6" width="14.6640625" customWidth="1"/>
    <col min="7" max="7" width="1.6640625" customWidth="1"/>
    <col min="8" max="8" width="15.109375" bestFit="1" customWidth="1"/>
  </cols>
  <sheetData>
    <row r="1" spans="1:12" ht="21" x14ac:dyDescent="0.4">
      <c r="A1" s="19" t="s">
        <v>22</v>
      </c>
    </row>
    <row r="2" spans="1:12" ht="21" x14ac:dyDescent="0.4">
      <c r="A2" s="19" t="s">
        <v>101</v>
      </c>
    </row>
    <row r="3" spans="1:12" x14ac:dyDescent="0.3">
      <c r="L3" s="1"/>
    </row>
    <row r="4" spans="1:12" x14ac:dyDescent="0.3">
      <c r="A4" t="s">
        <v>100</v>
      </c>
      <c r="L4" s="1"/>
    </row>
    <row r="6" spans="1:12" x14ac:dyDescent="0.3">
      <c r="B6" s="86" t="s">
        <v>95</v>
      </c>
      <c r="D6" s="88" t="s">
        <v>97</v>
      </c>
      <c r="E6" s="89"/>
      <c r="F6" s="90"/>
    </row>
    <row r="7" spans="1:12" ht="28.8" x14ac:dyDescent="0.3">
      <c r="B7" s="87"/>
      <c r="D7" s="59" t="s">
        <v>99</v>
      </c>
      <c r="E7" s="16" t="s">
        <v>98</v>
      </c>
      <c r="F7" s="60" t="s">
        <v>96</v>
      </c>
    </row>
    <row r="8" spans="1:12" x14ac:dyDescent="0.3">
      <c r="B8" s="56">
        <v>43070</v>
      </c>
      <c r="D8" s="50">
        <v>4030732</v>
      </c>
      <c r="E8" s="5">
        <v>2179261</v>
      </c>
      <c r="F8" s="51">
        <v>3180162</v>
      </c>
      <c r="H8" s="69"/>
    </row>
    <row r="9" spans="1:12" x14ac:dyDescent="0.3">
      <c r="B9" s="57">
        <v>43101</v>
      </c>
      <c r="D9" s="52">
        <v>4149836</v>
      </c>
      <c r="E9" s="6">
        <v>2978907</v>
      </c>
      <c r="F9" s="53">
        <v>2436445</v>
      </c>
    </row>
    <row r="10" spans="1:12" x14ac:dyDescent="0.3">
      <c r="B10" s="57">
        <v>43132</v>
      </c>
      <c r="D10" s="52">
        <v>3281373</v>
      </c>
      <c r="E10" s="6">
        <v>826573</v>
      </c>
      <c r="F10" s="53">
        <v>3263696</v>
      </c>
    </row>
    <row r="11" spans="1:12" x14ac:dyDescent="0.3">
      <c r="B11" s="57">
        <v>43160</v>
      </c>
      <c r="D11" s="52">
        <v>3032306</v>
      </c>
      <c r="E11" s="6">
        <v>1618718</v>
      </c>
      <c r="F11" s="53">
        <v>2632155</v>
      </c>
    </row>
    <row r="12" spans="1:12" x14ac:dyDescent="0.3">
      <c r="B12" s="57">
        <v>43191</v>
      </c>
      <c r="D12" s="52">
        <v>2470145</v>
      </c>
      <c r="E12" s="6">
        <v>2816259</v>
      </c>
      <c r="F12" s="53">
        <v>2376173</v>
      </c>
    </row>
    <row r="13" spans="1:12" x14ac:dyDescent="0.3">
      <c r="B13" s="57">
        <v>43221</v>
      </c>
      <c r="D13" s="52">
        <v>4826406</v>
      </c>
      <c r="E13" s="6">
        <v>1928510</v>
      </c>
      <c r="F13" s="53">
        <v>3673774</v>
      </c>
    </row>
    <row r="14" spans="1:12" x14ac:dyDescent="0.3">
      <c r="B14" s="57">
        <v>43252</v>
      </c>
      <c r="D14" s="52">
        <v>4873769</v>
      </c>
      <c r="E14" s="6">
        <v>1690513</v>
      </c>
      <c r="F14" s="53">
        <v>2645882</v>
      </c>
    </row>
    <row r="15" spans="1:12" x14ac:dyDescent="0.3">
      <c r="B15" s="57">
        <v>43282</v>
      </c>
      <c r="D15" s="52">
        <v>2941229</v>
      </c>
      <c r="E15" s="6">
        <v>1058428</v>
      </c>
      <c r="F15" s="53">
        <v>4786255</v>
      </c>
    </row>
    <row r="16" spans="1:12" x14ac:dyDescent="0.3">
      <c r="B16" s="57">
        <v>43313</v>
      </c>
      <c r="D16" s="52">
        <v>2448153</v>
      </c>
      <c r="E16" s="6">
        <v>779116</v>
      </c>
      <c r="F16" s="53">
        <v>4009880</v>
      </c>
    </row>
    <row r="17" spans="2:6" x14ac:dyDescent="0.3">
      <c r="B17" s="57">
        <v>43344</v>
      </c>
      <c r="D17" s="52">
        <v>3785349</v>
      </c>
      <c r="E17" s="6">
        <v>867046</v>
      </c>
      <c r="F17" s="53">
        <v>4492097</v>
      </c>
    </row>
    <row r="18" spans="2:6" x14ac:dyDescent="0.3">
      <c r="B18" s="57">
        <v>43374</v>
      </c>
      <c r="D18" s="52">
        <v>2387935</v>
      </c>
      <c r="E18" s="6">
        <v>3256674</v>
      </c>
      <c r="F18" s="53">
        <v>2705159</v>
      </c>
    </row>
    <row r="19" spans="2:6" x14ac:dyDescent="0.3">
      <c r="B19" s="57">
        <v>43405</v>
      </c>
      <c r="D19" s="52">
        <v>2544667</v>
      </c>
      <c r="E19" s="6">
        <v>1430235</v>
      </c>
      <c r="F19" s="53">
        <v>3379417</v>
      </c>
    </row>
    <row r="20" spans="2:6" x14ac:dyDescent="0.3">
      <c r="B20" s="57">
        <v>43435</v>
      </c>
      <c r="D20" s="52">
        <v>2660361</v>
      </c>
      <c r="E20" s="6">
        <v>2484547</v>
      </c>
      <c r="F20" s="53">
        <v>3300565</v>
      </c>
    </row>
    <row r="21" spans="2:6" x14ac:dyDescent="0.3">
      <c r="B21" s="57">
        <v>43466</v>
      </c>
      <c r="D21" s="52">
        <v>2201640</v>
      </c>
      <c r="E21" s="6">
        <v>958759</v>
      </c>
      <c r="F21" s="53">
        <v>3728185</v>
      </c>
    </row>
    <row r="22" spans="2:6" x14ac:dyDescent="0.3">
      <c r="B22" s="57">
        <v>43497</v>
      </c>
      <c r="D22" s="52">
        <v>2573172</v>
      </c>
      <c r="E22" s="6">
        <v>2543367</v>
      </c>
      <c r="F22" s="53">
        <v>3430892</v>
      </c>
    </row>
    <row r="23" spans="2:6" x14ac:dyDescent="0.3">
      <c r="B23" s="57">
        <v>43525</v>
      </c>
      <c r="D23" s="52">
        <v>4341657</v>
      </c>
      <c r="E23" s="6">
        <v>2702074</v>
      </c>
      <c r="F23" s="53">
        <v>2823638</v>
      </c>
    </row>
    <row r="24" spans="2:6" x14ac:dyDescent="0.3">
      <c r="B24" s="57">
        <v>43556</v>
      </c>
      <c r="D24" s="52">
        <v>4246665</v>
      </c>
      <c r="E24" s="6">
        <v>2778836</v>
      </c>
      <c r="F24" s="53">
        <v>4239064</v>
      </c>
    </row>
    <row r="25" spans="2:6" x14ac:dyDescent="0.3">
      <c r="B25" s="57">
        <v>43586</v>
      </c>
      <c r="D25" s="52">
        <v>4373488</v>
      </c>
      <c r="E25" s="6">
        <v>2404455</v>
      </c>
      <c r="F25" s="53">
        <v>3760363</v>
      </c>
    </row>
    <row r="26" spans="2:6" x14ac:dyDescent="0.3">
      <c r="B26" s="57">
        <v>43617</v>
      </c>
      <c r="D26" s="52">
        <v>3730524</v>
      </c>
      <c r="E26" s="6">
        <v>3285374</v>
      </c>
      <c r="F26" s="53">
        <v>4173104</v>
      </c>
    </row>
    <row r="27" spans="2:6" x14ac:dyDescent="0.3">
      <c r="B27" s="57">
        <v>43647</v>
      </c>
      <c r="D27" s="52">
        <v>2810561</v>
      </c>
      <c r="E27" s="6">
        <v>1849238</v>
      </c>
      <c r="F27" s="53">
        <v>4368560</v>
      </c>
    </row>
    <row r="28" spans="2:6" x14ac:dyDescent="0.3">
      <c r="B28" s="57">
        <v>43678</v>
      </c>
      <c r="D28" s="52">
        <v>4815858</v>
      </c>
      <c r="E28" s="6">
        <v>2536430</v>
      </c>
      <c r="F28" s="53">
        <v>2534647</v>
      </c>
    </row>
    <row r="29" spans="2:6" x14ac:dyDescent="0.3">
      <c r="B29" s="57">
        <v>43709</v>
      </c>
      <c r="D29" s="52">
        <v>4924259</v>
      </c>
      <c r="E29" s="6">
        <v>1665530</v>
      </c>
      <c r="F29" s="53">
        <v>4264736</v>
      </c>
    </row>
    <row r="30" spans="2:6" x14ac:dyDescent="0.3">
      <c r="B30" s="57">
        <v>43739</v>
      </c>
      <c r="D30" s="52">
        <v>4465679</v>
      </c>
      <c r="E30" s="6">
        <v>2889789</v>
      </c>
      <c r="F30" s="53">
        <v>2925748</v>
      </c>
    </row>
    <row r="31" spans="2:6" x14ac:dyDescent="0.3">
      <c r="B31" s="57">
        <v>43770</v>
      </c>
      <c r="D31" s="52">
        <v>2823465</v>
      </c>
      <c r="E31" s="6">
        <v>3141755</v>
      </c>
      <c r="F31" s="53">
        <v>3153657</v>
      </c>
    </row>
    <row r="32" spans="2:6" x14ac:dyDescent="0.3">
      <c r="B32" s="58">
        <v>43800</v>
      </c>
      <c r="D32" s="54">
        <v>3370509</v>
      </c>
      <c r="E32" s="7">
        <v>2187928</v>
      </c>
      <c r="F32" s="55">
        <v>3840749</v>
      </c>
    </row>
  </sheetData>
  <mergeCells count="2">
    <mergeCell ref="B6:B7"/>
    <mergeCell ref="D6:F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Tasas de Interés</vt:lpstr>
      <vt:lpstr>Simulaciones SONR</vt:lpstr>
      <vt:lpstr>Valuación Estocástica</vt:lpstr>
      <vt:lpstr>Valuación Determinística</vt:lpstr>
      <vt:lpstr>BT</vt:lpstr>
      <vt:lpstr>BackTesting</vt:lpstr>
      <vt:lpstr>BT (prueba)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Reyes Figueroa, Mario (HDI Seguros, MX)</dc:creator>
  <cp:lastModifiedBy>Madrazo, Jacqueline (HDI Seguros, MX)</cp:lastModifiedBy>
  <dcterms:created xsi:type="dcterms:W3CDTF">2019-10-15T16:04:46Z</dcterms:created>
  <dcterms:modified xsi:type="dcterms:W3CDTF">2020-12-01T21:13:46Z</dcterms:modified>
</cp:coreProperties>
</file>